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showObjects="none"/>
  <mc:AlternateContent xmlns:mc="http://schemas.openxmlformats.org/markup-compatibility/2006">
    <mc:Choice Requires="x15">
      <x15ac:absPath xmlns:x15ac="http://schemas.microsoft.com/office/spreadsheetml/2010/11/ac" url="/Users/klvlv/Desktop/修改后定增资料/"/>
    </mc:Choice>
  </mc:AlternateContent>
  <xr:revisionPtr revIDLastSave="0" documentId="13_ncr:1_{4BDE5826-411A-7E4A-B0B5-570467040A03}" xr6:coauthVersionLast="47" xr6:coauthVersionMax="47" xr10:uidLastSave="{00000000-0000-0000-0000-000000000000}"/>
  <bookViews>
    <workbookView xWindow="0" yWindow="0" windowWidth="16540" windowHeight="18000" activeTab="1" xr2:uid="{00000000-000D-0000-FFFF-FFFF00000000}"/>
  </bookViews>
  <sheets>
    <sheet name="2015 统一格式" sheetId="37" r:id="rId1"/>
    <sheet name="原始总表" sheetId="36" r:id="rId2"/>
    <sheet name="196-205" sheetId="26" r:id="rId3"/>
    <sheet name="206-211" sheetId="27" r:id="rId4"/>
    <sheet name="212-221" sheetId="9" r:id="rId5"/>
    <sheet name="222-231" sheetId="11" r:id="rId6"/>
    <sheet name="232-241" sheetId="12" r:id="rId7"/>
    <sheet name="242-251" sheetId="18" r:id="rId8"/>
    <sheet name="Sheet3" sheetId="7" state="hidden" r:id="rId9"/>
  </sheets>
  <definedNames>
    <definedName name="_xlnm._FilterDatabase" localSheetId="1" hidden="1">原始总表!$B$2:$Y$317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4" i="37" l="1"/>
  <c r="I54" i="37"/>
  <c r="K53" i="37"/>
  <c r="I53" i="37"/>
  <c r="K52" i="37"/>
  <c r="I52" i="37"/>
  <c r="K51" i="37"/>
  <c r="I51" i="37"/>
  <c r="K50" i="37"/>
  <c r="I50" i="37"/>
  <c r="K49" i="37"/>
  <c r="I49" i="37"/>
  <c r="K48" i="37"/>
  <c r="I48" i="37"/>
  <c r="K47" i="37"/>
  <c r="I47" i="37"/>
  <c r="K46" i="37"/>
  <c r="I46" i="37"/>
  <c r="K45" i="37"/>
  <c r="I45" i="37"/>
  <c r="K44" i="37"/>
  <c r="I44" i="37"/>
  <c r="K43" i="37"/>
  <c r="I43" i="37"/>
  <c r="K42" i="37"/>
  <c r="I42" i="37"/>
  <c r="K41" i="37"/>
  <c r="I41" i="37"/>
  <c r="K40" i="37"/>
  <c r="I40" i="37"/>
  <c r="K39" i="37"/>
  <c r="I39" i="37"/>
  <c r="K38" i="37"/>
  <c r="I38" i="37"/>
  <c r="K37" i="37"/>
  <c r="I37" i="37"/>
  <c r="K36" i="37"/>
  <c r="I36" i="37"/>
  <c r="K35" i="37"/>
  <c r="I35" i="37"/>
  <c r="K34" i="37"/>
  <c r="I34" i="37"/>
  <c r="K33" i="37"/>
  <c r="I33" i="37"/>
  <c r="K32" i="37"/>
  <c r="I32" i="37"/>
  <c r="K31" i="37"/>
  <c r="I31" i="37"/>
  <c r="K30" i="37"/>
  <c r="I30" i="37"/>
  <c r="K29" i="37"/>
  <c r="I29" i="37"/>
  <c r="K28" i="37"/>
  <c r="I28" i="37"/>
  <c r="K27" i="37"/>
  <c r="I27" i="37"/>
  <c r="K26" i="37"/>
  <c r="I26" i="37"/>
  <c r="K25" i="37"/>
  <c r="I25" i="37"/>
  <c r="K24" i="37"/>
  <c r="I24" i="37"/>
  <c r="K23" i="37"/>
  <c r="I23" i="37"/>
  <c r="K22" i="37"/>
  <c r="I22" i="37"/>
  <c r="K21" i="37"/>
  <c r="I21" i="37"/>
  <c r="K20" i="37"/>
  <c r="I20" i="37"/>
  <c r="K19" i="37"/>
  <c r="I19" i="37"/>
  <c r="K18" i="37"/>
  <c r="I18" i="37"/>
  <c r="K17" i="37"/>
  <c r="I17" i="37"/>
  <c r="K16" i="37"/>
  <c r="I16" i="37"/>
  <c r="K15" i="37"/>
  <c r="I15" i="37"/>
  <c r="K14" i="37"/>
  <c r="I14" i="37"/>
  <c r="K13" i="37"/>
  <c r="I13" i="37"/>
  <c r="K12" i="37"/>
  <c r="I12" i="37"/>
  <c r="K11" i="37"/>
  <c r="I11" i="37"/>
  <c r="K10" i="37"/>
  <c r="I10" i="37"/>
  <c r="K9" i="37"/>
  <c r="I9" i="37"/>
  <c r="K8" i="37"/>
  <c r="I8" i="37"/>
  <c r="K7" i="37"/>
  <c r="I7" i="37"/>
  <c r="K6" i="37"/>
  <c r="I6" i="37"/>
  <c r="K5" i="37"/>
  <c r="I5" i="37"/>
  <c r="K4" i="37"/>
  <c r="I4" i="37"/>
  <c r="K3" i="37"/>
  <c r="I3" i="37"/>
  <c r="K2" i="37"/>
  <c r="I2" i="37"/>
  <c r="Y55" i="36"/>
  <c r="X55" i="36"/>
  <c r="V55" i="36" s="1"/>
  <c r="P55" i="36"/>
  <c r="N55" i="36"/>
  <c r="H55" i="36"/>
  <c r="I55" i="36"/>
  <c r="Y54" i="36"/>
  <c r="V54" i="36" s="1"/>
  <c r="X54" i="36"/>
  <c r="P54" i="36"/>
  <c r="N54" i="36"/>
  <c r="H54" i="36"/>
  <c r="I54" i="36"/>
  <c r="Y53" i="36"/>
  <c r="X53" i="36"/>
  <c r="V53" i="36" s="1"/>
  <c r="P53" i="36"/>
  <c r="N53" i="36"/>
  <c r="H53" i="36"/>
  <c r="I53" i="36" s="1"/>
  <c r="Y52" i="36"/>
  <c r="X52" i="36"/>
  <c r="V52" i="36" s="1"/>
  <c r="P52" i="36"/>
  <c r="N52" i="36"/>
  <c r="H52" i="36"/>
  <c r="I52" i="36" s="1"/>
  <c r="Y51" i="36"/>
  <c r="X51" i="36"/>
  <c r="V51" i="36" s="1"/>
  <c r="P51" i="36"/>
  <c r="N51" i="36"/>
  <c r="H51" i="36"/>
  <c r="I51" i="36" s="1"/>
  <c r="Y50" i="36"/>
  <c r="X50" i="36"/>
  <c r="V50" i="36" s="1"/>
  <c r="P50" i="36"/>
  <c r="N50" i="36"/>
  <c r="H50" i="36"/>
  <c r="I50" i="36"/>
  <c r="Y49" i="36"/>
  <c r="V49" i="36" s="1"/>
  <c r="X49" i="36"/>
  <c r="P49" i="36"/>
  <c r="N49" i="36"/>
  <c r="H49" i="36"/>
  <c r="I49" i="36" s="1"/>
  <c r="Y48" i="36"/>
  <c r="V48" i="36"/>
  <c r="X48" i="36"/>
  <c r="P48" i="36"/>
  <c r="N48" i="36"/>
  <c r="H48" i="36"/>
  <c r="I48" i="36"/>
  <c r="Y47" i="36"/>
  <c r="X47" i="36"/>
  <c r="V47" i="36"/>
  <c r="P47" i="36"/>
  <c r="N47" i="36"/>
  <c r="H47" i="36"/>
  <c r="I47" i="36" s="1"/>
  <c r="Y45" i="36"/>
  <c r="V45" i="36" s="1"/>
  <c r="X45" i="36"/>
  <c r="P45" i="36"/>
  <c r="N45" i="36"/>
  <c r="H45" i="36"/>
  <c r="I45" i="36"/>
  <c r="Y44" i="36"/>
  <c r="X44" i="36"/>
  <c r="V44" i="36" s="1"/>
  <c r="P44" i="36"/>
  <c r="N44" i="36"/>
  <c r="H44" i="36"/>
  <c r="I44" i="36"/>
  <c r="Y43" i="36"/>
  <c r="X43" i="36"/>
  <c r="V43" i="36" s="1"/>
  <c r="P43" i="36"/>
  <c r="N43" i="36"/>
  <c r="H43" i="36"/>
  <c r="I43" i="36" s="1"/>
  <c r="Y42" i="36"/>
  <c r="X42" i="36"/>
  <c r="V42" i="36" s="1"/>
  <c r="P42" i="36"/>
  <c r="N42" i="36"/>
  <c r="H42" i="36"/>
  <c r="I42" i="36"/>
  <c r="Y41" i="36"/>
  <c r="X41" i="36"/>
  <c r="V41" i="36"/>
  <c r="P41" i="36"/>
  <c r="N41" i="36"/>
  <c r="H41" i="36"/>
  <c r="I41" i="36" s="1"/>
  <c r="Y40" i="36"/>
  <c r="V40" i="36" s="1"/>
  <c r="X40" i="36"/>
  <c r="P40" i="36"/>
  <c r="N40" i="36"/>
  <c r="H40" i="36"/>
  <c r="I40" i="36" s="1"/>
  <c r="Y39" i="36"/>
  <c r="V39" i="36"/>
  <c r="X39" i="36"/>
  <c r="P39" i="36"/>
  <c r="N39" i="36"/>
  <c r="H39" i="36"/>
  <c r="I39" i="36"/>
  <c r="Y38" i="36"/>
  <c r="X38" i="36"/>
  <c r="V38" i="36"/>
  <c r="P38" i="36"/>
  <c r="N38" i="36"/>
  <c r="H38" i="36"/>
  <c r="I38" i="36" s="1"/>
  <c r="Y37" i="36"/>
  <c r="X37" i="36"/>
  <c r="V37" i="36" s="1"/>
  <c r="P37" i="36"/>
  <c r="N37" i="36"/>
  <c r="H37" i="36"/>
  <c r="I37" i="36"/>
  <c r="Y36" i="36"/>
  <c r="X36" i="36"/>
  <c r="V36" i="36" s="1"/>
  <c r="P36" i="36"/>
  <c r="N36" i="36"/>
  <c r="H36" i="36"/>
  <c r="I36" i="36"/>
  <c r="Y35" i="36"/>
  <c r="X35" i="36"/>
  <c r="V35" i="36" s="1"/>
  <c r="P35" i="36"/>
  <c r="N35" i="36"/>
  <c r="H35" i="36"/>
  <c r="I35" i="36" s="1"/>
  <c r="Y34" i="36"/>
  <c r="X34" i="36"/>
  <c r="V34" i="36" s="1"/>
  <c r="P34" i="36"/>
  <c r="N34" i="36"/>
  <c r="H34" i="36"/>
  <c r="I34" i="36"/>
  <c r="Y33" i="36"/>
  <c r="X33" i="36"/>
  <c r="V33" i="36"/>
  <c r="P33" i="36"/>
  <c r="N33" i="36"/>
  <c r="H33" i="36"/>
  <c r="I33" i="36" s="1"/>
  <c r="Y32" i="36"/>
  <c r="V32" i="36" s="1"/>
  <c r="X32" i="36"/>
  <c r="P32" i="36"/>
  <c r="N32" i="36"/>
  <c r="H32" i="36"/>
  <c r="I32" i="36" s="1"/>
  <c r="Y31" i="36"/>
  <c r="V31" i="36"/>
  <c r="X31" i="36"/>
  <c r="P31" i="36"/>
  <c r="N31" i="36"/>
  <c r="H31" i="36"/>
  <c r="I31" i="36"/>
  <c r="Y30" i="36"/>
  <c r="X30" i="36"/>
  <c r="V30" i="36"/>
  <c r="P30" i="36"/>
  <c r="N30" i="36"/>
  <c r="H30" i="36"/>
  <c r="I30" i="36" s="1"/>
  <c r="Y29" i="36"/>
  <c r="X29" i="36"/>
  <c r="V29" i="36" s="1"/>
  <c r="P29" i="36"/>
  <c r="N29" i="36"/>
  <c r="H29" i="36"/>
  <c r="I29" i="36"/>
  <c r="Y28" i="36"/>
  <c r="X28" i="36"/>
  <c r="V28" i="36" s="1"/>
  <c r="P28" i="36"/>
  <c r="N28" i="36"/>
  <c r="H28" i="36"/>
  <c r="I28" i="36" s="1"/>
  <c r="Y27" i="36"/>
  <c r="X27" i="36"/>
  <c r="V27" i="36" s="1"/>
  <c r="P27" i="36"/>
  <c r="N27" i="36"/>
  <c r="H27" i="36"/>
  <c r="I27" i="36" s="1"/>
  <c r="Y26" i="36"/>
  <c r="V26" i="36"/>
  <c r="P26" i="36"/>
  <c r="N26" i="36"/>
  <c r="H26" i="36"/>
  <c r="I26" i="36" s="1"/>
  <c r="Y25" i="36"/>
  <c r="V25" i="36" s="1"/>
  <c r="X25" i="36"/>
  <c r="P25" i="36"/>
  <c r="N25" i="36"/>
  <c r="H25" i="36"/>
  <c r="I25" i="36" s="1"/>
  <c r="Y23" i="36"/>
  <c r="V23" i="36"/>
  <c r="X23" i="36"/>
  <c r="P23" i="36"/>
  <c r="N23" i="36"/>
  <c r="H23" i="36"/>
  <c r="I23" i="36"/>
  <c r="Y22" i="36"/>
  <c r="X22" i="36"/>
  <c r="V22" i="36"/>
  <c r="P22" i="36"/>
  <c r="N22" i="36"/>
  <c r="H22" i="36"/>
  <c r="I22" i="36" s="1"/>
  <c r="Y21" i="36"/>
  <c r="X21" i="36"/>
  <c r="V21" i="36" s="1"/>
  <c r="P21" i="36"/>
  <c r="N21" i="36"/>
  <c r="H21" i="36"/>
  <c r="I21" i="36"/>
  <c r="Y20" i="36"/>
  <c r="X20" i="36"/>
  <c r="V20" i="36" s="1"/>
  <c r="P20" i="36"/>
  <c r="N20" i="36"/>
  <c r="H20" i="36"/>
  <c r="I20" i="36" s="1"/>
  <c r="Y19" i="36"/>
  <c r="X19" i="36"/>
  <c r="V19" i="36" s="1"/>
  <c r="P19" i="36"/>
  <c r="N19" i="36"/>
  <c r="H19" i="36"/>
  <c r="I19" i="36" s="1"/>
  <c r="Y18" i="36"/>
  <c r="X18" i="36"/>
  <c r="V18" i="36" s="1"/>
  <c r="P18" i="36"/>
  <c r="N18" i="36"/>
  <c r="H18" i="36"/>
  <c r="I18" i="36"/>
  <c r="Y17" i="36"/>
  <c r="X17" i="36"/>
  <c r="V17" i="36"/>
  <c r="P17" i="36"/>
  <c r="N17" i="36"/>
  <c r="H17" i="36"/>
  <c r="I17" i="36" s="1"/>
  <c r="Y16" i="36"/>
  <c r="X16" i="36"/>
  <c r="V16" i="36" s="1"/>
  <c r="P16" i="36"/>
  <c r="N16" i="36"/>
  <c r="H16" i="36"/>
  <c r="I16" i="36" s="1"/>
  <c r="Y15" i="36"/>
  <c r="V15" i="36"/>
  <c r="X15" i="36"/>
  <c r="P15" i="36"/>
  <c r="N15" i="36"/>
  <c r="H15" i="36"/>
  <c r="I15" i="36"/>
  <c r="Y14" i="36"/>
  <c r="X14" i="36"/>
  <c r="V14" i="36"/>
  <c r="P14" i="36"/>
  <c r="N14" i="36"/>
  <c r="H14" i="36"/>
  <c r="I14" i="36" s="1"/>
  <c r="V13" i="36"/>
  <c r="P13" i="36"/>
  <c r="N13" i="36"/>
  <c r="H13" i="36"/>
  <c r="I13" i="36" s="1"/>
  <c r="V12" i="36"/>
  <c r="P12" i="36"/>
  <c r="N12" i="36"/>
  <c r="H12" i="36"/>
  <c r="I12" i="36" s="1"/>
  <c r="V11" i="36"/>
  <c r="P11" i="36"/>
  <c r="N11" i="36"/>
  <c r="H11" i="36"/>
  <c r="I11" i="36"/>
  <c r="V10" i="36"/>
  <c r="P10" i="36"/>
  <c r="N10" i="36"/>
  <c r="H10" i="36"/>
  <c r="I10" i="36"/>
  <c r="V9" i="36"/>
  <c r="P9" i="36"/>
  <c r="N9" i="36"/>
  <c r="H9" i="36"/>
  <c r="I9" i="36"/>
  <c r="V8" i="36"/>
  <c r="P8" i="36"/>
  <c r="N8" i="36"/>
  <c r="H8" i="36"/>
  <c r="I8" i="36" s="1"/>
  <c r="V7" i="36"/>
  <c r="P7" i="36"/>
  <c r="N7" i="36"/>
  <c r="H7" i="36"/>
  <c r="I7" i="36" s="1"/>
  <c r="V6" i="36"/>
  <c r="P6" i="36"/>
  <c r="N6" i="36"/>
  <c r="H6" i="36"/>
  <c r="I6" i="36" s="1"/>
  <c r="V5" i="36"/>
  <c r="P5" i="36"/>
  <c r="N5" i="36"/>
  <c r="H5" i="36"/>
  <c r="I5" i="36" s="1"/>
  <c r="V4" i="36"/>
  <c r="P4" i="36"/>
  <c r="N4" i="36"/>
  <c r="H4" i="36"/>
  <c r="I4" i="36" s="1"/>
  <c r="V3" i="36"/>
  <c r="P3" i="36"/>
  <c r="N3" i="36"/>
  <c r="H3" i="36"/>
  <c r="I3" i="36"/>
  <c r="J3" i="27"/>
  <c r="L3" i="27"/>
  <c r="J39" i="27"/>
  <c r="L39" i="27"/>
  <c r="J69" i="27"/>
  <c r="L69" i="27"/>
  <c r="J103" i="27"/>
  <c r="L103" i="27"/>
  <c r="J120" i="27"/>
  <c r="L120" i="27"/>
  <c r="J148" i="27"/>
  <c r="L148" i="27"/>
  <c r="J3" i="26"/>
  <c r="L3" i="26"/>
  <c r="J59" i="26"/>
  <c r="L59" i="26"/>
  <c r="J131" i="26"/>
  <c r="L131" i="26"/>
  <c r="J225" i="26"/>
  <c r="L225" i="26"/>
  <c r="J275" i="26"/>
  <c r="L275" i="26"/>
  <c r="J315" i="26"/>
  <c r="L315" i="26"/>
  <c r="E261" i="18"/>
  <c r="E262" i="18"/>
  <c r="E263" i="18"/>
  <c r="E264" i="18"/>
  <c r="E265" i="18"/>
  <c r="E266" i="18"/>
  <c r="E267" i="18"/>
  <c r="E268" i="18"/>
  <c r="E260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37" i="18"/>
  <c r="C252" i="18"/>
  <c r="F252" i="18"/>
  <c r="G252" i="18"/>
  <c r="D252" i="18"/>
  <c r="F254" i="18"/>
  <c r="G254" i="18"/>
  <c r="B238" i="18"/>
  <c r="C238" i="18"/>
  <c r="F238" i="18"/>
  <c r="G238" i="18"/>
  <c r="D238" i="18"/>
  <c r="B239" i="18"/>
  <c r="C239" i="18"/>
  <c r="F239" i="18"/>
  <c r="G239" i="18"/>
  <c r="D239" i="18"/>
  <c r="B240" i="18"/>
  <c r="C240" i="18"/>
  <c r="F240" i="18"/>
  <c r="G240" i="18"/>
  <c r="D240" i="18"/>
  <c r="B241" i="18"/>
  <c r="C241" i="18"/>
  <c r="F241" i="18"/>
  <c r="G241" i="18"/>
  <c r="D241" i="18"/>
  <c r="B242" i="18"/>
  <c r="C242" i="18"/>
  <c r="F242" i="18"/>
  <c r="G242" i="18"/>
  <c r="D242" i="18"/>
  <c r="B243" i="18"/>
  <c r="C243" i="18"/>
  <c r="F243" i="18"/>
  <c r="G243" i="18"/>
  <c r="D243" i="18"/>
  <c r="B244" i="18"/>
  <c r="C244" i="18"/>
  <c r="F244" i="18"/>
  <c r="G244" i="18"/>
  <c r="D244" i="18"/>
  <c r="B245" i="18"/>
  <c r="C245" i="18"/>
  <c r="F245" i="18"/>
  <c r="G245" i="18"/>
  <c r="D245" i="18"/>
  <c r="B246" i="18"/>
  <c r="C246" i="18"/>
  <c r="F246" i="18"/>
  <c r="G246" i="18"/>
  <c r="D246" i="18"/>
  <c r="B247" i="18"/>
  <c r="C247" i="18"/>
  <c r="F247" i="18"/>
  <c r="G247" i="18"/>
  <c r="D247" i="18"/>
  <c r="B248" i="18"/>
  <c r="C248" i="18"/>
  <c r="F248" i="18"/>
  <c r="G248" i="18"/>
  <c r="D248" i="18"/>
  <c r="B249" i="18"/>
  <c r="C249" i="18"/>
  <c r="F249" i="18"/>
  <c r="G249" i="18"/>
  <c r="D249" i="18"/>
  <c r="B250" i="18"/>
  <c r="C250" i="18"/>
  <c r="F250" i="18"/>
  <c r="G250" i="18"/>
  <c r="D250" i="18"/>
  <c r="B251" i="18"/>
  <c r="C251" i="18"/>
  <c r="F251" i="18"/>
  <c r="G251" i="18"/>
  <c r="D251" i="18"/>
  <c r="E214" i="18"/>
  <c r="E213" i="18"/>
  <c r="E212" i="18"/>
  <c r="E211" i="18"/>
  <c r="E210" i="18"/>
  <c r="E209" i="18"/>
  <c r="E208" i="18"/>
  <c r="E207" i="18"/>
  <c r="E206" i="18"/>
  <c r="E205" i="18"/>
  <c r="E204" i="18"/>
  <c r="E203" i="18"/>
  <c r="E202" i="18"/>
  <c r="E201" i="18"/>
  <c r="E200" i="18"/>
  <c r="E199" i="18"/>
  <c r="E198" i="18"/>
  <c r="E197" i="18"/>
  <c r="E196" i="18"/>
  <c r="E195" i="18"/>
  <c r="E194" i="18"/>
  <c r="E193" i="18"/>
  <c r="E192" i="18"/>
  <c r="E191" i="18"/>
  <c r="E190" i="18"/>
  <c r="E189" i="18"/>
  <c r="E188" i="18"/>
  <c r="E187" i="18"/>
  <c r="E186" i="18"/>
  <c r="E185" i="18"/>
  <c r="E184" i="18"/>
  <c r="E183" i="18"/>
  <c r="B184" i="18"/>
  <c r="C184" i="18"/>
  <c r="F184" i="18"/>
  <c r="G184" i="18"/>
  <c r="D184" i="18"/>
  <c r="B185" i="18"/>
  <c r="C185" i="18"/>
  <c r="F185" i="18"/>
  <c r="G185" i="18"/>
  <c r="D185" i="18"/>
  <c r="B186" i="18"/>
  <c r="C186" i="18"/>
  <c r="F186" i="18"/>
  <c r="G186" i="18"/>
  <c r="D186" i="18"/>
  <c r="B187" i="18"/>
  <c r="C187" i="18"/>
  <c r="F187" i="18"/>
  <c r="G187" i="18"/>
  <c r="D187" i="18"/>
  <c r="B188" i="18"/>
  <c r="C188" i="18"/>
  <c r="F188" i="18"/>
  <c r="G188" i="18"/>
  <c r="D188" i="18"/>
  <c r="B189" i="18"/>
  <c r="C189" i="18"/>
  <c r="F189" i="18"/>
  <c r="G189" i="18"/>
  <c r="D189" i="18"/>
  <c r="B190" i="18"/>
  <c r="C190" i="18"/>
  <c r="F190" i="18"/>
  <c r="G190" i="18"/>
  <c r="D190" i="18"/>
  <c r="B191" i="18"/>
  <c r="C191" i="18"/>
  <c r="F191" i="18"/>
  <c r="G191" i="18"/>
  <c r="D191" i="18"/>
  <c r="B192" i="18"/>
  <c r="C192" i="18"/>
  <c r="F192" i="18"/>
  <c r="G192" i="18"/>
  <c r="D192" i="18"/>
  <c r="B193" i="18"/>
  <c r="C193" i="18"/>
  <c r="F193" i="18"/>
  <c r="G193" i="18"/>
  <c r="D193" i="18"/>
  <c r="B194" i="18"/>
  <c r="C194" i="18"/>
  <c r="F194" i="18"/>
  <c r="G194" i="18"/>
  <c r="D194" i="18"/>
  <c r="B195" i="18"/>
  <c r="C195" i="18"/>
  <c r="F195" i="18"/>
  <c r="G195" i="18"/>
  <c r="D195" i="18"/>
  <c r="B196" i="18"/>
  <c r="C196" i="18"/>
  <c r="F196" i="18"/>
  <c r="G196" i="18"/>
  <c r="D196" i="18"/>
  <c r="B197" i="18"/>
  <c r="C197" i="18"/>
  <c r="F197" i="18"/>
  <c r="G197" i="18"/>
  <c r="D197" i="18"/>
  <c r="B198" i="18"/>
  <c r="C198" i="18"/>
  <c r="F198" i="18"/>
  <c r="G198" i="18"/>
  <c r="D198" i="18"/>
  <c r="B199" i="18"/>
  <c r="C199" i="18"/>
  <c r="F199" i="18"/>
  <c r="G199" i="18"/>
  <c r="D199" i="18"/>
  <c r="B200" i="18"/>
  <c r="C200" i="18"/>
  <c r="F200" i="18"/>
  <c r="G200" i="18"/>
  <c r="D200" i="18"/>
  <c r="B201" i="18"/>
  <c r="C201" i="18"/>
  <c r="F201" i="18"/>
  <c r="G201" i="18"/>
  <c r="D201" i="18"/>
  <c r="B202" i="18"/>
  <c r="C202" i="18"/>
  <c r="F202" i="18"/>
  <c r="G202" i="18"/>
  <c r="D202" i="18"/>
  <c r="B203" i="18"/>
  <c r="C203" i="18"/>
  <c r="F203" i="18"/>
  <c r="G203" i="18"/>
  <c r="D203" i="18"/>
  <c r="B204" i="18"/>
  <c r="C204" i="18"/>
  <c r="F204" i="18"/>
  <c r="G204" i="18"/>
  <c r="D204" i="18"/>
  <c r="B205" i="18"/>
  <c r="C205" i="18"/>
  <c r="F205" i="18"/>
  <c r="G205" i="18"/>
  <c r="D205" i="18"/>
  <c r="B206" i="18"/>
  <c r="C206" i="18"/>
  <c r="F206" i="18"/>
  <c r="G206" i="18"/>
  <c r="D206" i="18"/>
  <c r="B207" i="18"/>
  <c r="C207" i="18"/>
  <c r="F207" i="18"/>
  <c r="G207" i="18"/>
  <c r="D207" i="18"/>
  <c r="B208" i="18"/>
  <c r="C208" i="18"/>
  <c r="F208" i="18"/>
  <c r="G208" i="18"/>
  <c r="D208" i="18"/>
  <c r="B209" i="18"/>
  <c r="C209" i="18"/>
  <c r="F209" i="18"/>
  <c r="G209" i="18"/>
  <c r="D209" i="18"/>
  <c r="B210" i="18"/>
  <c r="C210" i="18"/>
  <c r="F210" i="18"/>
  <c r="G210" i="18"/>
  <c r="D210" i="18"/>
  <c r="B211" i="18"/>
  <c r="C211" i="18"/>
  <c r="F211" i="18"/>
  <c r="G211" i="18"/>
  <c r="D211" i="18"/>
  <c r="B212" i="18"/>
  <c r="C212" i="18"/>
  <c r="F212" i="18"/>
  <c r="G212" i="18"/>
  <c r="D212" i="18"/>
  <c r="B213" i="18"/>
  <c r="C213" i="18"/>
  <c r="F213" i="18"/>
  <c r="G213" i="18"/>
  <c r="D213" i="18"/>
  <c r="B214" i="18"/>
  <c r="C214" i="18"/>
  <c r="F214" i="18"/>
  <c r="G214" i="18"/>
  <c r="D214" i="18"/>
  <c r="F164" i="18"/>
  <c r="G164" i="18"/>
  <c r="B148" i="18"/>
  <c r="C148" i="18"/>
  <c r="F148" i="18"/>
  <c r="G148" i="18"/>
  <c r="D148" i="18"/>
  <c r="E148" i="18"/>
  <c r="B149" i="18"/>
  <c r="C149" i="18"/>
  <c r="F149" i="18"/>
  <c r="G149" i="18"/>
  <c r="D149" i="18"/>
  <c r="E149" i="18"/>
  <c r="B150" i="18"/>
  <c r="C150" i="18"/>
  <c r="F150" i="18"/>
  <c r="G150" i="18"/>
  <c r="D150" i="18"/>
  <c r="E150" i="18"/>
  <c r="B151" i="18"/>
  <c r="C151" i="18"/>
  <c r="F151" i="18"/>
  <c r="G151" i="18"/>
  <c r="D151" i="18"/>
  <c r="E151" i="18"/>
  <c r="B152" i="18"/>
  <c r="C152" i="18"/>
  <c r="F152" i="18"/>
  <c r="G152" i="18"/>
  <c r="D152" i="18"/>
  <c r="E152" i="18"/>
  <c r="B153" i="18"/>
  <c r="C153" i="18"/>
  <c r="F153" i="18"/>
  <c r="G153" i="18"/>
  <c r="D153" i="18"/>
  <c r="E153" i="18"/>
  <c r="B154" i="18"/>
  <c r="C154" i="18"/>
  <c r="F154" i="18"/>
  <c r="G154" i="18"/>
  <c r="D154" i="18"/>
  <c r="E154" i="18"/>
  <c r="B155" i="18"/>
  <c r="C155" i="18"/>
  <c r="F155" i="18"/>
  <c r="G155" i="18"/>
  <c r="D155" i="18"/>
  <c r="E155" i="18"/>
  <c r="B156" i="18"/>
  <c r="C156" i="18"/>
  <c r="F156" i="18"/>
  <c r="G156" i="18"/>
  <c r="D156" i="18"/>
  <c r="E156" i="18"/>
  <c r="B157" i="18"/>
  <c r="C157" i="18"/>
  <c r="F157" i="18"/>
  <c r="G157" i="18"/>
  <c r="D157" i="18"/>
  <c r="E157" i="18"/>
  <c r="B158" i="18"/>
  <c r="C158" i="18"/>
  <c r="F158" i="18"/>
  <c r="G158" i="18"/>
  <c r="D158" i="18"/>
  <c r="E158" i="18"/>
  <c r="B159" i="18"/>
  <c r="C159" i="18"/>
  <c r="F159" i="18"/>
  <c r="G159" i="18"/>
  <c r="D159" i="18"/>
  <c r="E159" i="18"/>
  <c r="B160" i="18"/>
  <c r="C160" i="18"/>
  <c r="F160" i="18"/>
  <c r="G160" i="18"/>
  <c r="D160" i="18"/>
  <c r="E160" i="18"/>
  <c r="B161" i="18"/>
  <c r="C161" i="18"/>
  <c r="F161" i="18"/>
  <c r="G161" i="18"/>
  <c r="D161" i="18"/>
  <c r="E161" i="18"/>
  <c r="B162" i="18"/>
  <c r="C162" i="18"/>
  <c r="F162" i="18"/>
  <c r="G162" i="18"/>
  <c r="D162" i="18"/>
  <c r="E162" i="18"/>
  <c r="K167" i="18"/>
  <c r="M167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14" i="18"/>
  <c r="B115" i="18"/>
  <c r="B116" i="18"/>
  <c r="B117" i="18"/>
  <c r="B118" i="18"/>
  <c r="B119" i="18"/>
  <c r="B120" i="18"/>
  <c r="B121" i="18"/>
  <c r="B122" i="18"/>
  <c r="B123" i="18"/>
  <c r="B124" i="18"/>
  <c r="B125" i="18"/>
  <c r="B126" i="18"/>
  <c r="B127" i="18"/>
  <c r="B128" i="18"/>
  <c r="B129" i="18"/>
  <c r="B130" i="18"/>
  <c r="B131" i="18"/>
  <c r="B132" i="18"/>
  <c r="B133" i="18"/>
  <c r="B134" i="18"/>
  <c r="B135" i="18"/>
  <c r="B136" i="18"/>
  <c r="B137" i="18"/>
  <c r="B138" i="18"/>
  <c r="B139" i="18"/>
  <c r="B140" i="18"/>
  <c r="B141" i="18"/>
  <c r="B142" i="18"/>
  <c r="B114" i="18"/>
  <c r="C115" i="18"/>
  <c r="F115" i="18"/>
  <c r="G115" i="18"/>
  <c r="D115" i="18"/>
  <c r="C116" i="18"/>
  <c r="F116" i="18"/>
  <c r="G116" i="18"/>
  <c r="D116" i="18"/>
  <c r="C117" i="18"/>
  <c r="F117" i="18"/>
  <c r="G117" i="18"/>
  <c r="D117" i="18"/>
  <c r="C118" i="18"/>
  <c r="F118" i="18"/>
  <c r="G118" i="18"/>
  <c r="D118" i="18"/>
  <c r="C119" i="18"/>
  <c r="F119" i="18"/>
  <c r="G119" i="18"/>
  <c r="D119" i="18"/>
  <c r="C120" i="18"/>
  <c r="F120" i="18"/>
  <c r="G120" i="18"/>
  <c r="D120" i="18"/>
  <c r="C121" i="18"/>
  <c r="F121" i="18"/>
  <c r="G121" i="18"/>
  <c r="D121" i="18"/>
  <c r="C122" i="18"/>
  <c r="F122" i="18"/>
  <c r="G122" i="18"/>
  <c r="D122" i="18"/>
  <c r="C123" i="18"/>
  <c r="F123" i="18"/>
  <c r="G123" i="18"/>
  <c r="D123" i="18"/>
  <c r="C124" i="18"/>
  <c r="F124" i="18"/>
  <c r="G124" i="18"/>
  <c r="D124" i="18"/>
  <c r="C125" i="18"/>
  <c r="F125" i="18"/>
  <c r="G125" i="18"/>
  <c r="D125" i="18"/>
  <c r="C126" i="18"/>
  <c r="F126" i="18"/>
  <c r="G126" i="18"/>
  <c r="D126" i="18"/>
  <c r="C127" i="18"/>
  <c r="F127" i="18"/>
  <c r="G127" i="18"/>
  <c r="D127" i="18"/>
  <c r="C128" i="18"/>
  <c r="F128" i="18"/>
  <c r="G128" i="18"/>
  <c r="D128" i="18"/>
  <c r="C129" i="18"/>
  <c r="F129" i="18"/>
  <c r="G129" i="18"/>
  <c r="D129" i="18"/>
  <c r="C130" i="18"/>
  <c r="F130" i="18"/>
  <c r="G130" i="18"/>
  <c r="D130" i="18"/>
  <c r="C131" i="18"/>
  <c r="F131" i="18"/>
  <c r="G131" i="18"/>
  <c r="D131" i="18"/>
  <c r="C132" i="18"/>
  <c r="F132" i="18"/>
  <c r="G132" i="18"/>
  <c r="D132" i="18"/>
  <c r="C133" i="18"/>
  <c r="F133" i="18"/>
  <c r="G133" i="18"/>
  <c r="D133" i="18"/>
  <c r="C134" i="18"/>
  <c r="F134" i="18"/>
  <c r="G134" i="18"/>
  <c r="D134" i="18"/>
  <c r="C135" i="18"/>
  <c r="F135" i="18"/>
  <c r="G135" i="18"/>
  <c r="D135" i="18"/>
  <c r="C136" i="18"/>
  <c r="F136" i="18"/>
  <c r="G136" i="18"/>
  <c r="D136" i="18"/>
  <c r="C137" i="18"/>
  <c r="F137" i="18"/>
  <c r="G137" i="18"/>
  <c r="D137" i="18"/>
  <c r="C138" i="18"/>
  <c r="F138" i="18"/>
  <c r="G138" i="18"/>
  <c r="D138" i="18"/>
  <c r="C139" i="18"/>
  <c r="F139" i="18"/>
  <c r="G139" i="18"/>
  <c r="D139" i="18"/>
  <c r="C140" i="18"/>
  <c r="F140" i="18"/>
  <c r="G140" i="18"/>
  <c r="D140" i="18"/>
  <c r="C141" i="18"/>
  <c r="F141" i="18"/>
  <c r="G141" i="18"/>
  <c r="D141" i="18"/>
  <c r="C142" i="18"/>
  <c r="F142" i="18"/>
  <c r="G142" i="18"/>
  <c r="D142" i="18"/>
  <c r="B78" i="18"/>
  <c r="C78" i="18"/>
  <c r="F78" i="18"/>
  <c r="G78" i="18"/>
  <c r="D78" i="18"/>
  <c r="E78" i="18"/>
  <c r="B79" i="18"/>
  <c r="C79" i="18"/>
  <c r="F79" i="18"/>
  <c r="G79" i="18"/>
  <c r="D79" i="18"/>
  <c r="E79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18" i="18"/>
  <c r="B18" i="18"/>
  <c r="B19" i="18"/>
  <c r="B20" i="18"/>
  <c r="B21" i="18"/>
  <c r="B22" i="18"/>
  <c r="B23" i="18"/>
  <c r="B24" i="18"/>
  <c r="B25" i="18"/>
  <c r="B26" i="18"/>
  <c r="B27" i="18"/>
  <c r="B28" i="18"/>
  <c r="C18" i="18"/>
  <c r="F18" i="18"/>
  <c r="G18" i="18"/>
  <c r="D18" i="18"/>
  <c r="C19" i="18"/>
  <c r="F19" i="18"/>
  <c r="D19" i="18"/>
  <c r="G19" i="18"/>
  <c r="C20" i="18"/>
  <c r="F20" i="18"/>
  <c r="G20" i="18"/>
  <c r="D20" i="18"/>
  <c r="C21" i="18"/>
  <c r="F21" i="18"/>
  <c r="G21" i="18"/>
  <c r="D21" i="18"/>
  <c r="C22" i="18"/>
  <c r="F22" i="18"/>
  <c r="G22" i="18"/>
  <c r="D22" i="18"/>
  <c r="C23" i="18"/>
  <c r="F23" i="18"/>
  <c r="G23" i="18"/>
  <c r="D23" i="18"/>
  <c r="C24" i="18"/>
  <c r="F24" i="18"/>
  <c r="G24" i="18"/>
  <c r="D24" i="18"/>
  <c r="C25" i="18"/>
  <c r="F25" i="18"/>
  <c r="G25" i="18"/>
  <c r="D25" i="18"/>
  <c r="C26" i="18"/>
  <c r="F26" i="18"/>
  <c r="G26" i="18"/>
  <c r="D26" i="18"/>
  <c r="C27" i="18"/>
  <c r="F27" i="18"/>
  <c r="G27" i="18"/>
  <c r="D27" i="18"/>
  <c r="C28" i="18"/>
  <c r="F28" i="18"/>
  <c r="G28" i="18"/>
  <c r="D28" i="18"/>
  <c r="E8" i="18"/>
  <c r="E9" i="18"/>
  <c r="E10" i="18"/>
  <c r="E11" i="18"/>
  <c r="E12" i="18"/>
  <c r="E13" i="18"/>
  <c r="E14" i="18"/>
  <c r="E15" i="18"/>
  <c r="E7" i="18"/>
  <c r="T257" i="18"/>
  <c r="S257" i="18"/>
  <c r="M257" i="18"/>
  <c r="K257" i="18"/>
  <c r="T234" i="18"/>
  <c r="S234" i="18"/>
  <c r="M234" i="18"/>
  <c r="K234" i="18"/>
  <c r="T217" i="18"/>
  <c r="S217" i="18"/>
  <c r="M217" i="18"/>
  <c r="K217" i="18"/>
  <c r="T181" i="18"/>
  <c r="S181" i="18"/>
  <c r="M181" i="18"/>
  <c r="K181" i="18"/>
  <c r="T167" i="18"/>
  <c r="S167" i="18"/>
  <c r="T145" i="18"/>
  <c r="S145" i="18"/>
  <c r="M145" i="18"/>
  <c r="K145" i="18"/>
  <c r="T112" i="18"/>
  <c r="Q112" i="18"/>
  <c r="S112" i="18"/>
  <c r="M112" i="18"/>
  <c r="K112" i="18"/>
  <c r="T82" i="18"/>
  <c r="S82" i="18"/>
  <c r="M82" i="18"/>
  <c r="K82" i="18"/>
  <c r="T34" i="18"/>
  <c r="S34" i="18"/>
  <c r="M34" i="18"/>
  <c r="K34" i="18"/>
  <c r="T5" i="18"/>
  <c r="S5" i="18"/>
  <c r="M5" i="18"/>
  <c r="K5" i="18"/>
  <c r="B7" i="18"/>
  <c r="C7" i="18"/>
  <c r="F7" i="18"/>
  <c r="G7" i="18"/>
  <c r="D7" i="18"/>
  <c r="B8" i="18"/>
  <c r="C8" i="18"/>
  <c r="F8" i="18"/>
  <c r="G8" i="18"/>
  <c r="D8" i="18"/>
  <c r="B9" i="18"/>
  <c r="C9" i="18"/>
  <c r="F9" i="18"/>
  <c r="G9" i="18"/>
  <c r="D9" i="18"/>
  <c r="B10" i="18"/>
  <c r="C10" i="18"/>
  <c r="F10" i="18"/>
  <c r="G10" i="18"/>
  <c r="D10" i="18"/>
  <c r="B11" i="18"/>
  <c r="C11" i="18"/>
  <c r="F11" i="18"/>
  <c r="G11" i="18"/>
  <c r="D11" i="18"/>
  <c r="D268" i="18"/>
  <c r="C268" i="18"/>
  <c r="F268" i="18"/>
  <c r="G268" i="18"/>
  <c r="B268" i="18"/>
  <c r="D267" i="18"/>
  <c r="C267" i="18"/>
  <c r="F267" i="18"/>
  <c r="G267" i="18"/>
  <c r="B267" i="18"/>
  <c r="D266" i="18"/>
  <c r="C266" i="18"/>
  <c r="F266" i="18"/>
  <c r="G266" i="18"/>
  <c r="B266" i="18"/>
  <c r="D265" i="18"/>
  <c r="C265" i="18"/>
  <c r="F265" i="18"/>
  <c r="G265" i="18"/>
  <c r="B265" i="18"/>
  <c r="D264" i="18"/>
  <c r="C264" i="18"/>
  <c r="F264" i="18"/>
  <c r="G264" i="18"/>
  <c r="B264" i="18"/>
  <c r="D263" i="18"/>
  <c r="C263" i="18"/>
  <c r="F263" i="18"/>
  <c r="G263" i="18"/>
  <c r="B263" i="18"/>
  <c r="D262" i="18"/>
  <c r="C262" i="18"/>
  <c r="F262" i="18"/>
  <c r="G262" i="18"/>
  <c r="B262" i="18"/>
  <c r="D261" i="18"/>
  <c r="C261" i="18"/>
  <c r="F261" i="18"/>
  <c r="G261" i="18"/>
  <c r="B261" i="18"/>
  <c r="D260" i="18"/>
  <c r="C260" i="18"/>
  <c r="F260" i="18"/>
  <c r="G260" i="18"/>
  <c r="B260" i="18"/>
  <c r="D237" i="18"/>
  <c r="C237" i="18"/>
  <c r="F237" i="18"/>
  <c r="G237" i="18"/>
  <c r="B237" i="18"/>
  <c r="E231" i="18"/>
  <c r="D231" i="18"/>
  <c r="C231" i="18"/>
  <c r="F231" i="18"/>
  <c r="G231" i="18"/>
  <c r="B231" i="18"/>
  <c r="E230" i="18"/>
  <c r="D230" i="18"/>
  <c r="C230" i="18"/>
  <c r="F230" i="18"/>
  <c r="G230" i="18"/>
  <c r="B230" i="18"/>
  <c r="E229" i="18"/>
  <c r="D229" i="18"/>
  <c r="C229" i="18"/>
  <c r="F229" i="18"/>
  <c r="G229" i="18"/>
  <c r="B229" i="18"/>
  <c r="E228" i="18"/>
  <c r="D228" i="18"/>
  <c r="C228" i="18"/>
  <c r="F228" i="18"/>
  <c r="G228" i="18"/>
  <c r="B228" i="18"/>
  <c r="E227" i="18"/>
  <c r="D227" i="18"/>
  <c r="C227" i="18"/>
  <c r="F227" i="18"/>
  <c r="G227" i="18"/>
  <c r="B227" i="18"/>
  <c r="E226" i="18"/>
  <c r="D226" i="18"/>
  <c r="C226" i="18"/>
  <c r="F226" i="18"/>
  <c r="G226" i="18"/>
  <c r="B226" i="18"/>
  <c r="E225" i="18"/>
  <c r="D225" i="18"/>
  <c r="C225" i="18"/>
  <c r="F225" i="18"/>
  <c r="G225" i="18"/>
  <c r="B225" i="18"/>
  <c r="E224" i="18"/>
  <c r="D224" i="18"/>
  <c r="C224" i="18"/>
  <c r="F224" i="18"/>
  <c r="G224" i="18"/>
  <c r="B224" i="18"/>
  <c r="E223" i="18"/>
  <c r="D223" i="18"/>
  <c r="C223" i="18"/>
  <c r="F223" i="18"/>
  <c r="G223" i="18"/>
  <c r="B223" i="18"/>
  <c r="E222" i="18"/>
  <c r="D222" i="18"/>
  <c r="C222" i="18"/>
  <c r="F222" i="18"/>
  <c r="G222" i="18"/>
  <c r="B222" i="18"/>
  <c r="E221" i="18"/>
  <c r="D221" i="18"/>
  <c r="C221" i="18"/>
  <c r="F221" i="18"/>
  <c r="G221" i="18"/>
  <c r="B221" i="18"/>
  <c r="E220" i="18"/>
  <c r="D220" i="18"/>
  <c r="C220" i="18"/>
  <c r="F220" i="18"/>
  <c r="G220" i="18"/>
  <c r="B220" i="18"/>
  <c r="D183" i="18"/>
  <c r="C183" i="18"/>
  <c r="F183" i="18"/>
  <c r="G183" i="18"/>
  <c r="B183" i="18"/>
  <c r="E178" i="18"/>
  <c r="D178" i="18"/>
  <c r="C178" i="18"/>
  <c r="F178" i="18"/>
  <c r="G178" i="18"/>
  <c r="B178" i="18"/>
  <c r="E177" i="18"/>
  <c r="D177" i="18"/>
  <c r="C177" i="18"/>
  <c r="F177" i="18"/>
  <c r="G177" i="18"/>
  <c r="B177" i="18"/>
  <c r="E176" i="18"/>
  <c r="D176" i="18"/>
  <c r="C176" i="18"/>
  <c r="F176" i="18"/>
  <c r="G176" i="18"/>
  <c r="B176" i="18"/>
  <c r="E175" i="18"/>
  <c r="D175" i="18"/>
  <c r="C175" i="18"/>
  <c r="F175" i="18"/>
  <c r="G175" i="18"/>
  <c r="B175" i="18"/>
  <c r="E174" i="18"/>
  <c r="D174" i="18"/>
  <c r="C174" i="18"/>
  <c r="F174" i="18"/>
  <c r="G174" i="18"/>
  <c r="B174" i="18"/>
  <c r="E173" i="18"/>
  <c r="D173" i="18"/>
  <c r="C173" i="18"/>
  <c r="F173" i="18"/>
  <c r="G173" i="18"/>
  <c r="B173" i="18"/>
  <c r="E172" i="18"/>
  <c r="D172" i="18"/>
  <c r="C172" i="18"/>
  <c r="F172" i="18"/>
  <c r="G172" i="18"/>
  <c r="B172" i="18"/>
  <c r="E171" i="18"/>
  <c r="D171" i="18"/>
  <c r="C171" i="18"/>
  <c r="F171" i="18"/>
  <c r="G171" i="18"/>
  <c r="B171" i="18"/>
  <c r="E170" i="18"/>
  <c r="D170" i="18"/>
  <c r="C170" i="18"/>
  <c r="F170" i="18"/>
  <c r="G170" i="18"/>
  <c r="B170" i="18"/>
  <c r="E169" i="18"/>
  <c r="D169" i="18"/>
  <c r="C169" i="18"/>
  <c r="F169" i="18"/>
  <c r="G169" i="18"/>
  <c r="B169" i="18"/>
  <c r="E147" i="18"/>
  <c r="D147" i="18"/>
  <c r="C147" i="18"/>
  <c r="F147" i="18"/>
  <c r="G147" i="18"/>
  <c r="B147" i="18"/>
  <c r="D114" i="18"/>
  <c r="C114" i="18"/>
  <c r="F114" i="18"/>
  <c r="G114" i="18"/>
  <c r="E109" i="18"/>
  <c r="D109" i="18"/>
  <c r="C109" i="18"/>
  <c r="F109" i="18"/>
  <c r="G109" i="18"/>
  <c r="B109" i="18"/>
  <c r="E108" i="18"/>
  <c r="D108" i="18"/>
  <c r="C108" i="18"/>
  <c r="F108" i="18"/>
  <c r="G108" i="18"/>
  <c r="B108" i="18"/>
  <c r="E107" i="18"/>
  <c r="D107" i="18"/>
  <c r="C107" i="18"/>
  <c r="F107" i="18"/>
  <c r="G107" i="18"/>
  <c r="B107" i="18"/>
  <c r="E106" i="18"/>
  <c r="D106" i="18"/>
  <c r="C106" i="18"/>
  <c r="F106" i="18"/>
  <c r="G106" i="18"/>
  <c r="B106" i="18"/>
  <c r="E105" i="18"/>
  <c r="D105" i="18"/>
  <c r="C105" i="18"/>
  <c r="F105" i="18"/>
  <c r="G105" i="18"/>
  <c r="B105" i="18"/>
  <c r="E104" i="18"/>
  <c r="D104" i="18"/>
  <c r="C104" i="18"/>
  <c r="F104" i="18"/>
  <c r="G104" i="18"/>
  <c r="B104" i="18"/>
  <c r="E103" i="18"/>
  <c r="D103" i="18"/>
  <c r="C103" i="18"/>
  <c r="F103" i="18"/>
  <c r="G103" i="18"/>
  <c r="B103" i="18"/>
  <c r="E102" i="18"/>
  <c r="D102" i="18"/>
  <c r="C102" i="18"/>
  <c r="F102" i="18"/>
  <c r="G102" i="18"/>
  <c r="B102" i="18"/>
  <c r="E101" i="18"/>
  <c r="D101" i="18"/>
  <c r="C101" i="18"/>
  <c r="F101" i="18"/>
  <c r="G101" i="18"/>
  <c r="B101" i="18"/>
  <c r="E100" i="18"/>
  <c r="D100" i="18"/>
  <c r="C100" i="18"/>
  <c r="F100" i="18"/>
  <c r="G100" i="18"/>
  <c r="B100" i="18"/>
  <c r="E99" i="18"/>
  <c r="D99" i="18"/>
  <c r="C99" i="18"/>
  <c r="F99" i="18"/>
  <c r="G99" i="18"/>
  <c r="B99" i="18"/>
  <c r="E98" i="18"/>
  <c r="D98" i="18"/>
  <c r="C98" i="18"/>
  <c r="F98" i="18"/>
  <c r="G98" i="18"/>
  <c r="B98" i="18"/>
  <c r="E97" i="18"/>
  <c r="D97" i="18"/>
  <c r="C97" i="18"/>
  <c r="F97" i="18"/>
  <c r="G97" i="18"/>
  <c r="B97" i="18"/>
  <c r="E96" i="18"/>
  <c r="D96" i="18"/>
  <c r="C96" i="18"/>
  <c r="F96" i="18"/>
  <c r="G96" i="18"/>
  <c r="B96" i="18"/>
  <c r="E95" i="18"/>
  <c r="D95" i="18"/>
  <c r="C95" i="18"/>
  <c r="F95" i="18"/>
  <c r="G95" i="18"/>
  <c r="B95" i="18"/>
  <c r="E94" i="18"/>
  <c r="D94" i="18"/>
  <c r="C94" i="18"/>
  <c r="F94" i="18"/>
  <c r="G94" i="18"/>
  <c r="B94" i="18"/>
  <c r="E93" i="18"/>
  <c r="D93" i="18"/>
  <c r="C93" i="18"/>
  <c r="F93" i="18"/>
  <c r="G93" i="18"/>
  <c r="B93" i="18"/>
  <c r="E92" i="18"/>
  <c r="D92" i="18"/>
  <c r="C92" i="18"/>
  <c r="F92" i="18"/>
  <c r="G92" i="18"/>
  <c r="B92" i="18"/>
  <c r="E91" i="18"/>
  <c r="D91" i="18"/>
  <c r="C91" i="18"/>
  <c r="F91" i="18"/>
  <c r="G91" i="18"/>
  <c r="B91" i="18"/>
  <c r="E90" i="18"/>
  <c r="D90" i="18"/>
  <c r="C90" i="18"/>
  <c r="F90" i="18"/>
  <c r="G90" i="18"/>
  <c r="B90" i="18"/>
  <c r="E89" i="18"/>
  <c r="D89" i="18"/>
  <c r="C89" i="18"/>
  <c r="F89" i="18"/>
  <c r="G89" i="18"/>
  <c r="B89" i="18"/>
  <c r="E88" i="18"/>
  <c r="D88" i="18"/>
  <c r="C88" i="18"/>
  <c r="F88" i="18"/>
  <c r="G88" i="18"/>
  <c r="B88" i="18"/>
  <c r="E87" i="18"/>
  <c r="D87" i="18"/>
  <c r="C87" i="18"/>
  <c r="F87" i="18"/>
  <c r="G87" i="18"/>
  <c r="B87" i="18"/>
  <c r="E86" i="18"/>
  <c r="D86" i="18"/>
  <c r="C86" i="18"/>
  <c r="F86" i="18"/>
  <c r="G86" i="18"/>
  <c r="B86" i="18"/>
  <c r="E85" i="18"/>
  <c r="D85" i="18"/>
  <c r="C85" i="18"/>
  <c r="F85" i="18"/>
  <c r="G85" i="18"/>
  <c r="B85" i="18"/>
  <c r="E84" i="18"/>
  <c r="D84" i="18"/>
  <c r="C84" i="18"/>
  <c r="F84" i="18"/>
  <c r="G84" i="18"/>
  <c r="B84" i="18"/>
  <c r="E77" i="18"/>
  <c r="D77" i="18"/>
  <c r="C77" i="18"/>
  <c r="F77" i="18"/>
  <c r="G77" i="18"/>
  <c r="B77" i="18"/>
  <c r="E76" i="18"/>
  <c r="D76" i="18"/>
  <c r="C76" i="18"/>
  <c r="B76" i="18"/>
  <c r="E75" i="18"/>
  <c r="D75" i="18"/>
  <c r="C75" i="18"/>
  <c r="B75" i="18"/>
  <c r="E74" i="18"/>
  <c r="D74" i="18"/>
  <c r="C74" i="18"/>
  <c r="F74" i="18"/>
  <c r="G74" i="18"/>
  <c r="B74" i="18"/>
  <c r="E73" i="18"/>
  <c r="D73" i="18"/>
  <c r="C73" i="18"/>
  <c r="F73" i="18"/>
  <c r="G73" i="18"/>
  <c r="B73" i="18"/>
  <c r="E72" i="18"/>
  <c r="D72" i="18"/>
  <c r="C72" i="18"/>
  <c r="F72" i="18"/>
  <c r="G72" i="18"/>
  <c r="B72" i="18"/>
  <c r="E71" i="18"/>
  <c r="D71" i="18"/>
  <c r="C71" i="18"/>
  <c r="F71" i="18"/>
  <c r="G71" i="18"/>
  <c r="B71" i="18"/>
  <c r="E70" i="18"/>
  <c r="D70" i="18"/>
  <c r="C70" i="18"/>
  <c r="B70" i="18"/>
  <c r="E69" i="18"/>
  <c r="D69" i="18"/>
  <c r="C69" i="18"/>
  <c r="B69" i="18"/>
  <c r="E68" i="18"/>
  <c r="D68" i="18"/>
  <c r="C68" i="18"/>
  <c r="F68" i="18"/>
  <c r="G68" i="18"/>
  <c r="B68" i="18"/>
  <c r="E67" i="18"/>
  <c r="D67" i="18"/>
  <c r="C67" i="18"/>
  <c r="F67" i="18"/>
  <c r="G67" i="18"/>
  <c r="B67" i="18"/>
  <c r="E66" i="18"/>
  <c r="D66" i="18"/>
  <c r="C66" i="18"/>
  <c r="B66" i="18"/>
  <c r="E65" i="18"/>
  <c r="D65" i="18"/>
  <c r="C65" i="18"/>
  <c r="B65" i="18"/>
  <c r="E64" i="18"/>
  <c r="D64" i="18"/>
  <c r="C64" i="18"/>
  <c r="F64" i="18"/>
  <c r="G64" i="18"/>
  <c r="B64" i="18"/>
  <c r="E63" i="18"/>
  <c r="D63" i="18"/>
  <c r="C63" i="18"/>
  <c r="F63" i="18"/>
  <c r="G63" i="18"/>
  <c r="B63" i="18"/>
  <c r="E62" i="18"/>
  <c r="D62" i="18"/>
  <c r="C62" i="18"/>
  <c r="F62" i="18"/>
  <c r="G62" i="18"/>
  <c r="B62" i="18"/>
  <c r="E61" i="18"/>
  <c r="D61" i="18"/>
  <c r="C61" i="18"/>
  <c r="F61" i="18"/>
  <c r="G61" i="18"/>
  <c r="B61" i="18"/>
  <c r="E60" i="18"/>
  <c r="D60" i="18"/>
  <c r="C60" i="18"/>
  <c r="F60" i="18"/>
  <c r="G60" i="18"/>
  <c r="B60" i="18"/>
  <c r="E59" i="18"/>
  <c r="D59" i="18"/>
  <c r="C59" i="18"/>
  <c r="F59" i="18"/>
  <c r="G59" i="18"/>
  <c r="B59" i="18"/>
  <c r="E58" i="18"/>
  <c r="D58" i="18"/>
  <c r="C58" i="18"/>
  <c r="B58" i="18"/>
  <c r="E57" i="18"/>
  <c r="D57" i="18"/>
  <c r="C57" i="18"/>
  <c r="B57" i="18"/>
  <c r="E56" i="18"/>
  <c r="D56" i="18"/>
  <c r="C56" i="18"/>
  <c r="B56" i="18"/>
  <c r="E55" i="18"/>
  <c r="D55" i="18"/>
  <c r="C55" i="18"/>
  <c r="F55" i="18"/>
  <c r="G55" i="18"/>
  <c r="B55" i="18"/>
  <c r="E54" i="18"/>
  <c r="D54" i="18"/>
  <c r="C54" i="18"/>
  <c r="F54" i="18"/>
  <c r="G54" i="18"/>
  <c r="B54" i="18"/>
  <c r="E53" i="18"/>
  <c r="D53" i="18"/>
  <c r="C53" i="18"/>
  <c r="F53" i="18"/>
  <c r="G53" i="18"/>
  <c r="B53" i="18"/>
  <c r="E52" i="18"/>
  <c r="D52" i="18"/>
  <c r="C52" i="18"/>
  <c r="F52" i="18"/>
  <c r="G52" i="18"/>
  <c r="B52" i="18"/>
  <c r="E51" i="18"/>
  <c r="D51" i="18"/>
  <c r="C51" i="18"/>
  <c r="F51" i="18"/>
  <c r="G51" i="18"/>
  <c r="B51" i="18"/>
  <c r="E50" i="18"/>
  <c r="D50" i="18"/>
  <c r="C50" i="18"/>
  <c r="F50" i="18"/>
  <c r="G50" i="18"/>
  <c r="B50" i="18"/>
  <c r="E49" i="18"/>
  <c r="D49" i="18"/>
  <c r="C49" i="18"/>
  <c r="F49" i="18"/>
  <c r="G49" i="18"/>
  <c r="B49" i="18"/>
  <c r="E48" i="18"/>
  <c r="D48" i="18"/>
  <c r="C48" i="18"/>
  <c r="F48" i="18"/>
  <c r="G48" i="18"/>
  <c r="B48" i="18"/>
  <c r="E47" i="18"/>
  <c r="D47" i="18"/>
  <c r="C47" i="18"/>
  <c r="F47" i="18"/>
  <c r="G47" i="18"/>
  <c r="B47" i="18"/>
  <c r="E46" i="18"/>
  <c r="D46" i="18"/>
  <c r="C46" i="18"/>
  <c r="F46" i="18"/>
  <c r="G46" i="18"/>
  <c r="B46" i="18"/>
  <c r="E45" i="18"/>
  <c r="D45" i="18"/>
  <c r="C45" i="18"/>
  <c r="F45" i="18"/>
  <c r="G45" i="18"/>
  <c r="B45" i="18"/>
  <c r="E44" i="18"/>
  <c r="D44" i="18"/>
  <c r="C44" i="18"/>
  <c r="F44" i="18"/>
  <c r="G44" i="18"/>
  <c r="B44" i="18"/>
  <c r="E43" i="18"/>
  <c r="D43" i="18"/>
  <c r="C43" i="18"/>
  <c r="F43" i="18"/>
  <c r="G43" i="18"/>
  <c r="B43" i="18"/>
  <c r="E42" i="18"/>
  <c r="D42" i="18"/>
  <c r="C42" i="18"/>
  <c r="F42" i="18"/>
  <c r="G42" i="18"/>
  <c r="B42" i="18"/>
  <c r="E41" i="18"/>
  <c r="D41" i="18"/>
  <c r="C41" i="18"/>
  <c r="F41" i="18"/>
  <c r="G41" i="18"/>
  <c r="B41" i="18"/>
  <c r="E40" i="18"/>
  <c r="D40" i="18"/>
  <c r="C40" i="18"/>
  <c r="F40" i="18"/>
  <c r="G40" i="18"/>
  <c r="B40" i="18"/>
  <c r="E39" i="18"/>
  <c r="D39" i="18"/>
  <c r="C39" i="18"/>
  <c r="F39" i="18"/>
  <c r="G39" i="18"/>
  <c r="B39" i="18"/>
  <c r="E38" i="18"/>
  <c r="D38" i="18"/>
  <c r="C38" i="18"/>
  <c r="F38" i="18"/>
  <c r="G38" i="18"/>
  <c r="B38" i="18"/>
  <c r="E37" i="18"/>
  <c r="D37" i="18"/>
  <c r="C37" i="18"/>
  <c r="F37" i="18"/>
  <c r="G37" i="18"/>
  <c r="B37" i="18"/>
  <c r="E36" i="18"/>
  <c r="D36" i="18"/>
  <c r="C36" i="18"/>
  <c r="F36" i="18"/>
  <c r="G36" i="18"/>
  <c r="B36" i="18"/>
  <c r="D31" i="18"/>
  <c r="C31" i="18"/>
  <c r="F31" i="18"/>
  <c r="B31" i="18"/>
  <c r="D30" i="18"/>
  <c r="C30" i="18"/>
  <c r="F30" i="18"/>
  <c r="G30" i="18"/>
  <c r="B30" i="18"/>
  <c r="D29" i="18"/>
  <c r="C29" i="18"/>
  <c r="F29" i="18"/>
  <c r="G29" i="18"/>
  <c r="B29" i="18"/>
  <c r="C16" i="18"/>
  <c r="B16" i="18"/>
  <c r="D15" i="18"/>
  <c r="C15" i="18"/>
  <c r="F15" i="18"/>
  <c r="G15" i="18"/>
  <c r="B15" i="18"/>
  <c r="D14" i="18"/>
  <c r="C14" i="18"/>
  <c r="F14" i="18"/>
  <c r="G14" i="18"/>
  <c r="B14" i="18"/>
  <c r="D13" i="18"/>
  <c r="C13" i="18"/>
  <c r="F13" i="18"/>
  <c r="G13" i="18"/>
  <c r="B13" i="18"/>
  <c r="D12" i="18"/>
  <c r="C12" i="18"/>
  <c r="F12" i="18"/>
  <c r="G12" i="18"/>
  <c r="B12" i="18"/>
  <c r="B210" i="12"/>
  <c r="C210" i="12"/>
  <c r="F210" i="12"/>
  <c r="G210" i="12"/>
  <c r="D210" i="12"/>
  <c r="E210" i="12"/>
  <c r="B211" i="12"/>
  <c r="C211" i="12"/>
  <c r="F211" i="12"/>
  <c r="G211" i="12"/>
  <c r="D211" i="12"/>
  <c r="E211" i="12"/>
  <c r="B212" i="12"/>
  <c r="C212" i="12"/>
  <c r="F212" i="12"/>
  <c r="G212" i="12"/>
  <c r="D212" i="12"/>
  <c r="E212" i="12"/>
  <c r="B213" i="12"/>
  <c r="C213" i="12"/>
  <c r="F213" i="12"/>
  <c r="G213" i="12"/>
  <c r="D213" i="12"/>
  <c r="E213" i="12"/>
  <c r="B214" i="12"/>
  <c r="C214" i="12"/>
  <c r="F214" i="12"/>
  <c r="G214" i="12"/>
  <c r="D214" i="12"/>
  <c r="E214" i="12"/>
  <c r="B215" i="12"/>
  <c r="C215" i="12"/>
  <c r="F215" i="12"/>
  <c r="G215" i="12"/>
  <c r="D215" i="12"/>
  <c r="E215" i="12"/>
  <c r="B216" i="12"/>
  <c r="C216" i="12"/>
  <c r="F216" i="12"/>
  <c r="G216" i="12"/>
  <c r="D216" i="12"/>
  <c r="E216" i="12"/>
  <c r="B217" i="12"/>
  <c r="C217" i="12"/>
  <c r="F217" i="12"/>
  <c r="G217" i="12"/>
  <c r="D217" i="12"/>
  <c r="E217" i="12"/>
  <c r="B218" i="12"/>
  <c r="C218" i="12"/>
  <c r="F218" i="12"/>
  <c r="G218" i="12"/>
  <c r="D218" i="12"/>
  <c r="E218" i="12"/>
  <c r="B219" i="12"/>
  <c r="C219" i="12"/>
  <c r="F219" i="12"/>
  <c r="G219" i="12"/>
  <c r="D219" i="12"/>
  <c r="E219" i="12"/>
  <c r="B220" i="12"/>
  <c r="C220" i="12"/>
  <c r="F220" i="12"/>
  <c r="G220" i="12"/>
  <c r="D220" i="12"/>
  <c r="E220" i="12"/>
  <c r="B221" i="12"/>
  <c r="C221" i="12"/>
  <c r="F221" i="12"/>
  <c r="G221" i="12"/>
  <c r="D221" i="12"/>
  <c r="E221" i="12"/>
  <c r="B222" i="12"/>
  <c r="C222" i="12"/>
  <c r="F222" i="12"/>
  <c r="G222" i="12"/>
  <c r="D222" i="12"/>
  <c r="E222" i="12"/>
  <c r="B223" i="12"/>
  <c r="C223" i="12"/>
  <c r="F223" i="12"/>
  <c r="G223" i="12"/>
  <c r="D223" i="12"/>
  <c r="E223" i="12"/>
  <c r="B224" i="12"/>
  <c r="C224" i="12"/>
  <c r="F224" i="12"/>
  <c r="G224" i="12"/>
  <c r="D224" i="12"/>
  <c r="E224" i="12"/>
  <c r="E209" i="12"/>
  <c r="B197" i="12"/>
  <c r="C197" i="12"/>
  <c r="F197" i="12"/>
  <c r="G197" i="12"/>
  <c r="D197" i="12"/>
  <c r="E197" i="12"/>
  <c r="B198" i="12"/>
  <c r="C198" i="12"/>
  <c r="F198" i="12"/>
  <c r="G198" i="12"/>
  <c r="D198" i="12"/>
  <c r="E198" i="12"/>
  <c r="B199" i="12"/>
  <c r="C199" i="12"/>
  <c r="F199" i="12"/>
  <c r="G199" i="12"/>
  <c r="D199" i="12"/>
  <c r="E199" i="12"/>
  <c r="B200" i="12"/>
  <c r="C200" i="12"/>
  <c r="F200" i="12"/>
  <c r="G200" i="12"/>
  <c r="D200" i="12"/>
  <c r="E200" i="12"/>
  <c r="B201" i="12"/>
  <c r="C201" i="12"/>
  <c r="F201" i="12"/>
  <c r="G201" i="12"/>
  <c r="D201" i="12"/>
  <c r="E201" i="12"/>
  <c r="B202" i="12"/>
  <c r="C202" i="12"/>
  <c r="F202" i="12"/>
  <c r="G202" i="12"/>
  <c r="D202" i="12"/>
  <c r="E202" i="12"/>
  <c r="B203" i="12"/>
  <c r="C203" i="12"/>
  <c r="F203" i="12"/>
  <c r="G203" i="12"/>
  <c r="D203" i="12"/>
  <c r="E203" i="12"/>
  <c r="E196" i="12"/>
  <c r="B187" i="12"/>
  <c r="C187" i="12"/>
  <c r="F187" i="12"/>
  <c r="G187" i="12"/>
  <c r="D187" i="12"/>
  <c r="E187" i="12"/>
  <c r="B188" i="12"/>
  <c r="C188" i="12"/>
  <c r="F188" i="12"/>
  <c r="G188" i="12"/>
  <c r="D188" i="12"/>
  <c r="E188" i="12"/>
  <c r="B189" i="12"/>
  <c r="B190" i="12"/>
  <c r="F190" i="12"/>
  <c r="G190" i="12"/>
  <c r="B177" i="12"/>
  <c r="C177" i="12"/>
  <c r="F177" i="12"/>
  <c r="G177" i="12"/>
  <c r="D177" i="12"/>
  <c r="E177" i="12"/>
  <c r="B178" i="12"/>
  <c r="C178" i="12"/>
  <c r="F178" i="12"/>
  <c r="G178" i="12"/>
  <c r="D178" i="12"/>
  <c r="E178" i="12"/>
  <c r="B179" i="12"/>
  <c r="C179" i="12"/>
  <c r="F179" i="12"/>
  <c r="G179" i="12"/>
  <c r="D179" i="12"/>
  <c r="E179" i="12"/>
  <c r="B180" i="12"/>
  <c r="C180" i="12"/>
  <c r="F180" i="12"/>
  <c r="G180" i="12"/>
  <c r="D180" i="12"/>
  <c r="E180" i="12"/>
  <c r="B181" i="12"/>
  <c r="C181" i="12"/>
  <c r="F181" i="12"/>
  <c r="G181" i="12"/>
  <c r="D181" i="12"/>
  <c r="E181" i="12"/>
  <c r="B182" i="12"/>
  <c r="C182" i="12"/>
  <c r="F182" i="12"/>
  <c r="G182" i="12"/>
  <c r="D182" i="12"/>
  <c r="E182" i="12"/>
  <c r="B183" i="12"/>
  <c r="C183" i="12"/>
  <c r="F183" i="12"/>
  <c r="G183" i="12"/>
  <c r="D183" i="12"/>
  <c r="E183" i="12"/>
  <c r="B184" i="12"/>
  <c r="C184" i="12"/>
  <c r="F184" i="12"/>
  <c r="G184" i="12"/>
  <c r="D184" i="12"/>
  <c r="E184" i="12"/>
  <c r="B185" i="12"/>
  <c r="C185" i="12"/>
  <c r="F185" i="12"/>
  <c r="G185" i="12"/>
  <c r="D185" i="12"/>
  <c r="E185" i="12"/>
  <c r="B186" i="12"/>
  <c r="C186" i="12"/>
  <c r="F186" i="12"/>
  <c r="G186" i="12"/>
  <c r="D186" i="12"/>
  <c r="E186" i="12"/>
  <c r="D209" i="12"/>
  <c r="C209" i="12"/>
  <c r="F209" i="12"/>
  <c r="G209" i="12"/>
  <c r="B209" i="12"/>
  <c r="D196" i="12"/>
  <c r="C196" i="12"/>
  <c r="F196" i="12"/>
  <c r="G196" i="12"/>
  <c r="B196" i="12"/>
  <c r="E176" i="12"/>
  <c r="D176" i="12"/>
  <c r="C176" i="12"/>
  <c r="F176" i="12"/>
  <c r="G176" i="12"/>
  <c r="B176" i="12"/>
  <c r="T206" i="12"/>
  <c r="S206" i="12"/>
  <c r="M206" i="12"/>
  <c r="K206" i="12"/>
  <c r="T193" i="12"/>
  <c r="Q193" i="12"/>
  <c r="S193" i="12"/>
  <c r="M193" i="12"/>
  <c r="K193" i="12"/>
  <c r="T173" i="12"/>
  <c r="S173" i="12"/>
  <c r="M173" i="12"/>
  <c r="K173" i="12"/>
  <c r="Q82" i="18"/>
  <c r="Q257" i="18"/>
  <c r="Q5" i="18"/>
  <c r="Q34" i="18"/>
  <c r="Q167" i="18"/>
  <c r="Q181" i="18"/>
  <c r="Q217" i="18"/>
  <c r="Q234" i="18"/>
  <c r="G31" i="18"/>
  <c r="Q145" i="18"/>
  <c r="Q173" i="12"/>
  <c r="Q206" i="12"/>
  <c r="K151" i="12"/>
  <c r="M151" i="12"/>
  <c r="S151" i="12"/>
  <c r="T151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C154" i="12"/>
  <c r="F154" i="12"/>
  <c r="G154" i="12"/>
  <c r="D154" i="12"/>
  <c r="E154" i="12"/>
  <c r="C155" i="12"/>
  <c r="F155" i="12"/>
  <c r="G155" i="12"/>
  <c r="D155" i="12"/>
  <c r="E155" i="12"/>
  <c r="C156" i="12"/>
  <c r="F156" i="12"/>
  <c r="G156" i="12"/>
  <c r="D156" i="12"/>
  <c r="E156" i="12"/>
  <c r="C157" i="12"/>
  <c r="F157" i="12"/>
  <c r="G157" i="12"/>
  <c r="D157" i="12"/>
  <c r="E157" i="12"/>
  <c r="C158" i="12"/>
  <c r="F158" i="12"/>
  <c r="G158" i="12"/>
  <c r="D158" i="12"/>
  <c r="E158" i="12"/>
  <c r="C159" i="12"/>
  <c r="F159" i="12"/>
  <c r="G159" i="12"/>
  <c r="D159" i="12"/>
  <c r="E159" i="12"/>
  <c r="C160" i="12"/>
  <c r="F160" i="12"/>
  <c r="G160" i="12"/>
  <c r="D160" i="12"/>
  <c r="E160" i="12"/>
  <c r="C161" i="12"/>
  <c r="F161" i="12"/>
  <c r="G161" i="12"/>
  <c r="D161" i="12"/>
  <c r="E161" i="12"/>
  <c r="C162" i="12"/>
  <c r="F162" i="12"/>
  <c r="G162" i="12"/>
  <c r="D162" i="12"/>
  <c r="E162" i="12"/>
  <c r="C163" i="12"/>
  <c r="F163" i="12"/>
  <c r="G163" i="12"/>
  <c r="D163" i="12"/>
  <c r="E163" i="12"/>
  <c r="C164" i="12"/>
  <c r="F164" i="12"/>
  <c r="G164" i="12"/>
  <c r="D164" i="12"/>
  <c r="E164" i="12"/>
  <c r="C165" i="12"/>
  <c r="F165" i="12"/>
  <c r="G165" i="12"/>
  <c r="D165" i="12"/>
  <c r="E165" i="12"/>
  <c r="C166" i="12"/>
  <c r="F166" i="12"/>
  <c r="G166" i="12"/>
  <c r="D166" i="12"/>
  <c r="E166" i="12"/>
  <c r="C167" i="12"/>
  <c r="F167" i="12"/>
  <c r="G167" i="12"/>
  <c r="D167" i="12"/>
  <c r="E167" i="12"/>
  <c r="C168" i="12"/>
  <c r="F168" i="12"/>
  <c r="G168" i="12"/>
  <c r="D168" i="12"/>
  <c r="E168" i="12"/>
  <c r="C169" i="12"/>
  <c r="F169" i="12"/>
  <c r="G169" i="12"/>
  <c r="D169" i="12"/>
  <c r="E169" i="12"/>
  <c r="C170" i="12"/>
  <c r="F170" i="12"/>
  <c r="G170" i="12"/>
  <c r="D170" i="12"/>
  <c r="E170" i="12"/>
  <c r="C75" i="12"/>
  <c r="F75" i="12"/>
  <c r="F274" i="9"/>
  <c r="G274" i="9"/>
  <c r="F275" i="9"/>
  <c r="F277" i="9"/>
  <c r="F278" i="9"/>
  <c r="G278" i="9"/>
  <c r="F279" i="9"/>
  <c r="F280" i="9"/>
  <c r="G280" i="9"/>
  <c r="F281" i="9"/>
  <c r="F282" i="9"/>
  <c r="G282" i="9"/>
  <c r="F273" i="9"/>
  <c r="F272" i="9"/>
  <c r="G272" i="9"/>
  <c r="F148" i="12"/>
  <c r="G148" i="12"/>
  <c r="F147" i="12"/>
  <c r="G147" i="12"/>
  <c r="B134" i="12"/>
  <c r="C134" i="12"/>
  <c r="F134" i="12"/>
  <c r="G134" i="12"/>
  <c r="D134" i="12"/>
  <c r="E134" i="12"/>
  <c r="B135" i="12"/>
  <c r="C135" i="12"/>
  <c r="F135" i="12"/>
  <c r="G135" i="12"/>
  <c r="D135" i="12"/>
  <c r="E135" i="12"/>
  <c r="B136" i="12"/>
  <c r="C136" i="12"/>
  <c r="F136" i="12"/>
  <c r="G136" i="12"/>
  <c r="D136" i="12"/>
  <c r="E136" i="12"/>
  <c r="B137" i="12"/>
  <c r="C137" i="12"/>
  <c r="F137" i="12"/>
  <c r="G137" i="12"/>
  <c r="D137" i="12"/>
  <c r="E137" i="12"/>
  <c r="B138" i="12"/>
  <c r="C138" i="12"/>
  <c r="F138" i="12"/>
  <c r="G138" i="12"/>
  <c r="D138" i="12"/>
  <c r="E138" i="12"/>
  <c r="B139" i="12"/>
  <c r="C139" i="12"/>
  <c r="F139" i="12"/>
  <c r="G139" i="12"/>
  <c r="D139" i="12"/>
  <c r="E139" i="12"/>
  <c r="B140" i="12"/>
  <c r="C140" i="12"/>
  <c r="F140" i="12"/>
  <c r="G140" i="12"/>
  <c r="D140" i="12"/>
  <c r="E140" i="12"/>
  <c r="B141" i="12"/>
  <c r="C141" i="12"/>
  <c r="F141" i="12"/>
  <c r="G141" i="12"/>
  <c r="D141" i="12"/>
  <c r="E141" i="12"/>
  <c r="B142" i="12"/>
  <c r="C142" i="12"/>
  <c r="F142" i="12"/>
  <c r="G142" i="12"/>
  <c r="D142" i="12"/>
  <c r="E142" i="12"/>
  <c r="B143" i="12"/>
  <c r="C143" i="12"/>
  <c r="F143" i="12"/>
  <c r="G143" i="12"/>
  <c r="D143" i="12"/>
  <c r="E143" i="12"/>
  <c r="B144" i="12"/>
  <c r="C144" i="12"/>
  <c r="F144" i="12"/>
  <c r="G144" i="12"/>
  <c r="D144" i="12"/>
  <c r="E144" i="12"/>
  <c r="B145" i="12"/>
  <c r="C145" i="12"/>
  <c r="F145" i="12"/>
  <c r="G145" i="12"/>
  <c r="D145" i="12"/>
  <c r="E145" i="12"/>
  <c r="E153" i="12"/>
  <c r="D153" i="12"/>
  <c r="C153" i="12"/>
  <c r="F153" i="12"/>
  <c r="G153" i="12"/>
  <c r="B153" i="12"/>
  <c r="E133" i="12"/>
  <c r="D133" i="12"/>
  <c r="C133" i="12"/>
  <c r="F133" i="12"/>
  <c r="G133" i="12"/>
  <c r="B133" i="12"/>
  <c r="B120" i="12"/>
  <c r="C120" i="12"/>
  <c r="F120" i="12"/>
  <c r="G120" i="12"/>
  <c r="D120" i="12"/>
  <c r="E120" i="12"/>
  <c r="B121" i="12"/>
  <c r="C121" i="12"/>
  <c r="F121" i="12"/>
  <c r="G121" i="12"/>
  <c r="D121" i="12"/>
  <c r="E121" i="12"/>
  <c r="B122" i="12"/>
  <c r="C122" i="12"/>
  <c r="F122" i="12"/>
  <c r="G122" i="12"/>
  <c r="D122" i="12"/>
  <c r="E122" i="12"/>
  <c r="B123" i="12"/>
  <c r="C123" i="12"/>
  <c r="F123" i="12"/>
  <c r="G123" i="12"/>
  <c r="D123" i="12"/>
  <c r="E123" i="12"/>
  <c r="B124" i="12"/>
  <c r="C124" i="12"/>
  <c r="F124" i="12"/>
  <c r="G124" i="12"/>
  <c r="D124" i="12"/>
  <c r="E124" i="12"/>
  <c r="B125" i="12"/>
  <c r="C125" i="12"/>
  <c r="F125" i="12"/>
  <c r="G125" i="12"/>
  <c r="D125" i="12"/>
  <c r="E125" i="12"/>
  <c r="B126" i="12"/>
  <c r="C126" i="12"/>
  <c r="F126" i="12"/>
  <c r="G126" i="12"/>
  <c r="D126" i="12"/>
  <c r="E126" i="12"/>
  <c r="B127" i="12"/>
  <c r="C127" i="12"/>
  <c r="F127" i="12"/>
  <c r="G127" i="12"/>
  <c r="D127" i="12"/>
  <c r="E127" i="12"/>
  <c r="B128" i="12"/>
  <c r="C128" i="12"/>
  <c r="F128" i="12"/>
  <c r="G128" i="12"/>
  <c r="D128" i="12"/>
  <c r="E128" i="12"/>
  <c r="E119" i="12"/>
  <c r="D119" i="12"/>
  <c r="C119" i="12"/>
  <c r="F119" i="12"/>
  <c r="G119" i="12"/>
  <c r="B119" i="12"/>
  <c r="B109" i="12"/>
  <c r="C109" i="12"/>
  <c r="F109" i="12"/>
  <c r="G109" i="12"/>
  <c r="D109" i="12"/>
  <c r="E109" i="12"/>
  <c r="B110" i="12"/>
  <c r="C110" i="12"/>
  <c r="F110" i="12"/>
  <c r="G110" i="12"/>
  <c r="D110" i="12"/>
  <c r="E110" i="12"/>
  <c r="B111" i="12"/>
  <c r="C111" i="12"/>
  <c r="F111" i="12"/>
  <c r="G111" i="12"/>
  <c r="D111" i="12"/>
  <c r="E111" i="12"/>
  <c r="B112" i="12"/>
  <c r="C112" i="12"/>
  <c r="F112" i="12"/>
  <c r="G112" i="12"/>
  <c r="D112" i="12"/>
  <c r="E112" i="12"/>
  <c r="B113" i="12"/>
  <c r="C113" i="12"/>
  <c r="F113" i="12"/>
  <c r="G113" i="12"/>
  <c r="D113" i="12"/>
  <c r="E113" i="12"/>
  <c r="B114" i="12"/>
  <c r="C114" i="12"/>
  <c r="F114" i="12"/>
  <c r="G114" i="12"/>
  <c r="D114" i="12"/>
  <c r="E114" i="12"/>
  <c r="E108" i="12"/>
  <c r="D108" i="12"/>
  <c r="C108" i="12"/>
  <c r="F108" i="12"/>
  <c r="G108" i="12"/>
  <c r="B108" i="12"/>
  <c r="B102" i="12"/>
  <c r="C102" i="12"/>
  <c r="F102" i="12"/>
  <c r="G102" i="12"/>
  <c r="D102" i="12"/>
  <c r="E102" i="12"/>
  <c r="B103" i="12"/>
  <c r="C103" i="12"/>
  <c r="F103" i="12"/>
  <c r="G103" i="12"/>
  <c r="D103" i="12"/>
  <c r="E103" i="12"/>
  <c r="B73" i="12"/>
  <c r="C73" i="12"/>
  <c r="F73" i="12"/>
  <c r="G73" i="12"/>
  <c r="D73" i="12"/>
  <c r="E73" i="12"/>
  <c r="B74" i="12"/>
  <c r="C74" i="12"/>
  <c r="F74" i="12"/>
  <c r="G74" i="12"/>
  <c r="D74" i="12"/>
  <c r="E74" i="12"/>
  <c r="B75" i="12"/>
  <c r="G75" i="12"/>
  <c r="D75" i="12"/>
  <c r="E75" i="12"/>
  <c r="B76" i="12"/>
  <c r="C76" i="12"/>
  <c r="F76" i="12"/>
  <c r="G76" i="12"/>
  <c r="D76" i="12"/>
  <c r="E76" i="12"/>
  <c r="B77" i="12"/>
  <c r="C77" i="12"/>
  <c r="F77" i="12"/>
  <c r="G77" i="12"/>
  <c r="D77" i="12"/>
  <c r="E77" i="12"/>
  <c r="B78" i="12"/>
  <c r="C78" i="12"/>
  <c r="F78" i="12"/>
  <c r="G78" i="12"/>
  <c r="D78" i="12"/>
  <c r="E78" i="12"/>
  <c r="B79" i="12"/>
  <c r="C79" i="12"/>
  <c r="F79" i="12"/>
  <c r="G79" i="12"/>
  <c r="D79" i="12"/>
  <c r="E79" i="12"/>
  <c r="B80" i="12"/>
  <c r="C80" i="12"/>
  <c r="F80" i="12"/>
  <c r="G80" i="12"/>
  <c r="D80" i="12"/>
  <c r="E80" i="12"/>
  <c r="B81" i="12"/>
  <c r="C81" i="12"/>
  <c r="F81" i="12"/>
  <c r="G81" i="12"/>
  <c r="D81" i="12"/>
  <c r="E81" i="12"/>
  <c r="B82" i="12"/>
  <c r="C82" i="12"/>
  <c r="F82" i="12"/>
  <c r="G82" i="12"/>
  <c r="D82" i="12"/>
  <c r="E82" i="12"/>
  <c r="B83" i="12"/>
  <c r="C83" i="12"/>
  <c r="F83" i="12"/>
  <c r="G83" i="12"/>
  <c r="D83" i="12"/>
  <c r="E83" i="12"/>
  <c r="B84" i="12"/>
  <c r="C84" i="12"/>
  <c r="F84" i="12"/>
  <c r="G84" i="12"/>
  <c r="D84" i="12"/>
  <c r="E84" i="12"/>
  <c r="B85" i="12"/>
  <c r="C85" i="12"/>
  <c r="F85" i="12"/>
  <c r="G85" i="12"/>
  <c r="D85" i="12"/>
  <c r="E85" i="12"/>
  <c r="B86" i="12"/>
  <c r="C86" i="12"/>
  <c r="F86" i="12"/>
  <c r="G86" i="12"/>
  <c r="D86" i="12"/>
  <c r="E86" i="12"/>
  <c r="B87" i="12"/>
  <c r="C87" i="12"/>
  <c r="F87" i="12"/>
  <c r="G87" i="12"/>
  <c r="D87" i="12"/>
  <c r="E87" i="12"/>
  <c r="B88" i="12"/>
  <c r="C88" i="12"/>
  <c r="F88" i="12"/>
  <c r="G88" i="12"/>
  <c r="D88" i="12"/>
  <c r="E88" i="12"/>
  <c r="B89" i="12"/>
  <c r="C89" i="12"/>
  <c r="F89" i="12"/>
  <c r="G89" i="12"/>
  <c r="D89" i="12"/>
  <c r="E89" i="12"/>
  <c r="B90" i="12"/>
  <c r="C90" i="12"/>
  <c r="F90" i="12"/>
  <c r="G90" i="12"/>
  <c r="D90" i="12"/>
  <c r="E90" i="12"/>
  <c r="B91" i="12"/>
  <c r="C91" i="12"/>
  <c r="F91" i="12"/>
  <c r="G91" i="12"/>
  <c r="D91" i="12"/>
  <c r="E91" i="12"/>
  <c r="B92" i="12"/>
  <c r="C92" i="12"/>
  <c r="F92" i="12"/>
  <c r="G92" i="12"/>
  <c r="D92" i="12"/>
  <c r="E92" i="12"/>
  <c r="B93" i="12"/>
  <c r="C93" i="12"/>
  <c r="F93" i="12"/>
  <c r="G93" i="12"/>
  <c r="D93" i="12"/>
  <c r="E93" i="12"/>
  <c r="B94" i="12"/>
  <c r="C94" i="12"/>
  <c r="F94" i="12"/>
  <c r="G94" i="12"/>
  <c r="D94" i="12"/>
  <c r="E94" i="12"/>
  <c r="B95" i="12"/>
  <c r="C95" i="12"/>
  <c r="F95" i="12"/>
  <c r="G95" i="12"/>
  <c r="D95" i="12"/>
  <c r="E95" i="12"/>
  <c r="B96" i="12"/>
  <c r="C96" i="12"/>
  <c r="F96" i="12"/>
  <c r="G96" i="12"/>
  <c r="D96" i="12"/>
  <c r="E96" i="12"/>
  <c r="B97" i="12"/>
  <c r="C97" i="12"/>
  <c r="F97" i="12"/>
  <c r="G97" i="12"/>
  <c r="D97" i="12"/>
  <c r="E97" i="12"/>
  <c r="B98" i="12"/>
  <c r="C98" i="12"/>
  <c r="F98" i="12"/>
  <c r="G98" i="12"/>
  <c r="D98" i="12"/>
  <c r="E98" i="12"/>
  <c r="B99" i="12"/>
  <c r="C99" i="12"/>
  <c r="F99" i="12"/>
  <c r="G99" i="12"/>
  <c r="D99" i="12"/>
  <c r="E99" i="12"/>
  <c r="B100" i="12"/>
  <c r="C100" i="12"/>
  <c r="F100" i="12"/>
  <c r="G100" i="12"/>
  <c r="D100" i="12"/>
  <c r="E100" i="12"/>
  <c r="B101" i="12"/>
  <c r="C101" i="12"/>
  <c r="F101" i="12"/>
  <c r="G101" i="12"/>
  <c r="D101" i="12"/>
  <c r="E101" i="12"/>
  <c r="E72" i="12"/>
  <c r="D72" i="12"/>
  <c r="C72" i="12"/>
  <c r="F72" i="12"/>
  <c r="G72" i="12"/>
  <c r="B72" i="12"/>
  <c r="B27" i="12"/>
  <c r="C27" i="12"/>
  <c r="F27" i="12"/>
  <c r="G27" i="12"/>
  <c r="D27" i="12"/>
  <c r="E27" i="12"/>
  <c r="B28" i="12"/>
  <c r="C28" i="12"/>
  <c r="F28" i="12"/>
  <c r="G28" i="12"/>
  <c r="D28" i="12"/>
  <c r="E28" i="12"/>
  <c r="B29" i="12"/>
  <c r="C29" i="12"/>
  <c r="F29" i="12"/>
  <c r="G29" i="12"/>
  <c r="D29" i="12"/>
  <c r="E29" i="12"/>
  <c r="B30" i="12"/>
  <c r="C30" i="12"/>
  <c r="F30" i="12"/>
  <c r="G30" i="12"/>
  <c r="D30" i="12"/>
  <c r="E30" i="12"/>
  <c r="B31" i="12"/>
  <c r="C31" i="12"/>
  <c r="F31" i="12"/>
  <c r="G31" i="12"/>
  <c r="D31" i="12"/>
  <c r="E31" i="12"/>
  <c r="B32" i="12"/>
  <c r="C32" i="12"/>
  <c r="F32" i="12"/>
  <c r="G32" i="12"/>
  <c r="D32" i="12"/>
  <c r="E32" i="12"/>
  <c r="B33" i="12"/>
  <c r="C33" i="12"/>
  <c r="F33" i="12"/>
  <c r="G33" i="12"/>
  <c r="D33" i="12"/>
  <c r="E33" i="12"/>
  <c r="B34" i="12"/>
  <c r="C34" i="12"/>
  <c r="F34" i="12"/>
  <c r="G34" i="12"/>
  <c r="D34" i="12"/>
  <c r="E34" i="12"/>
  <c r="B35" i="12"/>
  <c r="C35" i="12"/>
  <c r="F35" i="12"/>
  <c r="G35" i="12"/>
  <c r="D35" i="12"/>
  <c r="E35" i="12"/>
  <c r="B36" i="12"/>
  <c r="C36" i="12"/>
  <c r="F36" i="12"/>
  <c r="G36" i="12"/>
  <c r="D36" i="12"/>
  <c r="E36" i="12"/>
  <c r="B37" i="12"/>
  <c r="C37" i="12"/>
  <c r="F37" i="12"/>
  <c r="G37" i="12"/>
  <c r="D37" i="12"/>
  <c r="E37" i="12"/>
  <c r="B38" i="12"/>
  <c r="C38" i="12"/>
  <c r="F38" i="12"/>
  <c r="G38" i="12"/>
  <c r="D38" i="12"/>
  <c r="E38" i="12"/>
  <c r="B39" i="12"/>
  <c r="C39" i="12"/>
  <c r="F39" i="12"/>
  <c r="G39" i="12"/>
  <c r="D39" i="12"/>
  <c r="E39" i="12"/>
  <c r="B40" i="12"/>
  <c r="C40" i="12"/>
  <c r="F40" i="12"/>
  <c r="G40" i="12"/>
  <c r="D40" i="12"/>
  <c r="E40" i="12"/>
  <c r="B41" i="12"/>
  <c r="C41" i="12"/>
  <c r="F41" i="12"/>
  <c r="G41" i="12"/>
  <c r="D41" i="12"/>
  <c r="E41" i="12"/>
  <c r="B42" i="12"/>
  <c r="C42" i="12"/>
  <c r="F42" i="12"/>
  <c r="G42" i="12"/>
  <c r="D42" i="12"/>
  <c r="E42" i="12"/>
  <c r="B43" i="12"/>
  <c r="C43" i="12"/>
  <c r="F43" i="12"/>
  <c r="G43" i="12"/>
  <c r="D43" i="12"/>
  <c r="E43" i="12"/>
  <c r="B44" i="12"/>
  <c r="C44" i="12"/>
  <c r="F44" i="12"/>
  <c r="G44" i="12"/>
  <c r="D44" i="12"/>
  <c r="E44" i="12"/>
  <c r="B45" i="12"/>
  <c r="C45" i="12"/>
  <c r="F45" i="12"/>
  <c r="G45" i="12"/>
  <c r="D45" i="12"/>
  <c r="E45" i="12"/>
  <c r="B46" i="12"/>
  <c r="C46" i="12"/>
  <c r="F46" i="12"/>
  <c r="G46" i="12"/>
  <c r="D46" i="12"/>
  <c r="E46" i="12"/>
  <c r="B47" i="12"/>
  <c r="C47" i="12"/>
  <c r="F47" i="12"/>
  <c r="G47" i="12"/>
  <c r="D47" i="12"/>
  <c r="E47" i="12"/>
  <c r="B48" i="12"/>
  <c r="C48" i="12"/>
  <c r="F48" i="12"/>
  <c r="G48" i="12"/>
  <c r="D48" i="12"/>
  <c r="E48" i="12"/>
  <c r="B49" i="12"/>
  <c r="C49" i="12"/>
  <c r="F49" i="12"/>
  <c r="G49" i="12"/>
  <c r="D49" i="12"/>
  <c r="E49" i="12"/>
  <c r="B50" i="12"/>
  <c r="C50" i="12"/>
  <c r="F50" i="12"/>
  <c r="G50" i="12"/>
  <c r="D50" i="12"/>
  <c r="E50" i="12"/>
  <c r="B51" i="12"/>
  <c r="C51" i="12"/>
  <c r="F51" i="12"/>
  <c r="G51" i="12"/>
  <c r="D51" i="12"/>
  <c r="E51" i="12"/>
  <c r="B52" i="12"/>
  <c r="C52" i="12"/>
  <c r="F52" i="12"/>
  <c r="G52" i="12"/>
  <c r="D52" i="12"/>
  <c r="E52" i="12"/>
  <c r="B53" i="12"/>
  <c r="C53" i="12"/>
  <c r="F53" i="12"/>
  <c r="G53" i="12"/>
  <c r="D53" i="12"/>
  <c r="E53" i="12"/>
  <c r="B54" i="12"/>
  <c r="C54" i="12"/>
  <c r="F54" i="12"/>
  <c r="G54" i="12"/>
  <c r="D54" i="12"/>
  <c r="E54" i="12"/>
  <c r="B55" i="12"/>
  <c r="C55" i="12"/>
  <c r="F55" i="12"/>
  <c r="G55" i="12"/>
  <c r="D55" i="12"/>
  <c r="E55" i="12"/>
  <c r="B56" i="12"/>
  <c r="C56" i="12"/>
  <c r="F56" i="12"/>
  <c r="G56" i="12"/>
  <c r="D56" i="12"/>
  <c r="E56" i="12"/>
  <c r="B57" i="12"/>
  <c r="C57" i="12"/>
  <c r="F57" i="12"/>
  <c r="G57" i="12"/>
  <c r="D57" i="12"/>
  <c r="E57" i="12"/>
  <c r="B58" i="12"/>
  <c r="C58" i="12"/>
  <c r="F58" i="12"/>
  <c r="G58" i="12"/>
  <c r="D58" i="12"/>
  <c r="E58" i="12"/>
  <c r="B59" i="12"/>
  <c r="C59" i="12"/>
  <c r="F59" i="12"/>
  <c r="G59" i="12"/>
  <c r="D59" i="12"/>
  <c r="E59" i="12"/>
  <c r="B60" i="12"/>
  <c r="C60" i="12"/>
  <c r="F60" i="12"/>
  <c r="G60" i="12"/>
  <c r="D60" i="12"/>
  <c r="E60" i="12"/>
  <c r="B61" i="12"/>
  <c r="C61" i="12"/>
  <c r="F61" i="12"/>
  <c r="G61" i="12"/>
  <c r="D61" i="12"/>
  <c r="E61" i="12"/>
  <c r="B62" i="12"/>
  <c r="C62" i="12"/>
  <c r="F62" i="12"/>
  <c r="G62" i="12"/>
  <c r="D62" i="12"/>
  <c r="E62" i="12"/>
  <c r="B63" i="12"/>
  <c r="C63" i="12"/>
  <c r="F63" i="12"/>
  <c r="G63" i="12"/>
  <c r="D63" i="12"/>
  <c r="E63" i="12"/>
  <c r="B64" i="12"/>
  <c r="C64" i="12"/>
  <c r="F64" i="12"/>
  <c r="G64" i="12"/>
  <c r="D64" i="12"/>
  <c r="E64" i="12"/>
  <c r="B65" i="12"/>
  <c r="C65" i="12"/>
  <c r="F65" i="12"/>
  <c r="G65" i="12"/>
  <c r="D65" i="12"/>
  <c r="E65" i="12"/>
  <c r="B66" i="12"/>
  <c r="C66" i="12"/>
  <c r="F66" i="12"/>
  <c r="G66" i="12"/>
  <c r="D66" i="12"/>
  <c r="E66" i="12"/>
  <c r="B67" i="12"/>
  <c r="C67" i="12"/>
  <c r="F67" i="12"/>
  <c r="G67" i="12"/>
  <c r="D67" i="12"/>
  <c r="E67" i="12"/>
  <c r="E26" i="12"/>
  <c r="D26" i="12"/>
  <c r="C26" i="12"/>
  <c r="F26" i="12"/>
  <c r="G26" i="12"/>
  <c r="B26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7" i="12"/>
  <c r="C8" i="12"/>
  <c r="F8" i="12"/>
  <c r="G8" i="12"/>
  <c r="D8" i="12"/>
  <c r="E8" i="12"/>
  <c r="C9" i="12"/>
  <c r="F9" i="12"/>
  <c r="G9" i="12"/>
  <c r="D9" i="12"/>
  <c r="E9" i="12"/>
  <c r="C10" i="12"/>
  <c r="F10" i="12"/>
  <c r="G10" i="12"/>
  <c r="D10" i="12"/>
  <c r="E10" i="12"/>
  <c r="C11" i="12"/>
  <c r="F11" i="12"/>
  <c r="G11" i="12"/>
  <c r="D11" i="12"/>
  <c r="E11" i="12"/>
  <c r="C12" i="12"/>
  <c r="F12" i="12"/>
  <c r="G12" i="12"/>
  <c r="D12" i="12"/>
  <c r="E12" i="12"/>
  <c r="C13" i="12"/>
  <c r="F13" i="12"/>
  <c r="G13" i="12"/>
  <c r="D13" i="12"/>
  <c r="E13" i="12"/>
  <c r="C14" i="12"/>
  <c r="F14" i="12"/>
  <c r="G14" i="12"/>
  <c r="D14" i="12"/>
  <c r="E14" i="12"/>
  <c r="C15" i="12"/>
  <c r="F15" i="12"/>
  <c r="G15" i="12"/>
  <c r="D15" i="12"/>
  <c r="E15" i="12"/>
  <c r="C16" i="12"/>
  <c r="F16" i="12"/>
  <c r="G16" i="12"/>
  <c r="D16" i="12"/>
  <c r="E16" i="12"/>
  <c r="C17" i="12"/>
  <c r="F17" i="12"/>
  <c r="G17" i="12"/>
  <c r="D17" i="12"/>
  <c r="E17" i="12"/>
  <c r="C18" i="12"/>
  <c r="F18" i="12"/>
  <c r="G18" i="12"/>
  <c r="D18" i="12"/>
  <c r="E18" i="12"/>
  <c r="C19" i="12"/>
  <c r="F19" i="12"/>
  <c r="G19" i="12"/>
  <c r="D19" i="12"/>
  <c r="E19" i="12"/>
  <c r="C20" i="12"/>
  <c r="F20" i="12"/>
  <c r="G20" i="12"/>
  <c r="D20" i="12"/>
  <c r="E20" i="12"/>
  <c r="C21" i="12"/>
  <c r="F21" i="12"/>
  <c r="G21" i="12"/>
  <c r="D21" i="12"/>
  <c r="E21" i="12"/>
  <c r="E7" i="12"/>
  <c r="D7" i="12"/>
  <c r="C7" i="12"/>
  <c r="F7" i="12"/>
  <c r="G7" i="12"/>
  <c r="C6" i="11"/>
  <c r="T131" i="12"/>
  <c r="S131" i="12"/>
  <c r="M131" i="12"/>
  <c r="K131" i="12"/>
  <c r="T117" i="12"/>
  <c r="Q117" i="12"/>
  <c r="S117" i="12"/>
  <c r="M117" i="12"/>
  <c r="K117" i="12"/>
  <c r="T106" i="12"/>
  <c r="Q106" i="12"/>
  <c r="S106" i="12"/>
  <c r="M106" i="12"/>
  <c r="K106" i="12"/>
  <c r="T70" i="12"/>
  <c r="Q70" i="12"/>
  <c r="S70" i="12"/>
  <c r="M70" i="12"/>
  <c r="K70" i="12"/>
  <c r="T24" i="12"/>
  <c r="S24" i="12"/>
  <c r="M24" i="12"/>
  <c r="K24" i="12"/>
  <c r="T5" i="12"/>
  <c r="S5" i="12"/>
  <c r="M5" i="12"/>
  <c r="K5" i="12"/>
  <c r="C239" i="11"/>
  <c r="F239" i="11"/>
  <c r="D239" i="11"/>
  <c r="E239" i="11"/>
  <c r="G239" i="11"/>
  <c r="C240" i="11"/>
  <c r="F240" i="11"/>
  <c r="G240" i="11"/>
  <c r="D240" i="11"/>
  <c r="E240" i="11"/>
  <c r="C241" i="11"/>
  <c r="F241" i="11"/>
  <c r="G241" i="11"/>
  <c r="D241" i="11"/>
  <c r="E241" i="11"/>
  <c r="C242" i="11"/>
  <c r="F242" i="11"/>
  <c r="G242" i="11"/>
  <c r="D242" i="11"/>
  <c r="E242" i="11"/>
  <c r="C243" i="11"/>
  <c r="F243" i="11"/>
  <c r="G243" i="11"/>
  <c r="D243" i="11"/>
  <c r="E243" i="11"/>
  <c r="C244" i="11"/>
  <c r="F244" i="11"/>
  <c r="G244" i="11"/>
  <c r="D244" i="11"/>
  <c r="E244" i="11"/>
  <c r="C245" i="11"/>
  <c r="F245" i="11"/>
  <c r="G245" i="11"/>
  <c r="D245" i="11"/>
  <c r="E245" i="11"/>
  <c r="C246" i="11"/>
  <c r="F246" i="11"/>
  <c r="G246" i="11"/>
  <c r="D246" i="11"/>
  <c r="E246" i="11"/>
  <c r="C247" i="11"/>
  <c r="F247" i="11"/>
  <c r="G247" i="11"/>
  <c r="D247" i="11"/>
  <c r="E247" i="11"/>
  <c r="C248" i="11"/>
  <c r="F248" i="11"/>
  <c r="G248" i="11"/>
  <c r="D248" i="11"/>
  <c r="E248" i="11"/>
  <c r="C249" i="11"/>
  <c r="F249" i="11"/>
  <c r="G249" i="11"/>
  <c r="D249" i="11"/>
  <c r="E249" i="11"/>
  <c r="G238" i="11"/>
  <c r="E238" i="11"/>
  <c r="D238" i="11"/>
  <c r="C238" i="11"/>
  <c r="F238" i="11"/>
  <c r="C194" i="11"/>
  <c r="F194" i="11"/>
  <c r="G194" i="11"/>
  <c r="D194" i="11"/>
  <c r="E194" i="11"/>
  <c r="C195" i="11"/>
  <c r="F195" i="11"/>
  <c r="G195" i="11"/>
  <c r="D195" i="11"/>
  <c r="E195" i="11"/>
  <c r="C196" i="11"/>
  <c r="F196" i="11"/>
  <c r="G196" i="11"/>
  <c r="D196" i="11"/>
  <c r="E196" i="11"/>
  <c r="C197" i="11"/>
  <c r="F197" i="11"/>
  <c r="G197" i="11"/>
  <c r="D197" i="11"/>
  <c r="E197" i="11"/>
  <c r="C198" i="11"/>
  <c r="F198" i="11"/>
  <c r="G198" i="11"/>
  <c r="D198" i="11"/>
  <c r="E198" i="11"/>
  <c r="C199" i="11"/>
  <c r="F199" i="11"/>
  <c r="G199" i="11"/>
  <c r="D199" i="11"/>
  <c r="E199" i="11"/>
  <c r="C200" i="11"/>
  <c r="F200" i="11"/>
  <c r="G200" i="11"/>
  <c r="D200" i="11"/>
  <c r="E200" i="11"/>
  <c r="C201" i="11"/>
  <c r="F201" i="11"/>
  <c r="G201" i="11"/>
  <c r="D201" i="11"/>
  <c r="E201" i="11"/>
  <c r="C202" i="11"/>
  <c r="F202" i="11"/>
  <c r="D202" i="11"/>
  <c r="E202" i="11"/>
  <c r="G202" i="11"/>
  <c r="C203" i="11"/>
  <c r="F203" i="11"/>
  <c r="G203" i="11"/>
  <c r="D203" i="11"/>
  <c r="E203" i="11"/>
  <c r="C204" i="11"/>
  <c r="F204" i="11"/>
  <c r="G204" i="11"/>
  <c r="D204" i="11"/>
  <c r="E204" i="11"/>
  <c r="C205" i="11"/>
  <c r="F205" i="11"/>
  <c r="G205" i="11"/>
  <c r="D205" i="11"/>
  <c r="E205" i="11"/>
  <c r="C206" i="11"/>
  <c r="F206" i="11"/>
  <c r="G206" i="11"/>
  <c r="D206" i="11"/>
  <c r="E206" i="11"/>
  <c r="C207" i="11"/>
  <c r="F207" i="11"/>
  <c r="G207" i="11"/>
  <c r="D207" i="11"/>
  <c r="E207" i="11"/>
  <c r="C208" i="11"/>
  <c r="F208" i="11"/>
  <c r="G208" i="11"/>
  <c r="D208" i="11"/>
  <c r="E208" i="11"/>
  <c r="C209" i="11"/>
  <c r="F209" i="11"/>
  <c r="G209" i="11"/>
  <c r="D209" i="11"/>
  <c r="E209" i="11"/>
  <c r="C210" i="11"/>
  <c r="F210" i="11"/>
  <c r="G210" i="11"/>
  <c r="D210" i="11"/>
  <c r="E210" i="11"/>
  <c r="C211" i="11"/>
  <c r="F211" i="11"/>
  <c r="G211" i="11"/>
  <c r="D211" i="11"/>
  <c r="E211" i="11"/>
  <c r="C212" i="11"/>
  <c r="F212" i="11"/>
  <c r="G212" i="11"/>
  <c r="D212" i="11"/>
  <c r="E212" i="11"/>
  <c r="C213" i="11"/>
  <c r="F213" i="11"/>
  <c r="G213" i="11"/>
  <c r="D213" i="11"/>
  <c r="E213" i="11"/>
  <c r="C214" i="11"/>
  <c r="F214" i="11"/>
  <c r="G214" i="11"/>
  <c r="D214" i="11"/>
  <c r="E214" i="11"/>
  <c r="C215" i="11"/>
  <c r="F215" i="11"/>
  <c r="G215" i="11"/>
  <c r="D215" i="11"/>
  <c r="E215" i="11"/>
  <c r="C216" i="11"/>
  <c r="F216" i="11"/>
  <c r="G216" i="11"/>
  <c r="D216" i="11"/>
  <c r="E216" i="11"/>
  <c r="C217" i="11"/>
  <c r="F217" i="11"/>
  <c r="G217" i="11"/>
  <c r="D217" i="11"/>
  <c r="E217" i="11"/>
  <c r="C218" i="11"/>
  <c r="F218" i="11"/>
  <c r="D218" i="11"/>
  <c r="E218" i="11"/>
  <c r="G218" i="11"/>
  <c r="C219" i="11"/>
  <c r="F219" i="11"/>
  <c r="G219" i="11"/>
  <c r="D219" i="11"/>
  <c r="E219" i="11"/>
  <c r="C220" i="11"/>
  <c r="F220" i="11"/>
  <c r="G220" i="11"/>
  <c r="D220" i="11"/>
  <c r="E220" i="11"/>
  <c r="C221" i="11"/>
  <c r="F221" i="11"/>
  <c r="G221" i="11"/>
  <c r="D221" i="11"/>
  <c r="E221" i="11"/>
  <c r="C222" i="11"/>
  <c r="F222" i="11"/>
  <c r="G222" i="11"/>
  <c r="D222" i="11"/>
  <c r="E222" i="11"/>
  <c r="C223" i="11"/>
  <c r="F223" i="11"/>
  <c r="G223" i="11"/>
  <c r="D223" i="11"/>
  <c r="E223" i="11"/>
  <c r="C224" i="11"/>
  <c r="F224" i="11"/>
  <c r="G224" i="11"/>
  <c r="D224" i="11"/>
  <c r="E224" i="11"/>
  <c r="C225" i="11"/>
  <c r="F225" i="11"/>
  <c r="G225" i="11"/>
  <c r="D225" i="11"/>
  <c r="E225" i="11"/>
  <c r="C226" i="11"/>
  <c r="F226" i="11"/>
  <c r="G226" i="11"/>
  <c r="D226" i="11"/>
  <c r="E226" i="11"/>
  <c r="C227" i="11"/>
  <c r="F227" i="11"/>
  <c r="G227" i="11"/>
  <c r="D227" i="11"/>
  <c r="E227" i="11"/>
  <c r="C228" i="11"/>
  <c r="F228" i="11"/>
  <c r="G228" i="11"/>
  <c r="D228" i="11"/>
  <c r="E228" i="11"/>
  <c r="C229" i="11"/>
  <c r="F229" i="11"/>
  <c r="G229" i="11"/>
  <c r="D229" i="11"/>
  <c r="E229" i="11"/>
  <c r="C230" i="11"/>
  <c r="F230" i="11"/>
  <c r="G230" i="11"/>
  <c r="D230" i="11"/>
  <c r="E230" i="11"/>
  <c r="C231" i="11"/>
  <c r="F231" i="11"/>
  <c r="G231" i="11"/>
  <c r="D231" i="11"/>
  <c r="E231" i="11"/>
  <c r="C232" i="11"/>
  <c r="F232" i="11"/>
  <c r="G232" i="11"/>
  <c r="D232" i="11"/>
  <c r="E232" i="11"/>
  <c r="E193" i="11"/>
  <c r="D193" i="11"/>
  <c r="C193" i="11"/>
  <c r="F193" i="11"/>
  <c r="G193" i="11"/>
  <c r="C184" i="11"/>
  <c r="D184" i="11"/>
  <c r="E184" i="11"/>
  <c r="C185" i="11"/>
  <c r="D185" i="11"/>
  <c r="E185" i="11"/>
  <c r="C186" i="11"/>
  <c r="F186" i="11"/>
  <c r="G186" i="11"/>
  <c r="D186" i="11"/>
  <c r="E186" i="11"/>
  <c r="C187" i="11"/>
  <c r="D187" i="11"/>
  <c r="E187" i="11"/>
  <c r="F183" i="11"/>
  <c r="G183" i="11"/>
  <c r="E183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40" i="11"/>
  <c r="D183" i="11"/>
  <c r="C183" i="11"/>
  <c r="C168" i="11"/>
  <c r="F168" i="11"/>
  <c r="G168" i="11"/>
  <c r="D168" i="11"/>
  <c r="C169" i="11"/>
  <c r="F169" i="11"/>
  <c r="G169" i="11"/>
  <c r="D169" i="11"/>
  <c r="C170" i="11"/>
  <c r="F170" i="11"/>
  <c r="G170" i="11"/>
  <c r="D170" i="11"/>
  <c r="C171" i="11"/>
  <c r="F171" i="11"/>
  <c r="G171" i="11"/>
  <c r="D171" i="11"/>
  <c r="C172" i="11"/>
  <c r="F172" i="11"/>
  <c r="G172" i="11"/>
  <c r="D172" i="11"/>
  <c r="C173" i="11"/>
  <c r="F173" i="11"/>
  <c r="G173" i="11"/>
  <c r="D173" i="11"/>
  <c r="C174" i="11"/>
  <c r="F174" i="11"/>
  <c r="G174" i="11"/>
  <c r="D174" i="11"/>
  <c r="C175" i="11"/>
  <c r="F175" i="11"/>
  <c r="G175" i="11"/>
  <c r="D175" i="11"/>
  <c r="C176" i="11"/>
  <c r="F176" i="11"/>
  <c r="G176" i="11"/>
  <c r="D176" i="11"/>
  <c r="C177" i="11"/>
  <c r="F177" i="11"/>
  <c r="G177" i="11"/>
  <c r="D177" i="11"/>
  <c r="C141" i="11"/>
  <c r="F141" i="11"/>
  <c r="G141" i="11"/>
  <c r="D141" i="11"/>
  <c r="C142" i="11"/>
  <c r="F142" i="11"/>
  <c r="G142" i="11"/>
  <c r="D142" i="11"/>
  <c r="C143" i="11"/>
  <c r="F143" i="11"/>
  <c r="G143" i="11"/>
  <c r="D143" i="11"/>
  <c r="C144" i="11"/>
  <c r="F144" i="11"/>
  <c r="G144" i="11"/>
  <c r="D144" i="11"/>
  <c r="C145" i="11"/>
  <c r="F145" i="11"/>
  <c r="G145" i="11"/>
  <c r="D145" i="11"/>
  <c r="C146" i="11"/>
  <c r="F146" i="11"/>
  <c r="G146" i="11"/>
  <c r="D146" i="11"/>
  <c r="C147" i="11"/>
  <c r="F147" i="11"/>
  <c r="G147" i="11"/>
  <c r="D147" i="11"/>
  <c r="C148" i="11"/>
  <c r="F148" i="11"/>
  <c r="G148" i="11"/>
  <c r="D148" i="11"/>
  <c r="C149" i="11"/>
  <c r="F149" i="11"/>
  <c r="G149" i="11"/>
  <c r="D149" i="11"/>
  <c r="C150" i="11"/>
  <c r="F150" i="11"/>
  <c r="G150" i="11"/>
  <c r="D150" i="11"/>
  <c r="C151" i="11"/>
  <c r="F151" i="11"/>
  <c r="G151" i="11"/>
  <c r="D151" i="11"/>
  <c r="C152" i="11"/>
  <c r="F152" i="11"/>
  <c r="G152" i="11"/>
  <c r="D152" i="11"/>
  <c r="C153" i="11"/>
  <c r="F153" i="11"/>
  <c r="G153" i="11"/>
  <c r="D153" i="11"/>
  <c r="C154" i="11"/>
  <c r="F154" i="11"/>
  <c r="G154" i="11"/>
  <c r="D154" i="11"/>
  <c r="C155" i="11"/>
  <c r="F155" i="11"/>
  <c r="G155" i="11"/>
  <c r="D155" i="11"/>
  <c r="C156" i="11"/>
  <c r="F156" i="11"/>
  <c r="G156" i="11"/>
  <c r="D156" i="11"/>
  <c r="C157" i="11"/>
  <c r="F157" i="11"/>
  <c r="G157" i="11"/>
  <c r="D157" i="11"/>
  <c r="C158" i="11"/>
  <c r="F158" i="11"/>
  <c r="G158" i="11"/>
  <c r="D158" i="11"/>
  <c r="C159" i="11"/>
  <c r="F159" i="11"/>
  <c r="G159" i="11"/>
  <c r="D159" i="11"/>
  <c r="C160" i="11"/>
  <c r="F160" i="11"/>
  <c r="G160" i="11"/>
  <c r="D160" i="11"/>
  <c r="C161" i="11"/>
  <c r="F161" i="11"/>
  <c r="D161" i="11"/>
  <c r="G161" i="11"/>
  <c r="C162" i="11"/>
  <c r="F162" i="11"/>
  <c r="D162" i="11"/>
  <c r="G162" i="11"/>
  <c r="C163" i="11"/>
  <c r="F163" i="11"/>
  <c r="G163" i="11"/>
  <c r="D163" i="11"/>
  <c r="C164" i="11"/>
  <c r="F164" i="11"/>
  <c r="G164" i="11"/>
  <c r="D164" i="11"/>
  <c r="C165" i="11"/>
  <c r="F165" i="11"/>
  <c r="G165" i="11"/>
  <c r="D165" i="11"/>
  <c r="C166" i="11"/>
  <c r="F166" i="11"/>
  <c r="D166" i="11"/>
  <c r="G166" i="11"/>
  <c r="C167" i="11"/>
  <c r="F167" i="11"/>
  <c r="G167" i="11"/>
  <c r="D167" i="11"/>
  <c r="G140" i="11"/>
  <c r="D140" i="11"/>
  <c r="C140" i="11"/>
  <c r="F140" i="11"/>
  <c r="C124" i="11"/>
  <c r="D124" i="11"/>
  <c r="E124" i="11"/>
  <c r="C125" i="11"/>
  <c r="D125" i="11"/>
  <c r="E125" i="11"/>
  <c r="C126" i="11"/>
  <c r="F126" i="11"/>
  <c r="G126" i="11"/>
  <c r="D126" i="11"/>
  <c r="E126" i="11"/>
  <c r="C127" i="11"/>
  <c r="D127" i="11"/>
  <c r="E127" i="11"/>
  <c r="C128" i="11"/>
  <c r="D128" i="11"/>
  <c r="E128" i="11"/>
  <c r="C129" i="11"/>
  <c r="D129" i="11"/>
  <c r="E129" i="11"/>
  <c r="C130" i="11"/>
  <c r="F130" i="11"/>
  <c r="G130" i="11"/>
  <c r="D130" i="11"/>
  <c r="E130" i="11"/>
  <c r="C131" i="11"/>
  <c r="D131" i="11"/>
  <c r="E131" i="11"/>
  <c r="C132" i="11"/>
  <c r="D132" i="11"/>
  <c r="E132" i="11"/>
  <c r="C133" i="11"/>
  <c r="D133" i="11"/>
  <c r="E133" i="11"/>
  <c r="C134" i="11"/>
  <c r="F134" i="11"/>
  <c r="G134" i="11"/>
  <c r="D134" i="11"/>
  <c r="E134" i="11"/>
  <c r="E123" i="11"/>
  <c r="D123" i="11"/>
  <c r="C123" i="11"/>
  <c r="E113" i="11"/>
  <c r="C114" i="11"/>
  <c r="D114" i="11"/>
  <c r="F114" i="11"/>
  <c r="G114" i="11"/>
  <c r="E114" i="11"/>
  <c r="C115" i="11"/>
  <c r="D115" i="11"/>
  <c r="F115" i="11"/>
  <c r="G115" i="11"/>
  <c r="E115" i="11"/>
  <c r="C116" i="11"/>
  <c r="D116" i="11"/>
  <c r="F116" i="11"/>
  <c r="G116" i="11"/>
  <c r="E116" i="11"/>
  <c r="F113" i="11"/>
  <c r="G113" i="11"/>
  <c r="D113" i="11"/>
  <c r="C113" i="11"/>
  <c r="G36" i="11"/>
  <c r="E29" i="11"/>
  <c r="D98" i="11"/>
  <c r="C99" i="11"/>
  <c r="D99" i="11"/>
  <c r="E99" i="11"/>
  <c r="C100" i="11"/>
  <c r="D100" i="11"/>
  <c r="E100" i="11"/>
  <c r="C101" i="11"/>
  <c r="D101" i="11"/>
  <c r="E101" i="11"/>
  <c r="C102" i="11"/>
  <c r="D102" i="11"/>
  <c r="E102" i="11"/>
  <c r="C103" i="11"/>
  <c r="D103" i="11"/>
  <c r="E103" i="11"/>
  <c r="C104" i="11"/>
  <c r="D104" i="11"/>
  <c r="E104" i="11"/>
  <c r="C105" i="11"/>
  <c r="D105" i="11"/>
  <c r="E105" i="11"/>
  <c r="C106" i="11"/>
  <c r="D106" i="11"/>
  <c r="E106" i="11"/>
  <c r="C107" i="11"/>
  <c r="D107" i="11"/>
  <c r="E107" i="11"/>
  <c r="C98" i="11"/>
  <c r="E98" i="11"/>
  <c r="C30" i="11"/>
  <c r="F30" i="11"/>
  <c r="G30" i="11"/>
  <c r="D30" i="11"/>
  <c r="E30" i="11"/>
  <c r="C31" i="11"/>
  <c r="F31" i="11"/>
  <c r="G31" i="11"/>
  <c r="D31" i="11"/>
  <c r="E31" i="11"/>
  <c r="C32" i="11"/>
  <c r="F32" i="11"/>
  <c r="G32" i="11"/>
  <c r="D32" i="11"/>
  <c r="E32" i="11"/>
  <c r="C33" i="11"/>
  <c r="F33" i="11"/>
  <c r="G33" i="11"/>
  <c r="D33" i="11"/>
  <c r="E33" i="11"/>
  <c r="C34" i="11"/>
  <c r="F34" i="11"/>
  <c r="G34" i="11"/>
  <c r="D34" i="11"/>
  <c r="E34" i="11"/>
  <c r="C35" i="11"/>
  <c r="F35" i="11"/>
  <c r="G35" i="11"/>
  <c r="D35" i="11"/>
  <c r="E35" i="11"/>
  <c r="C36" i="11"/>
  <c r="F36" i="11"/>
  <c r="D36" i="11"/>
  <c r="E36" i="11"/>
  <c r="C37" i="11"/>
  <c r="F37" i="11"/>
  <c r="G37" i="11"/>
  <c r="D37" i="11"/>
  <c r="E37" i="11"/>
  <c r="C38" i="11"/>
  <c r="F38" i="11"/>
  <c r="G38" i="11"/>
  <c r="D38" i="11"/>
  <c r="E38" i="11"/>
  <c r="C39" i="11"/>
  <c r="F39" i="11"/>
  <c r="G39" i="11"/>
  <c r="D39" i="11"/>
  <c r="E39" i="11"/>
  <c r="C40" i="11"/>
  <c r="F40" i="11"/>
  <c r="G40" i="11"/>
  <c r="D40" i="11"/>
  <c r="E40" i="11"/>
  <c r="C41" i="11"/>
  <c r="F41" i="11"/>
  <c r="G41" i="11"/>
  <c r="D41" i="11"/>
  <c r="E41" i="11"/>
  <c r="C42" i="11"/>
  <c r="F42" i="11"/>
  <c r="G42" i="11"/>
  <c r="D42" i="11"/>
  <c r="E42" i="11"/>
  <c r="C43" i="11"/>
  <c r="F43" i="11"/>
  <c r="G43" i="11"/>
  <c r="D43" i="11"/>
  <c r="E43" i="11"/>
  <c r="C44" i="11"/>
  <c r="F44" i="11"/>
  <c r="G44" i="11"/>
  <c r="D44" i="11"/>
  <c r="E44" i="11"/>
  <c r="C45" i="11"/>
  <c r="F45" i="11"/>
  <c r="G45" i="11"/>
  <c r="D45" i="11"/>
  <c r="E45" i="11"/>
  <c r="C46" i="11"/>
  <c r="F46" i="11"/>
  <c r="G46" i="11"/>
  <c r="D46" i="11"/>
  <c r="E46" i="11"/>
  <c r="C47" i="11"/>
  <c r="F47" i="11"/>
  <c r="G47" i="11"/>
  <c r="D47" i="11"/>
  <c r="E47" i="11"/>
  <c r="C48" i="11"/>
  <c r="F48" i="11"/>
  <c r="G48" i="11"/>
  <c r="D48" i="11"/>
  <c r="E48" i="11"/>
  <c r="C49" i="11"/>
  <c r="F49" i="11"/>
  <c r="G49" i="11"/>
  <c r="D49" i="11"/>
  <c r="E49" i="11"/>
  <c r="C50" i="11"/>
  <c r="F50" i="11"/>
  <c r="G50" i="11"/>
  <c r="D50" i="11"/>
  <c r="E50" i="11"/>
  <c r="C51" i="11"/>
  <c r="F51" i="11"/>
  <c r="G51" i="11"/>
  <c r="D51" i="11"/>
  <c r="E51" i="11"/>
  <c r="D29" i="11"/>
  <c r="C29" i="11"/>
  <c r="F29" i="11"/>
  <c r="G29" i="11"/>
  <c r="F21" i="11"/>
  <c r="G21" i="11"/>
  <c r="C7" i="11"/>
  <c r="F7" i="11"/>
  <c r="G7" i="11"/>
  <c r="C8" i="11"/>
  <c r="F8" i="11"/>
  <c r="G8" i="11"/>
  <c r="C9" i="11"/>
  <c r="F9" i="11"/>
  <c r="G9" i="11"/>
  <c r="C10" i="11"/>
  <c r="F10" i="11"/>
  <c r="G10" i="11"/>
  <c r="C11" i="11"/>
  <c r="F11" i="11"/>
  <c r="G11" i="11"/>
  <c r="C12" i="11"/>
  <c r="F12" i="11"/>
  <c r="G12" i="11"/>
  <c r="C13" i="11"/>
  <c r="F13" i="11"/>
  <c r="G13" i="11"/>
  <c r="C14" i="11"/>
  <c r="F14" i="11"/>
  <c r="G14" i="11"/>
  <c r="C15" i="11"/>
  <c r="F15" i="11"/>
  <c r="G15" i="11"/>
  <c r="C16" i="11"/>
  <c r="F16" i="11"/>
  <c r="G16" i="11"/>
  <c r="C17" i="11"/>
  <c r="F17" i="11"/>
  <c r="G17" i="11"/>
  <c r="C18" i="11"/>
  <c r="F18" i="11"/>
  <c r="G18" i="11"/>
  <c r="C19" i="11"/>
  <c r="F19" i="11"/>
  <c r="G19" i="11"/>
  <c r="C20" i="11"/>
  <c r="F20" i="11"/>
  <c r="G20" i="11"/>
  <c r="C21" i="11"/>
  <c r="C22" i="11"/>
  <c r="F22" i="11"/>
  <c r="G22" i="11"/>
  <c r="C23" i="11"/>
  <c r="F23" i="11"/>
  <c r="G23" i="11"/>
  <c r="F6" i="11"/>
  <c r="G6" i="11"/>
  <c r="D7" i="11"/>
  <c r="E7" i="11"/>
  <c r="D8" i="11"/>
  <c r="E8" i="11"/>
  <c r="D9" i="11"/>
  <c r="E9" i="11"/>
  <c r="D10" i="11"/>
  <c r="E10" i="11"/>
  <c r="D11" i="11"/>
  <c r="E11" i="11"/>
  <c r="D12" i="11"/>
  <c r="E12" i="11"/>
  <c r="D13" i="11"/>
  <c r="E13" i="11"/>
  <c r="D14" i="11"/>
  <c r="E14" i="11"/>
  <c r="D15" i="11"/>
  <c r="E15" i="11"/>
  <c r="D16" i="11"/>
  <c r="E16" i="11"/>
  <c r="D17" i="11"/>
  <c r="E17" i="11"/>
  <c r="D18" i="11"/>
  <c r="E18" i="11"/>
  <c r="D19" i="11"/>
  <c r="E19" i="11"/>
  <c r="D20" i="11"/>
  <c r="E20" i="11"/>
  <c r="D21" i="11"/>
  <c r="E21" i="11"/>
  <c r="D22" i="11"/>
  <c r="E22" i="11"/>
  <c r="D23" i="11"/>
  <c r="E23" i="11"/>
  <c r="E6" i="11"/>
  <c r="D6" i="11"/>
  <c r="Q151" i="12"/>
  <c r="Q5" i="12"/>
  <c r="Q24" i="12"/>
  <c r="Q131" i="12"/>
  <c r="T55" i="11"/>
  <c r="Q55" i="11"/>
  <c r="S55" i="11"/>
  <c r="M55" i="11"/>
  <c r="K55" i="11"/>
  <c r="T27" i="11"/>
  <c r="Q27" i="11"/>
  <c r="M27" i="11"/>
  <c r="K27" i="11"/>
  <c r="T236" i="11"/>
  <c r="Q236" i="11"/>
  <c r="S236" i="11"/>
  <c r="M236" i="11"/>
  <c r="K236" i="11"/>
  <c r="T191" i="11"/>
  <c r="S191" i="11"/>
  <c r="M191" i="11"/>
  <c r="K191" i="11"/>
  <c r="T181" i="11"/>
  <c r="Q181" i="11"/>
  <c r="F185" i="11"/>
  <c r="G185" i="11"/>
  <c r="S181" i="11"/>
  <c r="M181" i="11"/>
  <c r="K181" i="11"/>
  <c r="T138" i="11"/>
  <c r="Q138" i="11"/>
  <c r="S138" i="11"/>
  <c r="M138" i="11"/>
  <c r="K138" i="11"/>
  <c r="T121" i="11"/>
  <c r="Q121" i="11"/>
  <c r="F124" i="11"/>
  <c r="G124" i="11"/>
  <c r="S121" i="11"/>
  <c r="M121" i="11"/>
  <c r="K121" i="11"/>
  <c r="T111" i="11"/>
  <c r="Q111" i="11"/>
  <c r="F106" i="11"/>
  <c r="G106" i="11"/>
  <c r="S111" i="11"/>
  <c r="M111" i="11"/>
  <c r="K111" i="11"/>
  <c r="T96" i="11"/>
  <c r="Q96" i="11"/>
  <c r="F103" i="11"/>
  <c r="G103" i="11"/>
  <c r="S96" i="11"/>
  <c r="M96" i="11"/>
  <c r="K96" i="11"/>
  <c r="T4" i="11"/>
  <c r="S4" i="11"/>
  <c r="M4" i="11"/>
  <c r="K4" i="11"/>
  <c r="T269" i="9"/>
  <c r="S269" i="9"/>
  <c r="M269" i="9"/>
  <c r="K269" i="9"/>
  <c r="Q269" i="9"/>
  <c r="Q191" i="11"/>
  <c r="Q4" i="11"/>
  <c r="F102" i="11"/>
  <c r="G102" i="11"/>
  <c r="F104" i="11"/>
  <c r="G104" i="11"/>
  <c r="F98" i="11"/>
  <c r="G98" i="11"/>
  <c r="T241" i="9"/>
  <c r="Q241" i="9"/>
  <c r="S241" i="9"/>
  <c r="M241" i="9"/>
  <c r="K241" i="9"/>
  <c r="T214" i="9"/>
  <c r="S214" i="9"/>
  <c r="M214" i="9"/>
  <c r="K214" i="9"/>
  <c r="T179" i="9"/>
  <c r="S179" i="9"/>
  <c r="Q179" i="9"/>
  <c r="M179" i="9"/>
  <c r="K179" i="9"/>
  <c r="T144" i="9"/>
  <c r="S144" i="9"/>
  <c r="M144" i="9"/>
  <c r="K144" i="9"/>
  <c r="T123" i="9"/>
  <c r="S123" i="9"/>
  <c r="Q123" i="9"/>
  <c r="M123" i="9"/>
  <c r="K123" i="9"/>
  <c r="F114" i="9"/>
  <c r="M47" i="9"/>
  <c r="T110" i="9"/>
  <c r="S110" i="9"/>
  <c r="Q110" i="9"/>
  <c r="M110" i="9"/>
  <c r="K110" i="9"/>
  <c r="T47" i="9"/>
  <c r="S47" i="9"/>
  <c r="Q47" i="9"/>
  <c r="K47" i="9"/>
  <c r="T26" i="9"/>
  <c r="Q26" i="9"/>
  <c r="S26" i="9"/>
  <c r="M26" i="9"/>
  <c r="K26" i="9"/>
  <c r="G44" i="9"/>
  <c r="T4" i="9"/>
  <c r="S4" i="9"/>
  <c r="Q4" i="9"/>
  <c r="M4" i="9"/>
  <c r="K4" i="9"/>
  <c r="G8" i="9"/>
  <c r="G14" i="9"/>
  <c r="Q144" i="9"/>
  <c r="Q214" i="9"/>
  <c r="G12" i="9"/>
  <c r="G6" i="9"/>
  <c r="F101" i="11"/>
  <c r="G101" i="11"/>
  <c r="F123" i="11"/>
  <c r="G123" i="11"/>
  <c r="F133" i="11"/>
  <c r="G133" i="11"/>
  <c r="F131" i="11"/>
  <c r="G131" i="11"/>
  <c r="F129" i="11"/>
  <c r="G129" i="11"/>
  <c r="F127" i="11"/>
  <c r="G127" i="11"/>
  <c r="F125" i="11"/>
  <c r="G125" i="11"/>
  <c r="F100" i="11"/>
  <c r="G100" i="11"/>
  <c r="F107" i="11"/>
  <c r="G107" i="11"/>
  <c r="G9" i="9"/>
  <c r="G10" i="9"/>
  <c r="G13" i="9"/>
  <c r="G7" i="9"/>
  <c r="G11" i="9"/>
  <c r="F105" i="11"/>
  <c r="G105" i="11"/>
  <c r="F99" i="11"/>
  <c r="G99" i="11"/>
  <c r="F132" i="11"/>
  <c r="G132" i="11"/>
  <c r="F128" i="11"/>
  <c r="G128" i="11"/>
  <c r="F187" i="11"/>
  <c r="G187" i="11"/>
  <c r="F184" i="11"/>
  <c r="G184" i="11"/>
</calcChain>
</file>

<file path=xl/sharedStrings.xml><?xml version="1.0" encoding="utf-8"?>
<sst xmlns="http://schemas.openxmlformats.org/spreadsheetml/2006/main" count="3566" uniqueCount="932">
  <si>
    <t>000050.SZ</t>
  </si>
  <si>
    <t>002493.SZ</t>
  </si>
  <si>
    <t>300334.SZ</t>
  </si>
  <si>
    <t>代码</t>
  </si>
  <si>
    <t>东海证券股份有限公司</t>
  </si>
  <si>
    <t>发行对象</t>
  </si>
  <si>
    <t>海通证券股份有限公司</t>
  </si>
  <si>
    <t>津膜科技</t>
  </si>
  <si>
    <t>荣盛石化</t>
  </si>
  <si>
    <t>深天马A</t>
  </si>
  <si>
    <t>限售解禁日</t>
  </si>
  <si>
    <t>中国银河证券股份有限公司</t>
  </si>
  <si>
    <t>002174.SZ</t>
  </si>
  <si>
    <t>游族网络</t>
  </si>
  <si>
    <t>002050.SZ</t>
  </si>
  <si>
    <t>三花智控</t>
  </si>
  <si>
    <t>603169.SH</t>
  </si>
  <si>
    <t>兰石重装</t>
  </si>
  <si>
    <t>002157.SZ</t>
  </si>
  <si>
    <t>正邦科技</t>
  </si>
  <si>
    <t>600291.SH</t>
  </si>
  <si>
    <t>西水股份</t>
  </si>
  <si>
    <t>000008.SZ</t>
  </si>
  <si>
    <t>神州高铁</t>
  </si>
  <si>
    <t>300048.SZ</t>
  </si>
  <si>
    <t>合康新能</t>
  </si>
  <si>
    <t>002500.SZ</t>
  </si>
  <si>
    <t>山西证券</t>
  </si>
  <si>
    <t>002467.SZ</t>
  </si>
  <si>
    <t>二六三</t>
  </si>
  <si>
    <t>300083.SZ</t>
  </si>
  <si>
    <t>劲胜智能</t>
  </si>
  <si>
    <t>603166.SH</t>
  </si>
  <si>
    <t>福达股份</t>
  </si>
  <si>
    <t>601608.SH</t>
  </si>
  <si>
    <t>中信重工</t>
  </si>
  <si>
    <t>601016.SH</t>
  </si>
  <si>
    <t>节能风电</t>
  </si>
  <si>
    <t>300335.SZ</t>
  </si>
  <si>
    <t>迪森股份</t>
  </si>
  <si>
    <t>002146.SZ</t>
  </si>
  <si>
    <t>荣盛发展</t>
  </si>
  <si>
    <t>600057.SH</t>
  </si>
  <si>
    <t>厦门象屿</t>
  </si>
  <si>
    <t>000010.SZ</t>
  </si>
  <si>
    <t>*ST美丽</t>
  </si>
  <si>
    <t>000636.SZ</t>
  </si>
  <si>
    <t>风华高科</t>
  </si>
  <si>
    <t>002004.SZ</t>
  </si>
  <si>
    <t>华邦健康</t>
  </si>
  <si>
    <t>300162.SZ</t>
  </si>
  <si>
    <t>雷曼光电</t>
  </si>
  <si>
    <t>600716.SH</t>
  </si>
  <si>
    <t>凤凰股份</t>
  </si>
  <si>
    <t>002052.SZ</t>
  </si>
  <si>
    <t>同洲电子</t>
  </si>
  <si>
    <t>600176.SH</t>
  </si>
  <si>
    <t>中国巨石</t>
  </si>
  <si>
    <t>300315.SZ</t>
  </si>
  <si>
    <t>掌趣科技</t>
  </si>
  <si>
    <t>002661.SZ</t>
  </si>
  <si>
    <t>克明面业</t>
  </si>
  <si>
    <t>000718.SZ</t>
  </si>
  <si>
    <t>苏宁环球</t>
  </si>
  <si>
    <t>000026.SZ</t>
  </si>
  <si>
    <t>飞亚达</t>
  </si>
  <si>
    <t>000958.SZ</t>
  </si>
  <si>
    <t>东方能源</t>
  </si>
  <si>
    <t>600823.SH</t>
  </si>
  <si>
    <t>世茂股份</t>
  </si>
  <si>
    <t>000926.SZ</t>
  </si>
  <si>
    <t>福星股份</t>
  </si>
  <si>
    <t>601216.SH</t>
  </si>
  <si>
    <t>君正集团</t>
  </si>
  <si>
    <t>600741.SH</t>
  </si>
  <si>
    <t>华域汽车</t>
  </si>
  <si>
    <t>002472.SZ</t>
  </si>
  <si>
    <t>双环传动</t>
  </si>
  <si>
    <t>000792.SZ</t>
  </si>
  <si>
    <t>*ST盐湖</t>
  </si>
  <si>
    <t>002085.SZ</t>
  </si>
  <si>
    <t>万丰奥威</t>
  </si>
  <si>
    <t>000723.SZ</t>
  </si>
  <si>
    <t>美锦能源</t>
  </si>
  <si>
    <t>300329.SZ</t>
  </si>
  <si>
    <t>海伦钢琴</t>
  </si>
  <si>
    <t>序号</t>
    <phoneticPr fontId="0" type="noConversion"/>
  </si>
  <si>
    <t>项目</t>
  </si>
  <si>
    <t>预计募集（亿）</t>
  </si>
  <si>
    <t>实际募集（亿）</t>
  </si>
  <si>
    <t>底价</t>
  </si>
  <si>
    <t>发行对象数量</t>
  </si>
  <si>
    <t>参与报价对象</t>
  </si>
  <si>
    <t>申报报价</t>
  </si>
  <si>
    <t>周雪钦</t>
  </si>
  <si>
    <t>财通基金管理有限公司</t>
  </si>
  <si>
    <t>认购日价格</t>
  </si>
  <si>
    <t>发行价</t>
  </si>
  <si>
    <t>序号</t>
  </si>
  <si>
    <t>华夏人寿保险股份有限公司</t>
  </si>
  <si>
    <t>天安财产保险股份有限公司</t>
  </si>
  <si>
    <t>申万菱信基金管理有限公司</t>
  </si>
  <si>
    <t>华泰柏瑞基金管理有限公司</t>
  </si>
  <si>
    <t>北京隆达创展科贸有限公司</t>
  </si>
  <si>
    <t>泰康资产管理有限责任公司</t>
  </si>
  <si>
    <t>http://data.eastmoney.com/notices/detail/600823/AN201512280012510081,JUU0JUI4JTk2JUU4JThDJTgyJUU4JTgyJUExJUU0JUJCJUJE.html</t>
  </si>
  <si>
    <t>青岛城投金融控股集团有限公司</t>
  </si>
  <si>
    <t>http://pdf.dfcfw.com/pdf/H2_AN201601250013262674_1.pdf</t>
  </si>
  <si>
    <t>http://pdf.dfcfw.com/pdf/H2_AN201512150012092933_1.pdf</t>
  </si>
  <si>
    <t>公告链接</t>
  </si>
  <si>
    <t>http://data.eastmoney.com/notices/detail/002174/AN201512230012351099,JUU2JUI4JUI4JUU2JTk3JThGJUU3JUJEJTkxJUU3JUJCJTlD.html</t>
  </si>
  <si>
    <t>http://data.eastmoney.com/notices/detail/603166/AN201512290012546203,JUU3JUE2JThGJUU4JUJFJUJFJUU4JTgyJUExJUU0JUJCJUJE.html</t>
  </si>
  <si>
    <t>第一创业证券股份有限公司</t>
  </si>
  <si>
    <t>东海基金管理有限责任公司</t>
  </si>
  <si>
    <t>http://data.eastmoney.com/notices/detail/000792/AN201512270012474325,KlNUJUU3JTlCJTkwJUU2JUI5JTk2.html</t>
  </si>
  <si>
    <t>http://pdf.dfcfw.com/pdf/H2_AN201512270012474488_1.pdf</t>
  </si>
  <si>
    <t>http://data.eastmoney.com/notices/detail/002052/AN201512270012474558,JUU1JTkwJThDJUU2JUI0JUIyJUU3JTk0JUI1JUU1JUFEJTkw.html</t>
  </si>
  <si>
    <t>解禁后收益</t>
  </si>
  <si>
    <t>http://data.eastmoney.com/notices/detail/000718/AN201512270012474315,JUU4JThCJThGJUU1JUFFJTgxJUU3JThFJUFGJUU3JTkwJTgz.html</t>
  </si>
  <si>
    <t>http://data.eastmoney.com/notices/detail/000636/AN201512270012474348,JUU5JUEzJThFJUU1JThEJThFJUU5JUFCJTk4JUU3JUE3JTkx.html</t>
  </si>
  <si>
    <t>http://data.eastmoney.com/notices/detail/300083/AN201512250012424624,JUU1JThBJUIyJUU4JTgzJTlDJUU2JTk5JUJBJUU4JTgzJUJE.html</t>
  </si>
  <si>
    <t>http://pdf.dfcfw.com/pdf/H2_AN201512310012607366_1.pdf</t>
  </si>
  <si>
    <t>有效申购报价，投资者有效报价情况具体如下:</t>
  </si>
  <si>
    <t>百年人寿保险股份有限公司</t>
  </si>
  <si>
    <t>建信基金管理有限责任公司</t>
  </si>
  <si>
    <t>兴业全球基金管理有限公司</t>
  </si>
  <si>
    <t>中国人寿资产管理有限公司</t>
  </si>
  <si>
    <t>长城国融投资管理有限公司</t>
  </si>
  <si>
    <t>创金合信基金管理有限公司</t>
  </si>
  <si>
    <t>http://pdf.dfcfw.com/pdf/H2_AN201512290012538850_1.pdf</t>
  </si>
  <si>
    <t>http://pdf.dfcfw.com/pdf/H2_AN201512290012540825_1.pdf</t>
  </si>
  <si>
    <t>配售股数 (股）</t>
  </si>
  <si>
    <t>配售金额 (元）</t>
  </si>
  <si>
    <t>华宝信托有限贵任公司</t>
  </si>
  <si>
    <t>华泰资产管理有限公司</t>
  </si>
  <si>
    <t>华安基金管理有限公司</t>
  </si>
  <si>
    <t>赖宗阳</t>
  </si>
  <si>
    <t>东海基金管理有限贵任公司</t>
  </si>
  <si>
    <t>合计</t>
  </si>
  <si>
    <t>序 号</t>
  </si>
  <si>
    <t>投资者名称/姓名</t>
  </si>
  <si>
    <t>申购价格 (元）</t>
  </si>
  <si>
    <t>申购金额 (万元） |</t>
  </si>
  <si>
    <t>江阴市金属制管厂</t>
  </si>
  <si>
    <t>申万菱信（上海）资产管理有限公司</t>
  </si>
  <si>
    <t>常州燕泽永惠投资中心（有限合伙）</t>
  </si>
  <si>
    <t>泰康资产管理有限贵任公司</t>
  </si>
  <si>
    <t>汇添富基金管理股份有限公司</t>
  </si>
  <si>
    <t>广东温氏投资有限公司</t>
  </si>
  <si>
    <t>陕西省国际信托股份有限公司</t>
  </si>
  <si>
    <t>天津硅谷天堂恒祥股权投资基金合伙企业（有 限合伙）</t>
  </si>
  <si>
    <t>易方达甚金管理有限公司</t>
  </si>
  <si>
    <t>南京瑞达信讽股权投资合伙企业（有限合伙）</t>
  </si>
  <si>
    <t>光大保德信基金管理有限公司</t>
  </si>
  <si>
    <t>招商财富资产管理有限公司</t>
  </si>
  <si>
    <t>西安投资控股有限公司</t>
  </si>
  <si>
    <t>长江证券（上海）资产管理有限公司</t>
  </si>
  <si>
    <t>财通甚金管理有限公司</t>
  </si>
  <si>
    <t>中信建投基金管理有限公司</t>
  </si>
  <si>
    <t>工银瑞信基金管理有限公司</t>
  </si>
  <si>
    <t>平安大华基金管理有限公司</t>
  </si>
  <si>
    <t>诺安基金管理有限公司</t>
  </si>
  <si>
    <t>http://pdf.dfcfw.com/pdf/H2_AN201601050012716568_1.pdf</t>
  </si>
  <si>
    <t>http://data.eastmoney.com/notices/detail/002146/AN201512290012543006,JUU4JThEJUEzJUU3JTlCJTlCJUU1JThGJTkxJUU1JUIxJTk1.html</t>
  </si>
  <si>
    <t>http://data.eastmoney.com/notices/detail/000010/AN201512300012579997,KlNUJUU3JUJFJThFJUU0JUI4JUJE.html</t>
  </si>
  <si>
    <t>http://pdf.dfcfw.com/pdf/H2_AN201601060012773560_1.pdf</t>
  </si>
  <si>
    <t>洛阳城市发展投资集团有限公司</t>
  </si>
  <si>
    <t>http://data.eastmoney.com/notices/detail/603169/AN201601060012766897,JUU1JTg1JUIwJUU3JTlGJUIzJUU5JTg3JThEJUU4JUEzJTg1.html</t>
  </si>
  <si>
    <t>http://data.eastmoney.com/notices/detail/002157/AN201512300012576205,JUU2JUFEJUEzJUU5JTgyJUE2JUU3JUE3JTkxJUU2JThBJTgw.html</t>
  </si>
  <si>
    <t>http://data.eastmoney.com/notices/detail/600176/AN201601110012919642,JUU0JUI4JUFEJUU1JTlCJUJEJUU1JUI3JUE4JUU3JTlGJUIz.html</t>
  </si>
  <si>
    <t>http://data.eastmoney.com/notices/detail/601216/AN201601080012849645,JUU1JTkwJTlCJUU2JUFEJUEzJUU5JTlCJTg2JUU1JTlCJUEy.html</t>
  </si>
  <si>
    <t>泰达宏利基金管理有限公司</t>
  </si>
  <si>
    <t>http://data.eastmoney.com/notices/detail/002050/AN201601060012772883,JUU0JUI4JTg5JUU4JThBJUIxJUU2JTk5JUJBJUU2JThFJUE3.html</t>
  </si>
  <si>
    <t>中国银河投资管理有限公司</t>
  </si>
  <si>
    <t>兴证证券资产管理有限公司</t>
  </si>
  <si>
    <t>http://data.eastmoney.com/notices/detail/300329/AN201512310012607713,JUU2JUI1JUI3JUU0JUJDJUE2JUU5JTkyJUEyJUU3JTkwJUI0.html</t>
  </si>
  <si>
    <t>http://data.eastmoney.com/notices/detail/300048/AN201601110012918637,JUU1JTkwJTg4JUU1JUJBJUI3JUU2JTk2JUIwJUU4JTgzJUJE.html</t>
  </si>
  <si>
    <t>9:00-12:00</t>
  </si>
  <si>
    <t>http://data.eastmoney.com/notices/detail/300335/AN201601060012770659,JUU4JUJGJUFBJUU2JUEzJUFFJUU4JTgyJUExJUU0JUJCJUJE.html</t>
  </si>
  <si>
    <t>鹏华基金管理有限公司</t>
  </si>
  <si>
    <t>http://data.eastmoney.com/notices/detail/000958/AN201601130012981834,JUU0JUI4JTlDJUU2JTk2JUI5JUU4JTgzJUJEJUU2JUJBJTkw.html</t>
  </si>
  <si>
    <t>8:30-11:30</t>
  </si>
  <si>
    <t>http://data.eastmoney.com/notices/detail/600741/AN201601180013130051,JUU1JThEJThFJUU1JTlGJTlGJUU2JUIxJUJEJUU4JUJEJUE2.html</t>
  </si>
  <si>
    <t>http://data.eastmoney.com/notices/detail/000050/AN201601130012985076,JUU2JUI3JUIxJUU1JUE0JUE5JUU5JUE5JUFDJUVGJUJDJUEx.html</t>
  </si>
  <si>
    <t>http://data.eastmoney.com/notices/detail/000026/AN201601130012982617,JUU5JUEzJTlFJUU0JUJBJTlBJUU4JUJFJUJF.html</t>
  </si>
  <si>
    <t>http://pdf.dfcfw.com/pdf/H2_AN201601200013192474_1.pdf</t>
  </si>
  <si>
    <t xml:space="preserve">9:00-12:00 </t>
  </si>
  <si>
    <t>浙江浙商证券资产管理有限公司</t>
  </si>
  <si>
    <t>http://data.eastmoney.com/notices/detail/002661/AN201601170013089650,JUU1JTg1JThCJUU2JTk4JThFJUU5JTlEJUEyJUU0JUI4JTlB.html</t>
  </si>
  <si>
    <t>信达证券股份有限公司</t>
  </si>
  <si>
    <t>华宝信托有限责任公司</t>
  </si>
  <si>
    <t>刘晖</t>
  </si>
  <si>
    <t>http://data.eastmoney.com/notices/detail/002500/AN201601180013129125,JUU1JUIxJUIxJUU4JUE1JUJGJUU4JUFGJTgxJUU1JTg4JUI4.html</t>
  </si>
  <si>
    <t>http://data.eastmoney.com/notices/detail/000926/AN201601210013220311,JUU3JUE2JThGJUU2JTk4JTlGJUU4JTgyJUExJUU0JUJCJUJE.html</t>
  </si>
  <si>
    <t>深圳平安大华汇通财富管理有限公司</t>
  </si>
  <si>
    <t>http://data.eastmoney.com/notices/detail/002493/AN201601210013224500,JUU4JThEJUEzJUU3JTlCJTlCJUU3JTlGJUIzJUU1JThDJTk2.html</t>
  </si>
  <si>
    <t>http://data.eastmoney.com/notices/detail/000723/AN201601260013275241,JUU3JUJFJThFJUU5JTk0JUE2JUU4JTgzJUJEJUU2JUJBJTkw.html</t>
  </si>
  <si>
    <t xml:space="preserve">13:00-15:00 </t>
  </si>
  <si>
    <t>http://pdf.dfcfw.com/pdf/H2_AN201601310013331627_1.pdf</t>
  </si>
  <si>
    <t>http://data.eastmoney.com/notices/detail/600291/AN201602020013367190,JUU4JUE1JUJGJUU2JUIwJUI0JUU4JTgyJUExJUU0JUJCJUJE.html</t>
  </si>
  <si>
    <t>获配股数</t>
  </si>
  <si>
    <t>中欧盛世资产管理(上海)有限公司</t>
  </si>
  <si>
    <t>博时基金管理有限公司</t>
  </si>
  <si>
    <t>宁波市星通投资管理有限公司</t>
  </si>
  <si>
    <t>解禁日收盘价</t>
  </si>
  <si>
    <t>13:00-16:00</t>
  </si>
  <si>
    <t>http://data.eastmoney.com/notices/detail/002472/AN201601100012888888,JUU1JThGJThDJUU3JThFJUFGJUU0JUJDJUEwJUU1JThBJUE4.html</t>
  </si>
  <si>
    <t>9:00-11:00</t>
  </si>
  <si>
    <t>申购金额（亿）</t>
  </si>
  <si>
    <t>获配金额（亿）</t>
  </si>
  <si>
    <t>备注</t>
  </si>
  <si>
    <t>10转4股派1.1元</t>
  </si>
  <si>
    <t>10派0.20元</t>
  </si>
  <si>
    <t>10转2股派0.7元</t>
  </si>
  <si>
    <t>10转20股派1.80元</t>
  </si>
  <si>
    <t>10派0.31元</t>
  </si>
  <si>
    <t>转</t>
  </si>
  <si>
    <t>派</t>
  </si>
  <si>
    <t>10派0.4元</t>
  </si>
  <si>
    <t>不分配不转增</t>
  </si>
  <si>
    <t>没有, 按11:30算</t>
  </si>
  <si>
    <t>易方达基金管理有限公司</t>
  </si>
  <si>
    <t>10派1元</t>
  </si>
  <si>
    <t>新华资产管理股份有限公司</t>
  </si>
  <si>
    <t>华商基金管理有限公司</t>
  </si>
  <si>
    <t>嘉实基金管理有限公司</t>
  </si>
  <si>
    <t>泓德基金管理有限公司</t>
  </si>
  <si>
    <t>申万菱信(上海)资产管理有限</t>
  </si>
  <si>
    <t>广发证券资产管理（广东）有限公司</t>
  </si>
  <si>
    <t>获配金额（亿元）</t>
  </si>
  <si>
    <t/>
  </si>
  <si>
    <t>广东信达瑞投资有限公司</t>
  </si>
  <si>
    <t>国泰基金管理有限公司</t>
  </si>
  <si>
    <t>信达澳银基金管理有限公司</t>
  </si>
  <si>
    <t>财富证券有限责任公司</t>
  </si>
  <si>
    <t>张汉昌</t>
  </si>
  <si>
    <t>齐立</t>
  </si>
  <si>
    <t>上海证大投资管理有限公司</t>
  </si>
  <si>
    <t>郑海若</t>
  </si>
  <si>
    <t>珠海中兵广发投资基金合伙企业（有限合伙）无</t>
  </si>
  <si>
    <t>深圳第一创业创新资本管理有限公司</t>
  </si>
  <si>
    <t>太平洋资产管理有限责任公司</t>
  </si>
  <si>
    <t>王敏</t>
  </si>
  <si>
    <t>中欧盛世资产管理（上海）有限公司</t>
  </si>
  <si>
    <t>10派0.30元</t>
  </si>
  <si>
    <t>10转30股</t>
  </si>
  <si>
    <t>10派0.45元</t>
  </si>
  <si>
    <t>10送2股转8股派0.5元</t>
  </si>
  <si>
    <t>10派2元</t>
  </si>
  <si>
    <t>10派2.5元</t>
  </si>
  <si>
    <t>10派0.23元</t>
  </si>
  <si>
    <t>10派1.50元</t>
  </si>
  <si>
    <t>10转12股派3.12元</t>
  </si>
  <si>
    <t>10转10股派0.2元</t>
  </si>
  <si>
    <t>10派0.24元</t>
  </si>
  <si>
    <t>10转10股派0.5元</t>
  </si>
  <si>
    <t>10派0.250394元</t>
  </si>
  <si>
    <t>10派8.10元</t>
  </si>
  <si>
    <t>10派0.6元</t>
  </si>
  <si>
    <t>10派1.00元</t>
  </si>
  <si>
    <t>10转20股派5元</t>
  </si>
  <si>
    <t>10派0.25元</t>
  </si>
  <si>
    <t>10派0.17元</t>
  </si>
  <si>
    <t>时间</t>
  </si>
  <si>
    <t>报价日期</t>
  </si>
  <si>
    <t>http://data.eastmoney.com/notices/detail/300162/AN201512110012029694,JUU5JTlCJUI3JUU2JTlCJUJDJUU1JTg1JTg5JUU3JTk0JUI1.html，http://data.eastmoney.com/notices/detail/300162/AN201603020013744763,JUU5JTlCJUI3JUU2JTlCJUJDJUU1JTg1JTg5JUU3JTk0JUI1.html</t>
  </si>
  <si>
    <t>发行折扣</t>
  </si>
  <si>
    <t>底价折扣</t>
  </si>
  <si>
    <t>获配股数 万</t>
  </si>
  <si>
    <t>中国长城资产管理公司</t>
  </si>
  <si>
    <t>金鹰基金管理有限公司</t>
  </si>
  <si>
    <t>天弘基金管理有限公司</t>
  </si>
  <si>
    <t>谢雄友</t>
  </si>
  <si>
    <t>吴天舒</t>
  </si>
  <si>
    <t>宏信证券股份有限公司</t>
  </si>
  <si>
    <t>恒泰证券股份有限公司</t>
  </si>
  <si>
    <t>张怀斌</t>
  </si>
  <si>
    <t>包仕东</t>
  </si>
  <si>
    <t>上海证大投资管理有限公司无</t>
  </si>
  <si>
    <t>平安大华基金管理有限公司无</t>
  </si>
  <si>
    <t>鹏华资产管理（深圳）有限</t>
  </si>
  <si>
    <t>黄鹂</t>
  </si>
  <si>
    <t>张东涛</t>
  </si>
  <si>
    <t>深圳市弘熙投资有限公司</t>
  </si>
  <si>
    <t>西藏瑞华投资发展有限公司无</t>
  </si>
  <si>
    <t>创金合信基金管理有限公司无</t>
  </si>
  <si>
    <t>韩颖</t>
  </si>
  <si>
    <t>兴业全球基金管理有限公司无</t>
  </si>
  <si>
    <t>安徽省铁路建设投资基金有限公司</t>
  </si>
  <si>
    <t>重庆信三威投资咨询中心（有限合伙）</t>
  </si>
  <si>
    <t>中植投资发展（北京）有限公司</t>
  </si>
  <si>
    <t>中铁宝盈资产管理有限公司</t>
  </si>
  <si>
    <t>安徽大安投资管理有限公司</t>
  </si>
  <si>
    <t>广州市广永国有资产经营有限公司</t>
  </si>
  <si>
    <t>南京瑞达信沨股权投资合伙企业（有限合</t>
  </si>
  <si>
    <t>田三红</t>
  </si>
  <si>
    <t>鹏华资产管理（深圳）有限公司</t>
  </si>
  <si>
    <t>锦绣中和(北京)资本管理有限公司</t>
  </si>
  <si>
    <t>北京华山弘业股权投资基金（有限合伙）</t>
  </si>
  <si>
    <t>2015 年 12 月 11 日 12:00，在《追加认购邀请书》规定的时限内，主
承销商共收到 6 家追加认购申购单</t>
  </si>
  <si>
    <r>
      <rPr>
        <sz val="11"/>
        <rFont val="SimSun"/>
        <charset val="134"/>
      </rPr>
      <t>北京创恒鼎盛科技有限公司</t>
    </r>
  </si>
  <si>
    <r>
      <rPr>
        <sz val="11"/>
        <rFont val="SimSun"/>
        <charset val="134"/>
      </rPr>
      <t>兴业全球基金管理有限公司</t>
    </r>
  </si>
  <si>
    <r>
      <rPr>
        <sz val="11"/>
        <rFont val="SimSun"/>
        <charset val="134"/>
      </rPr>
      <t>华泰柏瑞基金管理有限公司</t>
    </r>
  </si>
  <si>
    <r>
      <rPr>
        <sz val="11"/>
        <rFont val="SimSun"/>
        <charset val="134"/>
      </rPr>
      <t>浙江浙商证券资产管理有限公司</t>
    </r>
  </si>
  <si>
    <r>
      <rPr>
        <sz val="11"/>
        <rFont val="SimSun"/>
        <charset val="134"/>
      </rPr>
      <t>上银基金管理有限公司</t>
    </r>
  </si>
  <si>
    <r>
      <rPr>
        <sz val="11"/>
        <rFont val="SimSun"/>
        <charset val="134"/>
      </rPr>
      <t>财通基金管理有限公司</t>
    </r>
  </si>
  <si>
    <t>华人寿保险股份有限公司</t>
  </si>
  <si>
    <r>
      <rPr>
        <b/>
        <sz val="9"/>
        <rFont val="Microsoft JhengHei"/>
        <family val="2"/>
      </rPr>
      <t xml:space="preserve">配售金额
</t>
    </r>
    <r>
      <rPr>
        <b/>
        <sz val="9"/>
        <rFont val="Microsoft JhengHei"/>
        <family val="2"/>
      </rPr>
      <t>（元）</t>
    </r>
  </si>
  <si>
    <t>获配股数 (万)</t>
  </si>
  <si>
    <t>申购金额(亿)</t>
  </si>
  <si>
    <t>获配金额(亿)</t>
  </si>
  <si>
    <r>
      <rPr>
        <b/>
        <sz val="11"/>
        <color theme="0" tint="-4.9989318521683403E-2"/>
        <rFont val="Microsoft JhengHei"/>
        <family val="2"/>
        <charset val="136"/>
      </rPr>
      <t>序号</t>
    </r>
  </si>
  <si>
    <r>
      <rPr>
        <b/>
        <sz val="11"/>
        <color theme="0" tint="-4.9989318521683403E-2"/>
        <rFont val="Microsoft JhengHei"/>
        <family val="2"/>
        <charset val="136"/>
      </rPr>
      <t>询价对象名称</t>
    </r>
  </si>
  <si>
    <r>
      <rPr>
        <b/>
        <sz val="11"/>
        <color theme="0" tint="-4.9989318521683403E-2"/>
        <rFont val="Microsoft JhengHei"/>
        <family val="2"/>
        <charset val="136"/>
      </rPr>
      <t>申购价格
（元</t>
    </r>
    <r>
      <rPr>
        <b/>
        <sz val="11"/>
        <color theme="0" tint="-4.9989318521683403E-2"/>
        <rFont val="Times New Roman"/>
        <family val="1"/>
      </rPr>
      <t>/</t>
    </r>
    <r>
      <rPr>
        <b/>
        <sz val="11"/>
        <color theme="0" tint="-4.9989318521683403E-2"/>
        <rFont val="Microsoft JhengHei"/>
        <family val="2"/>
        <charset val="136"/>
      </rPr>
      <t>股）</t>
    </r>
  </si>
  <si>
    <r>
      <rPr>
        <b/>
        <sz val="11"/>
        <color theme="0" tint="-4.9989318521683403E-2"/>
        <rFont val="Microsoft JhengHei"/>
        <family val="2"/>
        <charset val="136"/>
      </rPr>
      <t>申购金额
（万元）</t>
    </r>
  </si>
  <si>
    <r>
      <rPr>
        <b/>
        <sz val="12"/>
        <color theme="0" tint="-4.9989318521683403E-2"/>
        <rFont val="Microsoft JhengHei"/>
        <family val="2"/>
        <charset val="136"/>
      </rPr>
      <t>序号</t>
    </r>
  </si>
  <si>
    <r>
      <rPr>
        <b/>
        <sz val="12"/>
        <color theme="0" tint="-4.9989318521683403E-2"/>
        <rFont val="Microsoft JhengHei"/>
        <family val="2"/>
        <charset val="136"/>
      </rPr>
      <t>获配投资者名称</t>
    </r>
  </si>
  <si>
    <r>
      <rPr>
        <b/>
        <sz val="12"/>
        <color theme="0" tint="-4.9989318521683403E-2"/>
        <rFont val="Microsoft JhengHei"/>
        <family val="2"/>
        <charset val="136"/>
      </rPr>
      <t>获配股数
（股）</t>
    </r>
  </si>
  <si>
    <r>
      <rPr>
        <b/>
        <sz val="12"/>
        <color theme="0" tint="-4.9989318521683403E-2"/>
        <rFont val="Microsoft JhengHei"/>
        <family val="2"/>
        <charset val="136"/>
      </rPr>
      <t>获配金额
（元）</t>
    </r>
  </si>
  <si>
    <r>
      <rPr>
        <b/>
        <sz val="12"/>
        <color theme="0" tint="-4.9989318521683403E-2"/>
        <rFont val="Microsoft JhengHei"/>
        <family val="2"/>
        <charset val="136"/>
      </rPr>
      <t>锁定期
（月）</t>
    </r>
  </si>
  <si>
    <r>
      <rPr>
        <b/>
        <sz val="12"/>
        <color theme="0" tint="-4.9989318521683403E-2"/>
        <rFont val="Microsoft JhengHei"/>
        <family val="2"/>
        <charset val="136"/>
      </rPr>
      <t>合计</t>
    </r>
  </si>
  <si>
    <t>-</t>
  </si>
  <si>
    <t>富国基金管理有限公司</t>
  </si>
  <si>
    <t>投资者名称</t>
  </si>
  <si>
    <r>
      <rPr>
        <b/>
        <sz val="10.5"/>
        <color theme="0" tint="-4.9989318521683403E-2"/>
        <rFont val="SimSun"/>
        <charset val="134"/>
      </rPr>
      <t>申购价格
（元</t>
    </r>
    <r>
      <rPr>
        <b/>
        <sz val="10.5"/>
        <color theme="0" tint="-4.9989318521683403E-2"/>
        <rFont val="Times New Roman"/>
        <family val="1"/>
      </rPr>
      <t>/</t>
    </r>
    <r>
      <rPr>
        <b/>
        <sz val="10.5"/>
        <color theme="0" tint="-4.9989318521683403E-2"/>
        <rFont val="SimSun"/>
        <charset val="134"/>
      </rPr>
      <t>股）</t>
    </r>
  </si>
  <si>
    <r>
      <rPr>
        <b/>
        <sz val="10.5"/>
        <color theme="0" tint="-4.9989318521683403E-2"/>
        <rFont val="SimSun"/>
        <charset val="134"/>
      </rPr>
      <t>申购数量
（万股）</t>
    </r>
  </si>
  <si>
    <r>
      <rPr>
        <b/>
        <sz val="11"/>
        <color theme="0" tint="-4.9989318521683403E-2"/>
        <rFont val="SimSun"/>
        <charset val="134"/>
      </rPr>
      <t>申购金额
（万元）</t>
    </r>
  </si>
  <si>
    <r>
      <rPr>
        <b/>
        <sz val="10.5"/>
        <color theme="0" tint="-4.9989318521683403E-2"/>
        <rFont val="SimSun"/>
        <charset val="134"/>
      </rPr>
      <t>认购价格
（元</t>
    </r>
    <r>
      <rPr>
        <b/>
        <sz val="10.5"/>
        <color theme="0" tint="-4.9989318521683403E-2"/>
        <rFont val="Times New Roman"/>
        <family val="1"/>
      </rPr>
      <t>/</t>
    </r>
    <r>
      <rPr>
        <b/>
        <sz val="10.5"/>
        <color theme="0" tint="-4.9989318521683403E-2"/>
        <rFont val="SimSun"/>
        <charset val="134"/>
      </rPr>
      <t>股）</t>
    </r>
  </si>
  <si>
    <t>配售数量（股）</t>
  </si>
  <si>
    <t>募集资金（元）</t>
  </si>
  <si>
    <t>厦门象屿集团有限公司</t>
  </si>
  <si>
    <t>江信基金管理有限公司</t>
  </si>
  <si>
    <t>厦门国际信托有限公司</t>
  </si>
  <si>
    <r>
      <rPr>
        <b/>
        <sz val="10.5"/>
        <color theme="0" tint="-4.9989318521683403E-2"/>
        <rFont val="Microsoft JhengHei"/>
        <family val="2"/>
        <charset val="136"/>
      </rPr>
      <t>序号</t>
    </r>
  </si>
  <si>
    <r>
      <rPr>
        <b/>
        <sz val="10.5"/>
        <color theme="0" tint="-4.9989318521683403E-2"/>
        <rFont val="Microsoft JhengHei"/>
        <family val="2"/>
        <charset val="136"/>
      </rPr>
      <t>申购对象名称</t>
    </r>
  </si>
  <si>
    <r>
      <rPr>
        <b/>
        <sz val="10.5"/>
        <color theme="0" tint="-4.9989318521683403E-2"/>
        <rFont val="Microsoft JhengHei"/>
        <family val="2"/>
        <charset val="136"/>
      </rPr>
      <t>认购价格
（元</t>
    </r>
    <r>
      <rPr>
        <b/>
        <sz val="10.5"/>
        <color theme="0" tint="-4.9989318521683403E-2"/>
        <rFont val="Times New Roman"/>
        <family val="1"/>
      </rPr>
      <t>/</t>
    </r>
    <r>
      <rPr>
        <b/>
        <sz val="10.5"/>
        <color theme="0" tint="-4.9989318521683403E-2"/>
        <rFont val="Microsoft JhengHei"/>
        <family val="2"/>
        <charset val="136"/>
      </rPr>
      <t>股）</t>
    </r>
  </si>
  <si>
    <r>
      <rPr>
        <b/>
        <sz val="10.5"/>
        <color theme="0" tint="-4.9989318521683403E-2"/>
        <rFont val="Microsoft JhengHei"/>
        <family val="2"/>
        <charset val="136"/>
      </rPr>
      <t>获配数量
（股）</t>
    </r>
  </si>
  <si>
    <r>
      <rPr>
        <b/>
        <sz val="11"/>
        <color theme="0" tint="-4.9989318521683403E-2"/>
        <rFont val="Microsoft JhengHei"/>
        <family val="2"/>
        <charset val="136"/>
      </rPr>
      <t>获配金额（元）</t>
    </r>
  </si>
  <si>
    <t>东方汇智资产管理有限公司</t>
  </si>
  <si>
    <t>华润元大基金管理有限公司</t>
  </si>
  <si>
    <t>信诚基金管理有限公司</t>
  </si>
  <si>
    <r>
      <rPr>
        <b/>
        <sz val="10.5"/>
        <color theme="0" tint="-4.9989318521683403E-2"/>
        <rFont val="Microsoft JhengHei"/>
        <family val="2"/>
        <charset val="136"/>
      </rPr>
      <t>合计</t>
    </r>
  </si>
  <si>
    <r>
      <rPr>
        <b/>
        <sz val="10.5"/>
        <color theme="0" tint="-4.9989318521683403E-2"/>
        <rFont val="Microsoft JhengHei"/>
        <family val="2"/>
        <charset val="136"/>
      </rPr>
      <t>申购人名称（或姓名）</t>
    </r>
  </si>
  <si>
    <r>
      <rPr>
        <b/>
        <sz val="10.5"/>
        <color theme="0" tint="-4.9989318521683403E-2"/>
        <rFont val="Microsoft JhengHei"/>
        <family val="2"/>
        <charset val="136"/>
      </rPr>
      <t>申报价格
（元</t>
    </r>
    <r>
      <rPr>
        <b/>
        <sz val="10.5"/>
        <color theme="0" tint="-4.9989318521683403E-2"/>
        <rFont val="Arial"/>
        <family val="2"/>
      </rPr>
      <t>/</t>
    </r>
    <r>
      <rPr>
        <b/>
        <sz val="10.5"/>
        <color theme="0" tint="-4.9989318521683403E-2"/>
        <rFont val="Microsoft JhengHei"/>
        <family val="2"/>
        <charset val="136"/>
      </rPr>
      <t>股）</t>
    </r>
  </si>
  <si>
    <r>
      <rPr>
        <b/>
        <sz val="10.5"/>
        <color theme="0" tint="-4.9989318521683403E-2"/>
        <rFont val="Microsoft JhengHei"/>
        <family val="2"/>
        <charset val="136"/>
      </rPr>
      <t>认购金额
（万元）</t>
    </r>
  </si>
  <si>
    <r>
      <rPr>
        <b/>
        <sz val="10.5"/>
        <color theme="0" tint="-4.9989318521683403E-2"/>
        <rFont val="Microsoft JhengHei"/>
        <family val="2"/>
        <charset val="136"/>
      </rPr>
      <t>累计认购金额（万元）</t>
    </r>
  </si>
  <si>
    <r>
      <rPr>
        <b/>
        <sz val="10.5"/>
        <color theme="0" tint="-4.9989318521683403E-2"/>
        <rFont val="Microsoft JhengHei"/>
        <family val="2"/>
        <charset val="136"/>
      </rPr>
      <t>是否有效报价</t>
    </r>
  </si>
  <si>
    <r>
      <rPr>
        <b/>
        <sz val="10.5"/>
        <color theme="0" tint="-4.9989318521683403E-2"/>
        <rFont val="Microsoft JhengHei"/>
        <family val="2"/>
        <charset val="136"/>
      </rPr>
      <t>获配投资者名称</t>
    </r>
  </si>
  <si>
    <r>
      <rPr>
        <b/>
        <sz val="10.5"/>
        <color theme="0" tint="-4.9989318521683403E-2"/>
        <rFont val="Microsoft JhengHei"/>
        <family val="2"/>
        <charset val="136"/>
      </rPr>
      <t>发行价格（元</t>
    </r>
    <r>
      <rPr>
        <b/>
        <sz val="10.5"/>
        <color theme="0" tint="-4.9989318521683403E-2"/>
        <rFont val="Arial"/>
        <family val="2"/>
      </rPr>
      <t>/</t>
    </r>
    <r>
      <rPr>
        <b/>
        <sz val="10.5"/>
        <color theme="0" tint="-4.9989318521683403E-2"/>
        <rFont val="Microsoft JhengHei"/>
        <family val="2"/>
        <charset val="136"/>
      </rPr>
      <t>股）</t>
    </r>
  </si>
  <si>
    <r>
      <rPr>
        <b/>
        <sz val="10.5"/>
        <color theme="0" tint="-4.9989318521683403E-2"/>
        <rFont val="Microsoft JhengHei"/>
        <family val="2"/>
        <charset val="136"/>
      </rPr>
      <t>获配股数
（股）</t>
    </r>
  </si>
  <si>
    <r>
      <rPr>
        <b/>
        <sz val="10.5"/>
        <color theme="0" tint="-4.9989318521683403E-2"/>
        <rFont val="Microsoft JhengHei"/>
        <family val="2"/>
        <charset val="136"/>
      </rPr>
      <t>获配金额
（元）</t>
    </r>
  </si>
  <si>
    <r>
      <rPr>
        <b/>
        <sz val="10.5"/>
        <color theme="0" tint="-4.9989318521683403E-2"/>
        <rFont val="Microsoft JhengHei"/>
        <family val="2"/>
        <charset val="136"/>
      </rPr>
      <t>本次发行股份占发行后股本
的比例</t>
    </r>
  </si>
  <si>
    <r>
      <rPr>
        <b/>
        <sz val="10.5"/>
        <color theme="0" tint="-4.9989318521683403E-2"/>
        <rFont val="Microsoft JhengHei"/>
        <family val="2"/>
        <charset val="136"/>
      </rPr>
      <t>锁定期
（月）</t>
    </r>
  </si>
  <si>
    <t>有效</t>
  </si>
  <si>
    <r>
      <rPr>
        <sz val="10.5"/>
        <color theme="0" tint="-4.9989318521683403E-2"/>
        <rFont val="SimSun"/>
        <charset val="134"/>
      </rPr>
      <t>鹏华资产管理（深圳）有限公
司</t>
    </r>
  </si>
  <si>
    <t>西藏瑞华投资发展有限公司</t>
  </si>
  <si>
    <t>深圳市康普材料科技有限公司</t>
  </si>
  <si>
    <t>嘉兴淳钧投资合伙企业（有限合伙）</t>
  </si>
  <si>
    <t>无效</t>
  </si>
  <si>
    <t>深圳市恒盛华辉投资有限公司</t>
  </si>
  <si>
    <r>
      <rPr>
        <b/>
        <sz val="10.5"/>
        <color theme="0" tint="-4.9989318521683403E-2"/>
        <rFont val="Microsoft JhengHei"/>
        <family val="2"/>
        <charset val="136"/>
      </rPr>
      <t>单号</t>
    </r>
  </si>
  <si>
    <r>
      <rPr>
        <b/>
        <sz val="10.5"/>
        <color theme="0" tint="-4.9989318521683403E-2"/>
        <rFont val="Microsoft JhengHei"/>
        <family val="2"/>
        <charset val="136"/>
      </rPr>
      <t>投资者名称</t>
    </r>
  </si>
  <si>
    <r>
      <rPr>
        <b/>
        <sz val="10.5"/>
        <color theme="0" tint="-4.9989318521683403E-2"/>
        <rFont val="Microsoft JhengHei"/>
        <family val="2"/>
        <charset val="136"/>
      </rPr>
      <t>申购价格
（元</t>
    </r>
    <r>
      <rPr>
        <b/>
        <sz val="10.5"/>
        <color theme="0" tint="-4.9989318521683403E-2"/>
        <rFont val="Arial"/>
        <family val="2"/>
      </rPr>
      <t>/</t>
    </r>
    <r>
      <rPr>
        <b/>
        <sz val="10.5"/>
        <color theme="0" tint="-4.9989318521683403E-2"/>
        <rFont val="Microsoft JhengHei"/>
        <family val="2"/>
        <charset val="136"/>
      </rPr>
      <t>股）</t>
    </r>
  </si>
  <si>
    <r>
      <rPr>
        <b/>
        <sz val="10.5"/>
        <color theme="0" tint="-4.9989318521683403E-2"/>
        <rFont val="Microsoft JhengHei"/>
        <family val="2"/>
        <charset val="136"/>
      </rPr>
      <t xml:space="preserve">申购数量
</t>
    </r>
    <r>
      <rPr>
        <b/>
        <sz val="10.5"/>
        <color theme="0" tint="-4.9989318521683403E-2"/>
        <rFont val="Arial"/>
        <family val="2"/>
      </rPr>
      <t>(</t>
    </r>
    <r>
      <rPr>
        <b/>
        <sz val="10.5"/>
        <color theme="0" tint="-4.9989318521683403E-2"/>
        <rFont val="Microsoft JhengHei"/>
        <family val="2"/>
        <charset val="136"/>
      </rPr>
      <t>万股</t>
    </r>
    <r>
      <rPr>
        <b/>
        <sz val="10.5"/>
        <color theme="0" tint="-4.9989318521683403E-2"/>
        <rFont val="Arial"/>
        <family val="2"/>
      </rPr>
      <t>)</t>
    </r>
  </si>
  <si>
    <r>
      <rPr>
        <b/>
        <sz val="10.5"/>
        <color theme="0" tint="-4.9989318521683403E-2"/>
        <rFont val="Microsoft JhengHei"/>
        <family val="2"/>
        <charset val="136"/>
      </rPr>
      <t>申购金额
（万元）</t>
    </r>
  </si>
  <si>
    <t>华融证券股份有限公司</t>
  </si>
  <si>
    <t>深圳国泰宝景股权投资基金管理有限公司</t>
  </si>
  <si>
    <t>陈家斌</t>
  </si>
  <si>
    <t>王宝刚</t>
  </si>
  <si>
    <t>中国黄金集团公司</t>
  </si>
  <si>
    <r>
      <rPr>
        <sz val="10.5"/>
        <color theme="0" tint="-4.9989318521683403E-2"/>
        <rFont val="SimSun"/>
        <charset val="134"/>
      </rPr>
      <t>南京瑞达信沣股权投资合伙企业
（有限合伙）</t>
    </r>
  </si>
  <si>
    <r>
      <rPr>
        <b/>
        <sz val="10.5"/>
        <color theme="0" tint="-4.9989318521683403E-2"/>
        <rFont val="Microsoft JhengHei"/>
        <family val="2"/>
        <charset val="136"/>
      </rPr>
      <t>合  计</t>
    </r>
  </si>
  <si>
    <t>洛阳市新区建设投资有限责任公司</t>
  </si>
  <si>
    <t>广东汉明资产管理有限公司</t>
  </si>
  <si>
    <t>北京永安财富投资基金管理有限公司</t>
  </si>
  <si>
    <t>南京瑞达信沨股权投资合伙企业（有限合伙）</t>
  </si>
  <si>
    <t>安徽中安资本投资基金有限公司</t>
  </si>
  <si>
    <r>
      <rPr>
        <b/>
        <sz val="9"/>
        <color theme="0" tint="-4.9989318521683403E-2"/>
        <rFont val="Microsoft JhengHei"/>
        <family val="2"/>
        <charset val="136"/>
      </rPr>
      <t>序号</t>
    </r>
  </si>
  <si>
    <r>
      <rPr>
        <b/>
        <sz val="9"/>
        <color theme="0" tint="-4.9989318521683403E-2"/>
        <rFont val="Microsoft JhengHei"/>
        <family val="2"/>
        <charset val="136"/>
      </rPr>
      <t>名称</t>
    </r>
  </si>
  <si>
    <r>
      <rPr>
        <b/>
        <sz val="9"/>
        <color theme="0" tint="-4.9989318521683403E-2"/>
        <rFont val="Microsoft JhengHei"/>
        <family val="2"/>
        <charset val="136"/>
      </rPr>
      <t>申购价格（元</t>
    </r>
    <r>
      <rPr>
        <b/>
        <sz val="9"/>
        <color theme="0" tint="-4.9989318521683403E-2"/>
        <rFont val="Times New Roman"/>
        <family val="1"/>
      </rPr>
      <t xml:space="preserve">/
</t>
    </r>
    <r>
      <rPr>
        <b/>
        <sz val="9"/>
        <color theme="0" tint="-4.9989318521683403E-2"/>
        <rFont val="Microsoft JhengHei"/>
        <family val="2"/>
        <charset val="136"/>
      </rPr>
      <t>股）</t>
    </r>
  </si>
  <si>
    <r>
      <rPr>
        <b/>
        <sz val="9"/>
        <color theme="0" tint="-4.9989318521683403E-2"/>
        <rFont val="Microsoft JhengHei"/>
        <family val="2"/>
        <charset val="136"/>
      </rPr>
      <t>申购数量
（万股）</t>
    </r>
  </si>
  <si>
    <r>
      <rPr>
        <b/>
        <sz val="9"/>
        <color theme="0" tint="-4.9989318521683403E-2"/>
        <rFont val="Microsoft JhengHei"/>
        <family val="2"/>
        <charset val="136"/>
      </rPr>
      <t>申购总额
（万元）</t>
    </r>
  </si>
  <si>
    <r>
      <rPr>
        <b/>
        <sz val="9"/>
        <color theme="0" tint="-4.9989318521683403E-2"/>
        <rFont val="Microsoft JhengHei"/>
        <family val="2"/>
        <charset val="136"/>
      </rPr>
      <t>锁定期
（月）</t>
    </r>
  </si>
  <si>
    <r>
      <rPr>
        <b/>
        <sz val="9"/>
        <color theme="0" tint="-4.9989318521683403E-2"/>
        <rFont val="Microsoft JhengHei"/>
        <family val="2"/>
        <charset val="136"/>
      </rPr>
      <t>获配投资者名称</t>
    </r>
  </si>
  <si>
    <r>
      <rPr>
        <b/>
        <sz val="9"/>
        <color theme="0" tint="-4.9989318521683403E-2"/>
        <rFont val="Microsoft JhengHei"/>
        <family val="2"/>
        <charset val="136"/>
      </rPr>
      <t>发行价格
（元</t>
    </r>
    <r>
      <rPr>
        <b/>
        <sz val="9"/>
        <color theme="0" tint="-4.9989318521683403E-2"/>
        <rFont val="Times New Roman"/>
        <family val="1"/>
      </rPr>
      <t>/</t>
    </r>
    <r>
      <rPr>
        <b/>
        <sz val="9"/>
        <color theme="0" tint="-4.9989318521683403E-2"/>
        <rFont val="Microsoft JhengHei"/>
        <family val="2"/>
        <charset val="136"/>
      </rPr>
      <t>股）</t>
    </r>
  </si>
  <si>
    <r>
      <rPr>
        <b/>
        <sz val="9"/>
        <color theme="0" tint="-4.9989318521683403E-2"/>
        <rFont val="Microsoft JhengHei"/>
        <family val="2"/>
        <charset val="136"/>
      </rPr>
      <t>获配股数
（股）</t>
    </r>
  </si>
  <si>
    <t>甘肃兴陇资本管理有限公司</t>
  </si>
  <si>
    <t>兰州永新大贸贸易有限责任公司</t>
  </si>
  <si>
    <t>八冶建设集团有限公司</t>
  </si>
  <si>
    <r>
      <rPr>
        <b/>
        <sz val="12"/>
        <color theme="0" tint="-4.9989318521683403E-2"/>
        <rFont val="Microsoft JhengHei"/>
        <family val="2"/>
        <charset val="136"/>
      </rPr>
      <t>询价对象名称</t>
    </r>
  </si>
  <si>
    <r>
      <rPr>
        <b/>
        <sz val="12"/>
        <color theme="0" tint="-4.9989318521683403E-2"/>
        <rFont val="Microsoft JhengHei"/>
        <family val="2"/>
        <charset val="136"/>
      </rPr>
      <t>申购价格（元/股）</t>
    </r>
  </si>
  <si>
    <r>
      <rPr>
        <b/>
        <sz val="12"/>
        <color theme="0" tint="-4.9989318521683403E-2"/>
        <rFont val="Microsoft JhengHei"/>
        <family val="2"/>
        <charset val="136"/>
      </rPr>
      <t>申购金额（万元</t>
    </r>
  </si>
  <si>
    <r>
      <rPr>
        <b/>
        <sz val="12"/>
        <color theme="0" tint="-4.9989318521683403E-2"/>
        <rFont val="Microsoft JhengHei"/>
        <family val="2"/>
        <charset val="136"/>
      </rPr>
      <t>最终获配股数</t>
    </r>
  </si>
  <si>
    <r>
      <rPr>
        <b/>
        <sz val="12"/>
        <color theme="0" tint="-4.9989318521683403E-2"/>
        <rFont val="Microsoft JhengHei"/>
        <family val="2"/>
        <charset val="136"/>
      </rPr>
      <t>获配金额（元）</t>
    </r>
  </si>
  <si>
    <t>陈赛贞</t>
  </si>
  <si>
    <t>华富基金管理有限公司</t>
  </si>
  <si>
    <t>上海大正投资有限公司</t>
  </si>
  <si>
    <t>博时资本管理有限公司</t>
  </si>
  <si>
    <t>中信证券股份有限公司</t>
  </si>
  <si>
    <t>海通创新证券投资有限公司</t>
  </si>
  <si>
    <t>上银基金管理有限公司</t>
  </si>
  <si>
    <r>
      <rPr>
        <b/>
        <sz val="10.5"/>
        <color theme="0" tint="-4.9989318521683403E-2"/>
        <rFont val="Microsoft JhengHei"/>
        <family val="2"/>
        <charset val="136"/>
      </rPr>
      <t>申购对象</t>
    </r>
  </si>
  <si>
    <r>
      <rPr>
        <b/>
        <sz val="10.5"/>
        <color theme="0" tint="-4.9989318521683403E-2"/>
        <rFont val="Microsoft JhengHei"/>
        <family val="2"/>
        <charset val="136"/>
      </rPr>
      <t>认购对象</t>
    </r>
  </si>
  <si>
    <r>
      <rPr>
        <b/>
        <sz val="10.5"/>
        <color theme="0" tint="-4.9989318521683403E-2"/>
        <rFont val="Microsoft JhengHei"/>
        <family val="2"/>
        <charset val="136"/>
      </rPr>
      <t>获配股数</t>
    </r>
  </si>
  <si>
    <r>
      <rPr>
        <b/>
        <sz val="10.5"/>
        <color theme="0" tint="-4.9989318521683403E-2"/>
        <rFont val="Microsoft JhengHei"/>
        <family val="2"/>
        <charset val="136"/>
      </rPr>
      <t>获配金额</t>
    </r>
  </si>
  <si>
    <t>信泰人寿保险股份有限公司</t>
  </si>
  <si>
    <r>
      <rPr>
        <b/>
        <sz val="10.5"/>
        <color theme="0" tint="-4.9989318521683403E-2"/>
        <rFont val="Microsoft JhengHei"/>
        <family val="2"/>
        <charset val="136"/>
      </rPr>
      <t>（股）</t>
    </r>
  </si>
  <si>
    <r>
      <rPr>
        <b/>
        <sz val="10.5"/>
        <color theme="0" tint="-4.9989318521683403E-2"/>
        <rFont val="Microsoft JhengHei"/>
        <family val="2"/>
        <charset val="136"/>
      </rPr>
      <t>（元）</t>
    </r>
  </si>
  <si>
    <t>国华人寿保险股份有限公司</t>
  </si>
  <si>
    <t>认购投资者</t>
  </si>
  <si>
    <t>认购价格
（元）</t>
  </si>
  <si>
    <t>认购金额
（万元）</t>
  </si>
  <si>
    <t>南方基金管理有限公司</t>
  </si>
  <si>
    <t>舟山金铭投资管理有限公司</t>
  </si>
  <si>
    <t>西南证券股份有限公司</t>
  </si>
  <si>
    <t>银泰证券有限责任公司</t>
  </si>
  <si>
    <t>新昌县产业投资发展有限公司</t>
  </si>
  <si>
    <t>任蕾桦</t>
  </si>
  <si>
    <t>深圳前海新富资本管理集团有限公司</t>
  </si>
  <si>
    <t>投资者全称</t>
  </si>
  <si>
    <t>获配股数（股）</t>
  </si>
  <si>
    <t>深圳前海金迪投资合伙企业（有限合伙）</t>
  </si>
  <si>
    <t>珠海横琴大一资产管理有限公司</t>
  </si>
  <si>
    <t>询价对象名称</t>
  </si>
  <si>
    <t>获配股数(万)</t>
  </si>
  <si>
    <r>
      <rPr>
        <b/>
        <sz val="11"/>
        <color theme="0" tint="-4.9989318521683403E-2"/>
        <rFont val="Microsoft JhengHei"/>
        <family val="2"/>
        <charset val="136"/>
      </rPr>
      <t>获配投资者名称</t>
    </r>
  </si>
  <si>
    <r>
      <rPr>
        <b/>
        <sz val="11"/>
        <color theme="0" tint="-4.9989318521683403E-2"/>
        <rFont val="Microsoft JhengHei"/>
        <family val="2"/>
        <charset val="136"/>
      </rPr>
      <t>获配价格
（元/股）</t>
    </r>
  </si>
  <si>
    <r>
      <rPr>
        <b/>
        <sz val="11"/>
        <color theme="0" tint="-4.9989318521683403E-2"/>
        <rFont val="Microsoft JhengHei"/>
        <family val="2"/>
        <charset val="136"/>
      </rPr>
      <t>获配股数（股）</t>
    </r>
  </si>
  <si>
    <t>北京创恒鼎盛科技有限公司</t>
  </si>
  <si>
    <t>重庆机电控股集团信博投资管理有限公司</t>
  </si>
  <si>
    <t>珠海星程资本管理有限公司</t>
  </si>
  <si>
    <t>控股股东</t>
  </si>
  <si>
    <t>平安资产管理有限责任公司</t>
  </si>
  <si>
    <t>中再资产管理股份有限公司</t>
  </si>
  <si>
    <t>上海汽车集团股份有限公司</t>
  </si>
  <si>
    <t>申购价格
（元/股）</t>
  </si>
  <si>
    <t>申购股数
（股）</t>
  </si>
  <si>
    <t>申购金额
（元）</t>
  </si>
  <si>
    <t>西藏自治区投资有限公司</t>
  </si>
  <si>
    <t>兴证证券资产管理有限
公司</t>
  </si>
  <si>
    <t>深圳君盛青湾投资企业
（有限合伙）</t>
  </si>
  <si>
    <t>南方工业资产管理有限
责任公司</t>
  </si>
  <si>
    <t>平安大华基金管理有限
公司</t>
  </si>
  <si>
    <t>名称</t>
  </si>
  <si>
    <t>获配股数
（股）</t>
  </si>
  <si>
    <r>
      <rPr>
        <b/>
        <sz val="10.5"/>
        <color theme="0" tint="-4.9989318521683403E-2"/>
        <rFont val="Microsoft JhengHei"/>
        <family val="2"/>
        <charset val="136"/>
      </rPr>
      <t>认购价格（元</t>
    </r>
    <r>
      <rPr>
        <b/>
        <sz val="10.5"/>
        <color theme="0" tint="-4.9989318521683403E-2"/>
        <rFont val="Times New Roman"/>
        <family val="1"/>
      </rPr>
      <t>/</t>
    </r>
    <r>
      <rPr>
        <b/>
        <sz val="10.5"/>
        <color theme="0" tint="-4.9989318521683403E-2"/>
        <rFont val="Microsoft JhengHei"/>
        <family val="2"/>
        <charset val="136"/>
      </rPr>
      <t>股）</t>
    </r>
  </si>
  <si>
    <r>
      <rPr>
        <b/>
        <sz val="10.5"/>
        <color theme="0" tint="-4.9989318521683403E-2"/>
        <rFont val="Microsoft JhengHei"/>
        <family val="2"/>
        <charset val="136"/>
      </rPr>
      <t>认购金额（元）</t>
    </r>
  </si>
  <si>
    <r>
      <rPr>
        <b/>
        <sz val="10.5"/>
        <color theme="0" tint="-4.9989318521683403E-2"/>
        <rFont val="Microsoft JhengHei"/>
        <family val="2"/>
        <charset val="136"/>
      </rPr>
      <t>发行对象</t>
    </r>
  </si>
  <si>
    <r>
      <rPr>
        <b/>
        <sz val="10.5"/>
        <color theme="0" tint="-4.9989318521683403E-2"/>
        <rFont val="Microsoft JhengHei"/>
        <family val="2"/>
        <charset val="136"/>
      </rPr>
      <t>认购数量（股）</t>
    </r>
  </si>
  <si>
    <t>宝盈基金管理有限公司</t>
  </si>
  <si>
    <t>北京泰生鸿明投资中心（有限合伙）</t>
  </si>
  <si>
    <t>武汉光谷新技术产业投资有限公司</t>
  </si>
  <si>
    <r>
      <rPr>
        <b/>
        <sz val="10.5"/>
        <color theme="0" tint="-4.9989318521683403E-2"/>
        <rFont val="Microsoft JhengHei"/>
        <family val="2"/>
        <charset val="136"/>
      </rPr>
      <t>元</t>
    </r>
    <r>
      <rPr>
        <b/>
        <sz val="10.5"/>
        <color theme="0" tint="-4.9989318521683403E-2"/>
        <rFont val="Times New Roman"/>
        <family val="1"/>
      </rPr>
      <t>/</t>
    </r>
    <r>
      <rPr>
        <b/>
        <sz val="10.5"/>
        <color theme="0" tint="-4.9989318521683403E-2"/>
        <rFont val="Microsoft JhengHei"/>
        <family val="2"/>
        <charset val="136"/>
      </rPr>
      <t>股</t>
    </r>
  </si>
  <si>
    <r>
      <rPr>
        <b/>
        <sz val="10.5"/>
        <color theme="0" tint="-4.9989318521683403E-2"/>
        <rFont val="Microsoft JhengHei"/>
        <family val="2"/>
        <charset val="136"/>
      </rPr>
      <t>（万元）</t>
    </r>
  </si>
  <si>
    <r>
      <rPr>
        <b/>
        <sz val="10.5"/>
        <color theme="0" tint="-4.9989318521683403E-2"/>
        <rFont val="Microsoft JhengHei"/>
        <family val="2"/>
        <charset val="136"/>
      </rPr>
      <t>获配数量（股）</t>
    </r>
  </si>
  <si>
    <r>
      <rPr>
        <b/>
        <sz val="11"/>
        <color theme="0" tint="-4.9989318521683403E-2"/>
        <rFont val="Microsoft JhengHei"/>
        <family val="2"/>
        <charset val="136"/>
      </rPr>
      <t>发行对象名称</t>
    </r>
  </si>
  <si>
    <t>北京天融博汇资本管理有限公司</t>
  </si>
  <si>
    <t>北信瑞丰基金管理有限公司</t>
  </si>
  <si>
    <t>诺安资产管理有限公司</t>
  </si>
  <si>
    <t>长安基金管理有限公司</t>
  </si>
  <si>
    <t>周莉</t>
  </si>
  <si>
    <r>
      <rPr>
        <b/>
        <sz val="11"/>
        <color theme="0" tint="-4.9989318521683403E-2"/>
        <rFont val="Microsoft JhengHei"/>
        <family val="2"/>
        <charset val="136"/>
      </rPr>
      <t>机构名称</t>
    </r>
  </si>
  <si>
    <r>
      <rPr>
        <b/>
        <sz val="11"/>
        <color theme="0" tint="-4.9989318521683403E-2"/>
        <rFont val="Microsoft JhengHei"/>
        <family val="2"/>
        <charset val="136"/>
      </rPr>
      <t>申报价格（元</t>
    </r>
    <r>
      <rPr>
        <b/>
        <sz val="11"/>
        <color theme="0" tint="-4.9989318521683403E-2"/>
        <rFont val="Times New Roman"/>
        <family val="1"/>
      </rPr>
      <t>/</t>
    </r>
    <r>
      <rPr>
        <b/>
        <sz val="11"/>
        <color theme="0" tint="-4.9989318521683403E-2"/>
        <rFont val="Microsoft JhengHei"/>
        <family val="2"/>
        <charset val="136"/>
      </rPr>
      <t>股）</t>
    </r>
  </si>
  <si>
    <r>
      <rPr>
        <b/>
        <sz val="11"/>
        <color theme="0" tint="-4.9989318521683403E-2"/>
        <rFont val="Microsoft JhengHei"/>
        <family val="2"/>
        <charset val="136"/>
      </rPr>
      <t>申报金额（万元）</t>
    </r>
  </si>
  <si>
    <r>
      <rPr>
        <b/>
        <sz val="10.5"/>
        <color theme="0" tint="-4.9989318521683403E-2"/>
        <rFont val="Microsoft JhengHei"/>
        <family val="2"/>
        <charset val="136"/>
      </rPr>
      <t>投资者全称</t>
    </r>
  </si>
  <si>
    <r>
      <rPr>
        <b/>
        <sz val="10.5"/>
        <color theme="0" tint="-4.9989318521683403E-2"/>
        <rFont val="Microsoft JhengHei"/>
        <family val="2"/>
        <charset val="136"/>
      </rPr>
      <t>申购价格
（元）</t>
    </r>
  </si>
  <si>
    <r>
      <rPr>
        <b/>
        <sz val="11"/>
        <color theme="0" tint="-4.9989318521683403E-2"/>
        <rFont val="Microsoft JhengHei"/>
        <family val="2"/>
        <charset val="136"/>
      </rPr>
      <t>合计</t>
    </r>
  </si>
  <si>
    <r>
      <rPr>
        <b/>
        <sz val="10.5"/>
        <color theme="0" tint="-4.9989318521683403E-2"/>
        <rFont val="Microsoft JhengHei"/>
        <family val="2"/>
        <charset val="136"/>
      </rPr>
      <t>机构名称</t>
    </r>
  </si>
  <si>
    <r>
      <rPr>
        <b/>
        <sz val="10.5"/>
        <color theme="0" tint="-4.9989318521683403E-2"/>
        <rFont val="Microsoft JhengHei"/>
        <family val="2"/>
        <charset val="136"/>
      </rPr>
      <t>申购价格
（元</t>
    </r>
    <r>
      <rPr>
        <b/>
        <sz val="10.5"/>
        <color theme="0" tint="-4.9989318521683403E-2"/>
        <rFont val="Times New Roman"/>
        <family val="1"/>
      </rPr>
      <t>/</t>
    </r>
    <r>
      <rPr>
        <b/>
        <sz val="10.5"/>
        <color theme="0" tint="-4.9989318521683403E-2"/>
        <rFont val="Microsoft JhengHei"/>
        <family val="2"/>
        <charset val="136"/>
      </rPr>
      <t>股）</t>
    </r>
  </si>
  <si>
    <r>
      <rPr>
        <b/>
        <sz val="10.5"/>
        <color theme="0" tint="-4.9989318521683403E-2"/>
        <rFont val="Microsoft JhengHei"/>
        <family val="2"/>
        <charset val="136"/>
      </rPr>
      <t>申购金额
（元）</t>
    </r>
  </si>
  <si>
    <t>深圳前海潮人金融控股集团有限公司</t>
  </si>
  <si>
    <r>
      <rPr>
        <b/>
        <sz val="10"/>
        <color theme="0" tint="-4.9989318521683403E-2"/>
        <rFont val="Microsoft JhengHei"/>
        <family val="2"/>
        <charset val="136"/>
      </rPr>
      <t>序号</t>
    </r>
  </si>
  <si>
    <r>
      <rPr>
        <b/>
        <sz val="10"/>
        <color theme="0" tint="-4.9989318521683403E-2"/>
        <rFont val="Microsoft JhengHei"/>
        <family val="2"/>
        <charset val="136"/>
      </rPr>
      <t>发行对象名称</t>
    </r>
  </si>
  <si>
    <t>苏伟强</t>
  </si>
  <si>
    <r>
      <rPr>
        <sz val="10"/>
        <color theme="0" tint="-4.9989318521683403E-2"/>
        <rFont val="SimSun"/>
        <charset val="134"/>
      </rPr>
      <t>兴业全球基金管理有限
公司</t>
    </r>
  </si>
  <si>
    <r>
      <rPr>
        <sz val="10"/>
        <color theme="0" tint="-4.9989318521683403E-2"/>
        <rFont val="SimSun"/>
        <charset val="134"/>
      </rPr>
      <t>申万菱信（上海）资产
管理有限公司</t>
    </r>
  </si>
  <si>
    <r>
      <rPr>
        <sz val="10"/>
        <color theme="0" tint="-4.9989318521683403E-2"/>
        <rFont val="SimSun"/>
        <charset val="134"/>
      </rPr>
      <t>浙江天堂硅谷乐通股权投资合伙企业（有限合
伙）</t>
    </r>
  </si>
  <si>
    <r>
      <rPr>
        <b/>
        <sz val="11"/>
        <color theme="0" tint="-4.9989318521683403E-2"/>
        <rFont val="Microsoft JhengHei"/>
        <family val="2"/>
        <charset val="136"/>
      </rPr>
      <t>认购投资者</t>
    </r>
  </si>
  <si>
    <r>
      <rPr>
        <b/>
        <sz val="11"/>
        <color theme="0" tint="-4.9989318521683403E-2"/>
        <rFont val="Microsoft JhengHei"/>
        <family val="2"/>
        <charset val="136"/>
      </rPr>
      <t>获配数量（股）</t>
    </r>
  </si>
  <si>
    <r>
      <rPr>
        <b/>
        <sz val="10.5"/>
        <color theme="0" tint="-4.9989318521683403E-2"/>
        <rFont val="Microsoft JhengHei"/>
        <family val="2"/>
        <charset val="136"/>
      </rPr>
      <t>询价对象名称</t>
    </r>
  </si>
  <si>
    <r>
      <rPr>
        <b/>
        <sz val="10.5"/>
        <color theme="0" tint="-4.9989318521683403E-2"/>
        <rFont val="Microsoft JhengHei"/>
        <family val="2"/>
        <charset val="136"/>
      </rPr>
      <t>最终获配股数
（股）</t>
    </r>
  </si>
  <si>
    <t>中信信诚资产管理有限公司</t>
  </si>
  <si>
    <t>序
号</t>
  </si>
  <si>
    <t>申购对象</t>
  </si>
  <si>
    <t>申购价格（元/股）</t>
  </si>
  <si>
    <t>认购金额(元)</t>
  </si>
  <si>
    <t>招商基金管理有限公司</t>
  </si>
  <si>
    <t>认购对象</t>
  </si>
  <si>
    <t>获配股数
（股）</t>
  </si>
  <si>
    <t>江苏凤凰出版传媒集团有限公
司</t>
  </si>
  <si>
    <t>追加认购</t>
  </si>
  <si>
    <t>民生通惠资产管理有限公司</t>
  </si>
  <si>
    <t>9:00—12:00</t>
  </si>
  <si>
    <t>2016年1月5日</t>
  </si>
  <si>
    <t>申购价格 (元/
股)</t>
  </si>
  <si>
    <t>申购金额(万元)</t>
  </si>
  <si>
    <t>招商财富资产管
理有限公司</t>
  </si>
  <si>
    <t>深圳天风天成资
产管理有限公司</t>
  </si>
  <si>
    <t>兴业财富资产管理有限公司</t>
  </si>
  <si>
    <t>德盈润泰实业有
限公司</t>
  </si>
  <si>
    <t>华夏人寿保险股
份有限公司</t>
  </si>
  <si>
    <t>北京北车投资有
限责任公司</t>
  </si>
  <si>
    <t>深圳平安大华汇通财富管理有限
公司</t>
  </si>
  <si>
    <t>诺安基金管理有
限公司</t>
  </si>
  <si>
    <t>兴证证券资产管
理有限公司</t>
  </si>
  <si>
    <t>创金合信基金管
理有限公司</t>
  </si>
  <si>
    <t>平安大华基金管</t>
  </si>
  <si>
    <t>配售股数（股）</t>
  </si>
  <si>
    <t>北京中吉金投资产管理有限公司</t>
  </si>
  <si>
    <t>鹏华资产管理（深圳）有限责任公司</t>
  </si>
  <si>
    <t>申购价格
（元/股）</t>
  </si>
  <si>
    <t>申购金额
（万元）</t>
  </si>
  <si>
    <t>洪涛</t>
  </si>
  <si>
    <t>重庆信三威投资咨询中心(有限合伙）</t>
  </si>
  <si>
    <t>景顺长城基金管理有限公司</t>
  </si>
  <si>
    <t>华安未来资产管理（上海）有限公司</t>
  </si>
  <si>
    <t>乔晓辉</t>
  </si>
  <si>
    <t>华龙证券股份有限公司</t>
  </si>
  <si>
    <r>
      <rPr>
        <sz val="10.5"/>
        <rFont val="SimSun"/>
        <charset val="134"/>
      </rPr>
      <t>浙江荣盛控股集团有限公司</t>
    </r>
  </si>
  <si>
    <t>获配数量
（股）</t>
  </si>
  <si>
    <t>长信基金管理有限责任公司</t>
  </si>
  <si>
    <t>正元投资有限公司</t>
  </si>
  <si>
    <t>不参与竞价的</t>
  </si>
  <si>
    <t>中广核资本控股有限公司</t>
  </si>
  <si>
    <t>广发基金管理有限公司</t>
  </si>
  <si>
    <r>
      <rPr>
        <b/>
        <sz val="10.5"/>
        <color theme="0" tint="-4.9989318521683403E-2"/>
        <rFont val="Microsoft JhengHei"/>
        <family val="2"/>
        <charset val="136"/>
      </rPr>
      <t>申购金额（元）</t>
    </r>
  </si>
  <si>
    <r>
      <rPr>
        <b/>
        <sz val="9"/>
        <color theme="0" tint="-4.9989318521683403E-2"/>
        <rFont val="Microsoft JhengHei"/>
        <family val="2"/>
        <charset val="136"/>
      </rPr>
      <t>发行对象</t>
    </r>
  </si>
  <si>
    <r>
      <rPr>
        <b/>
        <sz val="10"/>
        <color theme="0" tint="-4.9989318521683403E-2"/>
        <rFont val="Microsoft JhengHei"/>
        <family val="2"/>
        <charset val="136"/>
      </rPr>
      <t>是否足额及时缴纳保
证金</t>
    </r>
  </si>
  <si>
    <r>
      <rPr>
        <b/>
        <sz val="10"/>
        <color theme="0" tint="-4.9989318521683403E-2"/>
        <rFont val="Microsoft JhengHei"/>
        <family val="2"/>
        <charset val="136"/>
      </rPr>
      <t xml:space="preserve">申购价格
</t>
    </r>
    <r>
      <rPr>
        <b/>
        <sz val="10"/>
        <color theme="0" tint="-4.9989318521683403E-2"/>
        <rFont val="Times New Roman"/>
        <family val="1"/>
      </rPr>
      <t>(</t>
    </r>
    <r>
      <rPr>
        <b/>
        <sz val="10"/>
        <color theme="0" tint="-4.9989318521683403E-2"/>
        <rFont val="Microsoft JhengHei"/>
        <family val="2"/>
        <charset val="136"/>
      </rPr>
      <t>元</t>
    </r>
    <r>
      <rPr>
        <b/>
        <sz val="10"/>
        <color theme="0" tint="-4.9989318521683403E-2"/>
        <rFont val="Times New Roman"/>
        <family val="1"/>
      </rPr>
      <t>/</t>
    </r>
    <r>
      <rPr>
        <b/>
        <sz val="10"/>
        <color theme="0" tint="-4.9989318521683403E-2"/>
        <rFont val="Microsoft JhengHei"/>
        <family val="2"/>
        <charset val="136"/>
      </rPr>
      <t>股</t>
    </r>
    <r>
      <rPr>
        <b/>
        <sz val="10"/>
        <color theme="0" tint="-4.9989318521683403E-2"/>
        <rFont val="Times New Roman"/>
        <family val="1"/>
      </rPr>
      <t>)</t>
    </r>
  </si>
  <si>
    <r>
      <rPr>
        <b/>
        <sz val="10.5"/>
        <color theme="0" tint="-4.9989318521683403E-2"/>
        <rFont val="Microsoft JhengHei"/>
        <family val="2"/>
        <charset val="136"/>
      </rPr>
      <t>名称</t>
    </r>
  </si>
  <si>
    <t>方振淳</t>
  </si>
  <si>
    <r>
      <rPr>
        <sz val="10.5"/>
        <color theme="0" tint="-4.9989318521683403E-2"/>
        <rFont val="SimSun"/>
        <charset val="134"/>
      </rPr>
      <t>上海山楂树投资管理中心（有限合
伙）</t>
    </r>
  </si>
  <si>
    <t>深圳市康曼德资本管理有限公司</t>
  </si>
  <si>
    <r>
      <rPr>
        <b/>
        <sz val="10"/>
        <color theme="0" tint="-4.9989318521683403E-2"/>
        <rFont val="Microsoft JhengHei"/>
        <family val="2"/>
        <charset val="136"/>
      </rPr>
      <t>申购金额
（亿元）</t>
    </r>
  </si>
  <si>
    <r>
      <rPr>
        <sz val="10"/>
        <color theme="0" tint="-4.9989318521683403E-2"/>
        <rFont val="SimSun"/>
        <charset val="134"/>
      </rPr>
      <t>申万菱信基金管理有限公
司</t>
    </r>
  </si>
  <si>
    <t>东吴证券股份有限公司</t>
  </si>
  <si>
    <r>
      <rPr>
        <b/>
        <sz val="9"/>
        <color theme="0" tint="-4.9989318521683403E-2"/>
        <rFont val="Microsoft JhengHei"/>
        <family val="2"/>
        <charset val="136"/>
      </rPr>
      <t>申购价格
（元</t>
    </r>
    <r>
      <rPr>
        <b/>
        <sz val="9"/>
        <color theme="0" tint="-4.9989318521683403E-2"/>
        <rFont val="Times New Roman"/>
        <family val="1"/>
      </rPr>
      <t>/</t>
    </r>
    <r>
      <rPr>
        <b/>
        <sz val="9"/>
        <color theme="0" tint="-4.9989318521683403E-2"/>
        <rFont val="Microsoft JhengHei"/>
        <family val="2"/>
        <charset val="136"/>
      </rPr>
      <t>股）</t>
    </r>
  </si>
  <si>
    <r>
      <rPr>
        <b/>
        <sz val="9"/>
        <color theme="0" tint="-4.9989318521683403E-2"/>
        <rFont val="Microsoft JhengHei"/>
        <family val="2"/>
        <charset val="136"/>
      </rPr>
      <t>申购金额
（万元）</t>
    </r>
  </si>
  <si>
    <r>
      <rPr>
        <sz val="9"/>
        <color theme="0" tint="-4.9989318521683403E-2"/>
        <rFont val="SimSun"/>
        <charset val="134"/>
      </rPr>
      <t>北京国润致远创业投资中心（有限合
伙</t>
    </r>
    <r>
      <rPr>
        <sz val="9"/>
        <color theme="0" tint="-4.9989318521683403E-2"/>
        <rFont val="Times New Roman"/>
        <family val="2"/>
      </rPr>
      <t>)</t>
    </r>
  </si>
  <si>
    <r>
      <rPr>
        <b/>
        <sz val="10.5"/>
        <color theme="0" tint="-4.9989318521683403E-2"/>
        <rFont val="Microsoft JhengHei"/>
        <family val="2"/>
        <charset val="136"/>
      </rPr>
      <t>申购价格
（元/股）</t>
    </r>
  </si>
  <si>
    <r>
      <rPr>
        <b/>
        <sz val="10.5"/>
        <color theme="0" tint="-4.9989318521683403E-2"/>
        <rFont val="Microsoft JhengHei"/>
        <family val="2"/>
        <charset val="136"/>
      </rPr>
      <t>发行对象名称</t>
    </r>
  </si>
  <si>
    <t>耿晓菲</t>
  </si>
  <si>
    <t>南方资本管理有限公司</t>
  </si>
  <si>
    <r>
      <rPr>
        <sz val="11"/>
        <color theme="0" tint="-4.9989318521683403E-2"/>
        <rFont val="SimSun"/>
        <charset val="134"/>
      </rPr>
      <t>东海瑞京资产管理（上海）有
限公司</t>
    </r>
  </si>
  <si>
    <t>安信基金管理有限责任公司</t>
  </si>
  <si>
    <t>杭州泰恒投资管理有限公司</t>
  </si>
  <si>
    <t>徐华东</t>
  </si>
  <si>
    <t>陈晓伟</t>
  </si>
  <si>
    <r>
      <rPr>
        <sz val="10"/>
        <color theme="0" tint="-4.9989318521683403E-2"/>
        <rFont val="SimSun"/>
        <charset val="134"/>
      </rPr>
      <t>重庆信三威投资咨询中心
（有限合伙）</t>
    </r>
  </si>
  <si>
    <r>
      <rPr>
        <b/>
        <sz val="10.5"/>
        <color theme="0" tint="-4.9989318521683403E-2"/>
        <rFont val="Microsoft JhengHei"/>
        <family val="2"/>
        <charset val="136"/>
      </rPr>
      <t>参与报价投资者名称</t>
    </r>
  </si>
  <si>
    <t>上海北信瑞丰资产管理有限公司</t>
  </si>
  <si>
    <r>
      <rPr>
        <b/>
        <sz val="11"/>
        <color theme="0" tint="-4.9989318521683403E-2"/>
        <rFont val="Microsoft JhengHei"/>
        <family val="2"/>
        <charset val="136"/>
      </rPr>
      <t>最终获配股数
（股）</t>
    </r>
  </si>
  <si>
    <t>浙江荣盛控股集团有限公司</t>
  </si>
  <si>
    <r>
      <rPr>
        <sz val="10.5"/>
        <color theme="0" tint="-4.9989318521683403E-2"/>
        <rFont val="SimSun"/>
        <charset val="134"/>
      </rPr>
      <t>重庆信三威投资咨询中心</t>
    </r>
    <r>
      <rPr>
        <sz val="10.5"/>
        <color theme="0" tint="-4.9989318521683403E-2"/>
        <rFont val="Times New Roman"/>
        <family val="2"/>
      </rPr>
      <t>(</t>
    </r>
    <r>
      <rPr>
        <sz val="10.5"/>
        <color theme="0" tint="-4.9989318521683403E-2"/>
        <rFont val="SimSun"/>
        <charset val="134"/>
      </rPr>
      <t>有限合伙）</t>
    </r>
  </si>
  <si>
    <r>
      <t xml:space="preserve">中欧盛世博恩晋源 </t>
    </r>
    <r>
      <rPr>
        <sz val="10.5"/>
        <color theme="0" tint="-4.9989318521683403E-2"/>
        <rFont val="Times New Roman"/>
        <family val="2"/>
      </rPr>
      <t xml:space="preserve">1 </t>
    </r>
    <r>
      <rPr>
        <sz val="10.5"/>
        <color theme="0" tint="-4.9989318521683403E-2"/>
        <rFont val="SimSun"/>
        <charset val="134"/>
      </rPr>
      <t>号资产管理计划</t>
    </r>
  </si>
  <si>
    <r>
      <rPr>
        <b/>
        <sz val="10"/>
        <color theme="0" tint="-4.9989318521683403E-2"/>
        <rFont val="Microsoft JhengHei"/>
        <family val="2"/>
        <charset val="136"/>
      </rPr>
      <t>投资者名称</t>
    </r>
  </si>
  <si>
    <r>
      <rPr>
        <b/>
        <sz val="10"/>
        <color theme="0" tint="-4.9989318521683403E-2"/>
        <rFont val="Microsoft JhengHei"/>
        <family val="2"/>
        <charset val="136"/>
      </rPr>
      <t>申购价格（元
/股）</t>
    </r>
  </si>
  <si>
    <r>
      <rPr>
        <b/>
        <sz val="10"/>
        <color theme="0" tint="-4.9989318521683403E-2"/>
        <rFont val="Microsoft JhengHei"/>
        <family val="2"/>
        <charset val="136"/>
      </rPr>
      <t>申购金额
（万元）</t>
    </r>
  </si>
  <si>
    <r>
      <rPr>
        <b/>
        <sz val="10.5"/>
        <color theme="0" tint="-4.9989318521683403E-2"/>
        <rFont val="Microsoft JhengHei"/>
        <family val="2"/>
        <charset val="136"/>
      </rPr>
      <t>认购对象名称</t>
    </r>
  </si>
  <si>
    <r>
      <rPr>
        <b/>
        <sz val="10.5"/>
        <color theme="0" tint="-4.9989318521683403E-2"/>
        <rFont val="Microsoft JhengHei"/>
        <family val="2"/>
        <charset val="136"/>
      </rPr>
      <t>获配股数（股）</t>
    </r>
  </si>
  <si>
    <t>是</t>
  </si>
  <si>
    <t>中国华电集团财务有限公司</t>
  </si>
  <si>
    <t>西藏康盛投资管理有限公司</t>
  </si>
  <si>
    <t>深圳修能资本管理有限公司</t>
  </si>
  <si>
    <t>深圳市远致投资有限公司</t>
  </si>
  <si>
    <t>不适用</t>
  </si>
  <si>
    <t>中信证券股份有限公司（资产管理）</t>
  </si>
  <si>
    <r>
      <rPr>
        <sz val="10.5"/>
        <color theme="0" tint="-4.9989318521683403E-2"/>
        <rFont val="SimSun"/>
        <charset val="134"/>
      </rPr>
      <t>申万菱信（上海）资产管理
有限公司</t>
    </r>
  </si>
  <si>
    <t>张宇</t>
  </si>
  <si>
    <t>否</t>
  </si>
  <si>
    <t>方正证券股份有限公司</t>
  </si>
  <si>
    <t>张幕中</t>
  </si>
  <si>
    <t>上海博道投资管理有限公司</t>
  </si>
  <si>
    <t>上海金元百利资产管理有限公司</t>
  </si>
  <si>
    <t>东莞证券股份有限公司</t>
  </si>
  <si>
    <t>10派1.000296元(含税)，10转20股</t>
  </si>
  <si>
    <t>10派1.2元,10转10股</t>
  </si>
  <si>
    <t>此页由nova整理</t>
  </si>
  <si>
    <t>申购时间</t>
  </si>
  <si>
    <t>解禁收益</t>
  </si>
  <si>
    <t>解禁收盘价</t>
  </si>
  <si>
    <t>发行价折扣</t>
  </si>
  <si>
    <t>发行价格</t>
  </si>
  <si>
    <t>二级市场价格</t>
  </si>
  <si>
    <t>发行日期</t>
  </si>
  <si>
    <t>实际募资总额(亿元)</t>
  </si>
  <si>
    <t>预计募集资金总额(亿元)</t>
  </si>
  <si>
    <t>编号</t>
  </si>
  <si>
    <t>10派0.2元</t>
  </si>
  <si>
    <t>~12:00</t>
  </si>
  <si>
    <t>财通基金管理有 限公司</t>
  </si>
  <si>
    <t>东兴证券股份有限公司</t>
  </si>
  <si>
    <r>
      <rPr>
        <sz val="10.5"/>
        <rFont val="SimSun"/>
        <charset val="134"/>
      </rPr>
      <t>创金合信基金管理有限公司</t>
    </r>
  </si>
  <si>
    <r>
      <rPr>
        <sz val="10.5"/>
        <rFont val="SimSun"/>
        <charset val="134"/>
      </rPr>
      <t>广发证券资产管理（广东）有限公司</t>
    </r>
  </si>
  <si>
    <r>
      <rPr>
        <sz val="10.5"/>
        <rFont val="SimSun"/>
        <charset val="134"/>
      </rPr>
      <t>中信证券股份有限公司</t>
    </r>
  </si>
  <si>
    <r>
      <rPr>
        <sz val="10.5"/>
        <rFont val="SimSun"/>
        <charset val="134"/>
      </rPr>
      <t>张怀斌</t>
    </r>
  </si>
  <si>
    <r>
      <rPr>
        <sz val="10.5"/>
        <rFont val="SimSun"/>
        <charset val="134"/>
      </rPr>
      <t>常州投资集团有限公司</t>
    </r>
  </si>
  <si>
    <r>
      <rPr>
        <sz val="10.5"/>
        <rFont val="SimSun"/>
        <charset val="134"/>
      </rPr>
      <t>汇添富基金管理股份有限公司</t>
    </r>
  </si>
  <si>
    <r>
      <rPr>
        <sz val="10.5"/>
        <rFont val="SimSun"/>
        <charset val="134"/>
      </rPr>
      <t>财通基金管理有限公司</t>
    </r>
  </si>
  <si>
    <r>
      <rPr>
        <sz val="10.5"/>
        <rFont val="SimSun"/>
        <charset val="134"/>
      </rPr>
      <t>兴业全球基金管理有限公司</t>
    </r>
  </si>
  <si>
    <r>
      <rPr>
        <sz val="10.5"/>
        <rFont val="SimSun"/>
        <charset val="134"/>
      </rPr>
      <t>诺安基金管理有限公司</t>
    </r>
  </si>
  <si>
    <r>
      <rPr>
        <sz val="10.5"/>
        <rFont val="SimSun"/>
        <charset val="134"/>
      </rPr>
      <t>海通证券股份有限公司</t>
    </r>
  </si>
  <si>
    <t>广州证券股份有限公司</t>
  </si>
  <si>
    <t>深圳天风天成资产管理有限公司</t>
  </si>
  <si>
    <t>10派0.5元</t>
  </si>
  <si>
    <r>
      <rPr>
        <sz val="11"/>
        <rFont val="SimSun"/>
        <charset val="134"/>
      </rPr>
      <t>诺安基金管理有限公司</t>
    </r>
  </si>
  <si>
    <r>
      <rPr>
        <sz val="11"/>
        <rFont val="SimSun"/>
        <charset val="134"/>
      </rPr>
      <t>齐立</t>
    </r>
  </si>
  <si>
    <t>财通基金管理 有限公司</t>
  </si>
  <si>
    <t>10转10股</t>
  </si>
  <si>
    <t>（控股股东）</t>
  </si>
  <si>
    <r>
      <rPr>
        <sz val="11"/>
        <rFont val="SimSun"/>
        <charset val="134"/>
      </rPr>
      <t>郑海若</t>
    </r>
  </si>
  <si>
    <r>
      <rPr>
        <b/>
        <u/>
        <sz val="11"/>
        <rFont val="Microsoft JhengHei"/>
        <family val="2"/>
      </rPr>
      <t>财通基金管理有限公司</t>
    </r>
  </si>
  <si>
    <r>
      <rPr>
        <sz val="11"/>
        <rFont val="SimSun"/>
        <charset val="134"/>
      </rPr>
      <t xml:space="preserve">东海基金管理有限责任
</t>
    </r>
    <r>
      <rPr>
        <sz val="11"/>
        <rFont val="SimSun"/>
        <charset val="134"/>
      </rPr>
      <t>公司</t>
    </r>
  </si>
  <si>
    <r>
      <rPr>
        <sz val="11"/>
        <rFont val="SimSun"/>
        <charset val="134"/>
      </rPr>
      <t xml:space="preserve">鹏华资产管理（深圳）有
</t>
    </r>
    <r>
      <rPr>
        <sz val="11"/>
        <rFont val="SimSun"/>
        <charset val="134"/>
      </rPr>
      <t>限公司</t>
    </r>
  </si>
  <si>
    <r>
      <rPr>
        <sz val="10.5"/>
        <rFont val="SimSun"/>
        <charset val="134"/>
      </rPr>
      <t>天安财产保险股份有限公司</t>
    </r>
  </si>
  <si>
    <r>
      <rPr>
        <sz val="10.5"/>
        <rFont val="SimSun"/>
        <charset val="134"/>
      </rPr>
      <t>郑海若</t>
    </r>
  </si>
  <si>
    <r>
      <rPr>
        <sz val="10.5"/>
        <rFont val="SimSun"/>
        <charset val="134"/>
      </rPr>
      <t>齐立</t>
    </r>
  </si>
  <si>
    <r>
      <rPr>
        <sz val="10.5"/>
        <rFont val="SimSun"/>
        <charset val="134"/>
      </rPr>
      <t>赖宗阳</t>
    </r>
  </si>
  <si>
    <r>
      <rPr>
        <sz val="10.5"/>
        <rFont val="SimSun"/>
        <charset val="134"/>
      </rPr>
      <t>东海基金管理有限责任公司</t>
    </r>
  </si>
  <si>
    <r>
      <rPr>
        <sz val="10.5"/>
        <rFont val="SimSun"/>
        <charset val="134"/>
      </rPr>
      <t>平安大华基金管理有限公司</t>
    </r>
  </si>
  <si>
    <r>
      <rPr>
        <sz val="10.5"/>
        <rFont val="SimSun"/>
        <charset val="134"/>
      </rPr>
      <t>申万菱信（上海）资产管理有限公司</t>
    </r>
  </si>
  <si>
    <r>
      <rPr>
        <sz val="10.5"/>
        <rFont val="SimSun"/>
        <charset val="134"/>
      </rPr>
      <t>光大保德信基金管理有限公司</t>
    </r>
  </si>
  <si>
    <r>
      <rPr>
        <sz val="10.5"/>
        <rFont val="SimSun"/>
        <charset val="134"/>
      </rPr>
      <t>泓德基金管理有限公司</t>
    </r>
  </si>
  <si>
    <t>东海基金管理有限公司</t>
  </si>
  <si>
    <t>10转5股派0.5元</t>
  </si>
  <si>
    <t>10派0.3元</t>
  </si>
  <si>
    <t>红土创新基金管理有限公司</t>
  </si>
  <si>
    <t>江苏新扬子造船有限公司</t>
  </si>
  <si>
    <t>中国北方工业公司</t>
  </si>
  <si>
    <t>国泓资产管理有限公司</t>
  </si>
  <si>
    <t>民生加银基金管理有限公司</t>
  </si>
  <si>
    <t>英飞海林投资中心</t>
  </si>
  <si>
    <t>昆山开发区国投</t>
  </si>
  <si>
    <t>长江资管设立的长江兴利3号定向计划</t>
  </si>
  <si>
    <t>长江资管设立的长江兴利2号定向计划</t>
  </si>
  <si>
    <t>东旭集团</t>
  </si>
  <si>
    <t>10派0.70元</t>
  </si>
  <si>
    <t>000413.SZ</t>
  </si>
  <si>
    <t>东旭光电</t>
  </si>
  <si>
    <r>
      <rPr>
        <sz val="10.5"/>
        <rFont val="SimSun"/>
        <charset val="134"/>
      </rPr>
      <t>张金如</t>
    </r>
  </si>
  <si>
    <r>
      <rPr>
        <sz val="10.5"/>
        <rFont val="SimSun"/>
        <charset val="134"/>
      </rPr>
      <t xml:space="preserve">申万菱信（上海）资产
</t>
    </r>
    <r>
      <rPr>
        <sz val="10.5"/>
        <rFont val="SimSun"/>
        <charset val="134"/>
      </rPr>
      <t>管理有限公司</t>
    </r>
  </si>
  <si>
    <r>
      <rPr>
        <sz val="10.5"/>
        <rFont val="SimSun"/>
        <charset val="134"/>
      </rPr>
      <t xml:space="preserve">北信瑞丰基金管理有限
</t>
    </r>
    <r>
      <rPr>
        <sz val="10.5"/>
        <rFont val="SimSun"/>
        <charset val="134"/>
      </rPr>
      <t>公司</t>
    </r>
  </si>
  <si>
    <r>
      <rPr>
        <sz val="10.5"/>
        <rFont val="SimSun"/>
        <charset val="134"/>
      </rPr>
      <t xml:space="preserve">东海基金管理有限责任
</t>
    </r>
    <r>
      <rPr>
        <sz val="10.5"/>
        <rFont val="SimSun"/>
        <charset val="134"/>
      </rPr>
      <t>公司</t>
    </r>
  </si>
  <si>
    <r>
      <rPr>
        <sz val="10.5"/>
        <rFont val="SimSun"/>
        <charset val="134"/>
      </rPr>
      <t xml:space="preserve">平安大华基金管理有限
</t>
    </r>
    <r>
      <rPr>
        <sz val="10.5"/>
        <rFont val="SimSun"/>
        <charset val="134"/>
      </rPr>
      <t>公司</t>
    </r>
  </si>
  <si>
    <r>
      <rPr>
        <sz val="10.5"/>
        <rFont val="SimSun"/>
        <charset val="134"/>
      </rPr>
      <t xml:space="preserve">招商财富资产管理有限
</t>
    </r>
    <r>
      <rPr>
        <sz val="10.5"/>
        <rFont val="SimSun"/>
        <charset val="134"/>
      </rPr>
      <t>公司</t>
    </r>
  </si>
  <si>
    <r>
      <rPr>
        <sz val="10.5"/>
        <rFont val="SimSun"/>
        <charset val="134"/>
      </rPr>
      <t>东海证券股份有限公司</t>
    </r>
  </si>
  <si>
    <r>
      <rPr>
        <sz val="10.5"/>
        <rFont val="SimSun"/>
        <charset val="134"/>
      </rPr>
      <t xml:space="preserve">兴业全球基金管理有限
</t>
    </r>
    <r>
      <rPr>
        <sz val="10.5"/>
        <rFont val="SimSun"/>
        <charset val="134"/>
      </rPr>
      <t>公司</t>
    </r>
  </si>
  <si>
    <r>
      <rPr>
        <sz val="10.5"/>
        <rFont val="SimSun"/>
        <charset val="134"/>
      </rPr>
      <t>金满汇（北京）投资管理有限公司</t>
    </r>
  </si>
  <si>
    <r>
      <rPr>
        <sz val="10.5"/>
        <rFont val="SimSun"/>
        <charset val="134"/>
      </rPr>
      <t xml:space="preserve">第一创业证券股份有限
</t>
    </r>
    <r>
      <rPr>
        <sz val="10.5"/>
        <rFont val="SimSun"/>
        <charset val="134"/>
      </rPr>
      <t>公司</t>
    </r>
  </si>
  <si>
    <r>
      <rPr>
        <sz val="10.5"/>
        <rFont val="SimSun"/>
        <charset val="134"/>
      </rPr>
      <t>李铭</t>
    </r>
  </si>
  <si>
    <r>
      <rPr>
        <sz val="10.5"/>
        <rFont val="SimSun"/>
        <charset val="134"/>
      </rPr>
      <t>郑晓红</t>
    </r>
  </si>
  <si>
    <r>
      <rPr>
        <sz val="10.5"/>
        <rFont val="SimSun"/>
        <charset val="134"/>
      </rPr>
      <t>信达证券股份有限公司</t>
    </r>
  </si>
  <si>
    <r>
      <rPr>
        <sz val="10.5"/>
        <rFont val="SimSun"/>
        <charset val="134"/>
      </rPr>
      <t>华泰柏瑞基金管理有限公司</t>
    </r>
  </si>
  <si>
    <t>10派0.300090元</t>
  </si>
  <si>
    <t>002596.SZ</t>
  </si>
  <si>
    <t>海南瑞泽</t>
  </si>
  <si>
    <t>南京瑞达信沨股权投资合伙企业（有</t>
  </si>
  <si>
    <t>天治基金管理有限公司</t>
  </si>
  <si>
    <t>深圳中植产投文化投资合伙企业（有限合伙）</t>
  </si>
  <si>
    <t>珠海中兵广发投资基金合伙企业（有限合伙）</t>
  </si>
  <si>
    <t>中欧基金管理有限公司</t>
  </si>
  <si>
    <t>300144.SZ</t>
  </si>
  <si>
    <t>宋城演艺</t>
  </si>
  <si>
    <t>平安大华基金管理有限公</t>
  </si>
  <si>
    <t>华宝信托有限公司</t>
  </si>
  <si>
    <t>天津泓兆矿产品贸易有限</t>
  </si>
  <si>
    <t>兴业全球基金管理有限公</t>
  </si>
  <si>
    <t>600758.SH</t>
  </si>
  <si>
    <t>红阳能源</t>
  </si>
  <si>
    <t>300303.SZ</t>
  </si>
  <si>
    <t>聚飞光电</t>
  </si>
  <si>
    <t>大同证券有限责任公司</t>
  </si>
  <si>
    <t>云南卓晔投资管理有限公司</t>
  </si>
  <si>
    <t>广发乾和投资有限公司</t>
  </si>
  <si>
    <t>英大基金管理有限公司</t>
  </si>
  <si>
    <t>吴江</t>
  </si>
  <si>
    <t>中兵投资管理有限责任公司</t>
  </si>
  <si>
    <t>上海朴易资产管理有限公司</t>
  </si>
  <si>
    <t>002131.SZ</t>
  </si>
  <si>
    <t>利欧股份</t>
  </si>
  <si>
    <t>国家集成电路 产业投资基金 股份有限公司</t>
  </si>
  <si>
    <t>广发基金管理 有限公司</t>
  </si>
  <si>
    <t>中信建投基金 管理有限公司</t>
  </si>
  <si>
    <t>华安基金管理 有限公司</t>
  </si>
  <si>
    <t>10转6股派2.50元</t>
  </si>
  <si>
    <t>600703.SH</t>
  </si>
  <si>
    <t>三安光电</t>
  </si>
  <si>
    <t>鸿德基金管理有限公司</t>
  </si>
  <si>
    <t>农银汇理（上海）资产管理有限公司</t>
  </si>
  <si>
    <t>10转10股派0.68元</t>
  </si>
  <si>
    <t>14:00-17:00</t>
  </si>
  <si>
    <t>300355.SZ</t>
  </si>
  <si>
    <t>蒙草生态</t>
  </si>
  <si>
    <r>
      <rPr>
        <sz val="10.5"/>
        <rFont val="SimSun"/>
        <charset val="134"/>
      </rPr>
      <t>郑就有</t>
    </r>
  </si>
  <si>
    <r>
      <rPr>
        <sz val="10.5"/>
        <rFont val="SimSun"/>
        <charset val="134"/>
      </rPr>
      <t>国机财务有限责任公司</t>
    </r>
  </si>
  <si>
    <r>
      <rPr>
        <sz val="10.5"/>
        <rFont val="SimSun"/>
        <charset val="134"/>
      </rPr>
      <t>深圳前海光彩资本管理有限公司</t>
    </r>
  </si>
  <si>
    <r>
      <rPr>
        <sz val="10.5"/>
        <rFont val="SimSun"/>
        <charset val="134"/>
      </rPr>
      <t>天治基金管理有限公司</t>
    </r>
  </si>
  <si>
    <r>
      <rPr>
        <sz val="10.5"/>
        <rFont val="SimSun"/>
        <charset val="134"/>
      </rPr>
      <t>浙江浙商证券资产管理有限公司</t>
    </r>
  </si>
  <si>
    <r>
      <rPr>
        <sz val="10.5"/>
        <rFont val="SimSun"/>
        <charset val="134"/>
      </rPr>
      <t>吴兰珍</t>
    </r>
  </si>
  <si>
    <r>
      <rPr>
        <sz val="10.5"/>
        <rFont val="SimSun"/>
        <charset val="134"/>
      </rPr>
      <t>宁波市星通投资管理有限公司</t>
    </r>
  </si>
  <si>
    <r>
      <rPr>
        <sz val="10.5"/>
        <rFont val="SimSun"/>
        <charset val="134"/>
      </rPr>
      <t>上海诚鼎扬子投资合伙企业（有限合伙）</t>
    </r>
  </si>
  <si>
    <r>
      <rPr>
        <sz val="10.5"/>
        <rFont val="SimSun"/>
        <charset val="134"/>
      </rPr>
      <t>富贵金洲（北京）投资有限公司</t>
    </r>
  </si>
  <si>
    <r>
      <rPr>
        <sz val="10.5"/>
        <rFont val="SimSun"/>
        <charset val="134"/>
      </rPr>
      <t>恒泰证券股份有限公司</t>
    </r>
  </si>
  <si>
    <r>
      <rPr>
        <sz val="10.5"/>
        <rFont val="SimSun"/>
        <charset val="134"/>
      </rPr>
      <t>广州市广永国有资产经营有限公司</t>
    </r>
  </si>
  <si>
    <t>http://static.cninfo.com.cn/finalpage/2015-12-08/1201812713.PDF</t>
  </si>
  <si>
    <t>10转5股派2元</t>
  </si>
  <si>
    <t>002253.SZ</t>
  </si>
  <si>
    <t>川大智胜</t>
  </si>
  <si>
    <r>
      <rPr>
        <b/>
        <u/>
        <sz val="10.5"/>
        <rFont val="Microsoft JhengHei"/>
        <family val="2"/>
      </rPr>
      <t>华安基金管理有限公司</t>
    </r>
  </si>
  <si>
    <r>
      <rPr>
        <b/>
        <u/>
        <sz val="10.5"/>
        <rFont val="Microsoft JhengHei"/>
        <family val="2"/>
      </rPr>
      <t>新疆锐盈股权投资合伙企业（有限合伙）</t>
    </r>
  </si>
  <si>
    <r>
      <rPr>
        <b/>
        <u/>
        <sz val="10.5"/>
        <rFont val="Microsoft JhengHei"/>
        <family val="2"/>
      </rPr>
      <t>辽宁新闻印刷集团有限公司</t>
    </r>
  </si>
  <si>
    <r>
      <rPr>
        <sz val="10.5"/>
        <rFont val="SimSun"/>
        <charset val="134"/>
      </rPr>
      <t xml:space="preserve">常州京江永晖投资中心
</t>
    </r>
    <r>
      <rPr>
        <sz val="10.5"/>
        <rFont val="SimSun"/>
        <charset val="134"/>
      </rPr>
      <t>（有限合伙）</t>
    </r>
  </si>
  <si>
    <r>
      <rPr>
        <sz val="11"/>
        <rFont val="SimSun"/>
        <charset val="134"/>
      </rPr>
      <t>上海泰蕴投资管理有限公司</t>
    </r>
  </si>
  <si>
    <r>
      <rPr>
        <sz val="11"/>
        <rFont val="SimSun"/>
        <charset val="134"/>
      </rPr>
      <t xml:space="preserve">申万菱信（上海）资产管
</t>
    </r>
    <r>
      <rPr>
        <sz val="11"/>
        <rFont val="SimSun"/>
        <charset val="134"/>
      </rPr>
      <t>理有限公司</t>
    </r>
  </si>
  <si>
    <r>
      <rPr>
        <sz val="11"/>
        <rFont val="SimSun"/>
        <charset val="134"/>
      </rPr>
      <t>北京体育之窗文化股份有限公司</t>
    </r>
  </si>
  <si>
    <r>
      <rPr>
        <sz val="11"/>
        <rFont val="SimSun"/>
        <charset val="134"/>
      </rPr>
      <t>泓德基金管理有限公司</t>
    </r>
  </si>
  <si>
    <r>
      <rPr>
        <b/>
        <u/>
        <sz val="11"/>
        <rFont val="Microsoft JhengHei"/>
        <family val="2"/>
      </rPr>
      <t>华安未来资产管理（上海）有限公司</t>
    </r>
  </si>
  <si>
    <r>
      <rPr>
        <sz val="11"/>
        <rFont val="SimSun"/>
        <charset val="134"/>
      </rPr>
      <t xml:space="preserve">招商财富资产管理有限
</t>
    </r>
    <r>
      <rPr>
        <sz val="11"/>
        <rFont val="SimSun"/>
        <charset val="134"/>
      </rPr>
      <t>公司</t>
    </r>
  </si>
  <si>
    <r>
      <rPr>
        <sz val="11"/>
        <rFont val="SimSun"/>
        <charset val="134"/>
      </rPr>
      <t>马寒冰</t>
    </r>
  </si>
  <si>
    <r>
      <rPr>
        <sz val="11"/>
        <rFont val="SimSun"/>
        <charset val="134"/>
      </rPr>
      <t>刘晖</t>
    </r>
  </si>
  <si>
    <r>
      <rPr>
        <b/>
        <u/>
        <sz val="11"/>
        <rFont val="Microsoft JhengHei"/>
        <family val="2"/>
      </rPr>
      <t xml:space="preserve">易方达基金管理有限公
</t>
    </r>
    <r>
      <rPr>
        <b/>
        <u/>
        <sz val="11"/>
        <rFont val="Microsoft JhengHei"/>
        <family val="2"/>
      </rPr>
      <t>司</t>
    </r>
  </si>
  <si>
    <r>
      <rPr>
        <sz val="11"/>
        <rFont val="SimSun"/>
        <charset val="134"/>
      </rPr>
      <t>中欧盛世资产管理（上海）有限公司</t>
    </r>
  </si>
  <si>
    <r>
      <rPr>
        <b/>
        <u/>
        <sz val="11"/>
        <rFont val="Microsoft JhengHei"/>
        <family val="2"/>
      </rPr>
      <t>博时基金管理有限公司</t>
    </r>
  </si>
  <si>
    <r>
      <rPr>
        <sz val="11"/>
        <rFont val="SimSun"/>
        <charset val="134"/>
      </rPr>
      <t xml:space="preserve">国泰元鑫资产管理有限
</t>
    </r>
    <r>
      <rPr>
        <sz val="11"/>
        <rFont val="SimSun"/>
        <charset val="134"/>
      </rPr>
      <t>公司</t>
    </r>
  </si>
  <si>
    <r>
      <rPr>
        <sz val="11"/>
        <rFont val="SimSun"/>
        <charset val="134"/>
      </rPr>
      <t>财富证券有限责任公司</t>
    </r>
  </si>
  <si>
    <r>
      <rPr>
        <sz val="11"/>
        <rFont val="SimSun"/>
        <charset val="134"/>
      </rPr>
      <t>南方基金管理有限公司</t>
    </r>
  </si>
  <si>
    <r>
      <rPr>
        <sz val="11"/>
        <rFont val="SimSun"/>
        <charset val="134"/>
      </rPr>
      <t xml:space="preserve">浙江浙商证券资产管理
</t>
    </r>
    <r>
      <rPr>
        <sz val="11"/>
        <rFont val="SimSun"/>
        <charset val="134"/>
      </rPr>
      <t>有限公司</t>
    </r>
  </si>
  <si>
    <t>10派2.48元</t>
  </si>
  <si>
    <t>002354.SZ</t>
  </si>
  <si>
    <t>天神娱乐</t>
  </si>
  <si>
    <t>杨廷栋</t>
  </si>
  <si>
    <t>10转5股派0.90元</t>
  </si>
  <si>
    <t>600162.SH</t>
  </si>
  <si>
    <t>香江控股</t>
  </si>
  <si>
    <t>(股东）</t>
  </si>
  <si>
    <t>陕西煤业化工集团有限责任公司</t>
  </si>
  <si>
    <t>中节能资本控股有限公司</t>
  </si>
  <si>
    <t>中广核财务有限责任公司</t>
  </si>
  <si>
    <t>10转10股派0.30元</t>
  </si>
  <si>
    <t>000563.SZ</t>
  </si>
  <si>
    <t>陕国投A</t>
  </si>
  <si>
    <t>（控股子公司）</t>
  </si>
  <si>
    <t>五都投资有限公 司</t>
  </si>
  <si>
    <t>兴业全球基金管 理有限公司</t>
  </si>
  <si>
    <t>第一创业证券股 份有限公司</t>
  </si>
  <si>
    <t>申万菱信基金管 理有限公司</t>
  </si>
  <si>
    <t>博时基金管理有 限公司</t>
  </si>
  <si>
    <t>安徽安益大通股 权投资合伙企业 （有限合伙）</t>
  </si>
  <si>
    <t>002520.SZ</t>
  </si>
  <si>
    <t>日发精机</t>
  </si>
  <si>
    <r>
      <rPr>
        <b/>
        <u/>
        <sz val="11"/>
        <rFont val="Microsoft JhengHei"/>
        <family val="2"/>
      </rPr>
      <t xml:space="preserve">申万菱信（上海）资产管理有
</t>
    </r>
    <r>
      <rPr>
        <b/>
        <u/>
        <sz val="11"/>
        <rFont val="Microsoft JhengHei"/>
        <family val="2"/>
      </rPr>
      <t>限公司</t>
    </r>
  </si>
  <si>
    <r>
      <rPr>
        <b/>
        <u/>
        <sz val="11"/>
        <rFont val="Microsoft JhengHei"/>
        <family val="2"/>
      </rPr>
      <t>赖宗阳</t>
    </r>
  </si>
  <si>
    <r>
      <rPr>
        <b/>
        <u/>
        <sz val="11"/>
        <rFont val="Microsoft JhengHei"/>
        <family val="2"/>
      </rPr>
      <t xml:space="preserve">深圳平安大华汇通财富管理
</t>
    </r>
    <r>
      <rPr>
        <b/>
        <u/>
        <sz val="11"/>
        <rFont val="Microsoft JhengHei"/>
        <family val="2"/>
      </rPr>
      <t>有限公司</t>
    </r>
  </si>
  <si>
    <r>
      <rPr>
        <b/>
        <u/>
        <sz val="11"/>
        <rFont val="Microsoft JhengHei"/>
        <family val="2"/>
      </rPr>
      <t xml:space="preserve">东海基金管理
</t>
    </r>
    <r>
      <rPr>
        <b/>
        <u/>
        <sz val="11"/>
        <rFont val="Microsoft JhengHei"/>
        <family val="2"/>
      </rPr>
      <t>有限责任公司</t>
    </r>
  </si>
  <si>
    <r>
      <rPr>
        <sz val="11"/>
        <rFont val="SimSun"/>
        <charset val="134"/>
      </rPr>
      <t xml:space="preserve">华夏人寿保险
</t>
    </r>
    <r>
      <rPr>
        <sz val="11"/>
        <rFont val="SimSun"/>
        <charset val="134"/>
      </rPr>
      <t>股份有限公司</t>
    </r>
  </si>
  <si>
    <r>
      <rPr>
        <sz val="11"/>
        <rFont val="SimSun"/>
        <charset val="134"/>
      </rPr>
      <t xml:space="preserve">平安大华基金
</t>
    </r>
    <r>
      <rPr>
        <sz val="11"/>
        <rFont val="SimSun"/>
        <charset val="134"/>
      </rPr>
      <t>管理有限公司</t>
    </r>
  </si>
  <si>
    <r>
      <rPr>
        <sz val="11"/>
        <rFont val="SimSun"/>
        <charset val="134"/>
      </rPr>
      <t xml:space="preserve">诺安基金管理
</t>
    </r>
    <r>
      <rPr>
        <sz val="11"/>
        <rFont val="SimSun"/>
        <charset val="134"/>
      </rPr>
      <t>有限公司</t>
    </r>
  </si>
  <si>
    <r>
      <rPr>
        <b/>
        <u/>
        <sz val="11"/>
        <rFont val="Microsoft JhengHei"/>
        <family val="2"/>
      </rPr>
      <t>周雪钦</t>
    </r>
  </si>
  <si>
    <r>
      <rPr>
        <b/>
        <u/>
        <sz val="11"/>
        <rFont val="Microsoft JhengHei"/>
        <family val="2"/>
      </rPr>
      <t>吴招娣</t>
    </r>
  </si>
  <si>
    <r>
      <rPr>
        <b/>
        <u/>
        <sz val="11"/>
        <rFont val="Microsoft JhengHei"/>
        <family val="2"/>
      </rPr>
      <t xml:space="preserve">浙江浙商证券资产管理有限
</t>
    </r>
    <r>
      <rPr>
        <b/>
        <u/>
        <sz val="11"/>
        <rFont val="Microsoft JhengHei"/>
        <family val="2"/>
      </rPr>
      <t>公司</t>
    </r>
  </si>
  <si>
    <r>
      <rPr>
        <sz val="11"/>
        <rFont val="SimSun"/>
        <charset val="134"/>
      </rPr>
      <t xml:space="preserve">重庆篆福商贸
</t>
    </r>
    <r>
      <rPr>
        <sz val="11"/>
        <rFont val="SimSun"/>
        <charset val="134"/>
      </rPr>
      <t>有限公司</t>
    </r>
  </si>
  <si>
    <r>
      <rPr>
        <sz val="11"/>
        <rFont val="SimSun"/>
        <charset val="134"/>
      </rPr>
      <t xml:space="preserve">南京瑞达信沨股权投资合伙企业（有限合
</t>
    </r>
    <r>
      <rPr>
        <sz val="11"/>
        <rFont val="SimSun"/>
        <charset val="134"/>
      </rPr>
      <t>伙）</t>
    </r>
  </si>
  <si>
    <r>
      <rPr>
        <sz val="11"/>
        <rFont val="SimSun"/>
        <charset val="134"/>
      </rPr>
      <t xml:space="preserve">兵工财务有限
</t>
    </r>
    <r>
      <rPr>
        <sz val="11"/>
        <rFont val="SimSun"/>
        <charset val="134"/>
      </rPr>
      <t>责任公司</t>
    </r>
  </si>
  <si>
    <r>
      <rPr>
        <b/>
        <u/>
        <sz val="11"/>
        <rFont val="Microsoft JhengHei"/>
        <family val="2"/>
      </rPr>
      <t xml:space="preserve">中国银河证券
</t>
    </r>
    <r>
      <rPr>
        <b/>
        <u/>
        <sz val="11"/>
        <rFont val="Microsoft JhengHei"/>
        <family val="2"/>
      </rPr>
      <t>股份有限公司</t>
    </r>
  </si>
  <si>
    <r>
      <rPr>
        <sz val="11"/>
        <rFont val="SimSun"/>
        <charset val="134"/>
      </rPr>
      <t xml:space="preserve">博时基金管理
</t>
    </r>
    <r>
      <rPr>
        <sz val="11"/>
        <rFont val="SimSun"/>
        <charset val="134"/>
      </rPr>
      <t>有限公司</t>
    </r>
  </si>
  <si>
    <t>000592.SZ</t>
  </si>
  <si>
    <t>平潭发展</t>
  </si>
  <si>
    <t>广州新华城市发展产业投资企业（有限合伙）</t>
  </si>
  <si>
    <t>广州国寿城市发展产业投资企业（有限合伙）</t>
  </si>
  <si>
    <t>深圳云帆信息技术有限公司</t>
  </si>
  <si>
    <t>齐力</t>
  </si>
  <si>
    <t>002129.SZ</t>
  </si>
  <si>
    <t>中环股份</t>
  </si>
  <si>
    <t>（股东）</t>
  </si>
  <si>
    <t>夏曙东</t>
  </si>
  <si>
    <r>
      <rPr>
        <sz val="10.5"/>
        <rFont val="SimSun"/>
        <charset val="134"/>
      </rPr>
      <t>建投华科投资股份有限公司</t>
    </r>
  </si>
  <si>
    <r>
      <rPr>
        <sz val="10.5"/>
        <rFont val="SimSun"/>
        <charset val="134"/>
      </rPr>
      <t xml:space="preserve">诺安基金管理有限
</t>
    </r>
    <r>
      <rPr>
        <sz val="10.5"/>
        <rFont val="SimSun"/>
        <charset val="134"/>
      </rPr>
      <t>公司</t>
    </r>
  </si>
  <si>
    <r>
      <rPr>
        <sz val="10.5"/>
        <rFont val="SimSun"/>
        <charset val="134"/>
      </rPr>
      <t xml:space="preserve">平安大华基金管理
</t>
    </r>
    <r>
      <rPr>
        <sz val="10.5"/>
        <rFont val="SimSun"/>
        <charset val="134"/>
      </rPr>
      <t>有限公司</t>
    </r>
  </si>
  <si>
    <r>
      <rPr>
        <sz val="10.5"/>
        <rFont val="SimSun"/>
        <charset val="134"/>
      </rPr>
      <t xml:space="preserve">东海基金管理有限
</t>
    </r>
    <r>
      <rPr>
        <sz val="10.5"/>
        <rFont val="SimSun"/>
        <charset val="134"/>
      </rPr>
      <t>责任公司</t>
    </r>
  </si>
  <si>
    <r>
      <rPr>
        <sz val="10.5"/>
        <rFont val="SimSun"/>
        <charset val="134"/>
      </rPr>
      <t>江苏新扬子造船有限公司</t>
    </r>
  </si>
  <si>
    <r>
      <rPr>
        <sz val="10.5"/>
        <rFont val="SimSun"/>
        <charset val="134"/>
      </rPr>
      <t xml:space="preserve">兴业全球基金管理
</t>
    </r>
    <r>
      <rPr>
        <sz val="10.5"/>
        <rFont val="SimSun"/>
        <charset val="134"/>
      </rPr>
      <t>有限公司</t>
    </r>
  </si>
  <si>
    <r>
      <rPr>
        <sz val="10.5"/>
        <rFont val="SimSun"/>
        <charset val="134"/>
      </rPr>
      <t xml:space="preserve">五矿资本控股有限
</t>
    </r>
    <r>
      <rPr>
        <sz val="10.5"/>
        <rFont val="SimSun"/>
        <charset val="134"/>
      </rPr>
      <t>公司</t>
    </r>
  </si>
  <si>
    <r>
      <rPr>
        <sz val="10.5"/>
        <rFont val="SimSun"/>
        <charset val="134"/>
      </rPr>
      <t xml:space="preserve">申万菱信（上海）资
</t>
    </r>
    <r>
      <rPr>
        <sz val="10.5"/>
        <rFont val="SimSun"/>
        <charset val="134"/>
      </rPr>
      <t>产管理有限公司</t>
    </r>
  </si>
  <si>
    <r>
      <rPr>
        <sz val="10.5"/>
        <rFont val="SimSun"/>
        <charset val="134"/>
      </rPr>
      <t>中信建投基金管理有限公司</t>
    </r>
  </si>
  <si>
    <r>
      <rPr>
        <sz val="10.5"/>
        <rFont val="SimSun"/>
        <charset val="134"/>
      </rPr>
      <t xml:space="preserve">浙江浙商证券资产
</t>
    </r>
    <r>
      <rPr>
        <sz val="10.5"/>
        <rFont val="SimSun"/>
        <charset val="134"/>
      </rPr>
      <t>管理有限公司</t>
    </r>
  </si>
  <si>
    <r>
      <rPr>
        <sz val="10.5"/>
        <rFont val="SimSun"/>
        <charset val="134"/>
      </rPr>
      <t xml:space="preserve">青岛城投金融控股
</t>
    </r>
    <r>
      <rPr>
        <sz val="10.5"/>
        <rFont val="SimSun"/>
        <charset val="134"/>
      </rPr>
      <t>集团有限公司</t>
    </r>
  </si>
  <si>
    <r>
      <rPr>
        <sz val="10.5"/>
        <rFont val="SimSun"/>
        <charset val="134"/>
      </rPr>
      <t>太平洋证券股份有限公司</t>
    </r>
  </si>
  <si>
    <t>10转10股派1元</t>
  </si>
  <si>
    <t>002373.SZ</t>
  </si>
  <si>
    <t>千方科技</t>
  </si>
  <si>
    <t>此页由dora整理</t>
  </si>
  <si>
    <t>商务服务业</t>
  </si>
  <si>
    <t>行业</t>
  </si>
  <si>
    <t>10派</t>
  </si>
  <si>
    <t>10转</t>
  </si>
  <si>
    <t>解禁公告链接</t>
  </si>
  <si>
    <t>配售比</t>
  </si>
  <si>
    <t>市值(亿)</t>
  </si>
  <si>
    <t>软件和信息技术服务业</t>
  </si>
  <si>
    <t>专用设备制造业</t>
  </si>
  <si>
    <t>电气机械和器材制造业</t>
  </si>
  <si>
    <t>食品制造业</t>
  </si>
  <si>
    <t>通用设备制造业</t>
  </si>
  <si>
    <t>煤炭开采和洗选业</t>
  </si>
  <si>
    <t>非金属矿物制品业</t>
  </si>
  <si>
    <t>汽车制造业</t>
  </si>
  <si>
    <t>房地产业</t>
  </si>
  <si>
    <t>石油加工、炼焦和核燃料加工业</t>
  </si>
  <si>
    <t>电力、热力生产和供应业</t>
  </si>
  <si>
    <t>计算机、通信和其他电子设备制造业</t>
  </si>
  <si>
    <t>资本市场服务</t>
  </si>
  <si>
    <t>化学原料和化学制品制造业</t>
  </si>
  <si>
    <t>土木工程建筑业</t>
  </si>
  <si>
    <t>铁路、船舶、航空航天和其他运输设备制造业</t>
  </si>
  <si>
    <t>化学纤维制造业</t>
  </si>
  <si>
    <t>其他金融业</t>
  </si>
  <si>
    <t>零售业</t>
  </si>
  <si>
    <t>农副食品加工业</t>
  </si>
  <si>
    <t>有追加认购的用粉色标记</t>
  </si>
  <si>
    <t>整理by</t>
  </si>
  <si>
    <t>总股本</t>
  </si>
  <si>
    <t>dora</t>
  </si>
  <si>
    <t>互联网和相关服务</t>
  </si>
  <si>
    <t>http://static.cninfo.com.cn/finalpage/2015-12-02/1201801890.PDF</t>
  </si>
  <si>
    <t>http://static.cninfo.com.cn/finalpage/2016-12-12/1202867656.PDF</t>
  </si>
  <si>
    <t>http://static.cninfo.com.cn/finalpage/2015-12-18/1201844299.PDF</t>
  </si>
  <si>
    <t>http://static.cninfo.com.cn/finalpage/2016-12-09/1202866466.PDF</t>
  </si>
  <si>
    <t>http://static.cninfo.com.cn/finalpage/2015-12-15/1201834018.PDF</t>
  </si>
  <si>
    <t>https://notice.eastmoney.com/pdffile/web/H2_AN201612140186429062_1.pdf</t>
  </si>
  <si>
    <t>文化艺术业</t>
  </si>
  <si>
    <t>http://static.cninfo.com.cn/finalpage/2015-12-15/1201835166.PDF</t>
  </si>
  <si>
    <t>http://static.cninfo.com.cn/finalpage/2016-12-15/1202875015.PDF</t>
  </si>
  <si>
    <t>http://static.cninfo.com.cn/finalpage/2015-12-16/1201836247.PDF</t>
  </si>
  <si>
    <t>http://static.cninfo.com.cn/finalpage/2016-12-16/1202877945.PDF</t>
  </si>
  <si>
    <t>http://static.cninfo.com.cn/finalpage/2015-12-16/1201836860.PDF</t>
  </si>
  <si>
    <t>http://static.cninfo.com.cn/finalpage/2016-12-15/1202874893.PDF</t>
  </si>
  <si>
    <t>http://static.cninfo.com.cn/finalpage/2015-12-17/1201841559.PDF</t>
  </si>
  <si>
    <t>http://static.cninfo.com.cn/finalpage/2016-12-15/1202874832.PDF</t>
  </si>
  <si>
    <t>http://static.cninfo.com.cn/finalpage/2015-12-17/1201841519.PDF</t>
  </si>
  <si>
    <t>http://static.cninfo.com.cn/finalpage/2016-12-22/1202926740.PDF</t>
  </si>
  <si>
    <t>林业</t>
  </si>
  <si>
    <t>http://static.cninfo.com.cn/finalpage/2015-12-17/1201842493.PDF</t>
  </si>
  <si>
    <t>http://static.cninfo.com.cn/finalpage/2016-12-14/1202872611.PDF</t>
  </si>
  <si>
    <t>http://static.cninfo.com.cn/finalpage/2015-12-17/1201841531.PDF</t>
  </si>
  <si>
    <t>http://static.cninfo.com.cn/finalpage/2016-12-28/1202965689.PDF</t>
  </si>
  <si>
    <t>http://static.cninfo.com.cn/finalpage/2015-12-24/1201854750.PDF</t>
  </si>
  <si>
    <t>http://static.cninfo.com.cn/finalpage/2016-12-14/1202873609.PDF</t>
  </si>
  <si>
    <t>nova</t>
  </si>
  <si>
    <t>http://static.cninfo.com.cn/finalpage/2016-12-20/1202897984.PDF</t>
  </si>
  <si>
    <t>http://static.cninfo.com.cn/finalpage/2016-12-23/1202941242.PDF</t>
  </si>
  <si>
    <t>http://static.cninfo.com.cn/finalpage/2017-01-03/1202979156.PDF</t>
  </si>
  <si>
    <t>http://static.cninfo.com.cn/finalpage/2016-12-24/1202956514.PDF</t>
  </si>
  <si>
    <t>http://static.cninfo.com.cn/finalpage/2017-01-05/1202990421.PDF</t>
  </si>
  <si>
    <t>http://static.cninfo.com.cn/finalpage/2016-12-28/1202965003.PDF</t>
  </si>
  <si>
    <t>http://static.cninfo.com.cn/finalpage/2016-12-26/1202953451.PDF</t>
  </si>
  <si>
    <t>http://static.cninfo.com.cn/finalpage/2017-01-09/1202997316.PDF</t>
  </si>
  <si>
    <t>http://static.cninfo.com.cn/finalpage/2016-12-22/1202926663.PDF</t>
  </si>
  <si>
    <t>http://static.cninfo.com.cn/finalpage/2016-12-29/1202969144.PDF</t>
  </si>
  <si>
    <t>http://static.cninfo.com.cn/finalpage/2016-12-23/1202940023.PDF</t>
  </si>
  <si>
    <t>http://static.cninfo.com.cn/finalpage/2016-12-30/1202973627.PDF</t>
  </si>
  <si>
    <t>http://static.cninfo.com.cn/finalpage/2016-12-29/1202968994.PDF</t>
  </si>
  <si>
    <t>http://static.cninfo.com.cn/finalpage/2016-12-27/1202959463.PDF</t>
  </si>
  <si>
    <t>http://static.cninfo.com.cn/finalpage/2016-12-29/1202969007.PDF</t>
  </si>
  <si>
    <t>http://static.cninfo.com.cn/finalpage/2017-01-26/1203056808.PDF</t>
  </si>
  <si>
    <t>http://static.cninfo.com.cn/finalpage/2016-12-30/1202975321.PDF</t>
  </si>
  <si>
    <t>http://static.cninfo.com.cn/finalpage/2016-12-31/1202982983.PDF</t>
  </si>
  <si>
    <t>http://static.cninfo.com.cn/finalpage/2017-01-03/1202979439.PDF</t>
  </si>
  <si>
    <t>10派1.000296元，10转20股</t>
  </si>
  <si>
    <t>http://static.cninfo.com.cn/finalpage/2017-01-04/1202986941.PDF</t>
  </si>
  <si>
    <t>http://static.cninfo.com.cn/finalpage/2016-12-31/1202978997.PDF</t>
  </si>
  <si>
    <t>http://static.cninfo.com.cn/finalpage/2017-01-09/1202997720.PDF</t>
  </si>
  <si>
    <t>http://static.cninfo.com.cn/finalpage/2017-01-09/1202997618.PDF</t>
  </si>
  <si>
    <t>http://static.cninfo.com.cn/finalpage/2017-01-09/1202997824.PDF</t>
  </si>
  <si>
    <t>文教、工美、体育和娱乐用品制造业</t>
  </si>
  <si>
    <t>http://static.cninfo.com.cn/finalpage/2017-01-11/1203005595.PDF</t>
  </si>
  <si>
    <t>http://static.cninfo.com.cn/finalpage/2017-01-12/1203009920.PDF</t>
  </si>
  <si>
    <t>http://static.cninfo.com.cn/finalpage/2017-01-04/1202987159.PDF</t>
  </si>
  <si>
    <t>http://static.cninfo.com.cn/finalpage/2017-01-10/1203001293.PDF</t>
  </si>
  <si>
    <t>http://static.cninfo.com.cn/finalpage/2017-01-13/1203011786.PDF</t>
  </si>
  <si>
    <t>http://static.cninfo.com.cn/finalpage/2017-01-12/1203008628.PDF</t>
  </si>
  <si>
    <t>http://static.cninfo.com.cn/finalpage/2017-01-14/1203015106.PDF</t>
  </si>
  <si>
    <t>http://static.cninfo.com.cn/finalpage/2017-01-17/1203018952.PDF</t>
  </si>
  <si>
    <t>http://static.cninfo.com.cn/finalpage/2017-01-18/1203022921.PDF</t>
  </si>
  <si>
    <t>http://static.cninfo.com.cn/finalpage/2017-01-20/1203031626.PDF</t>
  </si>
  <si>
    <t>http://static.cninfo.com.cn/finalpage/2017-01-20/1203031676.PDF</t>
  </si>
  <si>
    <t>http://static.cninfo.com.cn/finalpage/2017-06-29/1203664751.PDF</t>
  </si>
  <si>
    <t>http://static.cninfo.com.cn/finalpage/2017-02-16/1203085233.PDF</t>
  </si>
  <si>
    <t>http://static.cninfo.com.cn/finalpage/2017-01-25/1203050556.PDF</t>
  </si>
  <si>
    <t>http://static.cninfo.com.cn/finalpage/2017-01-24/1203045867.PDF</t>
  </si>
  <si>
    <t>保险业</t>
  </si>
  <si>
    <t>http://static.cninfo.com.cn/finalpage/2017-03-03/1203126398.PDF</t>
  </si>
  <si>
    <t>发行时间</t>
  </si>
  <si>
    <t>解禁日期</t>
  </si>
  <si>
    <t xml:space="preserve"> 2015年11月06日9:00-12:00</t>
  </si>
  <si>
    <t xml:space="preserve"> 2015年11月25日9:00-12:00</t>
  </si>
  <si>
    <t xml:space="preserve"> 2015年11月20日9:00-12:00</t>
  </si>
  <si>
    <t xml:space="preserve"> 2015年11月27日9:00-12:00</t>
  </si>
  <si>
    <t xml:space="preserve"> 2015年11月19日9:00-12:00</t>
  </si>
  <si>
    <t xml:space="preserve"> 2015年11月23日9:00-12:00</t>
  </si>
  <si>
    <t xml:space="preserve"> 2015年12月02日8:30-11:30</t>
  </si>
  <si>
    <t xml:space="preserve"> 2015年11月24日14:00-17:00</t>
  </si>
  <si>
    <t xml:space="preserve"> 2015年12月09日9:00-12:00</t>
  </si>
  <si>
    <t xml:space="preserve"> 2015年12月14日-11:30</t>
  </si>
  <si>
    <t xml:space="preserve"> 2015年11月24日13:00-16:00</t>
  </si>
  <si>
    <t xml:space="preserve"> 2015年11月12日9:00-12:00</t>
  </si>
  <si>
    <t xml:space="preserve"> 2015年12月18日9:00-12:00</t>
  </si>
  <si>
    <t xml:space="preserve"> 2015年12月07日9:00-12:00</t>
  </si>
  <si>
    <t xml:space="preserve"> 2015年12月04日9:00-12:00</t>
  </si>
  <si>
    <t xml:space="preserve"> 2015年12月08日9:00-12:00</t>
  </si>
  <si>
    <t xml:space="preserve"> 2015年12月01日8:30-11:30</t>
  </si>
  <si>
    <t xml:space="preserve"> 2015年12月02日9:00-12:00</t>
  </si>
  <si>
    <t xml:space="preserve"> 2015年12月11日~12:00</t>
  </si>
  <si>
    <t xml:space="preserve"> 2015年12月14日9:00-12:00</t>
  </si>
  <si>
    <t xml:space="preserve"> 2015年12月09日13:00-16:00</t>
  </si>
  <si>
    <t xml:space="preserve"> 2015年12月22日8:30-11:30</t>
  </si>
  <si>
    <t xml:space="preserve"> 2015年12月03日8:30-11:30</t>
  </si>
  <si>
    <t xml:space="preserve"> 2015年12月24日9:00-12:00</t>
  </si>
  <si>
    <t xml:space="preserve"> 2015年12月23日9:00-12:00</t>
  </si>
  <si>
    <t xml:space="preserve"> 2015年12月15日9:00-11:00</t>
  </si>
  <si>
    <t xml:space="preserve"> 2015年12月21日9:00-11:00</t>
  </si>
  <si>
    <t xml:space="preserve"> 2015年12月15日9:00-12:00</t>
  </si>
  <si>
    <t xml:space="preserve"> 2015年12月16日9:00-12:00</t>
  </si>
  <si>
    <t xml:space="preserve"> 2015年12月21日9:00-12:00</t>
  </si>
  <si>
    <t xml:space="preserve"> 2015年12月22日9:00-12:00</t>
  </si>
  <si>
    <t xml:space="preserve"> 2015年12月24日8:30-11:30</t>
  </si>
  <si>
    <t xml:space="preserve"> 2015年12月29日9:00-12:00</t>
  </si>
  <si>
    <t xml:space="preserve"> 2015年12月25日9:00-12:00 </t>
  </si>
  <si>
    <t xml:space="preserve"> 2016年01月05日9:00-12:00</t>
  </si>
  <si>
    <t xml:space="preserve"> 2015年12月28日9:00-12:00</t>
  </si>
  <si>
    <t xml:space="preserve"> 2015年12月30日9:00-12:00</t>
  </si>
  <si>
    <t xml:space="preserve"> 2015年12月18日13:00-15:00 </t>
  </si>
  <si>
    <t xml:space="preserve"> 2015年12月18日-11:30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</si>
</sst>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yyyy\-mm\-dd"/>
    <numFmt numFmtId="165" formatCode="#,##0.00_ "/>
    <numFmt numFmtId="166" formatCode="0.0_ "/>
    <numFmt numFmtId="167" formatCode="0.00_ "/>
    <numFmt numFmtId="168" formatCode="#,##0.0000"/>
    <numFmt numFmtId="169" formatCode="#,##0.000000"/>
    <numFmt numFmtId="170" formatCode="#,##0.0"/>
    <numFmt numFmtId="171" formatCode="0.0"/>
    <numFmt numFmtId="172" formatCode="0.00000"/>
    <numFmt numFmtId="173" formatCode="0.000000"/>
    <numFmt numFmtId="175" formatCode="yyyy&quot;年&quot;m&quot;月&quot;d&quot;日&quot;;@"/>
    <numFmt numFmtId="176" formatCode="#,##0.000_ "/>
  </numFmts>
  <fonts count="66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name val="SimSun"/>
      <charset val="134"/>
    </font>
    <font>
      <sz val="11"/>
      <color rgb="FF000000"/>
      <name val="Times New Roman"/>
      <family val="2"/>
    </font>
    <font>
      <sz val="10.5"/>
      <color rgb="FF000000"/>
      <name val="Times New Roman"/>
      <family val="2"/>
    </font>
    <font>
      <sz val="10.5"/>
      <name val="SimSun"/>
      <charset val="134"/>
    </font>
    <font>
      <b/>
      <sz val="9"/>
      <name val="Microsoft JhengHei"/>
      <family val="2"/>
    </font>
    <font>
      <sz val="9"/>
      <color rgb="FF000000"/>
      <name val="Times New Roman"/>
      <family val="2"/>
    </font>
    <font>
      <sz val="11"/>
      <color theme="0" tint="-4.9989318521683403E-2"/>
      <name val="Calibri"/>
      <family val="2"/>
      <charset val="134"/>
      <scheme val="minor"/>
    </font>
    <font>
      <b/>
      <sz val="11"/>
      <color theme="0" tint="-4.9989318521683403E-2"/>
      <name val="Microsoft JhengHei"/>
      <family val="2"/>
      <charset val="136"/>
    </font>
    <font>
      <b/>
      <sz val="11"/>
      <color theme="0" tint="-4.9989318521683403E-2"/>
      <name val="Times New Roman"/>
      <family val="1"/>
    </font>
    <font>
      <b/>
      <sz val="12"/>
      <color theme="0" tint="-4.9989318521683403E-2"/>
      <name val="Microsoft JhengHei"/>
      <family val="2"/>
      <charset val="136"/>
    </font>
    <font>
      <sz val="11"/>
      <color theme="0" tint="-4.9989318521683403E-2"/>
      <name val="Times New Roman"/>
      <family val="2"/>
    </font>
    <font>
      <sz val="11"/>
      <color theme="0" tint="-4.9989318521683403E-2"/>
      <name val="SimSun"/>
      <charset val="134"/>
    </font>
    <font>
      <sz val="12"/>
      <color theme="0" tint="-4.9989318521683403E-2"/>
      <name val="Times New Roman"/>
      <family val="2"/>
    </font>
    <font>
      <sz val="12"/>
      <color theme="0" tint="-4.9989318521683403E-2"/>
      <name val="SimSun"/>
      <charset val="134"/>
    </font>
    <font>
      <b/>
      <sz val="11"/>
      <color theme="0" tint="-4.9989318521683403E-2"/>
      <name val="Times New Roman"/>
      <family val="2"/>
    </font>
    <font>
      <sz val="12"/>
      <color theme="0" tint="-4.9989318521683403E-2"/>
      <name val="Times New Roman"/>
      <family val="1"/>
    </font>
    <font>
      <b/>
      <sz val="10.5"/>
      <color theme="0" tint="-4.9989318521683403E-2"/>
      <name val="SimSun"/>
      <charset val="134"/>
    </font>
    <font>
      <b/>
      <sz val="10.5"/>
      <color theme="0" tint="-4.9989318521683403E-2"/>
      <name val="Times New Roman"/>
      <family val="1"/>
    </font>
    <font>
      <b/>
      <sz val="11"/>
      <color theme="0" tint="-4.9989318521683403E-2"/>
      <name val="SimSun"/>
      <charset val="134"/>
    </font>
    <font>
      <sz val="10.5"/>
      <color theme="0" tint="-4.9989318521683403E-2"/>
      <name val="Times New Roman"/>
      <family val="2"/>
    </font>
    <font>
      <sz val="10.5"/>
      <color theme="0" tint="-4.9989318521683403E-2"/>
      <name val="SimSun"/>
      <charset val="134"/>
    </font>
    <font>
      <b/>
      <sz val="10.5"/>
      <color theme="0" tint="-4.9989318521683403E-2"/>
      <name val="Times New Roman"/>
      <family val="2"/>
    </font>
    <font>
      <b/>
      <sz val="10.5"/>
      <color theme="0" tint="-4.9989318521683403E-2"/>
      <name val="Microsoft JhengHei"/>
      <family val="2"/>
      <charset val="136"/>
    </font>
    <font>
      <b/>
      <sz val="10.5"/>
      <color theme="0" tint="-4.9989318521683403E-2"/>
      <name val="Microsoft JhengHei"/>
      <family val="2"/>
    </font>
    <font>
      <b/>
      <sz val="10.5"/>
      <color theme="0" tint="-4.9989318521683403E-2"/>
      <name val="Arial"/>
      <family val="2"/>
    </font>
    <font>
      <sz val="10.5"/>
      <color theme="0" tint="-4.9989318521683403E-2"/>
      <name val="Calibri"/>
      <family val="2"/>
    </font>
    <font>
      <sz val="10.5"/>
      <color theme="0" tint="-4.9989318521683403E-2"/>
      <name val="Arial"/>
      <family val="2"/>
    </font>
    <font>
      <b/>
      <sz val="9"/>
      <color theme="0" tint="-4.9989318521683403E-2"/>
      <name val="Microsoft JhengHei"/>
      <family val="2"/>
      <charset val="136"/>
    </font>
    <font>
      <b/>
      <sz val="9"/>
      <color theme="0" tint="-4.9989318521683403E-2"/>
      <name val="Times New Roman"/>
      <family val="1"/>
    </font>
    <font>
      <sz val="9"/>
      <color theme="0" tint="-4.9989318521683403E-2"/>
      <name val="SimSun"/>
      <charset val="134"/>
    </font>
    <font>
      <sz val="9"/>
      <color theme="0" tint="-4.9989318521683403E-2"/>
      <name val="Times New Roman"/>
      <family val="2"/>
    </font>
    <font>
      <sz val="12"/>
      <color theme="0" tint="-4.9989318521683403E-2"/>
      <name val="SimSun"/>
      <family val="2"/>
    </font>
    <font>
      <sz val="10"/>
      <color rgb="FF000000"/>
      <name val="Times New Roman"/>
      <family val="1"/>
    </font>
    <font>
      <sz val="10"/>
      <name val="SimSun"/>
      <charset val="134"/>
    </font>
    <font>
      <sz val="11"/>
      <color theme="0" tint="-4.9989318521683403E-2"/>
      <name val="SimSun"/>
      <family val="2"/>
    </font>
    <font>
      <sz val="10"/>
      <color theme="0" tint="-4.9989318521683403E-2"/>
      <name val="Times New Roman"/>
      <family val="1"/>
    </font>
    <font>
      <sz val="10"/>
      <color theme="0" tint="-4.9989318521683403E-2"/>
      <name val="Times New Roman"/>
      <family val="2"/>
    </font>
    <font>
      <sz val="10"/>
      <color theme="0" tint="-4.9989318521683403E-2"/>
      <name val="SimSun"/>
      <charset val="134"/>
    </font>
    <font>
      <b/>
      <sz val="10"/>
      <color theme="0" tint="-4.9989318521683403E-2"/>
      <name val="Microsoft JhengHei"/>
      <family val="2"/>
      <charset val="136"/>
    </font>
    <font>
      <sz val="10.5"/>
      <color theme="1"/>
      <name val="Times New Roman"/>
      <family val="2"/>
    </font>
    <font>
      <sz val="10"/>
      <color theme="1"/>
      <name val="Times New Roman"/>
      <family val="1"/>
    </font>
    <font>
      <sz val="11"/>
      <color theme="1"/>
      <name val="SimSun"/>
      <charset val="134"/>
    </font>
    <font>
      <sz val="11"/>
      <color theme="1"/>
      <name val="Times New Roman"/>
      <family val="2"/>
    </font>
    <font>
      <sz val="10"/>
      <color rgb="FF000000"/>
      <name val="SimSun"/>
      <family val="2"/>
    </font>
    <font>
      <b/>
      <sz val="9"/>
      <color theme="0" tint="-4.9989318521683403E-2"/>
      <name val="Times New Roman"/>
      <family val="2"/>
    </font>
    <font>
      <sz val="10.5"/>
      <color theme="0" tint="-4.9989318521683403E-2"/>
      <name val="SimSun"/>
      <family val="2"/>
    </font>
    <font>
      <b/>
      <sz val="10"/>
      <color theme="0" tint="-4.9989318521683403E-2"/>
      <name val="Times New Roman"/>
      <family val="1"/>
    </font>
    <font>
      <sz val="10"/>
      <color theme="0" tint="-4.9989318521683403E-2"/>
      <name val="SimSun"/>
      <family val="2"/>
    </font>
    <font>
      <sz val="9"/>
      <color theme="0" tint="-4.9989318521683403E-2"/>
      <name val="SimSun"/>
      <family val="2"/>
    </font>
    <font>
      <sz val="11"/>
      <color theme="0" tint="-4.9989318521683403E-2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1"/>
      <name val="Microsoft JhengHei"/>
      <family val="2"/>
    </font>
    <font>
      <b/>
      <u/>
      <sz val="10.5"/>
      <name val="Microsoft JhengHei"/>
      <family val="2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EF3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D4E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0" fontId="56" fillId="0" borderId="0"/>
    <xf numFmtId="0" fontId="3" fillId="0" borderId="0"/>
    <xf numFmtId="9" fontId="3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3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4">
    <xf numFmtId="0" fontId="0" fillId="0" borderId="0" xfId="0">
      <alignment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165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2" fontId="0" fillId="0" borderId="0" xfId="0" applyNumberFormat="1">
      <alignment vertical="center"/>
    </xf>
    <xf numFmtId="0" fontId="0" fillId="0" borderId="0" xfId="0">
      <alignment vertical="center"/>
    </xf>
    <xf numFmtId="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3" fontId="0" fillId="0" borderId="0" xfId="0" applyNumberFormat="1">
      <alignment vertical="center"/>
    </xf>
    <xf numFmtId="49" fontId="5" fillId="0" borderId="1" xfId="1" applyNumberFormat="1" applyBorder="1" applyAlignment="1">
      <alignment vertical="top"/>
    </xf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2" borderId="1" xfId="0" applyNumberFormat="1" applyFill="1" applyBorder="1" applyAlignment="1">
      <alignment vertical="top"/>
    </xf>
    <xf numFmtId="0" fontId="0" fillId="0" borderId="1" xfId="0" applyFill="1" applyBorder="1">
      <alignment vertical="center"/>
    </xf>
    <xf numFmtId="0" fontId="5" fillId="0" borderId="1" xfId="1" applyBorder="1">
      <alignment vertical="center"/>
    </xf>
    <xf numFmtId="2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vertical="top"/>
    </xf>
    <xf numFmtId="0" fontId="0" fillId="0" borderId="1" xfId="0" applyNumberFormat="1" applyFill="1" applyBorder="1" applyAlignment="1">
      <alignment vertical="top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67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2" fontId="0" fillId="0" borderId="1" xfId="2" applyNumberFormat="1" applyFont="1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164" fontId="0" fillId="0" borderId="1" xfId="0" applyNumberFormat="1" applyFill="1" applyBorder="1" applyAlignment="1">
      <alignment vertical="top"/>
    </xf>
    <xf numFmtId="20" fontId="0" fillId="0" borderId="1" xfId="0" applyNumberFormat="1" applyFill="1" applyBorder="1" applyAlignment="1">
      <alignment vertical="top"/>
    </xf>
    <xf numFmtId="0" fontId="0" fillId="0" borderId="1" xfId="0" applyFont="1" applyFill="1" applyBorder="1">
      <alignment vertical="center"/>
    </xf>
    <xf numFmtId="164" fontId="0" fillId="0" borderId="1" xfId="0" applyNumberFormat="1" applyFont="1" applyFill="1" applyBorder="1" applyAlignment="1">
      <alignment vertical="top"/>
    </xf>
    <xf numFmtId="2" fontId="0" fillId="0" borderId="1" xfId="0" applyNumberFormat="1" applyFill="1" applyBorder="1">
      <alignment vertical="center"/>
    </xf>
    <xf numFmtId="20" fontId="0" fillId="0" borderId="1" xfId="0" applyNumberFormat="1" applyBorder="1" applyAlignment="1">
      <alignment horizontal="left" vertical="top"/>
    </xf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165" fontId="0" fillId="0" borderId="1" xfId="0" applyNumberFormat="1" applyFont="1" applyBorder="1" applyAlignment="1">
      <alignment vertical="top"/>
    </xf>
    <xf numFmtId="0" fontId="0" fillId="2" borderId="1" xfId="0" applyFont="1" applyFill="1" applyBorder="1">
      <alignment vertical="center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3" fontId="11" fillId="0" borderId="5" xfId="0" applyNumberFormat="1" applyFont="1" applyBorder="1" applyAlignment="1">
      <alignment vertical="top" shrinkToFit="1"/>
    </xf>
    <xf numFmtId="4" fontId="11" fillId="0" borderId="6" xfId="0" applyNumberFormat="1" applyFont="1" applyBorder="1" applyAlignment="1">
      <alignment vertical="top" shrinkToFit="1"/>
    </xf>
    <xf numFmtId="4" fontId="11" fillId="0" borderId="5" xfId="0" applyNumberFormat="1" applyFont="1" applyBorder="1" applyAlignment="1">
      <alignment vertical="top" shrinkToFit="1"/>
    </xf>
    <xf numFmtId="0" fontId="0" fillId="0" borderId="0" xfId="0">
      <alignment vertical="center"/>
    </xf>
    <xf numFmtId="170" fontId="0" fillId="0" borderId="1" xfId="0" applyNumberFormat="1" applyBorder="1" applyAlignment="1">
      <alignment horizontal="center" vertical="center"/>
    </xf>
    <xf numFmtId="0" fontId="12" fillId="0" borderId="0" xfId="0" applyFont="1">
      <alignment vertical="center"/>
    </xf>
    <xf numFmtId="3" fontId="12" fillId="0" borderId="0" xfId="0" applyNumberFormat="1" applyFont="1">
      <alignment vertical="center"/>
    </xf>
    <xf numFmtId="4" fontId="12" fillId="0" borderId="0" xfId="0" applyNumberFormat="1" applyFont="1">
      <alignment vertical="center"/>
    </xf>
    <xf numFmtId="0" fontId="12" fillId="0" borderId="0" xfId="0" applyFont="1" applyAlignment="1">
      <alignment vertical="center"/>
    </xf>
    <xf numFmtId="3" fontId="12" fillId="0" borderId="0" xfId="0" applyNumberFormat="1" applyFont="1" applyAlignment="1">
      <alignment vertical="center"/>
    </xf>
    <xf numFmtId="4" fontId="12" fillId="0" borderId="0" xfId="0" applyNumberFormat="1" applyFont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NumberFormat="1" applyFill="1" applyBorder="1" applyAlignment="1">
      <alignment vertical="top"/>
    </xf>
    <xf numFmtId="2" fontId="0" fillId="0" borderId="2" xfId="0" applyNumberFormat="1" applyFill="1" applyBorder="1">
      <alignment vertical="center"/>
    </xf>
    <xf numFmtId="0" fontId="0" fillId="0" borderId="2" xfId="0" applyBorder="1" applyAlignment="1">
      <alignment horizontal="right" vertical="center"/>
    </xf>
    <xf numFmtId="0" fontId="12" fillId="0" borderId="0" xfId="0" applyFont="1" applyFill="1" applyBorder="1">
      <alignment vertical="center"/>
    </xf>
    <xf numFmtId="0" fontId="13" fillId="0" borderId="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top"/>
    </xf>
    <xf numFmtId="1" fontId="16" fillId="0" borderId="0" xfId="0" applyNumberFormat="1" applyFont="1" applyFill="1" applyBorder="1" applyAlignment="1">
      <alignment vertical="center" shrinkToFit="1"/>
    </xf>
    <xf numFmtId="0" fontId="17" fillId="0" borderId="0" xfId="0" applyFont="1" applyFill="1" applyBorder="1" applyAlignment="1">
      <alignment vertical="center"/>
    </xf>
    <xf numFmtId="2" fontId="16" fillId="0" borderId="0" xfId="0" applyNumberFormat="1" applyFont="1" applyFill="1" applyBorder="1" applyAlignment="1">
      <alignment horizontal="right" vertical="top" shrinkToFit="1"/>
    </xf>
    <xf numFmtId="4" fontId="16" fillId="0" borderId="0" xfId="0" applyNumberFormat="1" applyFont="1" applyFill="1" applyBorder="1" applyAlignment="1">
      <alignment horizontal="right" vertical="top" shrinkToFit="1"/>
    </xf>
    <xf numFmtId="1" fontId="18" fillId="0" borderId="0" xfId="0" applyNumberFormat="1" applyFont="1" applyFill="1" applyBorder="1" applyAlignment="1">
      <alignment horizontal="center" vertical="top" shrinkToFit="1"/>
    </xf>
    <xf numFmtId="0" fontId="19" fillId="0" borderId="0" xfId="0" applyFont="1" applyFill="1" applyBorder="1" applyAlignment="1">
      <alignment horizontal="center" vertical="top"/>
    </xf>
    <xf numFmtId="3" fontId="18" fillId="0" borderId="0" xfId="0" applyNumberFormat="1" applyFont="1" applyFill="1" applyBorder="1" applyAlignment="1">
      <alignment horizontal="right" vertical="top" shrinkToFit="1"/>
    </xf>
    <xf numFmtId="4" fontId="18" fillId="0" borderId="0" xfId="0" applyNumberFormat="1" applyFont="1" applyFill="1" applyBorder="1" applyAlignment="1">
      <alignment horizontal="right" vertical="top" shrinkToFit="1"/>
    </xf>
    <xf numFmtId="0" fontId="15" fillId="0" borderId="0" xfId="0" applyFont="1" applyFill="1" applyBorder="1" applyAlignment="1">
      <alignment vertical="top"/>
    </xf>
    <xf numFmtId="3" fontId="20" fillId="0" borderId="0" xfId="0" applyNumberFormat="1" applyFont="1" applyFill="1" applyBorder="1" applyAlignment="1">
      <alignment horizontal="right" vertical="top" shrinkToFit="1"/>
    </xf>
    <xf numFmtId="4" fontId="20" fillId="0" borderId="0" xfId="0" applyNumberFormat="1" applyFont="1" applyFill="1" applyBorder="1" applyAlignment="1">
      <alignment horizontal="right" vertical="top" shrinkToFit="1"/>
    </xf>
    <xf numFmtId="0" fontId="21" fillId="0" borderId="0" xfId="0" applyFont="1" applyFill="1" applyBorder="1" applyAlignment="1">
      <alignment horizontal="center" vertical="top"/>
    </xf>
    <xf numFmtId="1" fontId="16" fillId="0" borderId="0" xfId="0" applyNumberFormat="1" applyFont="1" applyFill="1" applyBorder="1" applyAlignment="1">
      <alignment horizontal="center" vertical="top" shrinkToFit="1"/>
    </xf>
    <xf numFmtId="0" fontId="17" fillId="0" borderId="0" xfId="0" applyFont="1" applyFill="1" applyBorder="1" applyAlignment="1">
      <alignment horizontal="center" vertical="top"/>
    </xf>
    <xf numFmtId="1" fontId="16" fillId="0" borderId="0" xfId="0" applyNumberFormat="1" applyFont="1" applyFill="1" applyBorder="1" applyAlignment="1">
      <alignment vertical="top" shrinkToFit="1"/>
    </xf>
    <xf numFmtId="0" fontId="17" fillId="0" borderId="0" xfId="0" applyFont="1" applyFill="1" applyBorder="1" applyAlignment="1">
      <alignment vertical="top"/>
    </xf>
    <xf numFmtId="2" fontId="0" fillId="0" borderId="2" xfId="0" applyNumberFormat="1" applyBorder="1" applyAlignment="1">
      <alignment horizontal="right" vertical="center"/>
    </xf>
    <xf numFmtId="0" fontId="9" fillId="0" borderId="0" xfId="0" applyFont="1" applyBorder="1" applyAlignment="1">
      <alignment horizontal="left" vertical="top"/>
    </xf>
    <xf numFmtId="3" fontId="8" fillId="0" borderId="0" xfId="0" applyNumberFormat="1" applyFont="1" applyBorder="1" applyAlignment="1">
      <alignment horizontal="right" vertical="top" shrinkToFit="1"/>
    </xf>
    <xf numFmtId="1" fontId="8" fillId="0" borderId="0" xfId="0" applyNumberFormat="1" applyFont="1" applyBorder="1" applyAlignment="1">
      <alignment horizontal="center" vertical="top" shrinkToFit="1"/>
    </xf>
    <xf numFmtId="0" fontId="22" fillId="0" borderId="0" xfId="0" applyFont="1" applyFill="1" applyBorder="1" applyAlignment="1">
      <alignment horizontal="center" vertical="top"/>
    </xf>
    <xf numFmtId="0" fontId="22" fillId="0" borderId="0" xfId="0" applyFont="1" applyFill="1" applyBorder="1" applyAlignment="1">
      <alignment horizontal="left" vertical="top"/>
    </xf>
    <xf numFmtId="0" fontId="22" fillId="0" borderId="0" xfId="0" applyFont="1" applyFill="1" applyBorder="1" applyAlignment="1">
      <alignment horizontal="right" vertical="top"/>
    </xf>
    <xf numFmtId="1" fontId="25" fillId="0" borderId="0" xfId="0" applyNumberFormat="1" applyFont="1" applyFill="1" applyBorder="1" applyAlignment="1">
      <alignment vertical="center" shrinkToFit="1"/>
    </xf>
    <xf numFmtId="0" fontId="26" fillId="0" borderId="0" xfId="0" applyFont="1" applyFill="1" applyBorder="1">
      <alignment vertical="center"/>
    </xf>
    <xf numFmtId="2" fontId="25" fillId="0" borderId="0" xfId="0" applyNumberFormat="1" applyFont="1" applyFill="1" applyBorder="1" applyAlignment="1">
      <alignment horizontal="center" vertical="top" shrinkToFit="1"/>
    </xf>
    <xf numFmtId="168" fontId="25" fillId="0" borderId="0" xfId="0" applyNumberFormat="1" applyFont="1" applyFill="1" applyBorder="1" applyAlignment="1">
      <alignment horizontal="left" vertical="top" shrinkToFit="1"/>
    </xf>
    <xf numFmtId="169" fontId="16" fillId="0" borderId="0" xfId="0" applyNumberFormat="1" applyFont="1" applyFill="1" applyBorder="1" applyAlignment="1">
      <alignment horizontal="left" vertical="top" shrinkToFit="1"/>
    </xf>
    <xf numFmtId="1" fontId="25" fillId="0" borderId="0" xfId="0" applyNumberFormat="1" applyFont="1" applyFill="1" applyBorder="1" applyAlignment="1">
      <alignment horizontal="left" vertical="top" shrinkToFit="1"/>
    </xf>
    <xf numFmtId="0" fontId="26" fillId="0" borderId="0" xfId="0" applyFont="1" applyFill="1" applyBorder="1" applyAlignment="1">
      <alignment horizontal="left" vertical="top"/>
    </xf>
    <xf numFmtId="2" fontId="25" fillId="0" borderId="0" xfId="0" applyNumberFormat="1" applyFont="1" applyFill="1" applyBorder="1" applyAlignment="1">
      <alignment horizontal="right" vertical="top" shrinkToFit="1"/>
    </xf>
    <xf numFmtId="3" fontId="25" fillId="0" borderId="0" xfId="0" applyNumberFormat="1" applyFont="1" applyFill="1" applyBorder="1" applyAlignment="1">
      <alignment horizontal="right" vertical="top" shrinkToFit="1"/>
    </xf>
    <xf numFmtId="4" fontId="25" fillId="0" borderId="0" xfId="0" applyNumberFormat="1" applyFont="1" applyFill="1" applyBorder="1" applyAlignment="1">
      <alignment horizontal="right" vertical="top" shrinkToFit="1"/>
    </xf>
    <xf numFmtId="1" fontId="25" fillId="0" borderId="0" xfId="0" applyNumberFormat="1" applyFont="1" applyFill="1" applyBorder="1" applyAlignment="1">
      <alignment horizontal="center" vertical="top" shrinkToFit="1"/>
    </xf>
    <xf numFmtId="1" fontId="25" fillId="0" borderId="0" xfId="0" applyNumberFormat="1" applyFont="1" applyFill="1" applyBorder="1" applyAlignment="1">
      <alignment vertical="top" shrinkToFit="1"/>
    </xf>
    <xf numFmtId="0" fontId="26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horizontal="left"/>
    </xf>
    <xf numFmtId="2" fontId="27" fillId="0" borderId="0" xfId="0" applyNumberFormat="1" applyFont="1" applyFill="1" applyBorder="1" applyAlignment="1">
      <alignment horizontal="right" vertical="top" shrinkToFit="1"/>
    </xf>
    <xf numFmtId="3" fontId="27" fillId="0" borderId="0" xfId="0" applyNumberFormat="1" applyFont="1" applyFill="1" applyBorder="1" applyAlignment="1">
      <alignment horizontal="right" vertical="top" shrinkToFit="1"/>
    </xf>
    <xf numFmtId="4" fontId="27" fillId="0" borderId="0" xfId="0" applyNumberFormat="1" applyFont="1" applyFill="1" applyBorder="1" applyAlignment="1">
      <alignment horizontal="right" vertical="top" shrinkToFit="1"/>
    </xf>
    <xf numFmtId="0" fontId="28" fillId="0" borderId="0" xfId="0" applyFont="1" applyFill="1" applyBorder="1" applyAlignment="1">
      <alignment horizontal="center" vertical="top"/>
    </xf>
    <xf numFmtId="0" fontId="28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right" vertical="top"/>
    </xf>
    <xf numFmtId="0" fontId="26" fillId="0" borderId="0" xfId="0" applyFont="1" applyFill="1" applyBorder="1" applyAlignment="1">
      <alignment horizontal="right" vertical="top"/>
    </xf>
    <xf numFmtId="0" fontId="17" fillId="0" borderId="0" xfId="0" applyFont="1" applyFill="1" applyBorder="1" applyAlignment="1">
      <alignment horizontal="right" vertical="top"/>
    </xf>
    <xf numFmtId="0" fontId="17" fillId="0" borderId="0" xfId="0" applyFont="1" applyFill="1" applyBorder="1" applyAlignment="1">
      <alignment horizontal="left" vertical="top"/>
    </xf>
    <xf numFmtId="0" fontId="28" fillId="0" borderId="0" xfId="0" applyFont="1" applyFill="1" applyBorder="1" applyAlignment="1">
      <alignment vertical="top"/>
    </xf>
    <xf numFmtId="0" fontId="28" fillId="0" borderId="0" xfId="0" applyFont="1" applyFill="1" applyBorder="1" applyAlignment="1">
      <alignment horizontal="center" vertical="center"/>
    </xf>
    <xf numFmtId="0" fontId="28" fillId="0" borderId="0" xfId="0" applyFont="1" applyFill="1" applyBorder="1">
      <alignment vertical="center"/>
    </xf>
    <xf numFmtId="0" fontId="12" fillId="0" borderId="0" xfId="0" applyFont="1" applyFill="1" applyBorder="1" applyAlignment="1">
      <alignment vertical="top"/>
    </xf>
    <xf numFmtId="1" fontId="31" fillId="0" borderId="0" xfId="0" applyNumberFormat="1" applyFont="1" applyFill="1" applyBorder="1" applyAlignment="1">
      <alignment horizontal="center" vertical="top" shrinkToFit="1"/>
    </xf>
    <xf numFmtId="2" fontId="32" fillId="0" borderId="0" xfId="0" applyNumberFormat="1" applyFont="1" applyFill="1" applyBorder="1" applyAlignment="1">
      <alignment horizontal="right" vertical="top" shrinkToFit="1"/>
    </xf>
    <xf numFmtId="3" fontId="32" fillId="0" borderId="0" xfId="0" applyNumberFormat="1" applyFont="1" applyFill="1" applyBorder="1" applyAlignment="1">
      <alignment horizontal="right" vertical="top" shrinkToFit="1"/>
    </xf>
    <xf numFmtId="0" fontId="26" fillId="0" borderId="0" xfId="0" applyFont="1" applyFill="1" applyBorder="1" applyAlignment="1">
      <alignment horizontal="center" vertical="top"/>
    </xf>
    <xf numFmtId="1" fontId="32" fillId="0" borderId="0" xfId="0" applyNumberFormat="1" applyFont="1" applyFill="1" applyBorder="1" applyAlignment="1">
      <alignment horizontal="center" vertical="top" shrinkToFit="1"/>
    </xf>
    <xf numFmtId="2" fontId="32" fillId="0" borderId="0" xfId="0" applyNumberFormat="1" applyFont="1" applyFill="1" applyBorder="1" applyAlignment="1">
      <alignment horizontal="center" vertical="top" shrinkToFit="1"/>
    </xf>
    <xf numFmtId="3" fontId="32" fillId="0" borderId="0" xfId="0" applyNumberFormat="1" applyFont="1" applyFill="1" applyBorder="1" applyAlignment="1">
      <alignment vertical="top" shrinkToFit="1"/>
    </xf>
    <xf numFmtId="4" fontId="32" fillId="0" borderId="0" xfId="0" applyNumberFormat="1" applyFont="1" applyFill="1" applyBorder="1" applyAlignment="1">
      <alignment horizontal="right" vertical="top" shrinkToFit="1"/>
    </xf>
    <xf numFmtId="10" fontId="32" fillId="0" borderId="0" xfId="0" applyNumberFormat="1" applyFont="1" applyFill="1" applyBorder="1" applyAlignment="1">
      <alignment vertical="top" shrinkToFit="1"/>
    </xf>
    <xf numFmtId="1" fontId="32" fillId="0" borderId="0" xfId="0" applyNumberFormat="1" applyFont="1" applyFill="1" applyBorder="1" applyAlignment="1">
      <alignment horizontal="center" vertical="center" shrinkToFit="1"/>
    </xf>
    <xf numFmtId="2" fontId="32" fillId="0" borderId="0" xfId="0" applyNumberFormat="1" applyFont="1" applyFill="1" applyBorder="1" applyAlignment="1">
      <alignment horizontal="center" vertical="center" shrinkToFit="1"/>
    </xf>
    <xf numFmtId="3" fontId="32" fillId="0" borderId="0" xfId="0" applyNumberFormat="1" applyFont="1" applyFill="1" applyBorder="1" applyAlignment="1">
      <alignment vertical="center" shrinkToFit="1"/>
    </xf>
    <xf numFmtId="4" fontId="32" fillId="0" borderId="0" xfId="0" applyNumberFormat="1" applyFont="1" applyFill="1" applyBorder="1" applyAlignment="1">
      <alignment horizontal="right" vertical="center" shrinkToFit="1"/>
    </xf>
    <xf numFmtId="10" fontId="32" fillId="0" borderId="0" xfId="0" applyNumberFormat="1" applyFont="1" applyFill="1" applyBorder="1" applyAlignment="1">
      <alignment vertical="center" shrinkToFit="1"/>
    </xf>
    <xf numFmtId="1" fontId="31" fillId="0" borderId="0" xfId="0" applyNumberFormat="1" applyFont="1" applyFill="1" applyBorder="1" applyAlignment="1">
      <alignment horizontal="left" vertical="top" shrinkToFit="1"/>
    </xf>
    <xf numFmtId="3" fontId="30" fillId="0" borderId="0" xfId="0" applyNumberFormat="1" applyFont="1" applyFill="1" applyBorder="1" applyAlignment="1">
      <alignment vertical="top" shrinkToFit="1"/>
    </xf>
    <xf numFmtId="4" fontId="30" fillId="0" borderId="0" xfId="0" applyNumberFormat="1" applyFont="1" applyFill="1" applyBorder="1" applyAlignment="1">
      <alignment horizontal="right" vertical="top" shrinkToFit="1"/>
    </xf>
    <xf numFmtId="10" fontId="30" fillId="0" borderId="0" xfId="0" applyNumberFormat="1" applyFont="1" applyFill="1" applyBorder="1" applyAlignment="1">
      <alignment vertical="top" shrinkToFit="1"/>
    </xf>
    <xf numFmtId="0" fontId="12" fillId="0" borderId="0" xfId="0" applyFont="1" applyFill="1" applyBorder="1" applyAlignment="1">
      <alignment horizontal="left" vertical="center"/>
    </xf>
    <xf numFmtId="2" fontId="32" fillId="0" borderId="0" xfId="0" applyNumberFormat="1" applyFont="1" applyFill="1" applyBorder="1" applyAlignment="1">
      <alignment horizontal="left" vertical="top" shrinkToFit="1"/>
    </xf>
    <xf numFmtId="3" fontId="32" fillId="0" borderId="0" xfId="0" applyNumberFormat="1" applyFont="1" applyFill="1" applyBorder="1" applyAlignment="1">
      <alignment horizontal="center" vertical="top" shrinkToFit="1"/>
    </xf>
    <xf numFmtId="4" fontId="32" fillId="0" borderId="0" xfId="0" applyNumberFormat="1" applyFont="1" applyFill="1" applyBorder="1" applyAlignment="1">
      <alignment horizontal="center" vertical="top" shrinkToFit="1"/>
    </xf>
    <xf numFmtId="4" fontId="32" fillId="0" borderId="0" xfId="0" applyNumberFormat="1" applyFont="1" applyFill="1" applyBorder="1" applyAlignment="1">
      <alignment horizontal="left" vertical="top" shrinkToFit="1"/>
    </xf>
    <xf numFmtId="1" fontId="32" fillId="0" borderId="0" xfId="0" applyNumberFormat="1" applyFont="1" applyFill="1" applyBorder="1" applyAlignment="1">
      <alignment vertical="top" shrinkToFit="1"/>
    </xf>
    <xf numFmtId="1" fontId="32" fillId="0" borderId="0" xfId="0" applyNumberFormat="1" applyFont="1" applyFill="1" applyBorder="1" applyAlignment="1">
      <alignment vertical="center" shrinkToFit="1"/>
    </xf>
    <xf numFmtId="3" fontId="30" fillId="0" borderId="0" xfId="0" applyNumberFormat="1" applyFont="1" applyFill="1" applyBorder="1" applyAlignment="1">
      <alignment horizontal="center" vertical="top" shrinkToFit="1"/>
    </xf>
    <xf numFmtId="4" fontId="30" fillId="0" borderId="0" xfId="0" applyNumberFormat="1" applyFont="1" applyFill="1" applyBorder="1" applyAlignment="1">
      <alignment horizontal="left" vertical="top" shrinkToFit="1"/>
    </xf>
    <xf numFmtId="0" fontId="32" fillId="0" borderId="0" xfId="0" applyFont="1" applyFill="1" applyBorder="1" applyAlignment="1">
      <alignment horizontal="center" vertical="top"/>
    </xf>
    <xf numFmtId="2" fontId="32" fillId="0" borderId="0" xfId="0" applyNumberFormat="1" applyFont="1" applyFill="1" applyBorder="1" applyAlignment="1">
      <alignment vertical="top" shrinkToFit="1"/>
    </xf>
    <xf numFmtId="0" fontId="33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top"/>
    </xf>
    <xf numFmtId="0" fontId="33" fillId="0" borderId="0" xfId="0" applyFont="1" applyFill="1" applyBorder="1" applyAlignment="1">
      <alignment vertical="top"/>
    </xf>
    <xf numFmtId="0" fontId="35" fillId="0" borderId="0" xfId="0" applyFont="1" applyFill="1" applyBorder="1" applyAlignment="1">
      <alignment horizontal="center" vertical="top"/>
    </xf>
    <xf numFmtId="2" fontId="36" fillId="0" borderId="0" xfId="0" applyNumberFormat="1" applyFont="1" applyFill="1" applyBorder="1" applyAlignment="1">
      <alignment vertical="top" shrinkToFit="1"/>
    </xf>
    <xf numFmtId="3" fontId="36" fillId="0" borderId="0" xfId="0" applyNumberFormat="1" applyFont="1" applyFill="1" applyBorder="1" applyAlignment="1">
      <alignment vertical="top" shrinkToFit="1"/>
    </xf>
    <xf numFmtId="4" fontId="36" fillId="0" borderId="0" xfId="0" applyNumberFormat="1" applyFont="1" applyFill="1" applyBorder="1" applyAlignment="1">
      <alignment horizontal="center" vertical="top" shrinkToFit="1"/>
    </xf>
    <xf numFmtId="1" fontId="36" fillId="0" borderId="0" xfId="0" applyNumberFormat="1" applyFont="1" applyFill="1" applyBorder="1" applyAlignment="1">
      <alignment vertical="top" shrinkToFit="1"/>
    </xf>
    <xf numFmtId="1" fontId="36" fillId="0" borderId="0" xfId="0" applyNumberFormat="1" applyFont="1" applyFill="1" applyBorder="1" applyAlignment="1">
      <alignment horizontal="center" vertical="top" shrinkToFit="1"/>
    </xf>
    <xf numFmtId="0" fontId="35" fillId="0" borderId="0" xfId="0" applyFont="1" applyFill="1" applyBorder="1" applyAlignment="1">
      <alignment vertical="top"/>
    </xf>
    <xf numFmtId="164" fontId="0" fillId="0" borderId="2" xfId="0" applyNumberFormat="1" applyFill="1" applyBorder="1" applyAlignment="1">
      <alignment vertical="top"/>
    </xf>
    <xf numFmtId="0" fontId="15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right" vertical="top"/>
    </xf>
    <xf numFmtId="1" fontId="37" fillId="0" borderId="0" xfId="0" applyNumberFormat="1" applyFont="1" applyFill="1" applyBorder="1" applyAlignment="1">
      <alignment horizontal="right" vertical="top" shrinkToFit="1"/>
    </xf>
    <xf numFmtId="0" fontId="19" fillId="0" borderId="0" xfId="0" applyFont="1" applyFill="1" applyBorder="1">
      <alignment vertical="center"/>
    </xf>
    <xf numFmtId="2" fontId="18" fillId="0" borderId="0" xfId="0" applyNumberFormat="1" applyFont="1" applyFill="1" applyBorder="1" applyAlignment="1">
      <alignment horizontal="right" vertical="top" shrinkToFit="1"/>
    </xf>
    <xf numFmtId="0" fontId="12" fillId="0" borderId="0" xfId="0" applyNumberFormat="1" applyFont="1" applyFill="1" applyBorder="1">
      <alignment vertical="center"/>
    </xf>
    <xf numFmtId="0" fontId="19" fillId="0" borderId="0" xfId="0" applyFont="1" applyFill="1" applyBorder="1" applyAlignment="1">
      <alignment horizontal="left" vertical="top"/>
    </xf>
    <xf numFmtId="3" fontId="18" fillId="0" borderId="0" xfId="0" applyNumberFormat="1" applyFont="1" applyFill="1" applyBorder="1" applyAlignment="1">
      <alignment horizontal="center" vertical="top" shrinkToFit="1"/>
    </xf>
    <xf numFmtId="4" fontId="18" fillId="0" borderId="0" xfId="0" applyNumberFormat="1" applyFont="1" applyFill="1" applyBorder="1" applyAlignment="1">
      <alignment horizontal="center" vertical="top" shrinkToFit="1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top"/>
    </xf>
    <xf numFmtId="0" fontId="12" fillId="0" borderId="0" xfId="0" applyFont="1" applyFill="1" applyBorder="1" applyAlignment="1"/>
    <xf numFmtId="0" fontId="19" fillId="0" borderId="0" xfId="0" applyFont="1" applyFill="1" applyBorder="1" applyAlignment="1">
      <alignment horizontal="left" vertical="center"/>
    </xf>
    <xf numFmtId="2" fontId="18" fillId="0" borderId="0" xfId="0" applyNumberFormat="1" applyFont="1" applyFill="1" applyBorder="1" applyAlignment="1">
      <alignment vertical="top" shrinkToFit="1"/>
    </xf>
    <xf numFmtId="3" fontId="18" fillId="0" borderId="0" xfId="0" applyNumberFormat="1" applyFont="1" applyFill="1" applyBorder="1" applyAlignment="1">
      <alignment vertical="top" shrinkToFit="1"/>
    </xf>
    <xf numFmtId="2" fontId="25" fillId="0" borderId="0" xfId="0" applyNumberFormat="1" applyFont="1" applyFill="1" applyBorder="1" applyAlignment="1">
      <alignment vertical="top" shrinkToFit="1"/>
    </xf>
    <xf numFmtId="3" fontId="25" fillId="0" borderId="0" xfId="0" applyNumberFormat="1" applyFont="1" applyFill="1" applyBorder="1" applyAlignment="1">
      <alignment vertical="top" shrinkToFit="1"/>
    </xf>
    <xf numFmtId="4" fontId="25" fillId="0" borderId="0" xfId="0" applyNumberFormat="1" applyFont="1" applyFill="1" applyBorder="1" applyAlignment="1">
      <alignment vertical="top" shrinkToFit="1"/>
    </xf>
    <xf numFmtId="3" fontId="20" fillId="0" borderId="0" xfId="0" applyNumberFormat="1" applyFont="1" applyFill="1" applyBorder="1" applyAlignment="1">
      <alignment vertical="top" shrinkToFit="1"/>
    </xf>
    <xf numFmtId="4" fontId="20" fillId="0" borderId="0" xfId="0" applyNumberFormat="1" applyFont="1" applyFill="1" applyBorder="1" applyAlignment="1">
      <alignment vertical="top" shrinkToFit="1"/>
    </xf>
    <xf numFmtId="0" fontId="0" fillId="0" borderId="0" xfId="0" applyAlignment="1">
      <alignment horizontal="right" vertical="center"/>
    </xf>
    <xf numFmtId="0" fontId="38" fillId="0" borderId="0" xfId="0" applyFont="1" applyAlignment="1">
      <alignment horizontal="right"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6" fillId="0" borderId="0" xfId="0" applyFont="1" applyAlignment="1">
      <alignment vertical="top"/>
    </xf>
    <xf numFmtId="2" fontId="7" fillId="0" borderId="0" xfId="0" applyNumberFormat="1" applyFont="1" applyAlignment="1">
      <alignment horizontal="center" vertical="top" shrinkToFit="1"/>
    </xf>
    <xf numFmtId="172" fontId="7" fillId="0" borderId="0" xfId="0" applyNumberFormat="1" applyFont="1" applyAlignment="1">
      <alignment horizontal="center" vertical="top" shrinkToFit="1"/>
    </xf>
    <xf numFmtId="1" fontId="7" fillId="0" borderId="0" xfId="0" applyNumberFormat="1" applyFont="1" applyAlignment="1">
      <alignment vertical="center" shrinkToFit="1"/>
    </xf>
    <xf numFmtId="0" fontId="38" fillId="0" borderId="0" xfId="0" applyFont="1" applyBorder="1" applyAlignment="1">
      <alignment horizontal="right" vertical="top"/>
    </xf>
    <xf numFmtId="2" fontId="0" fillId="0" borderId="7" xfId="0" applyNumberFormat="1" applyBorder="1">
      <alignment vertical="center"/>
    </xf>
    <xf numFmtId="2" fontId="0" fillId="0" borderId="8" xfId="0" applyNumberForma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vertical="top"/>
    </xf>
    <xf numFmtId="0" fontId="13" fillId="0" borderId="0" xfId="0" applyFont="1" applyFill="1" applyBorder="1" applyAlignment="1">
      <alignment horizontal="left" vertical="top"/>
    </xf>
    <xf numFmtId="1" fontId="40" fillId="0" borderId="0" xfId="0" applyNumberFormat="1" applyFont="1" applyFill="1" applyBorder="1" applyAlignment="1">
      <alignment horizontal="center" vertical="top" shrinkToFit="1"/>
    </xf>
    <xf numFmtId="2" fontId="37" fillId="0" borderId="0" xfId="0" applyNumberFormat="1" applyFont="1" applyFill="1" applyBorder="1" applyAlignment="1">
      <alignment horizontal="right" vertical="top" shrinkToFit="1"/>
    </xf>
    <xf numFmtId="3" fontId="37" fillId="0" borderId="0" xfId="0" applyNumberFormat="1" applyFont="1" applyFill="1" applyBorder="1" applyAlignment="1">
      <alignment horizontal="center" vertical="top" shrinkToFit="1"/>
    </xf>
    <xf numFmtId="4" fontId="37" fillId="0" borderId="0" xfId="0" applyNumberFormat="1" applyFont="1" applyFill="1" applyBorder="1" applyAlignment="1">
      <alignment horizontal="right" vertical="top" shrinkToFit="1"/>
    </xf>
    <xf numFmtId="0" fontId="0" fillId="0" borderId="0" xfId="0" applyAlignment="1">
      <alignment vertical="center" wrapText="1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vertical="center" wrapText="1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0" fontId="12" fillId="0" borderId="0" xfId="0" applyFont="1" applyFill="1">
      <alignment vertical="center"/>
    </xf>
    <xf numFmtId="3" fontId="12" fillId="0" borderId="0" xfId="0" applyNumberFormat="1" applyFont="1" applyFill="1">
      <alignment vertical="center"/>
    </xf>
    <xf numFmtId="0" fontId="41" fillId="0" borderId="0" xfId="0" applyFont="1" applyFill="1" applyBorder="1" applyAlignment="1">
      <alignment horizontal="right" vertical="top"/>
    </xf>
    <xf numFmtId="3" fontId="25" fillId="0" borderId="0" xfId="0" applyNumberFormat="1" applyFont="1" applyFill="1" applyBorder="1" applyAlignment="1">
      <alignment horizontal="center" vertical="top" shrinkToFit="1"/>
    </xf>
    <xf numFmtId="3" fontId="27" fillId="0" borderId="0" xfId="0" applyNumberFormat="1" applyFont="1" applyFill="1" applyBorder="1" applyAlignment="1">
      <alignment horizontal="center" vertical="top" shrinkToFit="1"/>
    </xf>
    <xf numFmtId="0" fontId="12" fillId="0" borderId="0" xfId="0" applyFont="1" applyFill="1" applyAlignment="1">
      <alignment horizontal="left" vertical="top"/>
    </xf>
    <xf numFmtId="0" fontId="12" fillId="0" borderId="0" xfId="0" applyFont="1" applyFill="1" applyBorder="1" applyAlignment="1">
      <alignment vertical="center"/>
    </xf>
    <xf numFmtId="2" fontId="16" fillId="0" borderId="0" xfId="0" applyNumberFormat="1" applyFont="1" applyFill="1" applyBorder="1" applyAlignment="1">
      <alignment vertical="top" shrinkToFit="1"/>
    </xf>
    <xf numFmtId="0" fontId="26" fillId="0" borderId="0" xfId="0" applyFont="1" applyFill="1" applyAlignment="1">
      <alignment vertical="top"/>
    </xf>
    <xf numFmtId="4" fontId="25" fillId="0" borderId="0" xfId="0" applyNumberFormat="1" applyFont="1" applyFill="1" applyAlignment="1">
      <alignment horizontal="right" vertical="top" shrinkToFit="1"/>
    </xf>
    <xf numFmtId="0" fontId="26" fillId="0" borderId="0" xfId="0" applyFont="1" applyFill="1" applyBorder="1" applyAlignment="1">
      <alignment vertical="top" wrapText="1"/>
    </xf>
    <xf numFmtId="0" fontId="12" fillId="0" borderId="0" xfId="0" applyFont="1" applyFill="1" applyAlignment="1">
      <alignment horizontal="center" vertical="top"/>
    </xf>
    <xf numFmtId="0" fontId="26" fillId="0" borderId="0" xfId="0" applyFont="1" applyFill="1" applyAlignment="1">
      <alignment horizontal="left" vertical="top"/>
    </xf>
    <xf numFmtId="0" fontId="13" fillId="0" borderId="0" xfId="0" applyFont="1" applyFill="1" applyAlignment="1">
      <alignment horizontal="center" vertical="top"/>
    </xf>
    <xf numFmtId="0" fontId="13" fillId="0" borderId="0" xfId="0" applyFont="1" applyFill="1" applyAlignment="1">
      <alignment horizontal="left" vertical="top"/>
    </xf>
    <xf numFmtId="0" fontId="41" fillId="0" borderId="0" xfId="0" applyFont="1" applyFill="1" applyAlignment="1">
      <alignment horizontal="right" vertical="top"/>
    </xf>
    <xf numFmtId="0" fontId="28" fillId="0" borderId="0" xfId="0" applyFont="1" applyFill="1" applyAlignment="1">
      <alignment horizontal="right" vertical="top"/>
    </xf>
    <xf numFmtId="0" fontId="12" fillId="0" borderId="0" xfId="0" applyFont="1" applyFill="1" applyAlignment="1">
      <alignment horizontal="right" vertical="top"/>
    </xf>
    <xf numFmtId="0" fontId="29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right" vertical="center"/>
    </xf>
    <xf numFmtId="1" fontId="32" fillId="0" borderId="0" xfId="0" applyNumberFormat="1" applyFont="1" applyFill="1" applyAlignment="1">
      <alignment horizontal="right" vertical="top" shrinkToFit="1"/>
    </xf>
    <xf numFmtId="1" fontId="25" fillId="0" borderId="0" xfId="0" applyNumberFormat="1" applyFont="1" applyFill="1" applyAlignment="1">
      <alignment horizontal="right" vertical="top" shrinkToFit="1"/>
    </xf>
    <xf numFmtId="2" fontId="25" fillId="0" borderId="0" xfId="0" applyNumberFormat="1" applyFont="1" applyFill="1" applyAlignment="1">
      <alignment horizontal="right" vertical="top" shrinkToFit="1"/>
    </xf>
    <xf numFmtId="1" fontId="32" fillId="0" borderId="0" xfId="0" applyNumberFormat="1" applyFont="1" applyFill="1" applyAlignment="1">
      <alignment horizontal="right" vertical="center" shrinkToFit="1"/>
    </xf>
    <xf numFmtId="0" fontId="26" fillId="0" borderId="0" xfId="0" applyFont="1" applyFill="1" applyAlignment="1">
      <alignment horizontal="left" vertical="center"/>
    </xf>
    <xf numFmtId="171" fontId="25" fillId="0" borderId="0" xfId="0" applyNumberFormat="1" applyFont="1" applyFill="1" applyAlignment="1">
      <alignment horizontal="right" vertical="top" shrinkToFit="1"/>
    </xf>
    <xf numFmtId="0" fontId="12" fillId="0" borderId="0" xfId="0" applyFont="1" applyFill="1" applyAlignment="1">
      <alignment horizontal="right" vertical="center"/>
    </xf>
    <xf numFmtId="0" fontId="12" fillId="0" borderId="0" xfId="0" applyFont="1" applyFill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1" fontId="16" fillId="0" borderId="0" xfId="0" applyNumberFormat="1" applyFont="1" applyFill="1" applyAlignment="1">
      <alignment horizontal="right" vertical="top" shrinkToFit="1"/>
    </xf>
    <xf numFmtId="0" fontId="17" fillId="0" borderId="0" xfId="0" applyFont="1" applyFill="1" applyAlignment="1">
      <alignment horizontal="left" vertical="top"/>
    </xf>
    <xf numFmtId="2" fontId="16" fillId="0" borderId="0" xfId="0" applyNumberFormat="1" applyFont="1" applyFill="1" applyAlignment="1">
      <alignment horizontal="center" vertical="top" shrinkToFit="1"/>
    </xf>
    <xf numFmtId="173" fontId="16" fillId="0" borderId="0" xfId="0" applyNumberFormat="1" applyFont="1" applyFill="1" applyAlignment="1">
      <alignment horizontal="center" vertical="top" shrinkToFit="1"/>
    </xf>
    <xf numFmtId="171" fontId="16" fillId="0" borderId="0" xfId="0" applyNumberFormat="1" applyFont="1" applyFill="1" applyAlignment="1">
      <alignment horizontal="center" vertical="top" shrinkToFit="1"/>
    </xf>
    <xf numFmtId="1" fontId="16" fillId="0" borderId="0" xfId="0" applyNumberFormat="1" applyFont="1" applyFill="1" applyAlignment="1">
      <alignment horizontal="right" vertical="center" shrinkToFit="1"/>
    </xf>
    <xf numFmtId="1" fontId="16" fillId="0" borderId="0" xfId="0" applyNumberFormat="1" applyFont="1" applyFill="1" applyAlignment="1">
      <alignment vertical="center" shrinkToFit="1"/>
    </xf>
    <xf numFmtId="1" fontId="42" fillId="0" borderId="0" xfId="0" applyNumberFormat="1" applyFont="1" applyFill="1" applyBorder="1" applyAlignment="1">
      <alignment horizontal="right" vertical="center" shrinkToFit="1"/>
    </xf>
    <xf numFmtId="0" fontId="43" fillId="0" borderId="0" xfId="0" applyFont="1" applyFill="1" applyBorder="1" applyAlignment="1">
      <alignment horizontal="right" vertical="top"/>
    </xf>
    <xf numFmtId="2" fontId="42" fillId="0" borderId="0" xfId="0" applyNumberFormat="1" applyFont="1" applyFill="1" applyBorder="1" applyAlignment="1">
      <alignment horizontal="right" vertical="top" shrinkToFit="1"/>
    </xf>
    <xf numFmtId="3" fontId="42" fillId="0" borderId="0" xfId="0" applyNumberFormat="1" applyFont="1" applyFill="1" applyBorder="1" applyAlignment="1">
      <alignment horizontal="right" vertical="top" shrinkToFit="1"/>
    </xf>
    <xf numFmtId="1" fontId="42" fillId="0" borderId="0" xfId="0" applyNumberFormat="1" applyFont="1" applyFill="1" applyBorder="1" applyAlignment="1">
      <alignment horizontal="right" vertical="top" shrinkToFit="1"/>
    </xf>
    <xf numFmtId="0" fontId="43" fillId="0" borderId="0" xfId="0" applyFont="1" applyFill="1" applyBorder="1" applyAlignment="1">
      <alignment horizontal="left" vertical="top"/>
    </xf>
    <xf numFmtId="1" fontId="42" fillId="0" borderId="0" xfId="0" applyNumberFormat="1" applyFont="1" applyFill="1" applyBorder="1" applyAlignment="1">
      <alignment vertical="center" shrinkToFit="1"/>
    </xf>
    <xf numFmtId="0" fontId="43" fillId="0" borderId="0" xfId="0" applyFont="1" applyFill="1" applyBorder="1" applyAlignment="1">
      <alignment vertical="top"/>
    </xf>
    <xf numFmtId="2" fontId="42" fillId="0" borderId="0" xfId="0" applyNumberFormat="1" applyFont="1" applyFill="1" applyBorder="1" applyAlignment="1">
      <alignment horizontal="right" vertical="center" shrinkToFit="1"/>
    </xf>
    <xf numFmtId="3" fontId="42" fillId="0" borderId="0" xfId="0" applyNumberFormat="1" applyFont="1" applyFill="1" applyBorder="1" applyAlignment="1">
      <alignment horizontal="right" vertical="center" shrinkToFit="1"/>
    </xf>
    <xf numFmtId="2" fontId="25" fillId="0" borderId="0" xfId="0" applyNumberFormat="1" applyFont="1" applyFill="1" applyBorder="1" applyAlignment="1">
      <alignment horizontal="left" vertical="top" shrinkToFit="1"/>
    </xf>
    <xf numFmtId="4" fontId="25" fillId="0" borderId="0" xfId="0" applyNumberFormat="1" applyFont="1" applyFill="1" applyBorder="1" applyAlignment="1">
      <alignment horizontal="left" vertical="top" shrinkToFit="1"/>
    </xf>
    <xf numFmtId="0" fontId="12" fillId="0" borderId="0" xfId="0" applyFont="1" applyFill="1" applyBorder="1" applyAlignment="1">
      <alignment horizontal="right" vertical="top"/>
    </xf>
    <xf numFmtId="0" fontId="43" fillId="0" borderId="0" xfId="0" applyFont="1" applyFill="1" applyBorder="1" applyAlignment="1">
      <alignment horizontal="right" vertical="center"/>
    </xf>
    <xf numFmtId="0" fontId="0" fillId="0" borderId="0" xfId="0" applyFont="1" applyFill="1" applyBorder="1">
      <alignment vertical="center"/>
    </xf>
    <xf numFmtId="0" fontId="44" fillId="0" borderId="0" xfId="0" applyFont="1" applyFill="1" applyBorder="1" applyAlignment="1">
      <alignment horizontal="right" vertical="top"/>
    </xf>
    <xf numFmtId="0" fontId="44" fillId="0" borderId="0" xfId="0" applyFont="1" applyFill="1" applyBorder="1" applyAlignment="1">
      <alignment horizontal="right" vertical="center"/>
    </xf>
    <xf numFmtId="0" fontId="13" fillId="0" borderId="0" xfId="0" applyFont="1" applyFill="1" applyAlignment="1">
      <alignment horizontal="right" vertical="top"/>
    </xf>
    <xf numFmtId="1" fontId="40" fillId="0" borderId="0" xfId="0" applyNumberFormat="1" applyFont="1" applyFill="1" applyAlignment="1">
      <alignment horizontal="right" vertical="center" shrinkToFit="1"/>
    </xf>
    <xf numFmtId="0" fontId="17" fillId="0" borderId="0" xfId="0" applyFont="1" applyFill="1" applyAlignment="1">
      <alignment horizontal="right" vertical="center"/>
    </xf>
    <xf numFmtId="2" fontId="40" fillId="0" borderId="0" xfId="0" applyNumberFormat="1" applyFont="1" applyFill="1" applyAlignment="1">
      <alignment horizontal="right" vertical="top" shrinkToFit="1"/>
    </xf>
    <xf numFmtId="3" fontId="40" fillId="0" borderId="0" xfId="0" applyNumberFormat="1" applyFont="1" applyFill="1" applyAlignment="1">
      <alignment horizontal="right" vertical="top" shrinkToFit="1"/>
    </xf>
    <xf numFmtId="4" fontId="16" fillId="0" borderId="0" xfId="0" applyNumberFormat="1" applyFont="1" applyFill="1" applyAlignment="1">
      <alignment horizontal="right" vertical="top" shrinkToFit="1"/>
    </xf>
    <xf numFmtId="1" fontId="40" fillId="0" borderId="0" xfId="0" applyNumberFormat="1" applyFont="1" applyFill="1" applyAlignment="1">
      <alignment horizontal="right" vertical="top" shrinkToFit="1"/>
    </xf>
    <xf numFmtId="0" fontId="17" fillId="0" borderId="0" xfId="0" applyFont="1" applyFill="1" applyAlignment="1">
      <alignment horizontal="right" vertical="top"/>
    </xf>
    <xf numFmtId="1" fontId="25" fillId="0" borderId="0" xfId="0" applyNumberFormat="1" applyFont="1" applyFill="1" applyAlignment="1">
      <alignment horizontal="right" vertical="center" shrinkToFit="1"/>
    </xf>
    <xf numFmtId="3" fontId="25" fillId="0" borderId="0" xfId="0" applyNumberFormat="1" applyFont="1" applyFill="1" applyAlignment="1">
      <alignment horizontal="right" vertical="top" shrinkToFit="1"/>
    </xf>
    <xf numFmtId="0" fontId="28" fillId="0" borderId="0" xfId="0" applyFont="1" applyFill="1" applyAlignment="1">
      <alignment horizontal="center" vertical="top"/>
    </xf>
    <xf numFmtId="0" fontId="26" fillId="0" borderId="0" xfId="0" applyFont="1" applyFill="1">
      <alignment vertical="center"/>
    </xf>
    <xf numFmtId="0" fontId="0" fillId="0" borderId="2" xfId="0" applyFill="1" applyBorder="1">
      <alignment vertical="center"/>
    </xf>
    <xf numFmtId="165" fontId="0" fillId="0" borderId="2" xfId="0" applyNumberFormat="1" applyFill="1" applyBorder="1" applyAlignment="1">
      <alignment vertical="top"/>
    </xf>
    <xf numFmtId="165" fontId="0" fillId="0" borderId="2" xfId="0" applyNumberFormat="1" applyFont="1" applyFill="1" applyBorder="1" applyAlignment="1">
      <alignment vertical="top"/>
    </xf>
    <xf numFmtId="2" fontId="0" fillId="0" borderId="2" xfId="2" applyNumberFormat="1" applyFont="1" applyFill="1" applyBorder="1" applyAlignment="1">
      <alignment vertical="center"/>
    </xf>
    <xf numFmtId="0" fontId="0" fillId="0" borderId="2" xfId="0" applyFill="1" applyBorder="1" applyAlignment="1">
      <alignment horizontal="right" vertical="center"/>
    </xf>
    <xf numFmtId="167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>
      <alignment vertical="center"/>
    </xf>
    <xf numFmtId="4" fontId="45" fillId="0" borderId="0" xfId="0" applyNumberFormat="1" applyFont="1" applyFill="1" applyAlignment="1">
      <alignment horizontal="right" vertical="top" shrinkToFit="1"/>
    </xf>
    <xf numFmtId="0" fontId="0" fillId="0" borderId="0" xfId="0" applyFont="1" applyAlignment="1">
      <alignment horizontal="right" vertical="center"/>
    </xf>
    <xf numFmtId="0" fontId="46" fillId="0" borderId="0" xfId="0" applyFont="1" applyAlignment="1">
      <alignment horizontal="right" vertical="top"/>
    </xf>
    <xf numFmtId="0" fontId="0" fillId="0" borderId="0" xfId="0" applyFont="1" applyBorder="1">
      <alignment vertical="center"/>
    </xf>
    <xf numFmtId="1" fontId="48" fillId="0" borderId="0" xfId="0" applyNumberFormat="1" applyFont="1" applyAlignment="1">
      <alignment vertical="center" shrinkToFit="1"/>
    </xf>
    <xf numFmtId="0" fontId="47" fillId="0" borderId="0" xfId="0" applyFont="1" applyAlignment="1">
      <alignment vertical="top"/>
    </xf>
    <xf numFmtId="2" fontId="48" fillId="0" borderId="0" xfId="0" applyNumberFormat="1" applyFont="1" applyAlignment="1">
      <alignment horizontal="center" vertical="top" shrinkToFit="1"/>
    </xf>
    <xf numFmtId="172" fontId="48" fillId="0" borderId="0" xfId="0" applyNumberFormat="1" applyFont="1" applyAlignment="1">
      <alignment horizontal="center" vertical="top" shrinkToFit="1"/>
    </xf>
    <xf numFmtId="0" fontId="0" fillId="2" borderId="2" xfId="0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vertical="top"/>
    </xf>
    <xf numFmtId="0" fontId="0" fillId="0" borderId="0" xfId="0" applyFont="1" applyAlignment="1">
      <alignment vertical="center" wrapText="1"/>
    </xf>
    <xf numFmtId="4" fontId="0" fillId="0" borderId="0" xfId="0" applyNumberFormat="1" applyFont="1">
      <alignment vertical="center"/>
    </xf>
    <xf numFmtId="0" fontId="9" fillId="0" borderId="9" xfId="0" applyFont="1" applyBorder="1" applyAlignment="1">
      <alignment horizontal="left" vertical="top"/>
    </xf>
    <xf numFmtId="2" fontId="0" fillId="0" borderId="1" xfId="0" applyNumberFormat="1" applyBorder="1" applyAlignment="1">
      <alignment horizontal="left" vertical="center"/>
    </xf>
    <xf numFmtId="1" fontId="49" fillId="0" borderId="0" xfId="0" applyNumberFormat="1" applyFont="1" applyBorder="1" applyAlignment="1">
      <alignment horizontal="center" vertical="top" shrinkToFit="1"/>
    </xf>
    <xf numFmtId="0" fontId="39" fillId="0" borderId="0" xfId="0" applyFont="1" applyBorder="1" applyAlignment="1">
      <alignment horizontal="center" vertical="top"/>
    </xf>
    <xf numFmtId="2" fontId="49" fillId="0" borderId="0" xfId="0" applyNumberFormat="1" applyFont="1" applyBorder="1" applyAlignment="1">
      <alignment horizontal="center" vertical="top" shrinkToFit="1"/>
    </xf>
    <xf numFmtId="3" fontId="49" fillId="0" borderId="0" xfId="0" applyNumberFormat="1" applyFont="1" applyBorder="1" applyAlignment="1">
      <alignment horizontal="right" vertical="top" shrinkToFit="1"/>
    </xf>
    <xf numFmtId="0" fontId="38" fillId="0" borderId="0" xfId="0" applyFont="1" applyAlignment="1">
      <alignment horizontal="left" vertical="top"/>
    </xf>
    <xf numFmtId="2" fontId="8" fillId="0" borderId="0" xfId="0" applyNumberFormat="1" applyFont="1" applyBorder="1" applyAlignment="1">
      <alignment horizontal="right" vertical="top" shrinkToFit="1"/>
    </xf>
    <xf numFmtId="0" fontId="9" fillId="0" borderId="6" xfId="0" applyFont="1" applyBorder="1" applyAlignment="1">
      <alignment horizontal="left" vertical="top"/>
    </xf>
    <xf numFmtId="0" fontId="0" fillId="0" borderId="0" xfId="0" applyFont="1" applyAlignment="1">
      <alignment vertical="center"/>
    </xf>
    <xf numFmtId="0" fontId="41" fillId="0" borderId="0" xfId="0" applyFont="1" applyFill="1" applyBorder="1" applyAlignment="1">
      <alignment horizontal="left" vertical="top"/>
    </xf>
    <xf numFmtId="0" fontId="41" fillId="0" borderId="0" xfId="0" applyFont="1" applyFill="1" applyBorder="1" applyAlignment="1">
      <alignment horizontal="center" vertical="top"/>
    </xf>
    <xf numFmtId="0" fontId="28" fillId="0" borderId="0" xfId="0" applyFont="1" applyFill="1" applyBorder="1" applyAlignment="1">
      <alignment horizontal="right" vertical="top"/>
    </xf>
    <xf numFmtId="0" fontId="28" fillId="0" borderId="0" xfId="0" applyFont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28" fillId="0" borderId="0" xfId="0" applyFont="1" applyBorder="1" applyAlignment="1">
      <alignment horizontal="left" vertical="top"/>
    </xf>
    <xf numFmtId="0" fontId="17" fillId="0" borderId="0" xfId="0" applyFont="1" applyBorder="1" applyAlignment="1">
      <alignment horizontal="left" vertical="top"/>
    </xf>
    <xf numFmtId="0" fontId="12" fillId="0" borderId="0" xfId="0" applyFont="1" applyBorder="1">
      <alignment vertical="center"/>
    </xf>
    <xf numFmtId="0" fontId="26" fillId="0" borderId="0" xfId="0" applyFont="1" applyBorder="1" applyAlignment="1">
      <alignment horizontal="center" vertical="top"/>
    </xf>
    <xf numFmtId="3" fontId="25" fillId="0" borderId="0" xfId="0" applyNumberFormat="1" applyFont="1" applyBorder="1" applyAlignment="1">
      <alignment horizontal="center" vertical="top" shrinkToFit="1"/>
    </xf>
    <xf numFmtId="0" fontId="12" fillId="0" borderId="0" xfId="0" applyFont="1" applyBorder="1" applyAlignment="1">
      <alignment horizontal="left" vertical="top"/>
    </xf>
    <xf numFmtId="3" fontId="51" fillId="0" borderId="0" xfId="0" applyNumberFormat="1" applyFont="1" applyFill="1" applyBorder="1" applyAlignment="1">
      <alignment horizontal="right" vertical="top" shrinkToFit="1"/>
    </xf>
    <xf numFmtId="0" fontId="44" fillId="0" borderId="0" xfId="0" applyFont="1" applyBorder="1" applyAlignment="1">
      <alignment horizontal="left" vertical="top"/>
    </xf>
    <xf numFmtId="0" fontId="26" fillId="0" borderId="0" xfId="0" applyFont="1" applyBorder="1" applyAlignment="1">
      <alignment horizontal="left" vertical="top"/>
    </xf>
    <xf numFmtId="0" fontId="26" fillId="0" borderId="0" xfId="0" applyFont="1" applyBorder="1">
      <alignment vertical="center"/>
    </xf>
    <xf numFmtId="0" fontId="44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3" fontId="36" fillId="0" borderId="0" xfId="0" applyNumberFormat="1" applyFont="1" applyBorder="1" applyAlignment="1">
      <alignment vertical="top" shrinkToFit="1"/>
    </xf>
    <xf numFmtId="3" fontId="36" fillId="0" borderId="0" xfId="0" applyNumberFormat="1" applyFont="1" applyBorder="1" applyAlignment="1">
      <alignment vertical="center" shrinkToFit="1"/>
    </xf>
    <xf numFmtId="3" fontId="36" fillId="0" borderId="0" xfId="0" applyNumberFormat="1" applyFont="1" applyBorder="1" applyAlignment="1">
      <alignment horizontal="center" vertical="top" shrinkToFit="1"/>
    </xf>
    <xf numFmtId="0" fontId="12" fillId="0" borderId="0" xfId="0" applyFont="1" applyFill="1" applyBorder="1" applyAlignment="1">
      <alignment vertical="center" wrapText="1"/>
    </xf>
    <xf numFmtId="1" fontId="25" fillId="0" borderId="0" xfId="0" applyNumberFormat="1" applyFont="1" applyBorder="1" applyAlignment="1">
      <alignment horizontal="center" vertical="top" shrinkToFit="1"/>
    </xf>
    <xf numFmtId="2" fontId="25" fillId="0" borderId="0" xfId="0" applyNumberFormat="1" applyFont="1" applyBorder="1" applyAlignment="1">
      <alignment horizontal="center" vertical="top" shrinkToFit="1"/>
    </xf>
    <xf numFmtId="4" fontId="12" fillId="0" borderId="0" xfId="0" applyNumberFormat="1" applyFont="1" applyFill="1" applyBorder="1" applyAlignment="1">
      <alignment vertical="center"/>
    </xf>
    <xf numFmtId="0" fontId="26" fillId="0" borderId="0" xfId="0" applyFont="1" applyBorder="1" applyAlignment="1">
      <alignment vertical="top"/>
    </xf>
    <xf numFmtId="3" fontId="25" fillId="0" borderId="0" xfId="0" applyNumberFormat="1" applyFont="1" applyBorder="1" applyAlignment="1">
      <alignment horizontal="left" vertical="top" indent="2" shrinkToFit="1"/>
    </xf>
    <xf numFmtId="0" fontId="12" fillId="0" borderId="0" xfId="0" applyFont="1" applyBorder="1" applyAlignment="1">
      <alignment vertical="top"/>
    </xf>
    <xf numFmtId="3" fontId="12" fillId="0" borderId="0" xfId="0" applyNumberFormat="1" applyFont="1" applyFill="1" applyBorder="1">
      <alignment vertical="center"/>
    </xf>
    <xf numFmtId="1" fontId="25" fillId="0" borderId="0" xfId="0" applyNumberFormat="1" applyFont="1" applyBorder="1" applyAlignment="1">
      <alignment vertical="center" shrinkToFit="1"/>
    </xf>
    <xf numFmtId="0" fontId="41" fillId="0" borderId="0" xfId="0" applyFont="1" applyBorder="1" applyAlignment="1">
      <alignment horizontal="center" vertical="top"/>
    </xf>
    <xf numFmtId="1" fontId="42" fillId="0" borderId="0" xfId="0" applyNumberFormat="1" applyFont="1" applyBorder="1" applyAlignment="1">
      <alignment horizontal="center" vertical="top" shrinkToFit="1"/>
    </xf>
    <xf numFmtId="2" fontId="53" fillId="0" borderId="0" xfId="0" applyNumberFormat="1" applyFont="1" applyBorder="1" applyAlignment="1">
      <alignment horizontal="center" vertical="top" shrinkToFit="1"/>
    </xf>
    <xf numFmtId="3" fontId="16" fillId="0" borderId="0" xfId="0" applyNumberFormat="1" applyFont="1" applyBorder="1" applyAlignment="1">
      <alignment horizontal="right" vertical="top" shrinkToFit="1"/>
    </xf>
    <xf numFmtId="2" fontId="42" fillId="0" borderId="0" xfId="0" applyNumberFormat="1" applyFont="1" applyBorder="1" applyAlignment="1">
      <alignment horizontal="center" vertical="top" shrinkToFit="1"/>
    </xf>
    <xf numFmtId="2" fontId="16" fillId="0" borderId="0" xfId="0" applyNumberFormat="1" applyFont="1" applyBorder="1" applyAlignment="1">
      <alignment horizontal="center" vertical="top" shrinkToFit="1"/>
    </xf>
    <xf numFmtId="0" fontId="43" fillId="0" borderId="0" xfId="0" applyFont="1" applyBorder="1" applyAlignment="1">
      <alignment horizontal="left" vertical="top"/>
    </xf>
    <xf numFmtId="1" fontId="42" fillId="0" borderId="0" xfId="0" applyNumberFormat="1" applyFont="1" applyBorder="1" applyAlignment="1">
      <alignment vertical="center" shrinkToFit="1"/>
    </xf>
    <xf numFmtId="0" fontId="43" fillId="0" borderId="0" xfId="0" applyFont="1" applyBorder="1" applyAlignment="1">
      <alignment vertical="top"/>
    </xf>
    <xf numFmtId="0" fontId="33" fillId="0" borderId="0" xfId="0" applyFont="1" applyBorder="1" applyAlignment="1">
      <alignment horizontal="center" vertical="top" wrapText="1"/>
    </xf>
    <xf numFmtId="0" fontId="33" fillId="0" borderId="0" xfId="0" applyFont="1" applyBorder="1" applyAlignment="1">
      <alignment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 indent="1"/>
    </xf>
    <xf numFmtId="0" fontId="12" fillId="0" borderId="0" xfId="0" applyFont="1" applyBorder="1" applyAlignment="1">
      <alignment vertical="top" wrapText="1"/>
    </xf>
    <xf numFmtId="0" fontId="35" fillId="0" borderId="0" xfId="0" applyFont="1" applyBorder="1" applyAlignment="1">
      <alignment vertical="top"/>
    </xf>
    <xf numFmtId="171" fontId="36" fillId="0" borderId="0" xfId="0" applyNumberFormat="1" applyFont="1" applyBorder="1" applyAlignment="1">
      <alignment horizontal="center" vertical="top" shrinkToFit="1"/>
    </xf>
    <xf numFmtId="3" fontId="54" fillId="0" borderId="0" xfId="0" applyNumberFormat="1" applyFont="1" applyBorder="1" applyAlignment="1">
      <alignment horizontal="center" vertical="top" shrinkToFit="1"/>
    </xf>
    <xf numFmtId="1" fontId="36" fillId="0" borderId="0" xfId="0" applyNumberFormat="1" applyFont="1" applyBorder="1" applyAlignment="1">
      <alignment horizontal="center" vertical="top" shrinkToFit="1"/>
    </xf>
    <xf numFmtId="1" fontId="36" fillId="0" borderId="0" xfId="0" applyNumberFormat="1" applyFont="1" applyBorder="1" applyAlignment="1">
      <alignment horizontal="center" vertical="center" shrinkToFit="1"/>
    </xf>
    <xf numFmtId="171" fontId="36" fillId="0" borderId="0" xfId="0" applyNumberFormat="1" applyFont="1" applyBorder="1" applyAlignment="1">
      <alignment horizontal="center" vertical="center" shrinkToFit="1"/>
    </xf>
    <xf numFmtId="3" fontId="36" fillId="0" borderId="0" xfId="0" applyNumberFormat="1" applyFont="1" applyBorder="1" applyAlignment="1">
      <alignment horizontal="center" vertical="center" shrinkToFit="1"/>
    </xf>
    <xf numFmtId="0" fontId="35" fillId="0" borderId="0" xfId="0" applyFont="1" applyBorder="1" applyAlignment="1">
      <alignment vertical="center"/>
    </xf>
    <xf numFmtId="0" fontId="41" fillId="0" borderId="0" xfId="0" applyFont="1" applyBorder="1" applyAlignment="1">
      <alignment horizontal="left" vertical="top"/>
    </xf>
    <xf numFmtId="0" fontId="28" fillId="0" borderId="0" xfId="0" applyFont="1" applyBorder="1" applyAlignment="1">
      <alignment horizontal="right" vertical="top"/>
    </xf>
    <xf numFmtId="2" fontId="36" fillId="0" borderId="0" xfId="0" applyNumberFormat="1" applyFont="1" applyBorder="1" applyAlignment="1">
      <alignment horizontal="center" vertical="top" shrinkToFit="1"/>
    </xf>
    <xf numFmtId="4" fontId="36" fillId="0" borderId="0" xfId="0" applyNumberFormat="1" applyFont="1" applyBorder="1" applyAlignment="1">
      <alignment horizontal="right" vertical="top" shrinkToFit="1"/>
    </xf>
    <xf numFmtId="1" fontId="25" fillId="0" borderId="0" xfId="0" applyNumberFormat="1" applyFont="1" applyBorder="1" applyAlignment="1">
      <alignment horizontal="left" vertical="top" shrinkToFit="1"/>
    </xf>
    <xf numFmtId="0" fontId="43" fillId="0" borderId="0" xfId="0" applyFont="1" applyBorder="1" applyAlignment="1">
      <alignment horizontal="center" vertical="top"/>
    </xf>
    <xf numFmtId="0" fontId="28" fillId="0" borderId="0" xfId="0" applyFont="1" applyBorder="1" applyAlignment="1">
      <alignment horizontal="center" vertical="center"/>
    </xf>
    <xf numFmtId="1" fontId="55" fillId="0" borderId="0" xfId="0" applyNumberFormat="1" applyFont="1" applyBorder="1" applyAlignment="1">
      <alignment horizontal="center" vertical="top" shrinkToFit="1"/>
    </xf>
    <xf numFmtId="0" fontId="17" fillId="0" borderId="0" xfId="0" applyFont="1" applyBorder="1" applyAlignment="1">
      <alignment horizontal="center" vertical="top"/>
    </xf>
    <xf numFmtId="2" fontId="55" fillId="0" borderId="0" xfId="0" applyNumberFormat="1" applyFont="1" applyBorder="1" applyAlignment="1">
      <alignment vertical="top" shrinkToFit="1"/>
    </xf>
    <xf numFmtId="3" fontId="55" fillId="0" borderId="0" xfId="0" applyNumberFormat="1" applyFont="1" applyBorder="1" applyAlignment="1">
      <alignment vertical="top" shrinkToFit="1"/>
    </xf>
    <xf numFmtId="0" fontId="13" fillId="0" borderId="0" xfId="0" applyFont="1" applyBorder="1" applyAlignment="1">
      <alignment horizontal="center" vertical="top"/>
    </xf>
    <xf numFmtId="0" fontId="41" fillId="0" borderId="0" xfId="0" applyFont="1" applyBorder="1" applyAlignment="1">
      <alignment horizontal="right" vertical="top"/>
    </xf>
    <xf numFmtId="2" fontId="25" fillId="0" borderId="0" xfId="0" applyNumberFormat="1" applyFont="1" applyBorder="1" applyAlignment="1">
      <alignment horizontal="right" vertical="top" shrinkToFit="1"/>
    </xf>
    <xf numFmtId="3" fontId="25" fillId="0" borderId="0" xfId="0" applyNumberFormat="1" applyFont="1" applyBorder="1" applyAlignment="1">
      <alignment horizontal="right" vertical="top" shrinkToFit="1"/>
    </xf>
    <xf numFmtId="1" fontId="25" fillId="0" borderId="0" xfId="0" applyNumberFormat="1" applyFont="1" applyBorder="1" applyAlignment="1">
      <alignment vertical="top" shrinkToFit="1"/>
    </xf>
    <xf numFmtId="0" fontId="41" fillId="0" borderId="0" xfId="0" applyFont="1" applyBorder="1">
      <alignment vertical="center"/>
    </xf>
    <xf numFmtId="0" fontId="26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top"/>
    </xf>
    <xf numFmtId="1" fontId="36" fillId="0" borderId="0" xfId="0" applyNumberFormat="1" applyFont="1" applyBorder="1" applyAlignment="1">
      <alignment vertical="center" shrinkToFit="1"/>
    </xf>
    <xf numFmtId="2" fontId="36" fillId="0" borderId="0" xfId="0" applyNumberFormat="1" applyFont="1" applyBorder="1" applyAlignment="1">
      <alignment vertical="center" shrinkToFit="1"/>
    </xf>
    <xf numFmtId="2" fontId="36" fillId="0" borderId="0" xfId="0" applyNumberFormat="1" applyFont="1" applyBorder="1" applyAlignment="1">
      <alignment horizontal="center" vertical="center" shrinkToFit="1"/>
    </xf>
    <xf numFmtId="3" fontId="36" fillId="0" borderId="0" xfId="0" applyNumberFormat="1" applyFont="1" applyBorder="1" applyAlignment="1">
      <alignment horizontal="left" vertical="center" shrinkToFit="1"/>
    </xf>
    <xf numFmtId="1" fontId="50" fillId="0" borderId="0" xfId="0" applyNumberFormat="1" applyFont="1" applyBorder="1" applyAlignment="1">
      <alignment horizontal="center" vertical="top" shrinkToFit="1"/>
    </xf>
    <xf numFmtId="2" fontId="50" fillId="0" borderId="0" xfId="0" applyNumberFormat="1" applyFont="1" applyBorder="1" applyAlignment="1">
      <alignment horizontal="center" vertical="top" shrinkToFit="1"/>
    </xf>
    <xf numFmtId="3" fontId="50" fillId="0" borderId="0" xfId="0" applyNumberFormat="1" applyFont="1" applyBorder="1" applyAlignment="1">
      <alignment horizontal="left" vertical="top" shrinkToFit="1"/>
    </xf>
    <xf numFmtId="3" fontId="25" fillId="0" borderId="0" xfId="0" applyNumberFormat="1" applyFont="1" applyBorder="1" applyAlignment="1">
      <alignment vertical="top" shrinkToFit="1"/>
    </xf>
    <xf numFmtId="1" fontId="36" fillId="0" borderId="0" xfId="0" applyNumberFormat="1" applyFont="1" applyBorder="1" applyAlignment="1">
      <alignment vertical="top" shrinkToFit="1"/>
    </xf>
    <xf numFmtId="0" fontId="35" fillId="0" borderId="0" xfId="0" applyFont="1" applyBorder="1" applyAlignment="1">
      <alignment horizontal="left" vertical="top"/>
    </xf>
    <xf numFmtId="3" fontId="36" fillId="0" borderId="0" xfId="0" applyNumberFormat="1" applyFont="1" applyBorder="1" applyAlignment="1">
      <alignment horizontal="left" vertical="top" shrinkToFit="1"/>
    </xf>
    <xf numFmtId="2" fontId="36" fillId="0" borderId="0" xfId="0" applyNumberFormat="1" applyFont="1" applyBorder="1" applyAlignment="1">
      <alignment vertical="top" shrinkToFit="1"/>
    </xf>
    <xf numFmtId="1" fontId="50" fillId="0" borderId="0" xfId="0" applyNumberFormat="1" applyFont="1" applyBorder="1" applyAlignment="1">
      <alignment horizontal="center" vertical="center" shrinkToFit="1"/>
    </xf>
    <xf numFmtId="2" fontId="50" fillId="0" borderId="0" xfId="0" applyNumberFormat="1" applyFont="1" applyBorder="1" applyAlignment="1">
      <alignment horizontal="center" vertical="center" shrinkToFit="1"/>
    </xf>
    <xf numFmtId="3" fontId="50" fillId="0" borderId="0" xfId="0" applyNumberFormat="1" applyFont="1" applyBorder="1" applyAlignment="1">
      <alignment horizontal="left" vertical="center" shrinkToFit="1"/>
    </xf>
    <xf numFmtId="1" fontId="50" fillId="0" borderId="0" xfId="0" applyNumberFormat="1" applyFont="1" applyBorder="1" applyAlignment="1">
      <alignment vertical="top" shrinkToFit="1"/>
    </xf>
    <xf numFmtId="0" fontId="33" fillId="0" borderId="0" xfId="0" applyFont="1" applyBorder="1" applyAlignment="1">
      <alignment horizontal="left" vertical="top"/>
    </xf>
    <xf numFmtId="2" fontId="50" fillId="0" borderId="0" xfId="0" applyNumberFormat="1" applyFont="1" applyBorder="1" applyAlignment="1">
      <alignment vertical="top" shrinkToFit="1"/>
    </xf>
    <xf numFmtId="3" fontId="50" fillId="0" borderId="0" xfId="0" applyNumberFormat="1" applyFont="1" applyBorder="1" applyAlignment="1">
      <alignment vertical="top" shrinkToFit="1"/>
    </xf>
    <xf numFmtId="1" fontId="54" fillId="0" borderId="0" xfId="0" applyNumberFormat="1" applyFont="1" applyBorder="1" applyAlignment="1">
      <alignment vertical="center" shrinkToFit="1"/>
    </xf>
    <xf numFmtId="0" fontId="44" fillId="0" borderId="0" xfId="0" applyFont="1" applyFill="1" applyBorder="1" applyAlignment="1">
      <alignment horizontal="left" vertical="top"/>
    </xf>
    <xf numFmtId="0" fontId="44" fillId="0" borderId="0" xfId="0" applyFont="1" applyFill="1" applyBorder="1" applyAlignment="1">
      <alignment horizontal="center" vertical="center"/>
    </xf>
    <xf numFmtId="1" fontId="53" fillId="0" borderId="0" xfId="0" applyNumberFormat="1" applyFont="1" applyFill="1" applyBorder="1" applyAlignment="1">
      <alignment vertical="center" shrinkToFit="1"/>
    </xf>
    <xf numFmtId="0" fontId="43" fillId="0" borderId="0" xfId="0" applyFont="1" applyFill="1" applyBorder="1">
      <alignment vertical="center"/>
    </xf>
    <xf numFmtId="2" fontId="53" fillId="0" borderId="0" xfId="0" applyNumberFormat="1" applyFont="1" applyFill="1" applyBorder="1" applyAlignment="1">
      <alignment vertical="top" shrinkToFit="1"/>
    </xf>
    <xf numFmtId="3" fontId="53" fillId="0" borderId="0" xfId="0" applyNumberFormat="1" applyFont="1" applyFill="1" applyBorder="1" applyAlignment="1">
      <alignment horizontal="right" vertical="top" shrinkToFit="1"/>
    </xf>
    <xf numFmtId="1" fontId="53" fillId="0" borderId="0" xfId="0" applyNumberFormat="1" applyFont="1" applyFill="1" applyBorder="1" applyAlignment="1">
      <alignment horizontal="center" vertical="top" shrinkToFit="1"/>
    </xf>
    <xf numFmtId="2" fontId="53" fillId="0" borderId="0" xfId="0" applyNumberFormat="1" applyFont="1" applyFill="1" applyBorder="1" applyAlignment="1">
      <alignment horizontal="right" vertical="top" shrinkToFit="1"/>
    </xf>
    <xf numFmtId="0" fontId="43" fillId="0" borderId="0" xfId="0" applyFont="1" applyFill="1" applyBorder="1" applyAlignment="1">
      <alignment horizontal="center" vertical="top"/>
    </xf>
    <xf numFmtId="3" fontId="51" fillId="0" borderId="0" xfId="0" applyNumberFormat="1" applyFont="1" applyFill="1" applyBorder="1" applyAlignment="1">
      <alignment vertical="top" shrinkToFit="1"/>
    </xf>
    <xf numFmtId="1" fontId="53" fillId="0" borderId="0" xfId="0" applyNumberFormat="1" applyFont="1" applyFill="1" applyBorder="1" applyAlignment="1">
      <alignment vertical="top" shrinkToFit="1"/>
    </xf>
    <xf numFmtId="2" fontId="53" fillId="0" borderId="0" xfId="0" applyNumberFormat="1" applyFont="1" applyFill="1" applyBorder="1" applyAlignment="1">
      <alignment horizontal="center" vertical="top" shrinkToFit="1"/>
    </xf>
    <xf numFmtId="4" fontId="25" fillId="0" borderId="0" xfId="0" applyNumberFormat="1" applyFont="1" applyBorder="1" applyAlignment="1">
      <alignment horizontal="left" vertical="top" shrinkToFit="1"/>
    </xf>
    <xf numFmtId="3" fontId="18" fillId="0" borderId="0" xfId="0" applyNumberFormat="1" applyFont="1" applyBorder="1" applyAlignment="1">
      <alignment horizontal="center" vertical="top" shrinkToFit="1"/>
    </xf>
    <xf numFmtId="0" fontId="19" fillId="0" borderId="0" xfId="0" applyFont="1" applyBorder="1" applyAlignment="1">
      <alignment horizontal="left" vertical="top"/>
    </xf>
    <xf numFmtId="4" fontId="25" fillId="0" borderId="0" xfId="0" applyNumberFormat="1" applyFont="1" applyBorder="1" applyAlignment="1">
      <alignment horizontal="center" vertical="top" shrinkToFit="1"/>
    </xf>
    <xf numFmtId="1" fontId="25" fillId="0" borderId="0" xfId="0" applyNumberFormat="1" applyFont="1" applyFill="1" applyBorder="1" applyAlignment="1">
      <alignment horizontal="right" vertical="center" shrinkToFit="1"/>
    </xf>
    <xf numFmtId="164" fontId="0" fillId="0" borderId="1" xfId="0" applyNumberFormat="1" applyBorder="1" applyAlignment="1">
      <alignment horizontal="center" vertical="top"/>
    </xf>
    <xf numFmtId="2" fontId="0" fillId="0" borderId="1" xfId="0" applyNumberFormat="1" applyFill="1" applyBorder="1" applyAlignment="1">
      <alignment horizontal="center" vertical="center"/>
    </xf>
    <xf numFmtId="0" fontId="57" fillId="0" borderId="1" xfId="0" applyFont="1" applyBorder="1">
      <alignment vertical="center"/>
    </xf>
    <xf numFmtId="0" fontId="3" fillId="0" borderId="0" xfId="4"/>
    <xf numFmtId="0" fontId="3" fillId="0" borderId="0" xfId="4" applyAlignment="1">
      <alignment horizontal="center" vertical="center"/>
    </xf>
    <xf numFmtId="0" fontId="58" fillId="0" borderId="0" xfId="4" applyFont="1" applyAlignment="1">
      <alignment horizontal="center" vertical="center"/>
    </xf>
    <xf numFmtId="0" fontId="3" fillId="3" borderId="1" xfId="4" applyFill="1" applyBorder="1" applyAlignment="1">
      <alignment horizontal="center" vertical="center"/>
    </xf>
    <xf numFmtId="166" fontId="3" fillId="3" borderId="1" xfId="4" applyNumberFormat="1" applyFill="1" applyBorder="1" applyAlignment="1">
      <alignment horizontal="center" vertical="center"/>
    </xf>
    <xf numFmtId="164" fontId="3" fillId="0" borderId="1" xfId="4" applyNumberFormat="1" applyBorder="1" applyAlignment="1" applyProtection="1">
      <alignment vertical="top"/>
      <protection locked="0"/>
    </xf>
    <xf numFmtId="2" fontId="59" fillId="0" borderId="1" xfId="4" applyNumberFormat="1" applyFont="1" applyBorder="1" applyAlignment="1" applyProtection="1">
      <alignment horizontal="center" vertical="top"/>
      <protection locked="0"/>
    </xf>
    <xf numFmtId="164" fontId="59" fillId="0" borderId="1" xfId="4" applyNumberFormat="1" applyFont="1" applyBorder="1" applyAlignment="1" applyProtection="1">
      <alignment horizontal="center" vertical="top"/>
      <protection locked="0"/>
    </xf>
    <xf numFmtId="0" fontId="59" fillId="0" borderId="1" xfId="4" applyFont="1" applyBorder="1" applyAlignment="1" applyProtection="1">
      <alignment horizontal="center"/>
      <protection locked="0"/>
    </xf>
    <xf numFmtId="9" fontId="59" fillId="0" borderId="1" xfId="5" applyFont="1" applyBorder="1" applyAlignment="1" applyProtection="1">
      <alignment horizontal="center"/>
      <protection locked="0"/>
    </xf>
    <xf numFmtId="164" fontId="3" fillId="0" borderId="1" xfId="4" applyNumberFormat="1" applyBorder="1" applyAlignment="1" applyProtection="1">
      <alignment horizontal="center" vertical="top"/>
      <protection locked="0"/>
    </xf>
    <xf numFmtId="2" fontId="3" fillId="0" borderId="1" xfId="4" applyNumberFormat="1" applyBorder="1" applyAlignment="1" applyProtection="1">
      <alignment horizontal="center"/>
      <protection locked="0"/>
    </xf>
    <xf numFmtId="0" fontId="3" fillId="0" borderId="1" xfId="4" applyBorder="1" applyAlignment="1" applyProtection="1">
      <alignment horizontal="center"/>
      <protection locked="0"/>
    </xf>
    <xf numFmtId="2" fontId="60" fillId="4" borderId="1" xfId="4" applyNumberFormat="1" applyFont="1" applyFill="1" applyBorder="1" applyAlignment="1" applyProtection="1">
      <alignment horizontal="center" vertical="top"/>
      <protection locked="0"/>
    </xf>
    <xf numFmtId="0" fontId="60" fillId="4" borderId="1" xfId="4" applyFont="1" applyFill="1" applyBorder="1" applyAlignment="1" applyProtection="1">
      <alignment horizontal="center" vertical="top"/>
      <protection locked="0"/>
    </xf>
    <xf numFmtId="49" fontId="60" fillId="4" borderId="1" xfId="4" applyNumberFormat="1" applyFont="1" applyFill="1" applyBorder="1" applyAlignment="1" applyProtection="1">
      <alignment horizontal="center" vertical="top"/>
      <protection locked="0"/>
    </xf>
    <xf numFmtId="0" fontId="3" fillId="4" borderId="1" xfId="4" applyFill="1" applyBorder="1" applyAlignment="1" applyProtection="1">
      <alignment horizontal="center"/>
      <protection locked="0"/>
    </xf>
    <xf numFmtId="9" fontId="0" fillId="4" borderId="1" xfId="5" applyFont="1" applyFill="1" applyBorder="1" applyAlignment="1" applyProtection="1">
      <alignment horizontal="center"/>
      <protection locked="0"/>
    </xf>
    <xf numFmtId="0" fontId="3" fillId="0" borderId="0" xfId="4" applyProtection="1">
      <protection locked="0"/>
    </xf>
    <xf numFmtId="167" fontId="58" fillId="0" borderId="1" xfId="4" applyNumberFormat="1" applyFont="1" applyBorder="1" applyAlignment="1" applyProtection="1">
      <alignment horizontal="center" vertical="center"/>
      <protection locked="0"/>
    </xf>
    <xf numFmtId="0" fontId="58" fillId="0" borderId="1" xfId="4" applyFont="1" applyBorder="1" applyAlignment="1" applyProtection="1">
      <alignment horizontal="center" vertical="center"/>
      <protection locked="0"/>
    </xf>
    <xf numFmtId="20" fontId="58" fillId="0" borderId="1" xfId="4" applyNumberFormat="1" applyFont="1" applyBorder="1" applyAlignment="1" applyProtection="1">
      <alignment horizontal="center" vertical="center"/>
      <protection locked="0"/>
    </xf>
    <xf numFmtId="0" fontId="3" fillId="0" borderId="1" xfId="4" applyBorder="1" applyProtection="1">
      <protection locked="0"/>
    </xf>
    <xf numFmtId="2" fontId="58" fillId="0" borderId="1" xfId="4" applyNumberFormat="1" applyFont="1" applyBorder="1" applyAlignment="1" applyProtection="1">
      <alignment horizontal="center" vertical="center"/>
      <protection locked="0"/>
    </xf>
    <xf numFmtId="0" fontId="61" fillId="0" borderId="0" xfId="6"/>
    <xf numFmtId="4" fontId="3" fillId="0" borderId="0" xfId="4" applyNumberFormat="1"/>
    <xf numFmtId="9" fontId="59" fillId="0" borderId="1" xfId="5" applyFont="1" applyFill="1" applyBorder="1" applyAlignment="1" applyProtection="1">
      <alignment horizontal="center"/>
      <protection locked="0"/>
    </xf>
    <xf numFmtId="3" fontId="3" fillId="0" borderId="0" xfId="4" applyNumberFormat="1"/>
    <xf numFmtId="0" fontId="3" fillId="0" borderId="1" xfId="4" applyBorder="1" applyAlignment="1" applyProtection="1">
      <alignment horizontal="center" vertical="center"/>
      <protection locked="0"/>
    </xf>
    <xf numFmtId="0" fontId="4" fillId="0" borderId="1" xfId="0" applyFont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166" fontId="4" fillId="2" borderId="1" xfId="0" applyNumberFormat="1" applyFont="1" applyFill="1" applyBorder="1" applyAlignment="1">
      <alignment horizontal="center"/>
    </xf>
    <xf numFmtId="166" fontId="65" fillId="2" borderId="1" xfId="3" applyNumberFormat="1" applyFont="1" applyFill="1" applyBorder="1" applyAlignment="1">
      <alignment horizontal="center"/>
    </xf>
    <xf numFmtId="167" fontId="4" fillId="2" borderId="1" xfId="0" applyNumberFormat="1" applyFont="1" applyFill="1" applyBorder="1" applyAlignment="1">
      <alignment horizontal="center"/>
    </xf>
    <xf numFmtId="166" fontId="4" fillId="2" borderId="1" xfId="3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/>
    <xf numFmtId="49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67" fontId="4" fillId="2" borderId="1" xfId="0" applyNumberFormat="1" applyFont="1" applyFill="1" applyBorder="1" applyAlignment="1">
      <alignment horizontal="right"/>
    </xf>
    <xf numFmtId="49" fontId="4" fillId="0" borderId="1" xfId="0" applyNumberFormat="1" applyFont="1" applyBorder="1" applyAlignment="1"/>
    <xf numFmtId="0" fontId="5" fillId="0" borderId="1" xfId="1" applyFont="1" applyBorder="1" applyAlignment="1"/>
    <xf numFmtId="165" fontId="65" fillId="0" borderId="1" xfId="3" applyNumberFormat="1" applyFont="1" applyBorder="1" applyAlignment="1"/>
    <xf numFmtId="165" fontId="65" fillId="0" borderId="1" xfId="3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1" xfId="9" applyNumberFormat="1" applyFont="1" applyBorder="1" applyAlignment="1">
      <alignment horizontal="center" vertical="center"/>
    </xf>
    <xf numFmtId="0" fontId="0" fillId="0" borderId="0" xfId="0" applyAlignment="1"/>
    <xf numFmtId="164" fontId="4" fillId="0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right"/>
    </xf>
    <xf numFmtId="0" fontId="4" fillId="0" borderId="1" xfId="0" applyFont="1" applyBorder="1" applyAlignment="1" applyProtection="1">
      <alignment horizontal="right"/>
      <protection locked="0"/>
    </xf>
    <xf numFmtId="0" fontId="4" fillId="0" borderId="1" xfId="0" applyFont="1" applyBorder="1" applyAlignment="1" applyProtection="1">
      <alignment horizontal="left"/>
      <protection locked="0"/>
    </xf>
    <xf numFmtId="2" fontId="4" fillId="0" borderId="1" xfId="0" applyNumberFormat="1" applyFont="1" applyBorder="1" applyAlignment="1" applyProtection="1">
      <alignment horizontal="right"/>
      <protection locked="0"/>
    </xf>
    <xf numFmtId="165" fontId="4" fillId="0" borderId="1" xfId="11" applyNumberFormat="1" applyFont="1" applyBorder="1" applyAlignment="1"/>
    <xf numFmtId="165" fontId="4" fillId="0" borderId="1" xfId="11" applyNumberFormat="1" applyFont="1" applyBorder="1" applyAlignment="1">
      <alignment horizontal="center"/>
    </xf>
    <xf numFmtId="164" fontId="4" fillId="0" borderId="1" xfId="0" applyNumberFormat="1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2" fontId="4" fillId="0" borderId="1" xfId="0" applyNumberFormat="1" applyFont="1" applyBorder="1" applyAlignment="1" applyProtection="1">
      <alignment horizontal="center"/>
      <protection locked="0"/>
    </xf>
    <xf numFmtId="164" fontId="4" fillId="0" borderId="1" xfId="0" applyNumberFormat="1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protection locked="0"/>
    </xf>
    <xf numFmtId="165" fontId="4" fillId="0" borderId="1" xfId="0" applyNumberFormat="1" applyFont="1" applyBorder="1" applyAlignment="1"/>
    <xf numFmtId="20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165" fontId="4" fillId="0" borderId="1" xfId="3" applyNumberFormat="1" applyFont="1" applyBorder="1" applyAlignment="1">
      <alignment horizontal="center"/>
    </xf>
    <xf numFmtId="164" fontId="5" fillId="0" borderId="1" xfId="1" applyNumberFormat="1" applyFont="1" applyBorder="1" applyAlignment="1"/>
    <xf numFmtId="2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 applyAlignment="1"/>
    <xf numFmtId="2" fontId="4" fillId="0" borderId="1" xfId="2" applyNumberFormat="1" applyFont="1" applyBorder="1" applyAlignment="1">
      <alignment horizontal="center"/>
    </xf>
    <xf numFmtId="0" fontId="0" fillId="5" borderId="1" xfId="0" applyFill="1" applyBorder="1">
      <alignment vertical="center"/>
    </xf>
    <xf numFmtId="2" fontId="4" fillId="0" borderId="1" xfId="0" applyNumberFormat="1" applyFont="1" applyBorder="1" applyAlignment="1">
      <alignment horizontal="left"/>
    </xf>
    <xf numFmtId="49" fontId="5" fillId="0" borderId="1" xfId="1" applyNumberFormat="1" applyFont="1" applyBorder="1" applyAlignment="1"/>
    <xf numFmtId="20" fontId="4" fillId="0" borderId="1" xfId="0" applyNumberFormat="1" applyFont="1" applyFill="1" applyBorder="1" applyAlignment="1">
      <alignment horizontal="center"/>
    </xf>
    <xf numFmtId="164" fontId="5" fillId="0" borderId="1" xfId="1" applyNumberFormat="1" applyFont="1" applyFill="1" applyBorder="1" applyAlignment="1"/>
    <xf numFmtId="14" fontId="0" fillId="0" borderId="1" xfId="0" applyNumberFormat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Fill="1" applyAlignment="1"/>
    <xf numFmtId="0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3" borderId="1" xfId="13" applyFill="1" applyBorder="1" applyAlignment="1">
      <alignment horizontal="center" vertical="center"/>
    </xf>
    <xf numFmtId="166" fontId="1" fillId="3" borderId="1" xfId="13" applyNumberFormat="1" applyFill="1" applyBorder="1" applyAlignment="1">
      <alignment horizontal="center" vertical="center"/>
    </xf>
    <xf numFmtId="175" fontId="1" fillId="3" borderId="1" xfId="13" applyNumberFormat="1" applyFill="1" applyBorder="1" applyAlignment="1">
      <alignment horizontal="center" vertical="center"/>
    </xf>
    <xf numFmtId="167" fontId="1" fillId="3" borderId="1" xfId="13" applyNumberFormat="1" applyFill="1" applyBorder="1" applyAlignment="1">
      <alignment horizontal="center" vertical="center"/>
    </xf>
    <xf numFmtId="0" fontId="1" fillId="0" borderId="0" xfId="13" applyAlignment="1">
      <alignment vertical="center"/>
    </xf>
    <xf numFmtId="0" fontId="1" fillId="0" borderId="1" xfId="13" applyFill="1" applyBorder="1" applyAlignment="1">
      <alignment horizontal="center" vertical="center"/>
    </xf>
    <xf numFmtId="49" fontId="1" fillId="0" borderId="1" xfId="13" applyNumberFormat="1" applyFill="1" applyBorder="1" applyAlignment="1">
      <alignment horizontal="center" vertical="center"/>
    </xf>
    <xf numFmtId="165" fontId="1" fillId="0" borderId="1" xfId="13" applyNumberFormat="1" applyFill="1" applyBorder="1" applyAlignment="1">
      <alignment horizontal="center" vertical="center"/>
    </xf>
    <xf numFmtId="175" fontId="1" fillId="0" borderId="1" xfId="13" applyNumberFormat="1" applyFill="1" applyBorder="1" applyAlignment="1">
      <alignment horizontal="center" vertical="center"/>
    </xf>
    <xf numFmtId="2" fontId="0" fillId="0" borderId="1" xfId="9" applyNumberFormat="1" applyFont="1" applyFill="1" applyBorder="1" applyAlignment="1">
      <alignment horizontal="center" vertical="center"/>
    </xf>
    <xf numFmtId="0" fontId="1" fillId="0" borderId="0" xfId="13"/>
    <xf numFmtId="49" fontId="64" fillId="0" borderId="1" xfId="13" applyNumberFormat="1" applyFont="1" applyFill="1" applyBorder="1" applyAlignment="1">
      <alignment horizontal="center" vertical="center"/>
    </xf>
    <xf numFmtId="2" fontId="1" fillId="0" borderId="1" xfId="13" applyNumberFormat="1" applyFill="1" applyBorder="1" applyAlignment="1">
      <alignment horizontal="center" vertical="center"/>
    </xf>
    <xf numFmtId="0" fontId="1" fillId="0" borderId="1" xfId="13" applyFill="1" applyBorder="1" applyAlignment="1" applyProtection="1">
      <alignment horizontal="center" vertical="center"/>
      <protection locked="0"/>
    </xf>
    <xf numFmtId="2" fontId="1" fillId="0" borderId="1" xfId="13" applyNumberFormat="1" applyFill="1" applyBorder="1" applyAlignment="1" applyProtection="1">
      <alignment horizontal="center" vertical="center"/>
      <protection locked="0"/>
    </xf>
    <xf numFmtId="175" fontId="1" fillId="0" borderId="1" xfId="13" applyNumberFormat="1" applyFill="1" applyBorder="1" applyAlignment="1" applyProtection="1">
      <alignment horizontal="center" vertical="center"/>
      <protection locked="0"/>
    </xf>
    <xf numFmtId="0" fontId="64" fillId="0" borderId="1" xfId="13" applyFont="1" applyFill="1" applyBorder="1" applyAlignment="1" applyProtection="1">
      <alignment horizontal="center" vertical="center"/>
      <protection locked="0"/>
    </xf>
    <xf numFmtId="176" fontId="1" fillId="0" borderId="1" xfId="13" applyNumberFormat="1" applyFill="1" applyBorder="1" applyAlignment="1">
      <alignment horizontal="center" vertical="center"/>
    </xf>
    <xf numFmtId="0" fontId="1" fillId="0" borderId="0" xfId="13" applyAlignment="1">
      <alignment horizontal="center" vertical="center"/>
    </xf>
    <xf numFmtId="175" fontId="1" fillId="0" borderId="0" xfId="13" applyNumberForma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3" fillId="0" borderId="0" xfId="0" applyFont="1" applyFill="1" applyBorder="1" applyAlignment="1">
      <alignment horizontal="left" vertical="top"/>
    </xf>
    <xf numFmtId="0" fontId="43" fillId="0" borderId="0" xfId="0" applyFont="1" applyFill="1" applyBorder="1" applyAlignment="1">
      <alignment horizontal="center" vertical="top"/>
    </xf>
    <xf numFmtId="0" fontId="43" fillId="0" borderId="0" xfId="0" applyFont="1" applyFill="1" applyBorder="1" applyAlignment="1">
      <alignment horizontal="left" vertical="center"/>
    </xf>
    <xf numFmtId="0" fontId="43" fillId="0" borderId="0" xfId="0" applyFont="1" applyFill="1" applyBorder="1" applyAlignment="1">
      <alignment horizontal="center" vertical="center"/>
    </xf>
    <xf numFmtId="1" fontId="55" fillId="0" borderId="0" xfId="0" applyNumberFormat="1" applyFont="1" applyBorder="1" applyAlignment="1">
      <alignment horizontal="center" vertical="center" shrinkToFit="1"/>
    </xf>
    <xf numFmtId="0" fontId="17" fillId="0" borderId="0" xfId="0" applyFont="1" applyBorder="1" applyAlignment="1">
      <alignment horizontal="left" vertical="center"/>
    </xf>
    <xf numFmtId="1" fontId="25" fillId="0" borderId="0" xfId="0" applyNumberFormat="1" applyFont="1" applyBorder="1" applyAlignment="1">
      <alignment horizontal="center" vertical="center" shrinkToFit="1"/>
    </xf>
    <xf numFmtId="0" fontId="43" fillId="0" borderId="0" xfId="0" applyFont="1" applyBorder="1" applyAlignment="1">
      <alignment horizontal="center" vertical="center"/>
    </xf>
    <xf numFmtId="0" fontId="43" fillId="0" borderId="0" xfId="0" applyFont="1" applyBorder="1" applyAlignment="1">
      <alignment horizontal="left" vertical="center"/>
    </xf>
    <xf numFmtId="1" fontId="25" fillId="0" borderId="0" xfId="0" applyNumberFormat="1" applyFont="1" applyBorder="1" applyAlignment="1">
      <alignment horizontal="center" vertical="top" shrinkToFit="1"/>
    </xf>
    <xf numFmtId="0" fontId="43" fillId="0" borderId="0" xfId="0" applyFont="1" applyBorder="1" applyAlignment="1">
      <alignment horizontal="left" vertical="top"/>
    </xf>
    <xf numFmtId="1" fontId="25" fillId="0" borderId="0" xfId="0" applyNumberFormat="1" applyFont="1" applyBorder="1" applyAlignment="1">
      <alignment horizontal="left" vertical="center" shrinkToFit="1"/>
    </xf>
    <xf numFmtId="0" fontId="41" fillId="0" borderId="0" xfId="0" applyFont="1" applyBorder="1" applyAlignment="1">
      <alignment horizontal="center" vertical="top"/>
    </xf>
    <xf numFmtId="1" fontId="25" fillId="0" borderId="0" xfId="0" applyNumberFormat="1" applyFont="1" applyBorder="1" applyAlignment="1">
      <alignment horizontal="left" vertical="top" shrinkToFit="1"/>
    </xf>
    <xf numFmtId="1" fontId="36" fillId="0" borderId="0" xfId="0" applyNumberFormat="1" applyFont="1" applyBorder="1" applyAlignment="1">
      <alignment horizontal="center" vertical="top" shrinkToFit="1"/>
    </xf>
    <xf numFmtId="1" fontId="36" fillId="0" borderId="0" xfId="0" applyNumberFormat="1" applyFont="1" applyBorder="1" applyAlignment="1">
      <alignment horizontal="center" vertical="center" shrinkToFit="1"/>
    </xf>
    <xf numFmtId="1" fontId="42" fillId="0" borderId="0" xfId="0" applyNumberFormat="1" applyFont="1" applyBorder="1" applyAlignment="1">
      <alignment horizontal="center" vertical="center" shrinkToFit="1"/>
    </xf>
  </cellXfs>
  <cellStyles count="21">
    <cellStyle name="Hyperlink" xfId="1" builtinId="8"/>
    <cellStyle name="Hyperlink 2" xfId="6" xr:uid="{00000000-0005-0000-0000-000001000000}"/>
    <cellStyle name="Normal" xfId="0" builtinId="0"/>
    <cellStyle name="Normal 2" xfId="3" xr:uid="{00000000-0005-0000-0000-000003000000}"/>
    <cellStyle name="Normal 2 2" xfId="7" xr:uid="{00000000-0005-0000-0000-000004000000}"/>
    <cellStyle name="Normal 2 2 2" xfId="11" xr:uid="{00000000-0005-0000-0000-000005000000}"/>
    <cellStyle name="Normal 2 3" xfId="14" xr:uid="{00000000-0005-0000-0000-000006000000}"/>
    <cellStyle name="Normal 3" xfId="4" xr:uid="{00000000-0005-0000-0000-000007000000}"/>
    <cellStyle name="Normal 3 2" xfId="15" xr:uid="{00000000-0005-0000-0000-000008000000}"/>
    <cellStyle name="Normal 4" xfId="16" xr:uid="{00000000-0005-0000-0000-000009000000}"/>
    <cellStyle name="Normal 4 2" xfId="17" xr:uid="{00000000-0005-0000-0000-00000A000000}"/>
    <cellStyle name="Normal 5" xfId="13" xr:uid="{00000000-0005-0000-0000-00000B000000}"/>
    <cellStyle name="Percent" xfId="2" builtinId="5"/>
    <cellStyle name="Percent 2" xfId="8" xr:uid="{00000000-0005-0000-0000-00000D000000}"/>
    <cellStyle name="Percent 2 2" xfId="5" xr:uid="{00000000-0005-0000-0000-00000E000000}"/>
    <cellStyle name="Percent 2 2 2" xfId="10" xr:uid="{00000000-0005-0000-0000-00000F000000}"/>
    <cellStyle name="Percent 2 3" xfId="9" xr:uid="{00000000-0005-0000-0000-000010000000}"/>
    <cellStyle name="Percent 3" xfId="18" xr:uid="{00000000-0005-0000-0000-000011000000}"/>
    <cellStyle name="Percent 4" xfId="19" xr:uid="{00000000-0005-0000-0000-000012000000}"/>
    <cellStyle name="Percent 5" xfId="20" xr:uid="{00000000-0005-0000-0000-000013000000}"/>
    <cellStyle name="普通 2" xfId="12" xr:uid="{00000000-0005-0000-0000-000014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5D4E2"/>
      <color rgb="FFFEF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data.eastmoney.com/notices/detail/300329/AN201512310012607713,JUU2JUI1JUI3JUU0JUJDJUE2JUU5JTkyJUEyJUU3JTkwJUI0.html" TargetMode="External"/><Relationship Id="rId21" Type="http://schemas.openxmlformats.org/officeDocument/2006/relationships/hyperlink" Target="http://pdf.dfcfw.com/pdf/H2_AN201512310012607366_1.pdf" TargetMode="External"/><Relationship Id="rId42" Type="http://schemas.openxmlformats.org/officeDocument/2006/relationships/hyperlink" Target="http://static.cninfo.com.cn/finalpage/2016-12-20/1202897984.PDF" TargetMode="External"/><Relationship Id="rId47" Type="http://schemas.openxmlformats.org/officeDocument/2006/relationships/hyperlink" Target="http://static.cninfo.com.cn/finalpage/2016-12-26/1202953451.PDF" TargetMode="External"/><Relationship Id="rId63" Type="http://schemas.openxmlformats.org/officeDocument/2006/relationships/hyperlink" Target="http://static.cninfo.com.cn/finalpage/2017-01-09/1202997618.PDF" TargetMode="External"/><Relationship Id="rId68" Type="http://schemas.openxmlformats.org/officeDocument/2006/relationships/hyperlink" Target="http://static.cninfo.com.cn/finalpage/2017-01-10/1203001293.PDF" TargetMode="External"/><Relationship Id="rId84" Type="http://schemas.openxmlformats.org/officeDocument/2006/relationships/hyperlink" Target="http://static.cninfo.com.cn/finalpage/2015-12-02/1201801890.PDF" TargetMode="External"/><Relationship Id="rId89" Type="http://schemas.openxmlformats.org/officeDocument/2006/relationships/hyperlink" Target="http://static.cninfo.com.cn/finalpage/2016-12-16/1202877945.PDF" TargetMode="External"/><Relationship Id="rId16" Type="http://schemas.openxmlformats.org/officeDocument/2006/relationships/hyperlink" Target="http://data.eastmoney.com/notices/detail/603166/AN201512290012546203,JUU3JUE2JThGJUU4JUJFJUJFJUU4JTgyJUExJUU0JUJCJUJE.html" TargetMode="External"/><Relationship Id="rId11" Type="http://schemas.openxmlformats.org/officeDocument/2006/relationships/hyperlink" Target="http://data.eastmoney.com/notices/detail/601216/AN201601080012849645,JUU1JTkwJTlCJUU2JUFEJUEzJUU5JTlCJTg2JUU1JTlCJUEy.html" TargetMode="External"/><Relationship Id="rId32" Type="http://schemas.openxmlformats.org/officeDocument/2006/relationships/hyperlink" Target="http://data.eastmoney.com/notices/detail/600741/AN201601180013130051,JUU1JThEJThFJUU1JTlGJTlGJUU2JUIxJUJEJUU4JUJEJUE2.html" TargetMode="External"/><Relationship Id="rId37" Type="http://schemas.openxmlformats.org/officeDocument/2006/relationships/hyperlink" Target="http://data.eastmoney.com/notices/detail/000926/AN201601210013220311,JUU3JUE2JThGJUU2JTk4JTlGJUU4JTgyJUExJUU0JUJCJUJE.html" TargetMode="External"/><Relationship Id="rId53" Type="http://schemas.openxmlformats.org/officeDocument/2006/relationships/hyperlink" Target="http://static.cninfo.com.cn/finalpage/2016-12-29/1202968994.PDF" TargetMode="External"/><Relationship Id="rId58" Type="http://schemas.openxmlformats.org/officeDocument/2006/relationships/hyperlink" Target="http://static.cninfo.com.cn/finalpage/2016-12-31/1202982983.PDF" TargetMode="External"/><Relationship Id="rId74" Type="http://schemas.openxmlformats.org/officeDocument/2006/relationships/hyperlink" Target="http://static.cninfo.com.cn/finalpage/2017-01-20/1203031626.PDF" TargetMode="External"/><Relationship Id="rId79" Type="http://schemas.openxmlformats.org/officeDocument/2006/relationships/hyperlink" Target="http://static.cninfo.com.cn/finalpage/2017-01-24/1203045867.PDF" TargetMode="External"/><Relationship Id="rId102" Type="http://schemas.openxmlformats.org/officeDocument/2006/relationships/hyperlink" Target="https://notice.eastmoney.com/pdffile/web/H2_AN201612140186429062_1.pdf" TargetMode="External"/><Relationship Id="rId5" Type="http://schemas.openxmlformats.org/officeDocument/2006/relationships/hyperlink" Target="http://data.eastmoney.com/notices/detail/000636/AN201512270012474348,JUU5JUEzJThFJUU1JThEJThFJUU5JUFCJTk4JUU3JUE3JTkx.html" TargetMode="External"/><Relationship Id="rId90" Type="http://schemas.openxmlformats.org/officeDocument/2006/relationships/hyperlink" Target="http://static.cninfo.com.cn/finalpage/2015-12-16/1201836247.PDF" TargetMode="External"/><Relationship Id="rId95" Type="http://schemas.openxmlformats.org/officeDocument/2006/relationships/hyperlink" Target="http://static.cninfo.com.cn/finalpage/2015-12-17/1201841519.PDF" TargetMode="External"/><Relationship Id="rId22" Type="http://schemas.openxmlformats.org/officeDocument/2006/relationships/hyperlink" Target="http://pdf.dfcfw.com/pdf/H2_AN201512290012538850_1.pdf" TargetMode="External"/><Relationship Id="rId27" Type="http://schemas.openxmlformats.org/officeDocument/2006/relationships/hyperlink" Target="http://data.eastmoney.com/notices/detail/300048/AN201601110012918637,JUU1JTkwJTg4JUU1JUJBJUI3JUU2JTk2JUIwJUU4JTgzJUJE.html" TargetMode="External"/><Relationship Id="rId43" Type="http://schemas.openxmlformats.org/officeDocument/2006/relationships/hyperlink" Target="http://static.cninfo.com.cn/finalpage/2017-01-03/1202979156.PDF" TargetMode="External"/><Relationship Id="rId48" Type="http://schemas.openxmlformats.org/officeDocument/2006/relationships/hyperlink" Target="http://static.cninfo.com.cn/finalpage/2017-01-09/1202997316.PDF" TargetMode="External"/><Relationship Id="rId64" Type="http://schemas.openxmlformats.org/officeDocument/2006/relationships/hyperlink" Target="http://static.cninfo.com.cn/finalpage/2017-01-09/1202997824.PDF" TargetMode="External"/><Relationship Id="rId69" Type="http://schemas.openxmlformats.org/officeDocument/2006/relationships/hyperlink" Target="http://static.cninfo.com.cn/finalpage/2017-01-13/1203011786.PDF" TargetMode="External"/><Relationship Id="rId80" Type="http://schemas.openxmlformats.org/officeDocument/2006/relationships/hyperlink" Target="http://static.cninfo.com.cn/finalpage/2017-03-03/1203126398.PDF" TargetMode="External"/><Relationship Id="rId85" Type="http://schemas.openxmlformats.org/officeDocument/2006/relationships/hyperlink" Target="http://static.cninfo.com.cn/finalpage/2015-12-18/1201844299.PDF" TargetMode="External"/><Relationship Id="rId12" Type="http://schemas.openxmlformats.org/officeDocument/2006/relationships/hyperlink" Target="http://data.eastmoney.com/notices/detail/600176/AN201601110012919642,JUU0JUI4JUFEJUU1JTlCJUJEJUU1JUI3JUE4JUU3JTlGJUIz.html" TargetMode="External"/><Relationship Id="rId17" Type="http://schemas.openxmlformats.org/officeDocument/2006/relationships/hyperlink" Target="http://pdf.dfcfw.com/pdf/H2_AN201512270012474488_1.pdf" TargetMode="External"/><Relationship Id="rId25" Type="http://schemas.openxmlformats.org/officeDocument/2006/relationships/hyperlink" Target="http://data.eastmoney.com/notices/detail/002050/AN201601060012772883,JUU0JUI4JTg5JUU4JThBJUIxJUU2JTk5JUJBJUU2JThFJUE3.html" TargetMode="External"/><Relationship Id="rId33" Type="http://schemas.openxmlformats.org/officeDocument/2006/relationships/hyperlink" Target="http://data.eastmoney.com/notices/detail/000050/AN201601130012985076,JUU2JUI3JUIxJUU1JUE0JUE5JUU5JUE5JUFDJUVGJUJDJUEx.html" TargetMode="External"/><Relationship Id="rId38" Type="http://schemas.openxmlformats.org/officeDocument/2006/relationships/hyperlink" Target="http://data.eastmoney.com/notices/detail/002493/AN201601210013224500,JUU4JThEJUEzJUU3JTlCJTlCJUU3JTlGJUIzJUU1JThDJTk2.html" TargetMode="External"/><Relationship Id="rId46" Type="http://schemas.openxmlformats.org/officeDocument/2006/relationships/hyperlink" Target="http://static.cninfo.com.cn/finalpage/2016-12-28/1202965003.PDF" TargetMode="External"/><Relationship Id="rId59" Type="http://schemas.openxmlformats.org/officeDocument/2006/relationships/hyperlink" Target="http://static.cninfo.com.cn/finalpage/2017-01-03/1202979439.PDF" TargetMode="External"/><Relationship Id="rId67" Type="http://schemas.openxmlformats.org/officeDocument/2006/relationships/hyperlink" Target="http://static.cninfo.com.cn/finalpage/2017-01-04/1202987159.PDF" TargetMode="External"/><Relationship Id="rId20" Type="http://schemas.openxmlformats.org/officeDocument/2006/relationships/hyperlink" Target="http://data.eastmoney.com/notices/detail/300083/AN201512250012424624,JUU1JThBJUIyJUU4JTgzJTlDJUU2JTk5JUJBJUU4JTgzJUJE.html" TargetMode="External"/><Relationship Id="rId41" Type="http://schemas.openxmlformats.org/officeDocument/2006/relationships/hyperlink" Target="http://static.cninfo.com.cn/finalpage/2016-12-23/1202941242.PDF" TargetMode="External"/><Relationship Id="rId54" Type="http://schemas.openxmlformats.org/officeDocument/2006/relationships/hyperlink" Target="http://static.cninfo.com.cn/finalpage/2016-12-27/1202959463.PDF" TargetMode="External"/><Relationship Id="rId62" Type="http://schemas.openxmlformats.org/officeDocument/2006/relationships/hyperlink" Target="http://static.cninfo.com.cn/finalpage/2017-01-09/1202997720.PDF" TargetMode="External"/><Relationship Id="rId70" Type="http://schemas.openxmlformats.org/officeDocument/2006/relationships/hyperlink" Target="http://static.cninfo.com.cn/finalpage/2017-01-12/1203008628.PDF" TargetMode="External"/><Relationship Id="rId75" Type="http://schemas.openxmlformats.org/officeDocument/2006/relationships/hyperlink" Target="http://static.cninfo.com.cn/finalpage/2017-01-20/1203031676.PDF" TargetMode="External"/><Relationship Id="rId83" Type="http://schemas.openxmlformats.org/officeDocument/2006/relationships/hyperlink" Target="http://static.cninfo.com.cn/finalpage/2016-12-12/1202867656.PDF" TargetMode="External"/><Relationship Id="rId88" Type="http://schemas.openxmlformats.org/officeDocument/2006/relationships/hyperlink" Target="http://static.cninfo.com.cn/finalpage/2016-12-15/1202875015.PDF" TargetMode="External"/><Relationship Id="rId91" Type="http://schemas.openxmlformats.org/officeDocument/2006/relationships/hyperlink" Target="http://static.cninfo.com.cn/finalpage/2015-12-17/1201841559.PDF" TargetMode="External"/><Relationship Id="rId96" Type="http://schemas.openxmlformats.org/officeDocument/2006/relationships/hyperlink" Target="http://static.cninfo.com.cn/finalpage/2016-12-14/1202872611.PDF" TargetMode="External"/><Relationship Id="rId1" Type="http://schemas.openxmlformats.org/officeDocument/2006/relationships/hyperlink" Target="http://data.eastmoney.com/notices/detail/600823/AN201512280012510081,JUU0JUI4JTk2JUU4JThDJTgyJUU4JTgyJUExJUU0JUJCJUJE.html" TargetMode="External"/><Relationship Id="rId6" Type="http://schemas.openxmlformats.org/officeDocument/2006/relationships/hyperlink" Target="http://pdf.dfcfw.com/pdf/H2_AN201512290012540825_1.pdf" TargetMode="External"/><Relationship Id="rId15" Type="http://schemas.openxmlformats.org/officeDocument/2006/relationships/hyperlink" Target="http://data.eastmoney.com/notices/detail/002174/AN201512230012351099,JUU2JUI4JUI4JUU2JTk3JThGJUU3JUJEJTkxJUU3JUJCJTlD.html" TargetMode="External"/><Relationship Id="rId23" Type="http://schemas.openxmlformats.org/officeDocument/2006/relationships/hyperlink" Target="http://data.eastmoney.com/notices/detail/002146/AN201512290012543006,JUU4JThEJUEzJUU3JTlCJTlCJUU1JThGJTkxJUU1JUIxJTk1.html" TargetMode="External"/><Relationship Id="rId28" Type="http://schemas.openxmlformats.org/officeDocument/2006/relationships/hyperlink" Target="http://data.eastmoney.com/notices/detail/000958/AN201601130012981834,JUU0JUI4JTlDJUU2JTk2JUI5JUU4JTgzJUJEJUU2JUJBJTkw.html" TargetMode="External"/><Relationship Id="rId36" Type="http://schemas.openxmlformats.org/officeDocument/2006/relationships/hyperlink" Target="http://data.eastmoney.com/notices/detail/002500/AN201601180013129125,JUU1JUIxJUIxJUU4JUE1JUJGJUU4JUFGJTgxJUU1JTg4JUI4.html" TargetMode="External"/><Relationship Id="rId49" Type="http://schemas.openxmlformats.org/officeDocument/2006/relationships/hyperlink" Target="http://static.cninfo.com.cn/finalpage/2016-12-22/1202926663.PDF" TargetMode="External"/><Relationship Id="rId57" Type="http://schemas.openxmlformats.org/officeDocument/2006/relationships/hyperlink" Target="http://static.cninfo.com.cn/finalpage/2016-12-30/1202975321.PDF" TargetMode="External"/><Relationship Id="rId10" Type="http://schemas.openxmlformats.org/officeDocument/2006/relationships/hyperlink" Target="http://data.eastmoney.com/notices/detail/002157/AN201512300012576205,JUU2JUFEJUEzJUU5JTgyJUE2JUU3JUE3JTkxJUU2JThBJTgw.html" TargetMode="External"/><Relationship Id="rId31" Type="http://schemas.openxmlformats.org/officeDocument/2006/relationships/hyperlink" Target="http://data.eastmoney.com/notices/detail/300162/AN201512110012029694,JUU5JTlCJUI3JUU2JTlCJUJDJUU1JTg1JTg5JUU3JTk0JUI1.html&#65292;http:/data.eastmoney.com/notices/detail/300162/AN201603020013744763,JUU5JTlCJUI3JUU2JTlCJUJDJUU1JTg1JTg5JUU3JTk0JUI1.html" TargetMode="External"/><Relationship Id="rId44" Type="http://schemas.openxmlformats.org/officeDocument/2006/relationships/hyperlink" Target="http://static.cninfo.com.cn/finalpage/2016-12-24/1202956514.PDF" TargetMode="External"/><Relationship Id="rId52" Type="http://schemas.openxmlformats.org/officeDocument/2006/relationships/hyperlink" Target="http://static.cninfo.com.cn/finalpage/2016-12-30/1202973627.PDF" TargetMode="External"/><Relationship Id="rId60" Type="http://schemas.openxmlformats.org/officeDocument/2006/relationships/hyperlink" Target="http://static.cninfo.com.cn/finalpage/2017-01-04/1202986941.PDF" TargetMode="External"/><Relationship Id="rId65" Type="http://schemas.openxmlformats.org/officeDocument/2006/relationships/hyperlink" Target="http://static.cninfo.com.cn/finalpage/2017-01-11/1203005595.PDF" TargetMode="External"/><Relationship Id="rId73" Type="http://schemas.openxmlformats.org/officeDocument/2006/relationships/hyperlink" Target="http://static.cninfo.com.cn/finalpage/2017-01-18/1203022921.PDF" TargetMode="External"/><Relationship Id="rId78" Type="http://schemas.openxmlformats.org/officeDocument/2006/relationships/hyperlink" Target="http://static.cninfo.com.cn/finalpage/2017-01-25/1203050556.PDF" TargetMode="External"/><Relationship Id="rId81" Type="http://schemas.openxmlformats.org/officeDocument/2006/relationships/hyperlink" Target="http://static.cninfo.com.cn/finalpage/2015-12-15/1201835166.PDF" TargetMode="External"/><Relationship Id="rId86" Type="http://schemas.openxmlformats.org/officeDocument/2006/relationships/hyperlink" Target="http://static.cninfo.com.cn/finalpage/2016-12-09/1202866466.PDF" TargetMode="External"/><Relationship Id="rId94" Type="http://schemas.openxmlformats.org/officeDocument/2006/relationships/hyperlink" Target="http://static.cninfo.com.cn/finalpage/2016-12-22/1202926740.PDF" TargetMode="External"/><Relationship Id="rId99" Type="http://schemas.openxmlformats.org/officeDocument/2006/relationships/hyperlink" Target="http://static.cninfo.com.cn/finalpage/2015-12-17/1201841531.PDF" TargetMode="External"/><Relationship Id="rId101" Type="http://schemas.openxmlformats.org/officeDocument/2006/relationships/hyperlink" Target="http://static.cninfo.com.cn/finalpage/2015-12-24/1201854750.PDF" TargetMode="External"/><Relationship Id="rId4" Type="http://schemas.openxmlformats.org/officeDocument/2006/relationships/hyperlink" Target="http://pdf.dfcfw.com/pdf/H2_AN201601250013262674_1.pdf" TargetMode="External"/><Relationship Id="rId9" Type="http://schemas.openxmlformats.org/officeDocument/2006/relationships/hyperlink" Target="http://pdf.dfcfw.com/pdf/H2_AN201601060012773560_1.pdf" TargetMode="External"/><Relationship Id="rId13" Type="http://schemas.openxmlformats.org/officeDocument/2006/relationships/hyperlink" Target="http://data.eastmoney.com/notices/detail/300335/AN201601060012770659,JUU4JUJGJUFBJUU2JUEzJUFFJUU4JTgyJUExJUU0JUJCJUJE.html" TargetMode="External"/><Relationship Id="rId18" Type="http://schemas.openxmlformats.org/officeDocument/2006/relationships/hyperlink" Target="http://data.eastmoney.com/notices/detail/002052/AN201512270012474558,JUU1JTkwJThDJUU2JUI0JUIyJUU3JTk0JUI1JUU1JUFEJTkw.html" TargetMode="External"/><Relationship Id="rId39" Type="http://schemas.openxmlformats.org/officeDocument/2006/relationships/hyperlink" Target="http://data.eastmoney.com/notices/detail/000723/AN201601260013275241,JUU3JUJFJThFJUU5JTk0JUE2JUU4JTgzJUJEJUU2JUJBJTkw.html" TargetMode="External"/><Relationship Id="rId34" Type="http://schemas.openxmlformats.org/officeDocument/2006/relationships/hyperlink" Target="http://data.eastmoney.com/notices/detail/000026/AN201601130012982617,JUU5JUEzJTlFJUU0JUJBJTlBJUU4JUJFJUJF.html" TargetMode="External"/><Relationship Id="rId50" Type="http://schemas.openxmlformats.org/officeDocument/2006/relationships/hyperlink" Target="http://static.cninfo.com.cn/finalpage/2016-12-29/1202969144.PDF" TargetMode="External"/><Relationship Id="rId55" Type="http://schemas.openxmlformats.org/officeDocument/2006/relationships/hyperlink" Target="http://static.cninfo.com.cn/finalpage/2016-12-29/1202969007.PDF" TargetMode="External"/><Relationship Id="rId76" Type="http://schemas.openxmlformats.org/officeDocument/2006/relationships/hyperlink" Target="http://static.cninfo.com.cn/finalpage/2017-06-29/1203664751.PDF" TargetMode="External"/><Relationship Id="rId97" Type="http://schemas.openxmlformats.org/officeDocument/2006/relationships/hyperlink" Target="http://static.cninfo.com.cn/finalpage/2015-12-17/1201842493.PDF" TargetMode="External"/><Relationship Id="rId7" Type="http://schemas.openxmlformats.org/officeDocument/2006/relationships/hyperlink" Target="http://pdf.dfcfw.com/pdf/H2_AN201601050012716568_1.pdf" TargetMode="External"/><Relationship Id="rId71" Type="http://schemas.openxmlformats.org/officeDocument/2006/relationships/hyperlink" Target="http://static.cninfo.com.cn/finalpage/2017-01-14/1203015106.PDF" TargetMode="External"/><Relationship Id="rId92" Type="http://schemas.openxmlformats.org/officeDocument/2006/relationships/hyperlink" Target="http://static.cninfo.com.cn/finalpage/2016-12-15/1202874832.PDF" TargetMode="External"/><Relationship Id="rId2" Type="http://schemas.openxmlformats.org/officeDocument/2006/relationships/hyperlink" Target="http://pdf.dfcfw.com/pdf/H2_AN201512150012092933_1.pdf" TargetMode="External"/><Relationship Id="rId29" Type="http://schemas.openxmlformats.org/officeDocument/2006/relationships/hyperlink" Target="http://pdf.dfcfw.com/pdf/H2_AN201601310013331627_1.pdf" TargetMode="External"/><Relationship Id="rId24" Type="http://schemas.openxmlformats.org/officeDocument/2006/relationships/hyperlink" Target="http://data.eastmoney.com/notices/detail/603169/AN201601060012766897,JUU1JTg1JUIwJUU3JTlGJUIzJUU5JTg3JThEJUU4JUEzJTg1.html" TargetMode="External"/><Relationship Id="rId40" Type="http://schemas.openxmlformats.org/officeDocument/2006/relationships/hyperlink" Target="http://data.eastmoney.com/notices/detail/600291/AN201602020013367190,JUU4JUE1JUJGJUU2JUIwJUI0JUU4JTgyJUExJUU0JUJCJUJE.html" TargetMode="External"/><Relationship Id="rId45" Type="http://schemas.openxmlformats.org/officeDocument/2006/relationships/hyperlink" Target="http://static.cninfo.com.cn/finalpage/2017-01-05/1202990421.PDF" TargetMode="External"/><Relationship Id="rId66" Type="http://schemas.openxmlformats.org/officeDocument/2006/relationships/hyperlink" Target="http://static.cninfo.com.cn/finalpage/2017-01-12/1203009920.PDF" TargetMode="External"/><Relationship Id="rId87" Type="http://schemas.openxmlformats.org/officeDocument/2006/relationships/hyperlink" Target="http://static.cninfo.com.cn/finalpage/2015-12-15/1201834018.PDF" TargetMode="External"/><Relationship Id="rId61" Type="http://schemas.openxmlformats.org/officeDocument/2006/relationships/hyperlink" Target="http://static.cninfo.com.cn/finalpage/2016-12-31/1202978997.PDF" TargetMode="External"/><Relationship Id="rId82" Type="http://schemas.openxmlformats.org/officeDocument/2006/relationships/hyperlink" Target="http://static.cninfo.com.cn/finalpage/2015-12-16/1201836860.PDF" TargetMode="External"/><Relationship Id="rId19" Type="http://schemas.openxmlformats.org/officeDocument/2006/relationships/hyperlink" Target="http://data.eastmoney.com/notices/detail/000718/AN201512270012474315,JUU4JThCJThGJUU1JUFFJTgxJUU3JThFJUFGJUU3JTkwJTgz.html" TargetMode="External"/><Relationship Id="rId14" Type="http://schemas.openxmlformats.org/officeDocument/2006/relationships/hyperlink" Target="http://pdf.dfcfw.com/pdf/H2_AN201601200013192474_1.pdf" TargetMode="External"/><Relationship Id="rId30" Type="http://schemas.openxmlformats.org/officeDocument/2006/relationships/hyperlink" Target="http://data.eastmoney.com/notices/detail/002472/AN201601100012888903,JUU1JThGJThDJUU3JThFJUFGJUU0JUJDJUEwJUU1JThBJUE4.html" TargetMode="External"/><Relationship Id="rId35" Type="http://schemas.openxmlformats.org/officeDocument/2006/relationships/hyperlink" Target="http://data.eastmoney.com/notices/detail/002661/AN201601170013089650,JUU1JTg1JThCJUU2JTk4JThFJUU5JTlEJUEyJUU0JUI4JTlB.html" TargetMode="External"/><Relationship Id="rId56" Type="http://schemas.openxmlformats.org/officeDocument/2006/relationships/hyperlink" Target="http://static.cninfo.com.cn/finalpage/2017-01-26/1203056808.PDF" TargetMode="External"/><Relationship Id="rId77" Type="http://schemas.openxmlformats.org/officeDocument/2006/relationships/hyperlink" Target="http://static.cninfo.com.cn/finalpage/2017-02-16/1203085233.PDF" TargetMode="External"/><Relationship Id="rId100" Type="http://schemas.openxmlformats.org/officeDocument/2006/relationships/hyperlink" Target="http://static.cninfo.com.cn/finalpage/2016-12-14/1202873609.PDF" TargetMode="External"/><Relationship Id="rId8" Type="http://schemas.openxmlformats.org/officeDocument/2006/relationships/hyperlink" Target="http://data.eastmoney.com/notices/detail/000010/AN201512300012579997,KlNUJUU3JUJFJThFJUU0JUI4JUJE.html" TargetMode="External"/><Relationship Id="rId51" Type="http://schemas.openxmlformats.org/officeDocument/2006/relationships/hyperlink" Target="http://static.cninfo.com.cn/finalpage/2016-12-23/1202940023.PDF" TargetMode="External"/><Relationship Id="rId72" Type="http://schemas.openxmlformats.org/officeDocument/2006/relationships/hyperlink" Target="http://static.cninfo.com.cn/finalpage/2017-01-17/1203018952.PDF" TargetMode="External"/><Relationship Id="rId93" Type="http://schemas.openxmlformats.org/officeDocument/2006/relationships/hyperlink" Target="http://static.cninfo.com.cn/finalpage/2016-12-15/1202874893.PDF" TargetMode="External"/><Relationship Id="rId98" Type="http://schemas.openxmlformats.org/officeDocument/2006/relationships/hyperlink" Target="http://static.cninfo.com.cn/finalpage/2016-12-28/1202965689.PDF" TargetMode="External"/><Relationship Id="rId3" Type="http://schemas.openxmlformats.org/officeDocument/2006/relationships/hyperlink" Target="http://data.eastmoney.com/notices/detail/000792/AN201512270012474325,KlNUJUU3JTlCJTkwJUU2JUI5JTk2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static.cninfo.com.cn/finalpage/2015-12-02/1201801890.PDF" TargetMode="External"/><Relationship Id="rId1" Type="http://schemas.openxmlformats.org/officeDocument/2006/relationships/hyperlink" Target="http://static.cninfo.com.cn/finalpage/2015-12-08/1201812713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eastmoney.com/notices/detail/000718/AN201512270012474315,JUU4JThCJThGJUU1JUFFJTgxJUU3JThFJUFGJUU3JTkwJTgz.html" TargetMode="External"/><Relationship Id="rId3" Type="http://schemas.openxmlformats.org/officeDocument/2006/relationships/hyperlink" Target="http://data.eastmoney.com/notices/detail/002174/AN201512230012351099,JUU2JUI4JUI4JUU2JTk3JThGJUU3JUJEJTkxJUU3JUJCJTlD.html" TargetMode="External"/><Relationship Id="rId7" Type="http://schemas.openxmlformats.org/officeDocument/2006/relationships/hyperlink" Target="http://data.eastmoney.com/notices/detail/002052/AN201512270012474558,JUU1JTkwJThDJUU2JUI0JUIyJUU3JTk0JUI1JUU1JUFEJTkw.html" TargetMode="External"/><Relationship Id="rId2" Type="http://schemas.openxmlformats.org/officeDocument/2006/relationships/hyperlink" Target="http://pdf.dfcfw.com/pdf/H2_AN201512150012092933_1.pdf" TargetMode="External"/><Relationship Id="rId1" Type="http://schemas.openxmlformats.org/officeDocument/2006/relationships/hyperlink" Target="http://data.eastmoney.com/notices/detail/600823/AN201512280012510081,JUU0JUI4JTk2JUU4JThDJTgyJUU4JTgyJUExJUU0JUJCJUJE.html" TargetMode="External"/><Relationship Id="rId6" Type="http://schemas.openxmlformats.org/officeDocument/2006/relationships/hyperlink" Target="http://pdf.dfcfw.com/pdf/H2_AN201512270012474488_1.pdf" TargetMode="External"/><Relationship Id="rId5" Type="http://schemas.openxmlformats.org/officeDocument/2006/relationships/hyperlink" Target="http://data.eastmoney.com/notices/detail/000792/AN201512270012474325,KlNUJUU3JTlCJTkwJUU2JUI5JTk2.html" TargetMode="External"/><Relationship Id="rId10" Type="http://schemas.openxmlformats.org/officeDocument/2006/relationships/hyperlink" Target="http://data.eastmoney.com/notices/detail/300083/AN201512250012424624,JUU1JThBJUIyJUU4JTgzJTlDJUU2JTk5JUJBJUU4JTgzJUJE.html" TargetMode="External"/><Relationship Id="rId4" Type="http://schemas.openxmlformats.org/officeDocument/2006/relationships/hyperlink" Target="http://data.eastmoney.com/notices/detail/603166/AN201512290012546203,JUU3JUE2JThGJUU4JUJFJUJFJUU4JTgyJUExJUU0JUJCJUJE.html" TargetMode="External"/><Relationship Id="rId9" Type="http://schemas.openxmlformats.org/officeDocument/2006/relationships/hyperlink" Target="http://data.eastmoney.com/notices/detail/000636/AN201512270012474348,JUU5JUEzJThFJUU1JThEJThFJUU5JUFCJTk4JUU3JUE3JTkx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eastmoney.com/notices/detail/603169/AN201601060012766897,JUU1JTg1JUIwJUU3JTlGJUIzJUU5JTg3JThEJUU4JUEzJTg1.html" TargetMode="External"/><Relationship Id="rId3" Type="http://schemas.openxmlformats.org/officeDocument/2006/relationships/hyperlink" Target="http://pdf.dfcfw.com/pdf/H2_AN201601060012773560_1.pdf" TargetMode="External"/><Relationship Id="rId7" Type="http://schemas.openxmlformats.org/officeDocument/2006/relationships/hyperlink" Target="http://data.eastmoney.com/notices/detail/002146/AN201512290012543006,JUU4JThEJUEzJUU3JTlCJTlCJUU1JThGJTkxJUU1JUIxJTk1.html" TargetMode="External"/><Relationship Id="rId2" Type="http://schemas.openxmlformats.org/officeDocument/2006/relationships/hyperlink" Target="http://data.eastmoney.com/notices/detail/000010/AN201512300012579997,KlNUJUU3JUJFJThFJUU0JUI4JUJE.html" TargetMode="External"/><Relationship Id="rId1" Type="http://schemas.openxmlformats.org/officeDocument/2006/relationships/hyperlink" Target="http://pdf.dfcfw.com/pdf/H2_AN201601050012716568_1.pdf" TargetMode="External"/><Relationship Id="rId6" Type="http://schemas.openxmlformats.org/officeDocument/2006/relationships/hyperlink" Target="http://pdf.dfcfw.com/pdf/H2_AN201512310012607366_1.pdf" TargetMode="External"/><Relationship Id="rId5" Type="http://schemas.openxmlformats.org/officeDocument/2006/relationships/hyperlink" Target="http://data.eastmoney.com/notices/detail/600176/AN201601110012919642,JUU0JUI4JUFEJUU1JTlCJUJEJUU1JUI3JUE4JUU3JTlGJUIz.html" TargetMode="External"/><Relationship Id="rId10" Type="http://schemas.openxmlformats.org/officeDocument/2006/relationships/hyperlink" Target="http://pdf.dfcfw.com/pdf/H2_AN201512290012540825_1.pdf" TargetMode="External"/><Relationship Id="rId4" Type="http://schemas.openxmlformats.org/officeDocument/2006/relationships/hyperlink" Target="http://data.eastmoney.com/notices/detail/002157/AN201512300012576205,JUU2JUFEJUEzJUU5JTgyJUE2JUU3JUE3JTkxJUU2JThBJTgw.html" TargetMode="External"/><Relationship Id="rId9" Type="http://schemas.openxmlformats.org/officeDocument/2006/relationships/hyperlink" Target="http://pdf.dfcfw.com/pdf/H2_AN201512290012538850_1.pd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eastmoney.com/notices/detail/002050/AN201601060012772883,JUU0JUI4JTg5JUU4JThBJUIxJUU2JTk5JUJBJUU2JThFJUE3.html" TargetMode="External"/><Relationship Id="rId7" Type="http://schemas.openxmlformats.org/officeDocument/2006/relationships/hyperlink" Target="http://data.eastmoney.com/notices/detail/000958/AN201601130012981834,JUU0JUI4JTlDJUU2JTk2JUI5JUU4JTgzJUJEJUU2JUJBJTkw.html" TargetMode="External"/><Relationship Id="rId2" Type="http://schemas.openxmlformats.org/officeDocument/2006/relationships/hyperlink" Target="http://data.eastmoney.com/notices/detail/300335/AN201601060012770659,JUU4JUJGJUFBJUU2JUEzJUFFJUU4JTgyJUExJUU0JUJCJUJE.html" TargetMode="External"/><Relationship Id="rId1" Type="http://schemas.openxmlformats.org/officeDocument/2006/relationships/hyperlink" Target="http://data.eastmoney.com/notices/detail/601216/AN201601080012849645,JUU1JTkwJTlCJUU2JUFEJUEzJUU5JTlCJTg2JUU1JTlCJUEy.html" TargetMode="External"/><Relationship Id="rId6" Type="http://schemas.openxmlformats.org/officeDocument/2006/relationships/hyperlink" Target="http://data.eastmoney.com/notices/detail/002472/AN201601100012888903,JUU1JThGJThDJUU3JThFJUFGJUU0JUJDJUEwJUU1JThBJUE4.html" TargetMode="External"/><Relationship Id="rId5" Type="http://schemas.openxmlformats.org/officeDocument/2006/relationships/hyperlink" Target="http://data.eastmoney.com/notices/detail/300048/AN201601110012918637,JUU1JTkwJTg4JUU1JUJBJUI3JUU2JTk2JUIwJUU4JTgzJUJE.html" TargetMode="External"/><Relationship Id="rId4" Type="http://schemas.openxmlformats.org/officeDocument/2006/relationships/hyperlink" Target="http://data.eastmoney.com/notices/detail/300329/AN201512310012607713,JUU2JUI1JUI3JUU0JUJDJUE2JUU5JTkyJUEyJUU3JTkwJUI0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eastmoney.com/notices/detail/000926/AN201601210013220311,JUU3JUE2JThGJUU2JTk4JTlGJUU4JTgyJUExJUU0JUJCJUJE.html" TargetMode="External"/><Relationship Id="rId3" Type="http://schemas.openxmlformats.org/officeDocument/2006/relationships/hyperlink" Target="http://pdf.dfcfw.com/pdf/H2_AN201601310013331627_1.pdf" TargetMode="External"/><Relationship Id="rId7" Type="http://schemas.openxmlformats.org/officeDocument/2006/relationships/hyperlink" Target="http://data.eastmoney.com/notices/detail/002493/AN201601210013224500,JUU4JThEJUEzJUU3JTlCJTlCJUU3JTlGJUIzJUU1JThDJTk2.html" TargetMode="External"/><Relationship Id="rId2" Type="http://schemas.openxmlformats.org/officeDocument/2006/relationships/hyperlink" Target="http://pdf.dfcfw.com/pdf/H2_AN201601250013262674_1.pdf" TargetMode="External"/><Relationship Id="rId1" Type="http://schemas.openxmlformats.org/officeDocument/2006/relationships/hyperlink" Target="http://pdf.dfcfw.com/pdf/H2_AN201601200013192474_1.pdf" TargetMode="External"/><Relationship Id="rId6" Type="http://schemas.openxmlformats.org/officeDocument/2006/relationships/hyperlink" Target="http://data.eastmoney.com/notices/detail/000723/AN201601260013275241,JUU3JUJFJThFJUU5JTk0JUE2JUU4JTgzJUJEJUU2JUJBJTkw.html" TargetMode="External"/><Relationship Id="rId5" Type="http://schemas.openxmlformats.org/officeDocument/2006/relationships/hyperlink" Target="http://data.eastmoney.com/notices/detail/600291/AN201602020013367190,JUU4JUE1JUJGJUU2JUIwJUI0JUU4JTgyJUExJUU0JUJCJUJE.html" TargetMode="External"/><Relationship Id="rId10" Type="http://schemas.openxmlformats.org/officeDocument/2006/relationships/hyperlink" Target="http://data.eastmoney.com/notices/detail/002661/AN201601170013089650,JUU1JTg1JThCJUU2JTk4JThFJUU5JTlEJUEyJUU0JUI4JTlB.html" TargetMode="External"/><Relationship Id="rId4" Type="http://schemas.openxmlformats.org/officeDocument/2006/relationships/hyperlink" Target="http://data.eastmoney.com/notices/detail/300162/AN201512110012029694,JUU5JTlCJUI3JUU2JTlCJUJDJUU1JTg1JTg5JUU3JTk0JUI1.html&#65292;http:/data.eastmoney.com/notices/detail/300162/AN201603020013744763,JUU5JTlCJUI3JUU2JTlCJUJDJUU1JTg1JTg5JUU3JTk0JUI1.html" TargetMode="External"/><Relationship Id="rId9" Type="http://schemas.openxmlformats.org/officeDocument/2006/relationships/hyperlink" Target="http://data.eastmoney.com/notices/detail/002500/AN201601180013129125,JUU1JUIxJUIxJUU4JUE1JUJGJUU4JUFGJTgxJUU1JTg4JUI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workbookViewId="0">
      <pane ySplit="1" topLeftCell="A2" activePane="bottomLeft" state="frozen"/>
      <selection pane="bottomLeft" activeCell="D25" sqref="D25"/>
    </sheetView>
  </sheetViews>
  <sheetFormatPr baseColWidth="10" defaultRowHeight="16"/>
  <cols>
    <col min="1" max="1" width="6.6640625" style="518" customWidth="1"/>
    <col min="2" max="3" width="10.83203125" style="518"/>
    <col min="4" max="4" width="12.6640625" style="518" customWidth="1"/>
    <col min="5" max="5" width="14" style="518" customWidth="1"/>
    <col min="6" max="6" width="27.6640625" style="519" customWidth="1"/>
    <col min="7" max="11" width="10.83203125" style="518"/>
    <col min="12" max="12" width="12.6640625" style="518" customWidth="1"/>
    <col min="13" max="13" width="16.6640625" style="519" customWidth="1"/>
    <col min="14" max="14" width="10.83203125" style="518"/>
    <col min="15" max="16384" width="10.83203125" style="510"/>
  </cols>
  <sheetData>
    <row r="1" spans="1:14" s="504" customFormat="1">
      <c r="A1" s="500" t="s">
        <v>98</v>
      </c>
      <c r="B1" s="500" t="s">
        <v>87</v>
      </c>
      <c r="C1" s="500" t="s">
        <v>3</v>
      </c>
      <c r="D1" s="501" t="s">
        <v>88</v>
      </c>
      <c r="E1" s="501" t="s">
        <v>89</v>
      </c>
      <c r="F1" s="502" t="s">
        <v>891</v>
      </c>
      <c r="G1" s="500" t="s">
        <v>583</v>
      </c>
      <c r="H1" s="500" t="s">
        <v>90</v>
      </c>
      <c r="I1" s="500" t="s">
        <v>267</v>
      </c>
      <c r="J1" s="500" t="s">
        <v>97</v>
      </c>
      <c r="K1" s="503" t="s">
        <v>266</v>
      </c>
      <c r="L1" s="500" t="s">
        <v>91</v>
      </c>
      <c r="M1" s="502" t="s">
        <v>892</v>
      </c>
      <c r="N1" s="503" t="s">
        <v>117</v>
      </c>
    </row>
    <row r="2" spans="1:14">
      <c r="A2" s="513">
        <v>201</v>
      </c>
      <c r="B2" s="513" t="s">
        <v>670</v>
      </c>
      <c r="C2" s="513" t="s">
        <v>669</v>
      </c>
      <c r="D2" s="514">
        <v>6</v>
      </c>
      <c r="E2" s="514">
        <v>5.9999999895</v>
      </c>
      <c r="F2" s="508" t="s">
        <v>895</v>
      </c>
      <c r="G2" s="513">
        <v>10.49</v>
      </c>
      <c r="H2" s="513">
        <v>8.89</v>
      </c>
      <c r="I2" s="507">
        <f t="shared" ref="I2:I52" si="0">H2/G2</f>
        <v>0.84747378455672073</v>
      </c>
      <c r="J2" s="513">
        <v>9.1300000000000008</v>
      </c>
      <c r="K2" s="512">
        <f t="shared" ref="K2:K53" si="1">J2/G2</f>
        <v>0.8703527168732127</v>
      </c>
      <c r="L2" s="513">
        <v>4</v>
      </c>
      <c r="M2" s="515">
        <v>42718</v>
      </c>
      <c r="N2" s="509">
        <v>0.9627601314348303</v>
      </c>
    </row>
    <row r="3" spans="1:14">
      <c r="A3" s="513">
        <v>202</v>
      </c>
      <c r="B3" s="513" t="s">
        <v>668</v>
      </c>
      <c r="C3" s="513" t="s">
        <v>667</v>
      </c>
      <c r="D3" s="514">
        <v>19.837924714300001</v>
      </c>
      <c r="E3" s="514">
        <v>19.837924687800001</v>
      </c>
      <c r="F3" s="508" t="s">
        <v>896</v>
      </c>
      <c r="G3" s="513">
        <v>14.1</v>
      </c>
      <c r="H3" s="513">
        <v>6.72</v>
      </c>
      <c r="I3" s="507">
        <f t="shared" si="0"/>
        <v>0.47659574468085109</v>
      </c>
      <c r="J3" s="513">
        <v>8.01</v>
      </c>
      <c r="K3" s="512">
        <f t="shared" si="1"/>
        <v>0.56808510638297871</v>
      </c>
      <c r="L3" s="513">
        <v>9</v>
      </c>
      <c r="M3" s="515">
        <v>42720</v>
      </c>
      <c r="N3" s="509">
        <v>1.3720349563046192</v>
      </c>
    </row>
    <row r="4" spans="1:14">
      <c r="A4" s="513">
        <v>203</v>
      </c>
      <c r="B4" s="516" t="s">
        <v>662</v>
      </c>
      <c r="C4" s="513" t="s">
        <v>661</v>
      </c>
      <c r="D4" s="514">
        <v>6.5</v>
      </c>
      <c r="E4" s="514">
        <v>6.4999998828000001</v>
      </c>
      <c r="F4" s="508" t="s">
        <v>894</v>
      </c>
      <c r="G4" s="513">
        <v>31.67</v>
      </c>
      <c r="H4" s="513">
        <v>25.09</v>
      </c>
      <c r="I4" s="507">
        <f t="shared" si="0"/>
        <v>0.79223239658983258</v>
      </c>
      <c r="J4" s="513">
        <v>29.88</v>
      </c>
      <c r="K4" s="512">
        <f t="shared" si="1"/>
        <v>0.943479633722766</v>
      </c>
      <c r="L4" s="513">
        <v>3</v>
      </c>
      <c r="M4" s="515">
        <v>42720</v>
      </c>
      <c r="N4" s="509">
        <v>0.70515394912985274</v>
      </c>
    </row>
    <row r="5" spans="1:14">
      <c r="A5" s="513">
        <v>204</v>
      </c>
      <c r="B5" s="513" t="s">
        <v>655</v>
      </c>
      <c r="C5" s="513" t="s">
        <v>654</v>
      </c>
      <c r="D5" s="514">
        <v>2.5</v>
      </c>
      <c r="E5" s="514">
        <v>2.4999999885999999</v>
      </c>
      <c r="F5" s="508" t="s">
        <v>894</v>
      </c>
      <c r="G5" s="513">
        <v>26.98</v>
      </c>
      <c r="H5" s="513">
        <v>11.45</v>
      </c>
      <c r="I5" s="507">
        <f t="shared" si="0"/>
        <v>0.42438843587842845</v>
      </c>
      <c r="J5" s="513">
        <v>20.11</v>
      </c>
      <c r="K5" s="512">
        <f t="shared" si="1"/>
        <v>0.74536693847294289</v>
      </c>
      <c r="L5" s="513">
        <v>5</v>
      </c>
      <c r="M5" s="515">
        <v>42720</v>
      </c>
      <c r="N5" s="509">
        <v>1.339632023868722</v>
      </c>
    </row>
    <row r="6" spans="1:14">
      <c r="A6" s="513">
        <v>205</v>
      </c>
      <c r="B6" s="513" t="s">
        <v>638</v>
      </c>
      <c r="C6" s="513" t="s">
        <v>637</v>
      </c>
      <c r="D6" s="514">
        <v>80</v>
      </c>
      <c r="E6" s="514">
        <v>79.999999805000002</v>
      </c>
      <c r="F6" s="508" t="s">
        <v>893</v>
      </c>
      <c r="G6" s="513">
        <v>8.9700000000000006</v>
      </c>
      <c r="H6" s="513">
        <v>6.74</v>
      </c>
      <c r="I6" s="507">
        <f t="shared" si="0"/>
        <v>0.75139353400222963</v>
      </c>
      <c r="J6" s="513">
        <v>6.82</v>
      </c>
      <c r="K6" s="512">
        <f t="shared" si="1"/>
        <v>0.76031215161649945</v>
      </c>
      <c r="L6" s="513">
        <v>8</v>
      </c>
      <c r="M6" s="515">
        <v>42723</v>
      </c>
      <c r="N6" s="509">
        <v>1.6818181818181819</v>
      </c>
    </row>
    <row r="7" spans="1:14">
      <c r="A7" s="513">
        <v>206</v>
      </c>
      <c r="B7" s="513" t="s">
        <v>789</v>
      </c>
      <c r="C7" s="513" t="s">
        <v>788</v>
      </c>
      <c r="D7" s="514">
        <v>18</v>
      </c>
      <c r="E7" s="514">
        <v>17.999999643199999</v>
      </c>
      <c r="F7" s="508" t="s">
        <v>897</v>
      </c>
      <c r="G7" s="513">
        <v>47.5</v>
      </c>
      <c r="H7" s="513">
        <v>33.11</v>
      </c>
      <c r="I7" s="507">
        <f t="shared" si="0"/>
        <v>0.69705263157894737</v>
      </c>
      <c r="J7" s="513">
        <v>38.56</v>
      </c>
      <c r="K7" s="512">
        <f t="shared" si="1"/>
        <v>0.81178947368421062</v>
      </c>
      <c r="L7" s="513">
        <v>8</v>
      </c>
      <c r="M7" s="515">
        <v>42723</v>
      </c>
      <c r="N7" s="509">
        <v>0.73184647302904571</v>
      </c>
    </row>
    <row r="8" spans="1:14">
      <c r="A8" s="513">
        <v>207</v>
      </c>
      <c r="B8" s="513" t="s">
        <v>772</v>
      </c>
      <c r="C8" s="513" t="s">
        <v>771</v>
      </c>
      <c r="D8" s="514">
        <v>35.25</v>
      </c>
      <c r="E8" s="514">
        <v>35.249999899099997</v>
      </c>
      <c r="F8" s="508" t="s">
        <v>895</v>
      </c>
      <c r="G8" s="513">
        <v>15.49</v>
      </c>
      <c r="H8" s="513">
        <v>8.8699999999999992</v>
      </c>
      <c r="I8" s="507">
        <f t="shared" si="0"/>
        <v>0.57262750161394438</v>
      </c>
      <c r="J8" s="513">
        <v>10.130000000000001</v>
      </c>
      <c r="K8" s="512">
        <f t="shared" si="1"/>
        <v>0.65397030342156237</v>
      </c>
      <c r="L8" s="513">
        <v>9</v>
      </c>
      <c r="M8" s="515">
        <v>42723</v>
      </c>
      <c r="N8" s="509">
        <v>0.82329713721618947</v>
      </c>
    </row>
    <row r="9" spans="1:14">
      <c r="A9" s="513">
        <v>208</v>
      </c>
      <c r="B9" s="513" t="s">
        <v>766</v>
      </c>
      <c r="C9" s="513" t="s">
        <v>765</v>
      </c>
      <c r="D9" s="514">
        <v>20</v>
      </c>
      <c r="E9" s="514">
        <v>19.999999945599999</v>
      </c>
      <c r="F9" s="508" t="s">
        <v>898</v>
      </c>
      <c r="G9" s="513">
        <v>24.08</v>
      </c>
      <c r="H9" s="513">
        <v>10.68</v>
      </c>
      <c r="I9" s="507">
        <f t="shared" si="0"/>
        <v>0.4435215946843854</v>
      </c>
      <c r="J9" s="513">
        <v>16.88</v>
      </c>
      <c r="K9" s="512">
        <f t="shared" si="1"/>
        <v>0.70099667774086383</v>
      </c>
      <c r="L9" s="513">
        <v>9</v>
      </c>
      <c r="M9" s="515">
        <v>42727</v>
      </c>
      <c r="N9" s="509">
        <v>0.80331753554502372</v>
      </c>
    </row>
    <row r="10" spans="1:14">
      <c r="A10" s="513">
        <v>209</v>
      </c>
      <c r="B10" s="513" t="s">
        <v>749</v>
      </c>
      <c r="C10" s="513" t="s">
        <v>748</v>
      </c>
      <c r="D10" s="514">
        <v>10</v>
      </c>
      <c r="E10" s="514">
        <v>9.9999999138</v>
      </c>
      <c r="F10" s="508" t="s">
        <v>899</v>
      </c>
      <c r="G10" s="513">
        <v>24.26</v>
      </c>
      <c r="H10" s="513">
        <v>21.93</v>
      </c>
      <c r="I10" s="507">
        <f t="shared" si="0"/>
        <v>0.903957131079967</v>
      </c>
      <c r="J10" s="513">
        <v>22.03</v>
      </c>
      <c r="K10" s="512">
        <f t="shared" si="1"/>
        <v>0.90807914262159928</v>
      </c>
      <c r="L10" s="513">
        <v>7</v>
      </c>
      <c r="M10" s="515">
        <v>42723</v>
      </c>
      <c r="N10" s="509">
        <v>0.83772128915115751</v>
      </c>
    </row>
    <row r="11" spans="1:14">
      <c r="A11" s="513">
        <v>210</v>
      </c>
      <c r="B11" s="516" t="s">
        <v>740</v>
      </c>
      <c r="C11" s="513" t="s">
        <v>739</v>
      </c>
      <c r="D11" s="514">
        <v>32</v>
      </c>
      <c r="E11" s="514">
        <v>31.9999999616</v>
      </c>
      <c r="F11" s="508" t="s">
        <v>900</v>
      </c>
      <c r="G11" s="513">
        <v>12.79</v>
      </c>
      <c r="H11" s="513">
        <v>7.14</v>
      </c>
      <c r="I11" s="507">
        <f t="shared" si="0"/>
        <v>0.55824863174354966</v>
      </c>
      <c r="J11" s="513">
        <v>9.68</v>
      </c>
      <c r="K11" s="512">
        <f t="shared" si="1"/>
        <v>0.75684128225175917</v>
      </c>
      <c r="L11" s="513">
        <v>8</v>
      </c>
      <c r="M11" s="515">
        <v>42734</v>
      </c>
      <c r="N11" s="509">
        <v>1.3935950413223142</v>
      </c>
    </row>
    <row r="12" spans="1:14">
      <c r="A12" s="513">
        <v>211</v>
      </c>
      <c r="B12" s="513" t="s">
        <v>733</v>
      </c>
      <c r="C12" s="513" t="s">
        <v>732</v>
      </c>
      <c r="D12" s="514">
        <v>24.5</v>
      </c>
      <c r="E12" s="514">
        <v>24.49999734</v>
      </c>
      <c r="F12" s="508" t="s">
        <v>901</v>
      </c>
      <c r="G12" s="513">
        <v>8.91</v>
      </c>
      <c r="H12" s="513">
        <v>5.94</v>
      </c>
      <c r="I12" s="507">
        <f t="shared" si="0"/>
        <v>0.66666666666666674</v>
      </c>
      <c r="J12" s="513">
        <v>6.02</v>
      </c>
      <c r="K12" s="512">
        <f t="shared" si="1"/>
        <v>0.6756453423120089</v>
      </c>
      <c r="L12" s="513">
        <v>8</v>
      </c>
      <c r="M12" s="515">
        <v>42723</v>
      </c>
      <c r="N12" s="509">
        <v>1.0290697674418605</v>
      </c>
    </row>
    <row r="13" spans="1:14" s="504" customFormat="1">
      <c r="A13" s="513">
        <v>212</v>
      </c>
      <c r="B13" s="506" t="s">
        <v>69</v>
      </c>
      <c r="C13" s="506" t="s">
        <v>68</v>
      </c>
      <c r="D13" s="507">
        <v>15</v>
      </c>
      <c r="E13" s="507">
        <v>14.9999999139</v>
      </c>
      <c r="F13" s="508" t="s">
        <v>902</v>
      </c>
      <c r="G13" s="505">
        <v>11.77</v>
      </c>
      <c r="H13" s="507">
        <v>9.2200000000000006</v>
      </c>
      <c r="I13" s="507">
        <f t="shared" si="0"/>
        <v>0.7833474936278676</v>
      </c>
      <c r="J13" s="507">
        <v>9.89</v>
      </c>
      <c r="K13" s="512">
        <f t="shared" si="1"/>
        <v>0.84027187765505529</v>
      </c>
      <c r="L13" s="505">
        <v>6</v>
      </c>
      <c r="M13" s="508">
        <v>42730</v>
      </c>
      <c r="N13" s="509">
        <v>1.0444893832153688</v>
      </c>
    </row>
    <row r="14" spans="1:14" s="504" customFormat="1">
      <c r="A14" s="513">
        <v>213</v>
      </c>
      <c r="B14" s="506" t="s">
        <v>7</v>
      </c>
      <c r="C14" s="506" t="s">
        <v>2</v>
      </c>
      <c r="D14" s="507">
        <v>3.988</v>
      </c>
      <c r="E14" s="507">
        <v>3.9879998963999999</v>
      </c>
      <c r="F14" s="508" t="s">
        <v>903</v>
      </c>
      <c r="G14" s="505">
        <v>30.16</v>
      </c>
      <c r="H14" s="507">
        <v>23.57</v>
      </c>
      <c r="I14" s="507">
        <f t="shared" si="0"/>
        <v>0.78149867374005311</v>
      </c>
      <c r="J14" s="507">
        <v>26.52</v>
      </c>
      <c r="K14" s="512">
        <f t="shared" si="1"/>
        <v>0.87931034482758619</v>
      </c>
      <c r="L14" s="505">
        <v>4</v>
      </c>
      <c r="M14" s="508">
        <v>42730</v>
      </c>
      <c r="N14" s="509">
        <v>0.68740573152337858</v>
      </c>
    </row>
    <row r="15" spans="1:14" s="504" customFormat="1">
      <c r="A15" s="513">
        <v>214</v>
      </c>
      <c r="B15" s="506" t="s">
        <v>13</v>
      </c>
      <c r="C15" s="506" t="s">
        <v>12</v>
      </c>
      <c r="D15" s="517">
        <v>5.2649999999999997</v>
      </c>
      <c r="E15" s="517">
        <v>5.2649991900000002</v>
      </c>
      <c r="F15" s="508" t="s">
        <v>904</v>
      </c>
      <c r="G15" s="505">
        <v>89.53</v>
      </c>
      <c r="H15" s="507">
        <v>44.41</v>
      </c>
      <c r="I15" s="507">
        <f t="shared" si="0"/>
        <v>0.49603484865408237</v>
      </c>
      <c r="J15" s="507">
        <v>89.1</v>
      </c>
      <c r="K15" s="512">
        <f t="shared" si="1"/>
        <v>0.99519714062325471</v>
      </c>
      <c r="L15" s="505">
        <v>8</v>
      </c>
      <c r="M15" s="508">
        <v>42739</v>
      </c>
      <c r="N15" s="509">
        <v>0.87845117845117859</v>
      </c>
    </row>
    <row r="16" spans="1:14" s="504" customFormat="1">
      <c r="A16" s="513">
        <v>215</v>
      </c>
      <c r="B16" s="506" t="s">
        <v>33</v>
      </c>
      <c r="C16" s="506" t="s">
        <v>32</v>
      </c>
      <c r="D16" s="507">
        <v>10.3</v>
      </c>
      <c r="E16" s="507">
        <v>10.2999999925</v>
      </c>
      <c r="F16" s="508" t="s">
        <v>905</v>
      </c>
      <c r="G16" s="505">
        <v>27.2</v>
      </c>
      <c r="H16" s="507">
        <v>17.21</v>
      </c>
      <c r="I16" s="507">
        <f t="shared" si="0"/>
        <v>0.6327205882352942</v>
      </c>
      <c r="J16" s="507">
        <v>17.21</v>
      </c>
      <c r="K16" s="512">
        <f t="shared" si="1"/>
        <v>0.6327205882352942</v>
      </c>
      <c r="L16" s="505">
        <v>5</v>
      </c>
      <c r="M16" s="508">
        <v>42733</v>
      </c>
      <c r="N16" s="509">
        <v>1.1601394538059266</v>
      </c>
    </row>
    <row r="17" spans="1:14" s="504" customFormat="1">
      <c r="A17" s="513">
        <v>216</v>
      </c>
      <c r="B17" s="506" t="s">
        <v>79</v>
      </c>
      <c r="C17" s="506" t="s">
        <v>78</v>
      </c>
      <c r="D17" s="507">
        <v>49</v>
      </c>
      <c r="E17" s="507">
        <v>48.999999891599998</v>
      </c>
      <c r="F17" s="508" t="s">
        <v>906</v>
      </c>
      <c r="G17" s="505">
        <v>22.82</v>
      </c>
      <c r="H17" s="507">
        <v>16.21</v>
      </c>
      <c r="I17" s="507">
        <f t="shared" si="0"/>
        <v>0.71034180543382996</v>
      </c>
      <c r="J17" s="507">
        <v>18.36</v>
      </c>
      <c r="K17" s="512">
        <f t="shared" si="1"/>
        <v>0.8045574057843996</v>
      </c>
      <c r="L17" s="505">
        <v>8</v>
      </c>
      <c r="M17" s="508">
        <v>42741</v>
      </c>
      <c r="N17" s="509">
        <v>1.0566993464052288</v>
      </c>
    </row>
    <row r="18" spans="1:14" s="504" customFormat="1">
      <c r="A18" s="513">
        <v>217</v>
      </c>
      <c r="B18" s="506" t="s">
        <v>29</v>
      </c>
      <c r="C18" s="506" t="s">
        <v>28</v>
      </c>
      <c r="D18" s="507">
        <v>7.84</v>
      </c>
      <c r="E18" s="507">
        <v>7.8399999840000003</v>
      </c>
      <c r="F18" s="508" t="s">
        <v>907</v>
      </c>
      <c r="G18" s="505">
        <v>15.68</v>
      </c>
      <c r="H18" s="507">
        <v>10.19</v>
      </c>
      <c r="I18" s="507">
        <f t="shared" si="0"/>
        <v>0.64987244897959184</v>
      </c>
      <c r="J18" s="507">
        <v>12.72</v>
      </c>
      <c r="K18" s="512">
        <f t="shared" si="1"/>
        <v>0.81122448979591844</v>
      </c>
      <c r="L18" s="505">
        <v>8</v>
      </c>
      <c r="M18" s="508">
        <v>42733</v>
      </c>
      <c r="N18" s="509">
        <v>0.84276729559748409</v>
      </c>
    </row>
    <row r="19" spans="1:14" s="504" customFormat="1">
      <c r="A19" s="513">
        <v>218</v>
      </c>
      <c r="B19" s="506" t="s">
        <v>55</v>
      </c>
      <c r="C19" s="506" t="s">
        <v>54</v>
      </c>
      <c r="D19" s="507">
        <v>7.9315819999999997</v>
      </c>
      <c r="E19" s="507">
        <v>6.2873999999999999</v>
      </c>
      <c r="F19" s="508" t="s">
        <v>897</v>
      </c>
      <c r="G19" s="505">
        <v>13.66</v>
      </c>
      <c r="H19" s="507">
        <v>7.97</v>
      </c>
      <c r="I19" s="507">
        <f t="shared" si="0"/>
        <v>0.58345534407027821</v>
      </c>
      <c r="J19" s="507">
        <v>9.98</v>
      </c>
      <c r="K19" s="512">
        <f t="shared" si="1"/>
        <v>0.73060029282576866</v>
      </c>
      <c r="L19" s="505">
        <v>5</v>
      </c>
      <c r="M19" s="508">
        <v>42733</v>
      </c>
      <c r="N19" s="509">
        <v>1.1743486973947896</v>
      </c>
    </row>
    <row r="20" spans="1:14" s="504" customFormat="1">
      <c r="A20" s="513">
        <v>219</v>
      </c>
      <c r="B20" s="506" t="s">
        <v>63</v>
      </c>
      <c r="C20" s="506" t="s">
        <v>62</v>
      </c>
      <c r="D20" s="507">
        <v>38</v>
      </c>
      <c r="E20" s="507">
        <v>37.999999922000001</v>
      </c>
      <c r="F20" s="508" t="s">
        <v>908</v>
      </c>
      <c r="G20" s="505">
        <v>13.02</v>
      </c>
      <c r="H20" s="507">
        <v>6.2</v>
      </c>
      <c r="I20" s="507">
        <f t="shared" si="0"/>
        <v>0.47619047619047622</v>
      </c>
      <c r="J20" s="507">
        <v>10.039999999999999</v>
      </c>
      <c r="K20" s="512">
        <f t="shared" si="1"/>
        <v>0.77112135176651297</v>
      </c>
      <c r="L20" s="505">
        <v>8</v>
      </c>
      <c r="M20" s="508">
        <v>42745</v>
      </c>
      <c r="N20" s="509">
        <v>0.82569721115537842</v>
      </c>
    </row>
    <row r="21" spans="1:14" s="504" customFormat="1">
      <c r="A21" s="513">
        <v>220</v>
      </c>
      <c r="B21" s="511" t="s">
        <v>47</v>
      </c>
      <c r="C21" s="506" t="s">
        <v>46</v>
      </c>
      <c r="D21" s="507">
        <v>1.8545529999999999</v>
      </c>
      <c r="E21" s="507">
        <v>1.8545529537000001</v>
      </c>
      <c r="F21" s="508" t="s">
        <v>909</v>
      </c>
      <c r="G21" s="505">
        <v>10.8</v>
      </c>
      <c r="H21" s="507">
        <v>8.35</v>
      </c>
      <c r="I21" s="507">
        <f t="shared" si="0"/>
        <v>0.77314814814814803</v>
      </c>
      <c r="J21" s="507">
        <v>9.2100000000000009</v>
      </c>
      <c r="K21" s="512">
        <f t="shared" si="1"/>
        <v>0.85277777777777775</v>
      </c>
      <c r="L21" s="505">
        <v>5</v>
      </c>
      <c r="M21" s="508">
        <v>42734</v>
      </c>
      <c r="N21" s="509">
        <v>1.0629750271444081</v>
      </c>
    </row>
    <row r="22" spans="1:14" s="504" customFormat="1">
      <c r="A22" s="513">
        <v>221</v>
      </c>
      <c r="B22" s="506" t="s">
        <v>31</v>
      </c>
      <c r="C22" s="506" t="s">
        <v>30</v>
      </c>
      <c r="D22" s="507">
        <v>15</v>
      </c>
      <c r="E22" s="507">
        <v>14.999999753699999</v>
      </c>
      <c r="F22" s="508" t="s">
        <v>910</v>
      </c>
      <c r="G22" s="505">
        <v>41.1</v>
      </c>
      <c r="H22" s="507">
        <v>31.91</v>
      </c>
      <c r="I22" s="507">
        <f t="shared" si="0"/>
        <v>0.7763990267639902</v>
      </c>
      <c r="J22" s="507">
        <v>31.91</v>
      </c>
      <c r="K22" s="512">
        <f t="shared" si="1"/>
        <v>0.7763990267639902</v>
      </c>
      <c r="L22" s="505">
        <v>5</v>
      </c>
      <c r="M22" s="508">
        <v>42734</v>
      </c>
      <c r="N22" s="509">
        <v>0.92134127232842367</v>
      </c>
    </row>
    <row r="23" spans="1:14" s="504" customFormat="1">
      <c r="A23" s="505"/>
      <c r="B23" s="506"/>
      <c r="C23" s="506"/>
      <c r="D23" s="507"/>
      <c r="E23" s="507"/>
      <c r="F23" s="508" t="s">
        <v>911</v>
      </c>
      <c r="G23" s="505">
        <v>41.1</v>
      </c>
      <c r="H23" s="507">
        <v>31.91</v>
      </c>
      <c r="I23" s="507">
        <f t="shared" si="0"/>
        <v>0.7763990267639902</v>
      </c>
      <c r="J23" s="507">
        <v>31.91</v>
      </c>
      <c r="K23" s="512">
        <f t="shared" si="1"/>
        <v>0.7763990267639902</v>
      </c>
      <c r="L23" s="505"/>
      <c r="M23" s="508"/>
      <c r="N23" s="509"/>
    </row>
    <row r="24" spans="1:14" s="504" customFormat="1">
      <c r="A24" s="518">
        <v>222</v>
      </c>
      <c r="B24" s="506" t="s">
        <v>37</v>
      </c>
      <c r="C24" s="506" t="s">
        <v>36</v>
      </c>
      <c r="D24" s="507">
        <v>30</v>
      </c>
      <c r="E24" s="507">
        <v>30</v>
      </c>
      <c r="F24" s="508" t="s">
        <v>905</v>
      </c>
      <c r="G24" s="505">
        <v>16.37</v>
      </c>
      <c r="H24" s="507">
        <v>9.4700000000000006</v>
      </c>
      <c r="I24" s="507">
        <f t="shared" si="0"/>
        <v>0.57849725106902872</v>
      </c>
      <c r="J24" s="507">
        <v>10</v>
      </c>
      <c r="K24" s="512">
        <f t="shared" si="1"/>
        <v>0.61087354917532066</v>
      </c>
      <c r="L24" s="505">
        <v>8</v>
      </c>
      <c r="M24" s="508">
        <v>42734</v>
      </c>
      <c r="N24" s="509">
        <v>0.88949999999999996</v>
      </c>
    </row>
    <row r="25" spans="1:14" s="504" customFormat="1">
      <c r="A25" s="505">
        <v>223</v>
      </c>
      <c r="B25" s="506" t="s">
        <v>81</v>
      </c>
      <c r="C25" s="506" t="s">
        <v>80</v>
      </c>
      <c r="D25" s="507">
        <v>17.5</v>
      </c>
      <c r="E25" s="507">
        <v>17.4999998511</v>
      </c>
      <c r="F25" s="508" t="s">
        <v>912</v>
      </c>
      <c r="G25" s="505">
        <v>35.4</v>
      </c>
      <c r="H25" s="507">
        <v>12.84</v>
      </c>
      <c r="I25" s="507">
        <f t="shared" si="0"/>
        <v>0.36271186440677966</v>
      </c>
      <c r="J25" s="507">
        <v>33.03</v>
      </c>
      <c r="K25" s="512">
        <f t="shared" si="1"/>
        <v>0.93305084745762723</v>
      </c>
      <c r="L25" s="505">
        <v>2</v>
      </c>
      <c r="M25" s="508">
        <v>42738</v>
      </c>
      <c r="N25" s="509">
        <v>1.1816530426884648</v>
      </c>
    </row>
    <row r="26" spans="1:14" s="504" customFormat="1">
      <c r="A26" s="518">
        <v>224</v>
      </c>
      <c r="B26" s="506" t="s">
        <v>49</v>
      </c>
      <c r="C26" s="506" t="s">
        <v>48</v>
      </c>
      <c r="D26" s="507">
        <v>19.378540999999998</v>
      </c>
      <c r="E26" s="507">
        <v>19.378534399999999</v>
      </c>
      <c r="F26" s="508" t="s">
        <v>913</v>
      </c>
      <c r="G26" s="505">
        <v>14.25</v>
      </c>
      <c r="H26" s="507">
        <v>11.08</v>
      </c>
      <c r="I26" s="507">
        <f t="shared" si="0"/>
        <v>0.77754385964912276</v>
      </c>
      <c r="J26" s="507">
        <v>12.8</v>
      </c>
      <c r="K26" s="512">
        <f t="shared" si="1"/>
        <v>0.89824561403508774</v>
      </c>
      <c r="L26" s="505">
        <v>8</v>
      </c>
      <c r="M26" s="508">
        <v>42738</v>
      </c>
      <c r="N26" s="509">
        <v>0.73203124999999991</v>
      </c>
    </row>
    <row r="27" spans="1:14" s="504" customFormat="1">
      <c r="A27" s="505">
        <v>225</v>
      </c>
      <c r="B27" s="506" t="s">
        <v>43</v>
      </c>
      <c r="C27" s="506" t="s">
        <v>42</v>
      </c>
      <c r="D27" s="507">
        <v>15</v>
      </c>
      <c r="E27" s="507">
        <v>14.9999998905</v>
      </c>
      <c r="F27" s="508" t="s">
        <v>914</v>
      </c>
      <c r="G27" s="505">
        <v>13.05</v>
      </c>
      <c r="H27" s="507">
        <v>11.1</v>
      </c>
      <c r="I27" s="507">
        <f t="shared" si="0"/>
        <v>0.85057471264367812</v>
      </c>
      <c r="J27" s="507">
        <v>11.15</v>
      </c>
      <c r="K27" s="512">
        <f t="shared" si="1"/>
        <v>0.85440613026819923</v>
      </c>
      <c r="L27" s="505">
        <v>7</v>
      </c>
      <c r="M27" s="508">
        <v>42738</v>
      </c>
      <c r="N27" s="509">
        <v>1.0358744394618835</v>
      </c>
    </row>
    <row r="28" spans="1:14" s="504" customFormat="1">
      <c r="A28" s="518">
        <v>226</v>
      </c>
      <c r="B28" s="506" t="s">
        <v>41</v>
      </c>
      <c r="C28" s="506" t="s">
        <v>40</v>
      </c>
      <c r="D28" s="507">
        <v>51.3</v>
      </c>
      <c r="E28" s="507">
        <v>50.31159984</v>
      </c>
      <c r="F28" s="508" t="s">
        <v>905</v>
      </c>
      <c r="G28" s="505">
        <v>10.65</v>
      </c>
      <c r="H28" s="507">
        <v>9.6</v>
      </c>
      <c r="I28" s="507">
        <f t="shared" si="0"/>
        <v>0.90140845070422526</v>
      </c>
      <c r="J28" s="507">
        <v>9.6</v>
      </c>
      <c r="K28" s="512">
        <f t="shared" si="1"/>
        <v>0.90140845070422526</v>
      </c>
      <c r="L28" s="505">
        <v>4</v>
      </c>
      <c r="M28" s="508">
        <v>42738</v>
      </c>
      <c r="N28" s="509">
        <v>0.84375</v>
      </c>
    </row>
    <row r="29" spans="1:14" s="504" customFormat="1">
      <c r="A29" s="505">
        <v>227</v>
      </c>
      <c r="B29" s="506" t="s">
        <v>45</v>
      </c>
      <c r="C29" s="506" t="s">
        <v>44</v>
      </c>
      <c r="D29" s="507">
        <v>8.1340000000000003</v>
      </c>
      <c r="E29" s="507">
        <v>8.1339999976000001</v>
      </c>
      <c r="F29" s="508" t="s">
        <v>915</v>
      </c>
      <c r="G29" s="505">
        <v>9</v>
      </c>
      <c r="H29" s="507">
        <v>6.92</v>
      </c>
      <c r="I29" s="507">
        <f t="shared" si="0"/>
        <v>0.76888888888888884</v>
      </c>
      <c r="J29" s="507">
        <v>7.12</v>
      </c>
      <c r="K29" s="512">
        <f t="shared" si="1"/>
        <v>0.7911111111111111</v>
      </c>
      <c r="L29" s="505">
        <v>8</v>
      </c>
      <c r="M29" s="508">
        <v>42773</v>
      </c>
      <c r="N29" s="509">
        <v>1</v>
      </c>
    </row>
    <row r="30" spans="1:14" s="504" customFormat="1">
      <c r="A30" s="518">
        <v>228</v>
      </c>
      <c r="B30" s="506" t="s">
        <v>35</v>
      </c>
      <c r="C30" s="506" t="s">
        <v>34</v>
      </c>
      <c r="D30" s="507">
        <v>8.48</v>
      </c>
      <c r="E30" s="507">
        <v>8.4799999560000003</v>
      </c>
      <c r="F30" s="508" t="s">
        <v>916</v>
      </c>
      <c r="G30" s="505">
        <v>7.23</v>
      </c>
      <c r="H30" s="507">
        <v>4.1500000000000004</v>
      </c>
      <c r="I30" s="507">
        <f t="shared" si="0"/>
        <v>0.57399723374827116</v>
      </c>
      <c r="J30" s="507">
        <v>5.55</v>
      </c>
      <c r="K30" s="512">
        <f t="shared" si="1"/>
        <v>0.76763485477178417</v>
      </c>
      <c r="L30" s="505">
        <v>7</v>
      </c>
      <c r="M30" s="508">
        <v>42741</v>
      </c>
      <c r="N30" s="509">
        <v>1.0365765765765766</v>
      </c>
    </row>
    <row r="31" spans="1:14" s="504" customFormat="1">
      <c r="A31" s="505">
        <v>229</v>
      </c>
      <c r="B31" s="506" t="s">
        <v>17</v>
      </c>
      <c r="C31" s="506" t="s">
        <v>16</v>
      </c>
      <c r="D31" s="507">
        <v>12.5</v>
      </c>
      <c r="E31" s="507">
        <v>12.4999998934</v>
      </c>
      <c r="F31" s="508" t="s">
        <v>917</v>
      </c>
      <c r="G31" s="505">
        <v>18.75</v>
      </c>
      <c r="H31" s="507">
        <v>15.71</v>
      </c>
      <c r="I31" s="507">
        <f t="shared" si="0"/>
        <v>0.83786666666666676</v>
      </c>
      <c r="J31" s="507">
        <v>15.71</v>
      </c>
      <c r="K31" s="512">
        <f t="shared" si="1"/>
        <v>0.83786666666666676</v>
      </c>
      <c r="L31" s="505">
        <v>5</v>
      </c>
      <c r="M31" s="508">
        <v>42741</v>
      </c>
      <c r="N31" s="509">
        <v>0.94525779758115847</v>
      </c>
    </row>
    <row r="32" spans="1:14" s="504" customFormat="1">
      <c r="A32" s="518">
        <v>230</v>
      </c>
      <c r="B32" s="506" t="s">
        <v>19</v>
      </c>
      <c r="C32" s="506" t="s">
        <v>18</v>
      </c>
      <c r="D32" s="507">
        <v>11.376735999999999</v>
      </c>
      <c r="E32" s="507">
        <v>11.376735867000001</v>
      </c>
      <c r="F32" s="508" t="s">
        <v>918</v>
      </c>
      <c r="G32" s="505">
        <v>19.66</v>
      </c>
      <c r="H32" s="507">
        <v>12.77</v>
      </c>
      <c r="I32" s="507">
        <f t="shared" si="0"/>
        <v>0.64954221770091558</v>
      </c>
      <c r="J32" s="507">
        <v>17.3</v>
      </c>
      <c r="K32" s="512">
        <f t="shared" si="1"/>
        <v>0.87995930824008139</v>
      </c>
      <c r="L32" s="505">
        <v>6</v>
      </c>
      <c r="M32" s="508">
        <v>42740</v>
      </c>
      <c r="N32" s="509">
        <v>1.1901751213872833</v>
      </c>
    </row>
    <row r="33" spans="1:14" s="504" customFormat="1">
      <c r="A33" s="505">
        <v>231</v>
      </c>
      <c r="B33" s="511" t="s">
        <v>57</v>
      </c>
      <c r="C33" s="506" t="s">
        <v>56</v>
      </c>
      <c r="D33" s="507">
        <v>48</v>
      </c>
      <c r="E33" s="507">
        <v>47.999999977199998</v>
      </c>
      <c r="F33" s="508" t="s">
        <v>917</v>
      </c>
      <c r="G33" s="505">
        <v>26.36</v>
      </c>
      <c r="H33" s="507">
        <v>20.58</v>
      </c>
      <c r="I33" s="507">
        <f t="shared" si="0"/>
        <v>0.78072837632776926</v>
      </c>
      <c r="J33" s="507">
        <v>20.61</v>
      </c>
      <c r="K33" s="512">
        <f t="shared" si="1"/>
        <v>0.78186646433990892</v>
      </c>
      <c r="L33" s="505">
        <v>8</v>
      </c>
      <c r="M33" s="508">
        <v>42744</v>
      </c>
      <c r="N33" s="509">
        <v>1.0836487142164</v>
      </c>
    </row>
    <row r="34" spans="1:14" s="504" customFormat="1">
      <c r="A34" s="518">
        <v>232</v>
      </c>
      <c r="B34" s="506" t="s">
        <v>73</v>
      </c>
      <c r="C34" s="506" t="s">
        <v>72</v>
      </c>
      <c r="D34" s="507">
        <v>49</v>
      </c>
      <c r="E34" s="507">
        <v>48.999999940000002</v>
      </c>
      <c r="F34" s="508" t="s">
        <v>919</v>
      </c>
      <c r="G34" s="505">
        <v>11.85</v>
      </c>
      <c r="H34" s="507">
        <v>9.19</v>
      </c>
      <c r="I34" s="507">
        <f t="shared" si="0"/>
        <v>0.77552742616033754</v>
      </c>
      <c r="J34" s="507">
        <v>9.1999999999999993</v>
      </c>
      <c r="K34" s="512">
        <f t="shared" si="1"/>
        <v>0.77637130801687759</v>
      </c>
      <c r="L34" s="505">
        <v>7</v>
      </c>
      <c r="M34" s="508">
        <v>42744</v>
      </c>
      <c r="N34" s="509">
        <v>0.98695652173913051</v>
      </c>
    </row>
    <row r="35" spans="1:14" s="504" customFormat="1">
      <c r="A35" s="505">
        <v>233</v>
      </c>
      <c r="B35" s="511" t="s">
        <v>15</v>
      </c>
      <c r="C35" s="506" t="s">
        <v>14</v>
      </c>
      <c r="D35" s="507">
        <v>4</v>
      </c>
      <c r="E35" s="507">
        <v>3.9999999946</v>
      </c>
      <c r="F35" s="508" t="s">
        <v>920</v>
      </c>
      <c r="G35" s="505">
        <v>9.67</v>
      </c>
      <c r="H35" s="507">
        <v>6.52</v>
      </c>
      <c r="I35" s="507">
        <f t="shared" si="0"/>
        <v>0.67425025853154086</v>
      </c>
      <c r="J35" s="507">
        <v>8.6300000000000008</v>
      </c>
      <c r="K35" s="512">
        <f t="shared" si="1"/>
        <v>0.89245087900723896</v>
      </c>
      <c r="L35" s="505">
        <v>7</v>
      </c>
      <c r="M35" s="508">
        <v>42746</v>
      </c>
      <c r="N35" s="509">
        <v>1.1969872537659327</v>
      </c>
    </row>
    <row r="36" spans="1:14" s="504" customFormat="1">
      <c r="A36" s="518">
        <v>234</v>
      </c>
      <c r="B36" s="506" t="s">
        <v>77</v>
      </c>
      <c r="C36" s="506" t="s">
        <v>76</v>
      </c>
      <c r="D36" s="507">
        <v>12</v>
      </c>
      <c r="E36" s="507">
        <v>12</v>
      </c>
      <c r="F36" s="508" t="s">
        <v>921</v>
      </c>
      <c r="G36" s="505">
        <v>27.49</v>
      </c>
      <c r="H36" s="507">
        <v>18.53</v>
      </c>
      <c r="I36" s="507">
        <f t="shared" si="0"/>
        <v>0.674063295743907</v>
      </c>
      <c r="J36" s="507">
        <v>24</v>
      </c>
      <c r="K36" s="512">
        <f t="shared" si="1"/>
        <v>0.87304474354310668</v>
      </c>
      <c r="L36" s="505">
        <v>8</v>
      </c>
      <c r="M36" s="508">
        <v>42747</v>
      </c>
      <c r="N36" s="509">
        <v>0.94833333333333336</v>
      </c>
    </row>
    <row r="37" spans="1:14" s="504" customFormat="1">
      <c r="A37" s="505">
        <v>235</v>
      </c>
      <c r="B37" s="506" t="s">
        <v>85</v>
      </c>
      <c r="C37" s="506" t="s">
        <v>84</v>
      </c>
      <c r="D37" s="507">
        <v>2.1557998519999999</v>
      </c>
      <c r="E37" s="507">
        <v>2.1557998519999999</v>
      </c>
      <c r="F37" s="508" t="s">
        <v>922</v>
      </c>
      <c r="G37" s="505">
        <v>25.9</v>
      </c>
      <c r="H37" s="507">
        <v>21.29</v>
      </c>
      <c r="I37" s="507">
        <f t="shared" si="0"/>
        <v>0.82200772200772199</v>
      </c>
      <c r="J37" s="507">
        <v>21.29</v>
      </c>
      <c r="K37" s="512">
        <f t="shared" si="1"/>
        <v>0.82200772200772199</v>
      </c>
      <c r="L37" s="505">
        <v>5</v>
      </c>
      <c r="M37" s="508">
        <v>42747</v>
      </c>
      <c r="N37" s="509">
        <v>0.74654767496477215</v>
      </c>
    </row>
    <row r="38" spans="1:14" s="504" customFormat="1">
      <c r="A38" s="518">
        <v>236</v>
      </c>
      <c r="B38" s="506" t="s">
        <v>25</v>
      </c>
      <c r="C38" s="506" t="s">
        <v>24</v>
      </c>
      <c r="D38" s="507">
        <v>3.88</v>
      </c>
      <c r="E38" s="507">
        <v>3.879999916</v>
      </c>
      <c r="F38" s="508" t="s">
        <v>920</v>
      </c>
      <c r="G38" s="505">
        <v>19.100000000000001</v>
      </c>
      <c r="H38" s="507">
        <v>15.65</v>
      </c>
      <c r="I38" s="507">
        <f t="shared" si="0"/>
        <v>0.81937172774869105</v>
      </c>
      <c r="J38" s="507">
        <v>15.86</v>
      </c>
      <c r="K38" s="512">
        <f t="shared" si="1"/>
        <v>0.83036649214659675</v>
      </c>
      <c r="L38" s="505">
        <v>4</v>
      </c>
      <c r="M38" s="508">
        <v>42748</v>
      </c>
      <c r="N38" s="509">
        <v>1.0460277427490543</v>
      </c>
    </row>
    <row r="39" spans="1:14" s="504" customFormat="1">
      <c r="A39" s="505">
        <v>237</v>
      </c>
      <c r="B39" s="506" t="s">
        <v>39</v>
      </c>
      <c r="C39" s="506" t="s">
        <v>38</v>
      </c>
      <c r="D39" s="507">
        <v>7.5</v>
      </c>
      <c r="E39" s="507">
        <v>7.4999998469999998</v>
      </c>
      <c r="F39" s="508" t="s">
        <v>923</v>
      </c>
      <c r="G39" s="505">
        <v>16.61</v>
      </c>
      <c r="H39" s="507">
        <v>14.96</v>
      </c>
      <c r="I39" s="507">
        <f t="shared" si="0"/>
        <v>0.90066225165562919</v>
      </c>
      <c r="J39" s="507">
        <v>16.3</v>
      </c>
      <c r="K39" s="512">
        <f t="shared" si="1"/>
        <v>0.98133654425045158</v>
      </c>
      <c r="L39" s="505">
        <v>5</v>
      </c>
      <c r="M39" s="508">
        <v>42751</v>
      </c>
      <c r="N39" s="509">
        <v>1.0248490429447852</v>
      </c>
    </row>
    <row r="40" spans="1:14" s="504" customFormat="1">
      <c r="A40" s="518">
        <v>238</v>
      </c>
      <c r="B40" s="506" t="s">
        <v>67</v>
      </c>
      <c r="C40" s="506" t="s">
        <v>66</v>
      </c>
      <c r="D40" s="507">
        <v>13</v>
      </c>
      <c r="E40" s="507">
        <v>12.9999993347</v>
      </c>
      <c r="F40" s="508" t="s">
        <v>924</v>
      </c>
      <c r="G40" s="505">
        <v>24.51</v>
      </c>
      <c r="H40" s="507">
        <v>12.72</v>
      </c>
      <c r="I40" s="507">
        <f t="shared" si="0"/>
        <v>0.51897184822521414</v>
      </c>
      <c r="J40" s="507">
        <v>19.190000000000001</v>
      </c>
      <c r="K40" s="512">
        <f t="shared" si="1"/>
        <v>0.78294573643410847</v>
      </c>
      <c r="L40" s="505">
        <v>6</v>
      </c>
      <c r="M40" s="508">
        <v>42741</v>
      </c>
      <c r="N40" s="509">
        <v>0.7696717040125064</v>
      </c>
    </row>
    <row r="41" spans="1:14" s="504" customFormat="1">
      <c r="A41" s="505">
        <v>239</v>
      </c>
      <c r="B41" s="506" t="s">
        <v>75</v>
      </c>
      <c r="C41" s="506" t="s">
        <v>74</v>
      </c>
      <c r="D41" s="507">
        <v>89.7</v>
      </c>
      <c r="E41" s="507">
        <v>89.699999917499994</v>
      </c>
      <c r="F41" s="508" t="s">
        <v>925</v>
      </c>
      <c r="G41" s="505">
        <v>17.09</v>
      </c>
      <c r="H41" s="507">
        <v>15.65</v>
      </c>
      <c r="I41" s="507">
        <f t="shared" si="0"/>
        <v>0.91574019894675251</v>
      </c>
      <c r="J41" s="507">
        <v>15.75</v>
      </c>
      <c r="K41" s="512">
        <f t="shared" si="1"/>
        <v>0.92159157401989467</v>
      </c>
      <c r="L41" s="505">
        <v>8</v>
      </c>
      <c r="M41" s="508">
        <v>42751</v>
      </c>
      <c r="N41" s="509">
        <v>1.0520634920634921</v>
      </c>
    </row>
    <row r="42" spans="1:14" s="504" customFormat="1">
      <c r="A42" s="518">
        <v>240</v>
      </c>
      <c r="B42" s="506" t="s">
        <v>9</v>
      </c>
      <c r="C42" s="506" t="s">
        <v>0</v>
      </c>
      <c r="D42" s="507">
        <v>48</v>
      </c>
      <c r="E42" s="507">
        <v>47.999999935799998</v>
      </c>
      <c r="F42" s="508" t="s">
        <v>923</v>
      </c>
      <c r="G42" s="505">
        <v>22.27</v>
      </c>
      <c r="H42" s="507">
        <v>17.82</v>
      </c>
      <c r="I42" s="507">
        <f t="shared" si="0"/>
        <v>0.80017961383026492</v>
      </c>
      <c r="J42" s="507">
        <v>17.82</v>
      </c>
      <c r="K42" s="512">
        <f t="shared" si="1"/>
        <v>0.80017961383026492</v>
      </c>
      <c r="L42" s="505">
        <v>7</v>
      </c>
      <c r="M42" s="508">
        <v>42752</v>
      </c>
      <c r="N42" s="509">
        <v>1.1649831649831648</v>
      </c>
    </row>
    <row r="43" spans="1:14" s="504" customFormat="1">
      <c r="A43" s="505">
        <v>241</v>
      </c>
      <c r="B43" s="506" t="s">
        <v>65</v>
      </c>
      <c r="C43" s="506" t="s">
        <v>64</v>
      </c>
      <c r="D43" s="507">
        <v>6</v>
      </c>
      <c r="E43" s="507">
        <v>5.9999999355</v>
      </c>
      <c r="F43" s="508" t="s">
        <v>920</v>
      </c>
      <c r="G43" s="505">
        <v>16.09</v>
      </c>
      <c r="H43" s="507">
        <v>12.79</v>
      </c>
      <c r="I43" s="507">
        <f t="shared" si="0"/>
        <v>0.79490366687383462</v>
      </c>
      <c r="J43" s="507">
        <v>13.05</v>
      </c>
      <c r="K43" s="512">
        <f t="shared" si="1"/>
        <v>0.81106277190801745</v>
      </c>
      <c r="L43" s="505">
        <v>5</v>
      </c>
      <c r="M43" s="508">
        <v>42751</v>
      </c>
      <c r="N43" s="509">
        <v>1.0153256704980842</v>
      </c>
    </row>
    <row r="44" spans="1:14" s="504" customFormat="1">
      <c r="A44" s="518">
        <v>242</v>
      </c>
      <c r="B44" s="506" t="s">
        <v>53</v>
      </c>
      <c r="C44" s="506" t="s">
        <v>52</v>
      </c>
      <c r="D44" s="507">
        <v>15.15</v>
      </c>
      <c r="E44" s="507">
        <v>15.1286005944</v>
      </c>
      <c r="F44" s="508" t="s">
        <v>926</v>
      </c>
      <c r="G44" s="505">
        <v>10.69</v>
      </c>
      <c r="H44" s="507">
        <v>7.74</v>
      </c>
      <c r="I44" s="507">
        <f t="shared" si="0"/>
        <v>0.72404115996258189</v>
      </c>
      <c r="J44" s="507">
        <v>7.74</v>
      </c>
      <c r="K44" s="512">
        <f t="shared" si="1"/>
        <v>0.72404115996258189</v>
      </c>
      <c r="L44" s="505">
        <v>7</v>
      </c>
      <c r="M44" s="508">
        <v>42754</v>
      </c>
      <c r="N44" s="509">
        <v>0.88888888888888884</v>
      </c>
    </row>
    <row r="45" spans="1:14" s="504" customFormat="1">
      <c r="A45" s="505"/>
      <c r="B45" s="506"/>
      <c r="C45" s="506"/>
      <c r="D45" s="507"/>
      <c r="E45" s="507"/>
      <c r="F45" s="508" t="s">
        <v>927</v>
      </c>
      <c r="G45" s="505">
        <v>10.45</v>
      </c>
      <c r="H45" s="507">
        <v>7.74</v>
      </c>
      <c r="I45" s="507">
        <f t="shared" si="0"/>
        <v>0.74066985645933026</v>
      </c>
      <c r="J45" s="507">
        <v>7.74</v>
      </c>
      <c r="K45" s="512">
        <f>J45/G45</f>
        <v>0.74066985645933026</v>
      </c>
      <c r="L45" s="505"/>
      <c r="M45" s="508"/>
      <c r="N45" s="509"/>
    </row>
    <row r="46" spans="1:14" s="504" customFormat="1">
      <c r="A46" s="505">
        <v>243</v>
      </c>
      <c r="B46" s="506" t="s">
        <v>61</v>
      </c>
      <c r="C46" s="506" t="s">
        <v>60</v>
      </c>
      <c r="D46" s="507">
        <v>12</v>
      </c>
      <c r="E46" s="507">
        <v>11.9999997</v>
      </c>
      <c r="F46" s="508" t="s">
        <v>928</v>
      </c>
      <c r="G46" s="505">
        <v>55.26</v>
      </c>
      <c r="H46" s="507">
        <v>30.4</v>
      </c>
      <c r="I46" s="507">
        <f t="shared" si="0"/>
        <v>0.55012667390517556</v>
      </c>
      <c r="J46" s="507">
        <v>45</v>
      </c>
      <c r="K46" s="512">
        <f t="shared" si="1"/>
        <v>0.81433224755700329</v>
      </c>
      <c r="L46" s="505">
        <v>9</v>
      </c>
      <c r="M46" s="508">
        <v>42754</v>
      </c>
      <c r="N46" s="509">
        <v>1.0297777777777777</v>
      </c>
    </row>
    <row r="47" spans="1:14" s="504" customFormat="1">
      <c r="A47" s="505">
        <v>244</v>
      </c>
      <c r="B47" s="506" t="s">
        <v>27</v>
      </c>
      <c r="C47" s="506" t="s">
        <v>26</v>
      </c>
      <c r="D47" s="507">
        <v>40</v>
      </c>
      <c r="E47" s="507">
        <v>38.780999999999999</v>
      </c>
      <c r="F47" s="508" t="s">
        <v>905</v>
      </c>
      <c r="G47" s="505">
        <v>16.440000000000001</v>
      </c>
      <c r="H47" s="507">
        <v>9.4</v>
      </c>
      <c r="I47" s="507">
        <f t="shared" si="0"/>
        <v>0.57177615571776153</v>
      </c>
      <c r="J47" s="507">
        <v>12.51</v>
      </c>
      <c r="K47" s="512">
        <f t="shared" si="1"/>
        <v>0.76094890510948898</v>
      </c>
      <c r="L47" s="505">
        <v>6</v>
      </c>
      <c r="M47" s="508">
        <v>42755</v>
      </c>
      <c r="N47" s="509">
        <v>0.89448441247002397</v>
      </c>
    </row>
    <row r="48" spans="1:14" s="504" customFormat="1">
      <c r="A48" s="505">
        <v>245</v>
      </c>
      <c r="B48" s="506" t="s">
        <v>71</v>
      </c>
      <c r="C48" s="506" t="s">
        <v>70</v>
      </c>
      <c r="D48" s="507">
        <v>30</v>
      </c>
      <c r="E48" s="507">
        <v>29.9999999184</v>
      </c>
      <c r="F48" s="508" t="s">
        <v>926</v>
      </c>
      <c r="G48" s="505">
        <v>16.850000000000001</v>
      </c>
      <c r="H48" s="507">
        <v>10.33</v>
      </c>
      <c r="I48" s="507">
        <f t="shared" si="0"/>
        <v>0.61305637982195837</v>
      </c>
      <c r="J48" s="507">
        <v>12.66</v>
      </c>
      <c r="K48" s="512">
        <f t="shared" si="1"/>
        <v>0.75133531157270028</v>
      </c>
      <c r="L48" s="505">
        <v>9</v>
      </c>
      <c r="M48" s="508">
        <v>42758</v>
      </c>
      <c r="N48" s="509">
        <v>0.96208530805687198</v>
      </c>
    </row>
    <row r="49" spans="1:14" s="504" customFormat="1">
      <c r="A49" s="505">
        <v>246</v>
      </c>
      <c r="B49" s="506" t="s">
        <v>8</v>
      </c>
      <c r="C49" s="506" t="s">
        <v>1</v>
      </c>
      <c r="D49" s="507">
        <v>40</v>
      </c>
      <c r="E49" s="507">
        <v>40</v>
      </c>
      <c r="F49" s="508" t="s">
        <v>928</v>
      </c>
      <c r="G49" s="505">
        <v>15.47</v>
      </c>
      <c r="H49" s="507">
        <v>8.64</v>
      </c>
      <c r="I49" s="507">
        <f t="shared" si="0"/>
        <v>0.55850032320620557</v>
      </c>
      <c r="J49" s="507">
        <v>12.5</v>
      </c>
      <c r="K49" s="512">
        <f t="shared" si="1"/>
        <v>0.80801551389786685</v>
      </c>
      <c r="L49" s="505">
        <v>6</v>
      </c>
      <c r="M49" s="508">
        <v>42760</v>
      </c>
      <c r="N49" s="509">
        <v>1.1988000000000001</v>
      </c>
    </row>
    <row r="50" spans="1:14" s="504" customFormat="1">
      <c r="A50" s="505">
        <v>247</v>
      </c>
      <c r="B50" s="506" t="s">
        <v>59</v>
      </c>
      <c r="C50" s="506" t="s">
        <v>58</v>
      </c>
      <c r="D50" s="507">
        <v>15</v>
      </c>
      <c r="E50" s="507">
        <v>14.999999985900001</v>
      </c>
      <c r="F50" s="508" t="s">
        <v>929</v>
      </c>
      <c r="G50" s="505">
        <v>14.22</v>
      </c>
      <c r="H50" s="507">
        <v>12.74</v>
      </c>
      <c r="I50" s="507">
        <f t="shared" si="0"/>
        <v>0.8959212376933896</v>
      </c>
      <c r="J50" s="507">
        <v>12.99</v>
      </c>
      <c r="K50" s="512">
        <f t="shared" si="1"/>
        <v>0.9135021097046413</v>
      </c>
      <c r="L50" s="505">
        <v>5</v>
      </c>
      <c r="M50" s="508">
        <v>42919</v>
      </c>
      <c r="N50" s="509">
        <v>0.62563510392609689</v>
      </c>
    </row>
    <row r="51" spans="1:14" s="504" customFormat="1">
      <c r="A51" s="505">
        <v>248</v>
      </c>
      <c r="B51" s="506" t="s">
        <v>83</v>
      </c>
      <c r="C51" s="506" t="s">
        <v>82</v>
      </c>
      <c r="D51" s="507">
        <v>24.72</v>
      </c>
      <c r="E51" s="507">
        <v>24.72</v>
      </c>
      <c r="F51" s="508" t="s">
        <v>930</v>
      </c>
      <c r="G51" s="505">
        <v>12.22</v>
      </c>
      <c r="H51" s="507">
        <v>4.0999999999999996</v>
      </c>
      <c r="I51" s="507">
        <f t="shared" si="0"/>
        <v>0.3355155482815057</v>
      </c>
      <c r="J51" s="507">
        <v>7.68</v>
      </c>
      <c r="K51" s="512">
        <f t="shared" si="1"/>
        <v>0.62847790507364965</v>
      </c>
      <c r="L51" s="505">
        <v>6</v>
      </c>
      <c r="M51" s="508">
        <v>42783</v>
      </c>
      <c r="N51" s="509">
        <v>1.5924479166666667</v>
      </c>
    </row>
    <row r="52" spans="1:14" s="504" customFormat="1">
      <c r="A52" s="505">
        <v>249</v>
      </c>
      <c r="B52" s="506" t="s">
        <v>23</v>
      </c>
      <c r="C52" s="506" t="s">
        <v>22</v>
      </c>
      <c r="D52" s="507">
        <v>22.049499999999998</v>
      </c>
      <c r="E52" s="507">
        <v>22.049499969999999</v>
      </c>
      <c r="F52" s="508" t="s">
        <v>931</v>
      </c>
      <c r="G52" s="505">
        <v>12.58</v>
      </c>
      <c r="H52" s="507">
        <v>6.45</v>
      </c>
      <c r="I52" s="507">
        <f t="shared" si="0"/>
        <v>0.5127186009538951</v>
      </c>
      <c r="J52" s="507">
        <v>8.5</v>
      </c>
      <c r="K52" s="512">
        <f t="shared" si="1"/>
        <v>0.67567567567567566</v>
      </c>
      <c r="L52" s="505">
        <v>6</v>
      </c>
      <c r="M52" s="508">
        <v>42772</v>
      </c>
      <c r="N52" s="509">
        <v>1.0164705882352942</v>
      </c>
    </row>
    <row r="53" spans="1:14" s="504" customFormat="1">
      <c r="A53" s="505">
        <v>250</v>
      </c>
      <c r="B53" s="506" t="s">
        <v>21</v>
      </c>
      <c r="C53" s="506" t="s">
        <v>20</v>
      </c>
      <c r="D53" s="507">
        <v>69.072168233400006</v>
      </c>
      <c r="E53" s="507">
        <v>69.072168043999994</v>
      </c>
      <c r="F53" s="508" t="s">
        <v>917</v>
      </c>
      <c r="G53" s="505">
        <v>30.41</v>
      </c>
      <c r="H53" s="507">
        <v>20.309999999999999</v>
      </c>
      <c r="I53" s="507">
        <f t="shared" ref="I53:I54" si="2">H53/G53</f>
        <v>0.66787241039131862</v>
      </c>
      <c r="J53" s="507">
        <v>24.2</v>
      </c>
      <c r="K53" s="512">
        <f t="shared" si="1"/>
        <v>0.79579085827030582</v>
      </c>
      <c r="L53" s="505">
        <v>6</v>
      </c>
      <c r="M53" s="508">
        <v>42772</v>
      </c>
      <c r="N53" s="509">
        <v>0.69136363636363629</v>
      </c>
    </row>
    <row r="54" spans="1:14" s="504" customFormat="1">
      <c r="A54" s="505">
        <v>251</v>
      </c>
      <c r="B54" s="506" t="s">
        <v>51</v>
      </c>
      <c r="C54" s="506" t="s">
        <v>50</v>
      </c>
      <c r="D54" s="507">
        <v>1.6</v>
      </c>
      <c r="E54" s="507">
        <v>1.5999479999999999</v>
      </c>
      <c r="F54" s="508" t="s">
        <v>896</v>
      </c>
      <c r="G54" s="505">
        <v>23.86</v>
      </c>
      <c r="H54" s="507">
        <v>24.07</v>
      </c>
      <c r="I54" s="507">
        <f t="shared" si="2"/>
        <v>1.0088013411567478</v>
      </c>
      <c r="J54" s="507">
        <v>25.2</v>
      </c>
      <c r="K54" s="512">
        <f t="shared" ref="K54" si="3">J54/G54</f>
        <v>1.0561609388097233</v>
      </c>
      <c r="L54" s="505">
        <v>3</v>
      </c>
      <c r="M54" s="508">
        <v>42436</v>
      </c>
      <c r="N54" s="509">
        <v>0.76587301587301593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17"/>
  <sheetViews>
    <sheetView tabSelected="1" zoomScale="106" workbookViewId="0">
      <pane xSplit="4" ySplit="2" topLeftCell="E4" activePane="bottomRight" state="frozen"/>
      <selection pane="topRight" activeCell="D1" sqref="D1"/>
      <selection pane="bottomLeft" activeCell="A3" sqref="A3"/>
      <selection pane="bottomRight" activeCell="F11" sqref="F11"/>
    </sheetView>
  </sheetViews>
  <sheetFormatPr baseColWidth="10" defaultRowHeight="15"/>
  <cols>
    <col min="1" max="1" width="4.6640625" style="494" customWidth="1"/>
    <col min="2" max="2" width="5.83203125" style="497" customWidth="1"/>
    <col min="3" max="3" width="4.5" style="494" customWidth="1"/>
    <col min="4" max="5" width="10.83203125" style="494"/>
    <col min="6" max="8" width="9.33203125" style="494" customWidth="1"/>
    <col min="9" max="9" width="9.33203125" style="495" customWidth="1"/>
    <col min="10" max="10" width="11.33203125" style="495" customWidth="1"/>
    <col min="11" max="11" width="11.1640625" style="495" customWidth="1"/>
    <col min="12" max="12" width="9.33203125" style="498" customWidth="1"/>
    <col min="13" max="13" width="6.1640625" style="495" bestFit="1" customWidth="1"/>
    <col min="14" max="14" width="6.6640625" style="495" customWidth="1"/>
    <col min="15" max="16" width="7" style="495" bestFit="1" customWidth="1"/>
    <col min="17" max="17" width="4.1640625" style="495" customWidth="1"/>
    <col min="18" max="18" width="7.33203125" style="495" customWidth="1"/>
    <col min="19" max="19" width="5.1640625" style="494" customWidth="1"/>
    <col min="20" max="20" width="10.33203125" style="495" bestFit="1" customWidth="1"/>
    <col min="21" max="21" width="10.33203125" style="499" customWidth="1"/>
    <col min="22" max="22" width="10.33203125" style="495" customWidth="1"/>
    <col min="23" max="23" width="20.1640625" style="496" bestFit="1" customWidth="1"/>
    <col min="24" max="24" width="5.1640625" style="494" customWidth="1"/>
    <col min="25" max="25" width="6" style="494" customWidth="1"/>
    <col min="26" max="26" width="42.1640625" style="494" customWidth="1"/>
    <col min="27" max="16384" width="10.83203125" style="58"/>
  </cols>
  <sheetData>
    <row r="1" spans="1:26">
      <c r="A1" s="443" t="s">
        <v>818</v>
      </c>
      <c r="B1" s="444"/>
      <c r="C1" s="443"/>
      <c r="D1" s="443"/>
      <c r="E1" s="443"/>
      <c r="F1" s="443"/>
      <c r="G1" s="443"/>
      <c r="H1" s="443"/>
      <c r="I1" s="445"/>
      <c r="J1" s="445"/>
      <c r="K1" s="445"/>
      <c r="L1" s="446"/>
      <c r="M1" s="445"/>
      <c r="N1" s="445"/>
      <c r="O1" s="445"/>
      <c r="P1" s="445"/>
      <c r="Q1" s="445"/>
      <c r="R1" s="445"/>
      <c r="S1" s="443"/>
      <c r="T1" s="445"/>
      <c r="U1" s="446"/>
      <c r="V1" s="445"/>
      <c r="W1" s="447"/>
      <c r="X1" s="448"/>
      <c r="Y1" s="448"/>
      <c r="Z1" s="443"/>
    </row>
    <row r="2" spans="1:26">
      <c r="A2" s="449" t="s">
        <v>819</v>
      </c>
      <c r="B2" s="449" t="s">
        <v>86</v>
      </c>
      <c r="C2" s="449" t="s">
        <v>109</v>
      </c>
      <c r="D2" s="449" t="s">
        <v>87</v>
      </c>
      <c r="E2" s="449" t="s">
        <v>3</v>
      </c>
      <c r="F2" s="450" t="s">
        <v>88</v>
      </c>
      <c r="G2" s="450" t="s">
        <v>89</v>
      </c>
      <c r="H2" s="451" t="s">
        <v>797</v>
      </c>
      <c r="I2" s="451" t="s">
        <v>796</v>
      </c>
      <c r="J2" s="449" t="s">
        <v>264</v>
      </c>
      <c r="K2" s="449" t="s">
        <v>263</v>
      </c>
      <c r="L2" s="449" t="s">
        <v>96</v>
      </c>
      <c r="M2" s="449" t="s">
        <v>90</v>
      </c>
      <c r="N2" s="449" t="s">
        <v>267</v>
      </c>
      <c r="O2" s="449" t="s">
        <v>97</v>
      </c>
      <c r="P2" s="452" t="s">
        <v>266</v>
      </c>
      <c r="Q2" s="449" t="s">
        <v>91</v>
      </c>
      <c r="R2" s="453" t="s">
        <v>820</v>
      </c>
      <c r="S2" s="454" t="s">
        <v>795</v>
      </c>
      <c r="T2" s="455" t="s">
        <v>10</v>
      </c>
      <c r="U2" s="455" t="s">
        <v>204</v>
      </c>
      <c r="V2" s="452" t="s">
        <v>117</v>
      </c>
      <c r="W2" s="456" t="s">
        <v>210</v>
      </c>
      <c r="X2" s="457" t="s">
        <v>794</v>
      </c>
      <c r="Y2" s="457" t="s">
        <v>793</v>
      </c>
      <c r="Z2" s="452" t="s">
        <v>792</v>
      </c>
    </row>
    <row r="3" spans="1:26" s="466" customFormat="1">
      <c r="A3" s="445" t="s">
        <v>821</v>
      </c>
      <c r="B3" s="469">
        <v>504</v>
      </c>
      <c r="C3" s="459" t="s">
        <v>823</v>
      </c>
      <c r="D3" s="470" t="s">
        <v>670</v>
      </c>
      <c r="E3" s="470" t="s">
        <v>669</v>
      </c>
      <c r="F3" s="471">
        <v>6</v>
      </c>
      <c r="G3" s="471">
        <v>5.9999999895</v>
      </c>
      <c r="H3" s="472">
        <f t="shared" ref="H3:H13" si="0">L3*R3</f>
        <v>65.247799999999998</v>
      </c>
      <c r="I3" s="473">
        <f t="shared" ref="I3:I13" si="1">F3/H3</f>
        <v>9.1957123458568726E-2</v>
      </c>
      <c r="J3" s="474">
        <v>42328</v>
      </c>
      <c r="K3" s="474" t="s">
        <v>177</v>
      </c>
      <c r="L3" s="475">
        <v>10.49</v>
      </c>
      <c r="M3" s="475">
        <v>8.89</v>
      </c>
      <c r="N3" s="463">
        <f t="shared" ref="N3:N13" si="2">M3/L3</f>
        <v>0.84747378455672073</v>
      </c>
      <c r="O3" s="475">
        <v>9.1300000000000008</v>
      </c>
      <c r="P3" s="464">
        <f t="shared" ref="P3:P13" si="3">O3/L3</f>
        <v>0.8703527168732127</v>
      </c>
      <c r="Q3" s="475">
        <v>4</v>
      </c>
      <c r="R3" s="476">
        <v>6.22</v>
      </c>
      <c r="S3" s="459" t="s">
        <v>824</v>
      </c>
      <c r="T3" s="474">
        <v>42718</v>
      </c>
      <c r="U3" s="476">
        <v>8.74</v>
      </c>
      <c r="V3" s="465">
        <f t="shared" ref="V3:V32" si="4">(U3*(X3/10+1)+Y3/10)/O3</f>
        <v>0.9627601314348303</v>
      </c>
      <c r="W3" s="477" t="s">
        <v>604</v>
      </c>
      <c r="X3" s="478">
        <v>0</v>
      </c>
      <c r="Y3" s="478">
        <v>0.5</v>
      </c>
      <c r="Z3" s="458" t="s">
        <v>809</v>
      </c>
    </row>
    <row r="4" spans="1:26" s="466" customFormat="1">
      <c r="A4" s="445" t="s">
        <v>821</v>
      </c>
      <c r="B4" s="469">
        <v>507</v>
      </c>
      <c r="C4" s="459" t="s">
        <v>825</v>
      </c>
      <c r="D4" s="470" t="s">
        <v>668</v>
      </c>
      <c r="E4" s="470" t="s">
        <v>667</v>
      </c>
      <c r="F4" s="471">
        <v>19.837924714300001</v>
      </c>
      <c r="G4" s="471">
        <v>19.837924687800001</v>
      </c>
      <c r="H4" s="472">
        <f t="shared" si="0"/>
        <v>154.113</v>
      </c>
      <c r="I4" s="473">
        <f t="shared" si="1"/>
        <v>0.12872324018285286</v>
      </c>
      <c r="J4" s="474">
        <v>42335</v>
      </c>
      <c r="K4" s="474" t="s">
        <v>177</v>
      </c>
      <c r="L4" s="475">
        <v>14.1</v>
      </c>
      <c r="M4" s="475">
        <v>6.72</v>
      </c>
      <c r="N4" s="463">
        <f t="shared" si="2"/>
        <v>0.47659574468085109</v>
      </c>
      <c r="O4" s="475">
        <v>8.01</v>
      </c>
      <c r="P4" s="464">
        <f t="shared" si="3"/>
        <v>0.56808510638297871</v>
      </c>
      <c r="Q4" s="475">
        <v>9</v>
      </c>
      <c r="R4" s="476">
        <v>10.93</v>
      </c>
      <c r="S4" s="459" t="s">
        <v>826</v>
      </c>
      <c r="T4" s="474">
        <v>42720</v>
      </c>
      <c r="U4" s="476">
        <v>10.99</v>
      </c>
      <c r="V4" s="465">
        <f t="shared" si="4"/>
        <v>1.3720349563046192</v>
      </c>
      <c r="W4" s="477" t="s">
        <v>219</v>
      </c>
      <c r="X4" s="478">
        <v>0</v>
      </c>
      <c r="Y4" s="478">
        <v>0</v>
      </c>
      <c r="Z4" s="458" t="s">
        <v>803</v>
      </c>
    </row>
    <row r="5" spans="1:26" s="466" customFormat="1">
      <c r="A5" s="445" t="s">
        <v>821</v>
      </c>
      <c r="B5" s="469">
        <v>511</v>
      </c>
      <c r="C5" s="459" t="s">
        <v>827</v>
      </c>
      <c r="D5" s="470" t="s">
        <v>662</v>
      </c>
      <c r="E5" s="470" t="s">
        <v>661</v>
      </c>
      <c r="F5" s="471">
        <v>6.5</v>
      </c>
      <c r="G5" s="471">
        <v>6.4999998828000001</v>
      </c>
      <c r="H5" s="472">
        <f t="shared" si="0"/>
        <v>453.19770000000005</v>
      </c>
      <c r="I5" s="473">
        <f t="shared" si="1"/>
        <v>1.4342526451480224E-2</v>
      </c>
      <c r="J5" s="474">
        <v>42333</v>
      </c>
      <c r="K5" s="474" t="s">
        <v>177</v>
      </c>
      <c r="L5" s="475">
        <v>31.67</v>
      </c>
      <c r="M5" s="475">
        <v>25.09</v>
      </c>
      <c r="N5" s="463">
        <f t="shared" si="2"/>
        <v>0.79223239658983258</v>
      </c>
      <c r="O5" s="475">
        <v>29.88</v>
      </c>
      <c r="P5" s="464">
        <f t="shared" si="3"/>
        <v>0.943479633722766</v>
      </c>
      <c r="Q5" s="475">
        <v>3</v>
      </c>
      <c r="R5" s="476">
        <v>14.31</v>
      </c>
      <c r="S5" s="459" t="s">
        <v>828</v>
      </c>
      <c r="T5" s="474">
        <v>42720</v>
      </c>
      <c r="U5" s="476">
        <v>21</v>
      </c>
      <c r="V5" s="465">
        <f t="shared" si="4"/>
        <v>0.70515394912985274</v>
      </c>
      <c r="W5" s="477" t="s">
        <v>636</v>
      </c>
      <c r="X5" s="478">
        <v>0</v>
      </c>
      <c r="Y5" s="478">
        <v>0.70000000000000007</v>
      </c>
      <c r="Z5" s="458" t="s">
        <v>829</v>
      </c>
    </row>
    <row r="6" spans="1:26" s="466" customFormat="1">
      <c r="A6" s="445" t="s">
        <v>821</v>
      </c>
      <c r="B6" s="469">
        <v>512</v>
      </c>
      <c r="C6" s="459" t="s">
        <v>830</v>
      </c>
      <c r="D6" s="470" t="s">
        <v>655</v>
      </c>
      <c r="E6" s="470" t="s">
        <v>654</v>
      </c>
      <c r="F6" s="471">
        <v>2.5</v>
      </c>
      <c r="G6" s="471">
        <v>2.4999999885999999</v>
      </c>
      <c r="H6" s="472">
        <f t="shared" si="0"/>
        <v>84.177599999999998</v>
      </c>
      <c r="I6" s="473">
        <f t="shared" si="1"/>
        <v>2.9699112352929997E-2</v>
      </c>
      <c r="J6" s="474">
        <v>42333</v>
      </c>
      <c r="K6" s="474" t="s">
        <v>177</v>
      </c>
      <c r="L6" s="475">
        <v>26.98</v>
      </c>
      <c r="M6" s="475">
        <v>11.45</v>
      </c>
      <c r="N6" s="463">
        <f t="shared" si="2"/>
        <v>0.42438843587842845</v>
      </c>
      <c r="O6" s="475">
        <v>20.11</v>
      </c>
      <c r="P6" s="464">
        <f t="shared" si="3"/>
        <v>0.74536693847294289</v>
      </c>
      <c r="Q6" s="475">
        <v>5</v>
      </c>
      <c r="R6" s="476">
        <v>3.12</v>
      </c>
      <c r="S6" s="459" t="s">
        <v>831</v>
      </c>
      <c r="T6" s="474">
        <v>42720</v>
      </c>
      <c r="U6" s="476">
        <v>26.91</v>
      </c>
      <c r="V6" s="465">
        <f t="shared" si="4"/>
        <v>1.339632023868722</v>
      </c>
      <c r="W6" s="477" t="s">
        <v>653</v>
      </c>
      <c r="X6" s="478">
        <v>0</v>
      </c>
      <c r="Y6" s="478">
        <v>0.3</v>
      </c>
      <c r="Z6" s="458" t="s">
        <v>804</v>
      </c>
    </row>
    <row r="7" spans="1:26" s="466" customFormat="1">
      <c r="A7" s="445" t="s">
        <v>821</v>
      </c>
      <c r="B7" s="469">
        <v>515</v>
      </c>
      <c r="C7" s="459" t="s">
        <v>832</v>
      </c>
      <c r="D7" s="470" t="s">
        <v>638</v>
      </c>
      <c r="E7" s="470" t="s">
        <v>637</v>
      </c>
      <c r="F7" s="471">
        <v>80</v>
      </c>
      <c r="G7" s="471">
        <v>79.999999805000002</v>
      </c>
      <c r="H7" s="472">
        <f t="shared" si="0"/>
        <v>238.78857600000001</v>
      </c>
      <c r="I7" s="473">
        <f t="shared" si="1"/>
        <v>0.33502440250742982</v>
      </c>
      <c r="J7" s="474">
        <v>42314</v>
      </c>
      <c r="K7" s="474" t="s">
        <v>177</v>
      </c>
      <c r="L7" s="475">
        <v>8.9700000000000006</v>
      </c>
      <c r="M7" s="475">
        <v>6.74</v>
      </c>
      <c r="N7" s="463">
        <f t="shared" si="2"/>
        <v>0.75139353400222963</v>
      </c>
      <c r="O7" s="475">
        <v>6.82</v>
      </c>
      <c r="P7" s="464">
        <f t="shared" si="3"/>
        <v>0.76031215161649945</v>
      </c>
      <c r="Q7" s="475">
        <v>8</v>
      </c>
      <c r="R7" s="476">
        <v>26.620799999999999</v>
      </c>
      <c r="S7" s="459" t="s">
        <v>833</v>
      </c>
      <c r="T7" s="474">
        <v>42723</v>
      </c>
      <c r="U7" s="476">
        <v>11.4</v>
      </c>
      <c r="V7" s="465">
        <f t="shared" si="4"/>
        <v>1.6818181818181819</v>
      </c>
      <c r="W7" s="477" t="s">
        <v>636</v>
      </c>
      <c r="X7" s="478">
        <v>0</v>
      </c>
      <c r="Y7" s="478">
        <v>0.70000000000000007</v>
      </c>
      <c r="Z7" s="458" t="s">
        <v>809</v>
      </c>
    </row>
    <row r="8" spans="1:26" s="466" customFormat="1">
      <c r="A8" s="445" t="s">
        <v>821</v>
      </c>
      <c r="B8" s="469">
        <v>516</v>
      </c>
      <c r="C8" s="459" t="s">
        <v>834</v>
      </c>
      <c r="D8" s="470" t="s">
        <v>789</v>
      </c>
      <c r="E8" s="470" t="s">
        <v>788</v>
      </c>
      <c r="F8" s="471">
        <v>18</v>
      </c>
      <c r="G8" s="471">
        <v>17.999999643199999</v>
      </c>
      <c r="H8" s="472">
        <f t="shared" si="0"/>
        <v>240.35</v>
      </c>
      <c r="I8" s="473">
        <f t="shared" si="1"/>
        <v>7.4890784272935301E-2</v>
      </c>
      <c r="J8" s="474">
        <v>42327</v>
      </c>
      <c r="K8" s="474" t="s">
        <v>177</v>
      </c>
      <c r="L8" s="475">
        <v>47.5</v>
      </c>
      <c r="M8" s="475">
        <v>33.11</v>
      </c>
      <c r="N8" s="463">
        <f t="shared" si="2"/>
        <v>0.69705263157894737</v>
      </c>
      <c r="O8" s="475">
        <v>38.56</v>
      </c>
      <c r="P8" s="464">
        <f t="shared" si="3"/>
        <v>0.81178947368421062</v>
      </c>
      <c r="Q8" s="475">
        <v>8</v>
      </c>
      <c r="R8" s="476">
        <v>5.0599999999999996</v>
      </c>
      <c r="S8" s="459" t="s">
        <v>835</v>
      </c>
      <c r="T8" s="474">
        <v>42723</v>
      </c>
      <c r="U8" s="476">
        <v>14.06</v>
      </c>
      <c r="V8" s="465">
        <f t="shared" si="4"/>
        <v>0.73184647302904571</v>
      </c>
      <c r="W8" s="477" t="s">
        <v>787</v>
      </c>
      <c r="X8" s="478">
        <v>10</v>
      </c>
      <c r="Y8" s="478">
        <v>1</v>
      </c>
      <c r="Z8" s="458" t="s">
        <v>798</v>
      </c>
    </row>
    <row r="9" spans="1:26" s="466" customFormat="1">
      <c r="A9" s="445" t="s">
        <v>821</v>
      </c>
      <c r="B9" s="469">
        <v>518</v>
      </c>
      <c r="C9" s="459" t="s">
        <v>836</v>
      </c>
      <c r="D9" s="470" t="s">
        <v>772</v>
      </c>
      <c r="E9" s="470" t="s">
        <v>771</v>
      </c>
      <c r="F9" s="471">
        <v>35.25</v>
      </c>
      <c r="G9" s="471">
        <v>35.249999899099997</v>
      </c>
      <c r="H9" s="472">
        <f t="shared" si="0"/>
        <v>355.65039999999999</v>
      </c>
      <c r="I9" s="473">
        <f t="shared" si="1"/>
        <v>9.9114186290806927E-2</v>
      </c>
      <c r="J9" s="474">
        <v>42328</v>
      </c>
      <c r="K9" s="474" t="s">
        <v>177</v>
      </c>
      <c r="L9" s="475">
        <v>15.49</v>
      </c>
      <c r="M9" s="475">
        <v>8.8699999999999992</v>
      </c>
      <c r="N9" s="463">
        <f t="shared" si="2"/>
        <v>0.57262750161394438</v>
      </c>
      <c r="O9" s="475">
        <v>10.130000000000001</v>
      </c>
      <c r="P9" s="464">
        <f t="shared" si="3"/>
        <v>0.65397030342156237</v>
      </c>
      <c r="Q9" s="475">
        <v>9</v>
      </c>
      <c r="R9" s="476">
        <v>22.96</v>
      </c>
      <c r="S9" s="459" t="s">
        <v>837</v>
      </c>
      <c r="T9" s="474">
        <v>42723</v>
      </c>
      <c r="U9" s="476">
        <v>8.2899999999999991</v>
      </c>
      <c r="V9" s="465">
        <f t="shared" si="4"/>
        <v>0.82329713721618947</v>
      </c>
      <c r="W9" s="477" t="s">
        <v>588</v>
      </c>
      <c r="X9" s="478">
        <v>0</v>
      </c>
      <c r="Y9" s="478">
        <v>0.5</v>
      </c>
      <c r="Z9" s="458" t="s">
        <v>800</v>
      </c>
    </row>
    <row r="10" spans="1:26" s="466" customFormat="1">
      <c r="A10" s="445" t="s">
        <v>821</v>
      </c>
      <c r="B10" s="469">
        <v>519</v>
      </c>
      <c r="C10" s="459" t="s">
        <v>838</v>
      </c>
      <c r="D10" s="470" t="s">
        <v>766</v>
      </c>
      <c r="E10" s="470" t="s">
        <v>765</v>
      </c>
      <c r="F10" s="471">
        <v>20</v>
      </c>
      <c r="G10" s="471">
        <v>19.999999945599999</v>
      </c>
      <c r="H10" s="472">
        <f t="shared" si="0"/>
        <v>203.95760000000001</v>
      </c>
      <c r="I10" s="473">
        <f t="shared" si="1"/>
        <v>9.8059596700490678E-2</v>
      </c>
      <c r="J10" s="474">
        <v>42331</v>
      </c>
      <c r="K10" s="474" t="s">
        <v>177</v>
      </c>
      <c r="L10" s="475">
        <v>24.08</v>
      </c>
      <c r="M10" s="475">
        <v>10.68</v>
      </c>
      <c r="N10" s="463">
        <f t="shared" si="2"/>
        <v>0.4435215946843854</v>
      </c>
      <c r="O10" s="475">
        <v>16.88</v>
      </c>
      <c r="P10" s="464">
        <f t="shared" si="3"/>
        <v>0.70099667774086383</v>
      </c>
      <c r="Q10" s="475">
        <v>9</v>
      </c>
      <c r="R10" s="476">
        <v>8.4700000000000006</v>
      </c>
      <c r="S10" s="459" t="s">
        <v>839</v>
      </c>
      <c r="T10" s="474">
        <v>42727</v>
      </c>
      <c r="U10" s="476">
        <v>6.78</v>
      </c>
      <c r="V10" s="465">
        <f t="shared" si="4"/>
        <v>0.80331753554502372</v>
      </c>
      <c r="W10" s="477" t="s">
        <v>608</v>
      </c>
      <c r="X10" s="478">
        <v>10</v>
      </c>
      <c r="Y10" s="478">
        <v>0</v>
      </c>
      <c r="Z10" s="458" t="s">
        <v>840</v>
      </c>
    </row>
    <row r="11" spans="1:26" s="466" customFormat="1">
      <c r="A11" s="445" t="s">
        <v>821</v>
      </c>
      <c r="B11" s="469">
        <v>521</v>
      </c>
      <c r="C11" s="459" t="s">
        <v>841</v>
      </c>
      <c r="D11" s="470" t="s">
        <v>749</v>
      </c>
      <c r="E11" s="470" t="s">
        <v>748</v>
      </c>
      <c r="F11" s="471">
        <v>10</v>
      </c>
      <c r="G11" s="471">
        <v>9.9999999138</v>
      </c>
      <c r="H11" s="472">
        <f t="shared" si="0"/>
        <v>78.602400000000017</v>
      </c>
      <c r="I11" s="473">
        <f t="shared" si="1"/>
        <v>0.12722257844544185</v>
      </c>
      <c r="J11" s="474">
        <v>42340</v>
      </c>
      <c r="K11" s="474" t="s">
        <v>181</v>
      </c>
      <c r="L11" s="475">
        <v>24.26</v>
      </c>
      <c r="M11" s="475">
        <v>21.93</v>
      </c>
      <c r="N11" s="463">
        <f t="shared" si="2"/>
        <v>0.903957131079967</v>
      </c>
      <c r="O11" s="475">
        <v>22.03</v>
      </c>
      <c r="P11" s="464">
        <f t="shared" si="3"/>
        <v>0.90807914262159928</v>
      </c>
      <c r="Q11" s="475">
        <v>7</v>
      </c>
      <c r="R11" s="476">
        <v>3.24</v>
      </c>
      <c r="S11" s="459" t="s">
        <v>842</v>
      </c>
      <c r="T11" s="474">
        <v>42723</v>
      </c>
      <c r="U11" s="476">
        <v>12.27</v>
      </c>
      <c r="V11" s="465">
        <f t="shared" si="4"/>
        <v>0.83772128915115751</v>
      </c>
      <c r="W11" s="477" t="s">
        <v>624</v>
      </c>
      <c r="X11" s="478">
        <v>5</v>
      </c>
      <c r="Y11" s="478">
        <v>0.5</v>
      </c>
      <c r="Z11" s="458" t="s">
        <v>802</v>
      </c>
    </row>
    <row r="12" spans="1:26" s="466" customFormat="1">
      <c r="A12" s="445" t="s">
        <v>821</v>
      </c>
      <c r="B12" s="469">
        <v>524</v>
      </c>
      <c r="C12" s="459" t="s">
        <v>843</v>
      </c>
      <c r="D12" s="470" t="s">
        <v>740</v>
      </c>
      <c r="E12" s="470" t="s">
        <v>739</v>
      </c>
      <c r="F12" s="471">
        <v>32</v>
      </c>
      <c r="G12" s="471">
        <v>31.9999999616</v>
      </c>
      <c r="H12" s="472">
        <f t="shared" si="0"/>
        <v>155.39849999999998</v>
      </c>
      <c r="I12" s="473">
        <f t="shared" si="1"/>
        <v>0.2059221935861672</v>
      </c>
      <c r="J12" s="474">
        <v>42332</v>
      </c>
      <c r="K12" s="474" t="s">
        <v>690</v>
      </c>
      <c r="L12" s="475">
        <v>12.79</v>
      </c>
      <c r="M12" s="475">
        <v>7.14</v>
      </c>
      <c r="N12" s="463">
        <f t="shared" si="2"/>
        <v>0.55824863174354966</v>
      </c>
      <c r="O12" s="475">
        <v>9.68</v>
      </c>
      <c r="P12" s="464">
        <f t="shared" si="3"/>
        <v>0.75684128225175917</v>
      </c>
      <c r="Q12" s="475">
        <v>8</v>
      </c>
      <c r="R12" s="476">
        <v>12.15</v>
      </c>
      <c r="S12" s="459" t="s">
        <v>844</v>
      </c>
      <c r="T12" s="474">
        <v>42734</v>
      </c>
      <c r="U12" s="476">
        <v>6.73</v>
      </c>
      <c r="V12" s="465">
        <f t="shared" si="4"/>
        <v>1.3935950413223142</v>
      </c>
      <c r="W12" s="477" t="s">
        <v>738</v>
      </c>
      <c r="X12" s="478">
        <v>10</v>
      </c>
      <c r="Y12" s="478">
        <v>0.3</v>
      </c>
      <c r="Z12" s="458" t="s">
        <v>815</v>
      </c>
    </row>
    <row r="13" spans="1:26" s="466" customFormat="1">
      <c r="A13" s="445" t="s">
        <v>821</v>
      </c>
      <c r="B13" s="469">
        <v>525</v>
      </c>
      <c r="C13" s="459" t="s">
        <v>845</v>
      </c>
      <c r="D13" s="470" t="s">
        <v>733</v>
      </c>
      <c r="E13" s="470" t="s">
        <v>732</v>
      </c>
      <c r="F13" s="471">
        <v>24.5</v>
      </c>
      <c r="G13" s="471">
        <v>24.49999734</v>
      </c>
      <c r="H13" s="472">
        <f t="shared" si="0"/>
        <v>105.93990000000001</v>
      </c>
      <c r="I13" s="473">
        <f t="shared" si="1"/>
        <v>0.23126319734113396</v>
      </c>
      <c r="J13" s="474">
        <v>42347</v>
      </c>
      <c r="K13" s="474" t="s">
        <v>177</v>
      </c>
      <c r="L13" s="475">
        <v>8.91</v>
      </c>
      <c r="M13" s="475">
        <v>5.94</v>
      </c>
      <c r="N13" s="463">
        <f t="shared" si="2"/>
        <v>0.66666666666666674</v>
      </c>
      <c r="O13" s="475">
        <v>6.02</v>
      </c>
      <c r="P13" s="464">
        <f t="shared" si="3"/>
        <v>0.6756453423120089</v>
      </c>
      <c r="Q13" s="475">
        <v>8</v>
      </c>
      <c r="R13" s="476">
        <v>11.89</v>
      </c>
      <c r="S13" s="459" t="s">
        <v>846</v>
      </c>
      <c r="T13" s="474">
        <v>42723</v>
      </c>
      <c r="U13" s="476">
        <v>4.07</v>
      </c>
      <c r="V13" s="465">
        <f t="shared" si="4"/>
        <v>1.0290697674418605</v>
      </c>
      <c r="W13" s="477" t="s">
        <v>731</v>
      </c>
      <c r="X13" s="478">
        <v>5</v>
      </c>
      <c r="Y13" s="478">
        <v>0.89999999999999991</v>
      </c>
      <c r="Z13" s="458" t="s">
        <v>806</v>
      </c>
    </row>
    <row r="14" spans="1:26">
      <c r="A14" s="443" t="s">
        <v>847</v>
      </c>
      <c r="B14" s="444">
        <v>533</v>
      </c>
      <c r="C14" s="459" t="s">
        <v>105</v>
      </c>
      <c r="D14" s="458" t="s">
        <v>69</v>
      </c>
      <c r="E14" s="458" t="s">
        <v>68</v>
      </c>
      <c r="F14" s="479">
        <v>15</v>
      </c>
      <c r="G14" s="479">
        <v>14.9999999139</v>
      </c>
      <c r="H14" s="460">
        <f>L14*R14</f>
        <v>207.409763</v>
      </c>
      <c r="I14" s="461">
        <f>F14/H14</f>
        <v>7.2320607203046658E-2</v>
      </c>
      <c r="J14" s="462">
        <v>42352</v>
      </c>
      <c r="K14" s="480">
        <v>0.47916666666666669</v>
      </c>
      <c r="L14" s="445">
        <v>11.77</v>
      </c>
      <c r="M14" s="463">
        <v>9.2200000000000006</v>
      </c>
      <c r="N14" s="463">
        <f>M14/L14</f>
        <v>0.7833474936278676</v>
      </c>
      <c r="O14" s="463">
        <v>9.89</v>
      </c>
      <c r="P14" s="464">
        <f>O14/L14</f>
        <v>0.84027187765505529</v>
      </c>
      <c r="Q14" s="481">
        <v>6</v>
      </c>
      <c r="R14" s="482">
        <v>17.6219</v>
      </c>
      <c r="S14" s="483" t="s">
        <v>848</v>
      </c>
      <c r="T14" s="462">
        <v>42730</v>
      </c>
      <c r="U14" s="484">
        <v>7.3</v>
      </c>
      <c r="V14" s="465">
        <f t="shared" si="4"/>
        <v>1.0444893832153688</v>
      </c>
      <c r="W14" s="447" t="s">
        <v>211</v>
      </c>
      <c r="X14" s="448" t="str">
        <f>IFERROR(RIGHT(LEFT(W14,FIND("股",W14)-1),(FIND("股",W14)-1-FIND("转",W14))),0)</f>
        <v>4</v>
      </c>
      <c r="Y14" s="468" t="str">
        <f>IFERROR(RIGHT(LEFT(W14,FIND("元",W14)-1),(FIND("元",W14)-1-FIND("派",W14))),0)</f>
        <v>1.1</v>
      </c>
      <c r="Z14" s="458" t="s">
        <v>806</v>
      </c>
    </row>
    <row r="15" spans="1:26">
      <c r="A15" s="443" t="s">
        <v>847</v>
      </c>
      <c r="B15" s="444">
        <v>541</v>
      </c>
      <c r="C15" s="459" t="s">
        <v>108</v>
      </c>
      <c r="D15" s="458" t="s">
        <v>7</v>
      </c>
      <c r="E15" s="458" t="s">
        <v>2</v>
      </c>
      <c r="F15" s="479">
        <v>3.988</v>
      </c>
      <c r="G15" s="479">
        <v>3.9879998963999999</v>
      </c>
      <c r="H15" s="460">
        <f t="shared" ref="H15:H55" si="5">L15*R15</f>
        <v>78.71759999999999</v>
      </c>
      <c r="I15" s="461">
        <f t="shared" ref="I15:I55" si="6">F15/H15</f>
        <v>5.0662113682327717E-2</v>
      </c>
      <c r="J15" s="462">
        <v>42332</v>
      </c>
      <c r="K15" s="481" t="s">
        <v>205</v>
      </c>
      <c r="L15" s="445">
        <v>30.16</v>
      </c>
      <c r="M15" s="463">
        <v>23.57</v>
      </c>
      <c r="N15" s="463">
        <f t="shared" ref="N15:N55" si="7">M15/L15</f>
        <v>0.78149867374005311</v>
      </c>
      <c r="O15" s="463">
        <v>26.52</v>
      </c>
      <c r="P15" s="464">
        <f t="shared" ref="P15:P55" si="8">O15/L15</f>
        <v>0.87931034482758619</v>
      </c>
      <c r="Q15" s="481">
        <v>4</v>
      </c>
      <c r="R15" s="482">
        <v>2.61</v>
      </c>
      <c r="S15" s="483" t="s">
        <v>849</v>
      </c>
      <c r="T15" s="462">
        <v>42730</v>
      </c>
      <c r="U15" s="484">
        <v>18.21</v>
      </c>
      <c r="V15" s="465">
        <f t="shared" si="4"/>
        <v>0.68740573152337858</v>
      </c>
      <c r="W15" s="447" t="s">
        <v>212</v>
      </c>
      <c r="X15" s="448">
        <f>IFERROR(RIGHT(LEFT(W15,FIND("股",W15)-1),(FIND("股",W15)-1-FIND("转",W15))),0)</f>
        <v>0</v>
      </c>
      <c r="Y15" s="468" t="str">
        <f>IFERROR(RIGHT(LEFT(W15,FIND("元",W15)-1),(FIND("元",W15)-1-FIND("派",W15))),0)</f>
        <v>0.20</v>
      </c>
      <c r="Z15" s="458" t="s">
        <v>799</v>
      </c>
    </row>
    <row r="16" spans="1:26">
      <c r="A16" s="443" t="s">
        <v>847</v>
      </c>
      <c r="B16" s="444">
        <v>547</v>
      </c>
      <c r="C16" s="459" t="s">
        <v>110</v>
      </c>
      <c r="D16" s="458" t="s">
        <v>13</v>
      </c>
      <c r="E16" s="458" t="s">
        <v>12</v>
      </c>
      <c r="F16" s="479">
        <v>5.2649999999999997</v>
      </c>
      <c r="G16" s="479">
        <v>5.2649991900000002</v>
      </c>
      <c r="H16" s="460">
        <f t="shared" si="5"/>
        <v>246.843163</v>
      </c>
      <c r="I16" s="461">
        <f t="shared" si="6"/>
        <v>2.1329332909252988E-2</v>
      </c>
      <c r="J16" s="462">
        <v>42320</v>
      </c>
      <c r="K16" s="481" t="s">
        <v>177</v>
      </c>
      <c r="L16" s="445">
        <v>89.53</v>
      </c>
      <c r="M16" s="463">
        <v>44.41</v>
      </c>
      <c r="N16" s="463">
        <f t="shared" si="7"/>
        <v>0.49603484865408237</v>
      </c>
      <c r="O16" s="463">
        <v>89.1</v>
      </c>
      <c r="P16" s="464">
        <f t="shared" si="8"/>
        <v>0.99519714062325471</v>
      </c>
      <c r="Q16" s="481">
        <v>8</v>
      </c>
      <c r="R16" s="482">
        <v>2.7570999999999999</v>
      </c>
      <c r="S16" s="483" t="s">
        <v>850</v>
      </c>
      <c r="T16" s="462">
        <v>42739</v>
      </c>
      <c r="U16" s="484">
        <v>26.03</v>
      </c>
      <c r="V16" s="465">
        <f t="shared" si="4"/>
        <v>0.87845117845117859</v>
      </c>
      <c r="W16" s="447" t="s">
        <v>214</v>
      </c>
      <c r="X16" s="448" t="str">
        <f t="shared" ref="X16:X55" si="9">IFERROR(RIGHT(LEFT(W16,FIND("股",W16)-1),(FIND("股",W16)-1-FIND("转",W16))),0)</f>
        <v>20</v>
      </c>
      <c r="Y16" s="468" t="str">
        <f t="shared" ref="Y16:Y55" si="10">IFERROR(RIGHT(LEFT(W16,FIND("元",W16)-1),(FIND("元",W16)-1-FIND("派",W16))),0)</f>
        <v>1.80</v>
      </c>
      <c r="Z16" s="458" t="s">
        <v>822</v>
      </c>
    </row>
    <row r="17" spans="1:26">
      <c r="A17" s="443" t="s">
        <v>847</v>
      </c>
      <c r="B17" s="444">
        <v>548</v>
      </c>
      <c r="C17" s="459" t="s">
        <v>111</v>
      </c>
      <c r="D17" s="458" t="s">
        <v>33</v>
      </c>
      <c r="E17" s="458" t="s">
        <v>32</v>
      </c>
      <c r="F17" s="479">
        <v>10.3</v>
      </c>
      <c r="G17" s="479">
        <v>10.2999999925</v>
      </c>
      <c r="H17" s="460">
        <f t="shared" si="5"/>
        <v>117.91199999999999</v>
      </c>
      <c r="I17" s="461">
        <f t="shared" si="6"/>
        <v>8.7353280412511031E-2</v>
      </c>
      <c r="J17" s="462">
        <v>42356</v>
      </c>
      <c r="K17" s="481" t="s">
        <v>177</v>
      </c>
      <c r="L17" s="445">
        <v>27.2</v>
      </c>
      <c r="M17" s="463">
        <v>17.21</v>
      </c>
      <c r="N17" s="463">
        <f t="shared" si="7"/>
        <v>0.6327205882352942</v>
      </c>
      <c r="O17" s="463">
        <v>17.21</v>
      </c>
      <c r="P17" s="464">
        <f t="shared" si="8"/>
        <v>0.6327205882352942</v>
      </c>
      <c r="Q17" s="481">
        <v>5</v>
      </c>
      <c r="R17" s="482">
        <v>4.335</v>
      </c>
      <c r="S17" s="483" t="s">
        <v>851</v>
      </c>
      <c r="T17" s="462">
        <v>42733</v>
      </c>
      <c r="U17" s="484">
        <v>16.579999999999998</v>
      </c>
      <c r="V17" s="465">
        <f t="shared" si="4"/>
        <v>1.1601394538059266</v>
      </c>
      <c r="W17" s="447" t="s">
        <v>213</v>
      </c>
      <c r="X17" s="448" t="str">
        <f t="shared" si="9"/>
        <v>2</v>
      </c>
      <c r="Y17" s="468" t="str">
        <f t="shared" si="10"/>
        <v>0.7</v>
      </c>
      <c r="Z17" s="458" t="s">
        <v>805</v>
      </c>
    </row>
    <row r="18" spans="1:26">
      <c r="A18" s="443" t="s">
        <v>847</v>
      </c>
      <c r="B18" s="444">
        <v>551</v>
      </c>
      <c r="C18" s="459" t="s">
        <v>114</v>
      </c>
      <c r="D18" s="458" t="s">
        <v>79</v>
      </c>
      <c r="E18" s="458" t="s">
        <v>78</v>
      </c>
      <c r="F18" s="479">
        <v>49</v>
      </c>
      <c r="G18" s="479">
        <v>48.999999891599998</v>
      </c>
      <c r="H18" s="460">
        <f t="shared" si="5"/>
        <v>362.95209999999997</v>
      </c>
      <c r="I18" s="461">
        <f t="shared" si="6"/>
        <v>0.1350040404780686</v>
      </c>
      <c r="J18" s="462">
        <v>42345</v>
      </c>
      <c r="K18" s="481" t="s">
        <v>177</v>
      </c>
      <c r="L18" s="445">
        <v>22.82</v>
      </c>
      <c r="M18" s="463">
        <v>16.21</v>
      </c>
      <c r="N18" s="463">
        <f t="shared" si="7"/>
        <v>0.71034180543382996</v>
      </c>
      <c r="O18" s="463">
        <v>18.36</v>
      </c>
      <c r="P18" s="464">
        <f t="shared" si="8"/>
        <v>0.8045574057843996</v>
      </c>
      <c r="Q18" s="481">
        <v>8</v>
      </c>
      <c r="R18" s="482">
        <v>15.904999999999999</v>
      </c>
      <c r="S18" s="483" t="s">
        <v>852</v>
      </c>
      <c r="T18" s="462">
        <v>42741</v>
      </c>
      <c r="U18" s="484">
        <v>19.37</v>
      </c>
      <c r="V18" s="465">
        <f t="shared" si="4"/>
        <v>1.0566993464052288</v>
      </c>
      <c r="W18" s="447" t="s">
        <v>215</v>
      </c>
      <c r="X18" s="448">
        <f t="shared" si="9"/>
        <v>0</v>
      </c>
      <c r="Y18" s="468" t="str">
        <f t="shared" si="10"/>
        <v>0.31</v>
      </c>
      <c r="Z18" s="458" t="s">
        <v>811</v>
      </c>
    </row>
    <row r="19" spans="1:26">
      <c r="A19" s="443" t="s">
        <v>847</v>
      </c>
      <c r="B19" s="444">
        <v>553</v>
      </c>
      <c r="C19" s="459" t="s">
        <v>115</v>
      </c>
      <c r="D19" s="458" t="s">
        <v>29</v>
      </c>
      <c r="E19" s="458" t="s">
        <v>28</v>
      </c>
      <c r="F19" s="479">
        <v>7.84</v>
      </c>
      <c r="G19" s="479">
        <v>7.8399999840000003</v>
      </c>
      <c r="H19" s="460">
        <f t="shared" si="5"/>
        <v>115.51142399999999</v>
      </c>
      <c r="I19" s="461">
        <f t="shared" si="6"/>
        <v>6.7872074713579852E-2</v>
      </c>
      <c r="J19" s="462">
        <v>42342</v>
      </c>
      <c r="K19" s="485" t="s">
        <v>177</v>
      </c>
      <c r="L19" s="445">
        <v>15.68</v>
      </c>
      <c r="M19" s="463">
        <v>10.19</v>
      </c>
      <c r="N19" s="463">
        <f t="shared" si="7"/>
        <v>0.64987244897959184</v>
      </c>
      <c r="O19" s="463">
        <v>12.72</v>
      </c>
      <c r="P19" s="464">
        <f t="shared" si="8"/>
        <v>0.81122448979591844</v>
      </c>
      <c r="Q19" s="481">
        <v>8</v>
      </c>
      <c r="R19" s="482">
        <v>7.3667999999999996</v>
      </c>
      <c r="S19" s="483" t="s">
        <v>853</v>
      </c>
      <c r="T19" s="462">
        <v>42733</v>
      </c>
      <c r="U19" s="484">
        <v>10.68</v>
      </c>
      <c r="V19" s="465">
        <f t="shared" si="4"/>
        <v>0.84276729559748409</v>
      </c>
      <c r="W19" s="447" t="s">
        <v>218</v>
      </c>
      <c r="X19" s="448">
        <f t="shared" si="9"/>
        <v>0</v>
      </c>
      <c r="Y19" s="468" t="str">
        <f t="shared" si="10"/>
        <v>0.4</v>
      </c>
      <c r="Z19" s="458" t="s">
        <v>822</v>
      </c>
    </row>
    <row r="20" spans="1:26">
      <c r="A20" s="443" t="s">
        <v>847</v>
      </c>
      <c r="B20" s="444">
        <v>556</v>
      </c>
      <c r="C20" s="459" t="s">
        <v>116</v>
      </c>
      <c r="D20" s="458" t="s">
        <v>55</v>
      </c>
      <c r="E20" s="458" t="s">
        <v>54</v>
      </c>
      <c r="F20" s="479">
        <v>7.9315819999999997</v>
      </c>
      <c r="G20" s="479">
        <v>6.2873999999999999</v>
      </c>
      <c r="H20" s="460">
        <f t="shared" si="5"/>
        <v>101.89813600000001</v>
      </c>
      <c r="I20" s="461">
        <f t="shared" si="6"/>
        <v>7.7838342401081798E-2</v>
      </c>
      <c r="J20" s="462">
        <v>42327</v>
      </c>
      <c r="K20" s="485" t="s">
        <v>177</v>
      </c>
      <c r="L20" s="445">
        <v>13.66</v>
      </c>
      <c r="M20" s="463">
        <v>7.97</v>
      </c>
      <c r="N20" s="463">
        <f t="shared" si="7"/>
        <v>0.58345534407027821</v>
      </c>
      <c r="O20" s="463">
        <v>9.98</v>
      </c>
      <c r="P20" s="464">
        <f t="shared" si="8"/>
        <v>0.73060029282576866</v>
      </c>
      <c r="Q20" s="481">
        <v>5</v>
      </c>
      <c r="R20" s="482">
        <v>7.4596</v>
      </c>
      <c r="S20" s="483" t="s">
        <v>854</v>
      </c>
      <c r="T20" s="462">
        <v>42733</v>
      </c>
      <c r="U20" s="484">
        <v>11.72</v>
      </c>
      <c r="V20" s="465">
        <f t="shared" si="4"/>
        <v>1.1743486973947896</v>
      </c>
      <c r="W20" s="447" t="s">
        <v>219</v>
      </c>
      <c r="X20" s="448">
        <f t="shared" si="9"/>
        <v>0</v>
      </c>
      <c r="Y20" s="468">
        <f t="shared" si="10"/>
        <v>0</v>
      </c>
      <c r="Z20" s="458" t="s">
        <v>809</v>
      </c>
    </row>
    <row r="21" spans="1:26">
      <c r="A21" s="443" t="s">
        <v>847</v>
      </c>
      <c r="B21" s="444">
        <v>561</v>
      </c>
      <c r="C21" s="459" t="s">
        <v>118</v>
      </c>
      <c r="D21" s="458" t="s">
        <v>63</v>
      </c>
      <c r="E21" s="458" t="s">
        <v>62</v>
      </c>
      <c r="F21" s="479">
        <v>38</v>
      </c>
      <c r="G21" s="479">
        <v>37.999999922000001</v>
      </c>
      <c r="H21" s="460">
        <f t="shared" si="5"/>
        <v>345.83072999999996</v>
      </c>
      <c r="I21" s="461">
        <f t="shared" si="6"/>
        <v>0.10988034521975536</v>
      </c>
      <c r="J21" s="462">
        <v>42346</v>
      </c>
      <c r="K21" s="485" t="s">
        <v>177</v>
      </c>
      <c r="L21" s="445">
        <v>13.02</v>
      </c>
      <c r="M21" s="463">
        <v>6.2</v>
      </c>
      <c r="N21" s="463">
        <f t="shared" si="7"/>
        <v>0.47619047619047622</v>
      </c>
      <c r="O21" s="463">
        <v>10.039999999999999</v>
      </c>
      <c r="P21" s="464">
        <f t="shared" si="8"/>
        <v>0.77112135176651297</v>
      </c>
      <c r="Q21" s="481">
        <v>8</v>
      </c>
      <c r="R21" s="482">
        <v>26.561499999999999</v>
      </c>
      <c r="S21" s="483" t="s">
        <v>855</v>
      </c>
      <c r="T21" s="462">
        <v>42745</v>
      </c>
      <c r="U21" s="484">
        <v>8.19</v>
      </c>
      <c r="V21" s="465">
        <f t="shared" si="4"/>
        <v>0.82569721115537842</v>
      </c>
      <c r="W21" s="447" t="s">
        <v>222</v>
      </c>
      <c r="X21" s="448">
        <f t="shared" si="9"/>
        <v>0</v>
      </c>
      <c r="Y21" s="468" t="str">
        <f t="shared" si="10"/>
        <v>1</v>
      </c>
      <c r="Z21" s="458" t="s">
        <v>806</v>
      </c>
    </row>
    <row r="22" spans="1:26">
      <c r="A22" s="443" t="s">
        <v>847</v>
      </c>
      <c r="B22" s="444">
        <v>562</v>
      </c>
      <c r="C22" s="459" t="s">
        <v>119</v>
      </c>
      <c r="D22" s="458" t="s">
        <v>47</v>
      </c>
      <c r="E22" s="458" t="s">
        <v>46</v>
      </c>
      <c r="F22" s="479">
        <v>1.8545529999999999</v>
      </c>
      <c r="G22" s="479">
        <v>1.8545529537000001</v>
      </c>
      <c r="H22" s="460">
        <f t="shared" si="5"/>
        <v>82.589859000000004</v>
      </c>
      <c r="I22" s="461">
        <f t="shared" si="6"/>
        <v>2.2454972347149785E-2</v>
      </c>
      <c r="J22" s="462">
        <v>42339</v>
      </c>
      <c r="K22" s="485" t="s">
        <v>181</v>
      </c>
      <c r="L22" s="445">
        <v>10.23</v>
      </c>
      <c r="M22" s="463">
        <v>8.35</v>
      </c>
      <c r="N22" s="463">
        <f t="shared" si="7"/>
        <v>0.81622678396871939</v>
      </c>
      <c r="O22" s="463">
        <v>9.2100000000000009</v>
      </c>
      <c r="P22" s="464">
        <f t="shared" si="8"/>
        <v>0.9002932551319649</v>
      </c>
      <c r="Q22" s="481">
        <v>5</v>
      </c>
      <c r="R22" s="482">
        <v>8.0732999999999997</v>
      </c>
      <c r="S22" s="483" t="s">
        <v>856</v>
      </c>
      <c r="T22" s="462">
        <v>42734</v>
      </c>
      <c r="U22" s="484">
        <v>9.76</v>
      </c>
      <c r="V22" s="465">
        <f t="shared" si="4"/>
        <v>1.0629750271444081</v>
      </c>
      <c r="W22" s="447" t="s">
        <v>244</v>
      </c>
      <c r="X22" s="448">
        <f t="shared" si="9"/>
        <v>0</v>
      </c>
      <c r="Y22" s="468" t="str">
        <f t="shared" si="10"/>
        <v>0.30</v>
      </c>
      <c r="Z22" s="458" t="s">
        <v>809</v>
      </c>
    </row>
    <row r="23" spans="1:26">
      <c r="A23" s="443" t="s">
        <v>847</v>
      </c>
      <c r="B23" s="444">
        <v>565</v>
      </c>
      <c r="C23" s="459" t="s">
        <v>120</v>
      </c>
      <c r="D23" s="486" t="s">
        <v>31</v>
      </c>
      <c r="E23" s="458" t="s">
        <v>30</v>
      </c>
      <c r="F23" s="479">
        <v>15</v>
      </c>
      <c r="G23" s="479">
        <v>14.999999753699999</v>
      </c>
      <c r="H23" s="460">
        <f t="shared" si="5"/>
        <v>93.790199999999999</v>
      </c>
      <c r="I23" s="461">
        <f t="shared" si="6"/>
        <v>0.15993142140650091</v>
      </c>
      <c r="J23" s="462">
        <v>42340</v>
      </c>
      <c r="K23" s="485" t="s">
        <v>177</v>
      </c>
      <c r="L23" s="445">
        <v>41.1</v>
      </c>
      <c r="M23" s="463">
        <v>31.91</v>
      </c>
      <c r="N23" s="463">
        <f t="shared" si="7"/>
        <v>0.7763990267639902</v>
      </c>
      <c r="O23" s="463">
        <v>31.91</v>
      </c>
      <c r="P23" s="464">
        <f t="shared" si="8"/>
        <v>0.7763990267639902</v>
      </c>
      <c r="Q23" s="481">
        <v>5</v>
      </c>
      <c r="R23" s="482">
        <v>2.282</v>
      </c>
      <c r="S23" s="483" t="s">
        <v>857</v>
      </c>
      <c r="T23" s="462">
        <v>42734</v>
      </c>
      <c r="U23" s="484">
        <v>7.35</v>
      </c>
      <c r="V23" s="465">
        <f t="shared" si="4"/>
        <v>0.92134127232842367</v>
      </c>
      <c r="W23" s="447" t="s">
        <v>245</v>
      </c>
      <c r="X23" s="448" t="str">
        <f t="shared" si="9"/>
        <v>30</v>
      </c>
      <c r="Y23" s="468">
        <f t="shared" si="10"/>
        <v>0</v>
      </c>
      <c r="Z23" s="458" t="s">
        <v>809</v>
      </c>
    </row>
    <row r="24" spans="1:26">
      <c r="A24" s="443"/>
      <c r="B24" s="444"/>
      <c r="C24" s="459"/>
      <c r="D24" s="458"/>
      <c r="E24" s="458"/>
      <c r="F24" s="479"/>
      <c r="G24" s="479"/>
      <c r="H24" s="460"/>
      <c r="I24" s="461"/>
      <c r="J24" s="462">
        <v>42349</v>
      </c>
      <c r="K24" s="485" t="s">
        <v>589</v>
      </c>
      <c r="L24" s="445"/>
      <c r="M24" s="463"/>
      <c r="N24" s="463"/>
      <c r="O24" s="463"/>
      <c r="P24" s="464"/>
      <c r="Q24" s="481"/>
      <c r="R24" s="482"/>
      <c r="S24" s="483"/>
      <c r="T24" s="462"/>
      <c r="U24" s="484"/>
      <c r="V24" s="465"/>
      <c r="W24" s="447"/>
      <c r="X24" s="448"/>
      <c r="Y24" s="468"/>
      <c r="Z24" s="458"/>
    </row>
    <row r="25" spans="1:26">
      <c r="A25" s="443" t="s">
        <v>847</v>
      </c>
      <c r="B25" s="444">
        <v>569</v>
      </c>
      <c r="C25" s="459" t="s">
        <v>121</v>
      </c>
      <c r="D25" s="458" t="s">
        <v>37</v>
      </c>
      <c r="E25" s="458" t="s">
        <v>36</v>
      </c>
      <c r="F25" s="479">
        <v>30</v>
      </c>
      <c r="G25" s="479">
        <v>30</v>
      </c>
      <c r="H25" s="460">
        <f t="shared" si="5"/>
        <v>291.02258599999999</v>
      </c>
      <c r="I25" s="461">
        <f t="shared" si="6"/>
        <v>0.10308478256735716</v>
      </c>
      <c r="J25" s="462">
        <v>42356</v>
      </c>
      <c r="K25" s="485" t="s">
        <v>177</v>
      </c>
      <c r="L25" s="445">
        <v>16.37</v>
      </c>
      <c r="M25" s="463">
        <v>9.4700000000000006</v>
      </c>
      <c r="N25" s="463">
        <f t="shared" si="7"/>
        <v>0.57849725106902872</v>
      </c>
      <c r="O25" s="463">
        <v>10</v>
      </c>
      <c r="P25" s="464">
        <f t="shared" si="8"/>
        <v>0.61087354917532066</v>
      </c>
      <c r="Q25" s="481">
        <v>8</v>
      </c>
      <c r="R25" s="482">
        <v>17.777799999999999</v>
      </c>
      <c r="S25" s="483" t="s">
        <v>858</v>
      </c>
      <c r="T25" s="462">
        <v>42734</v>
      </c>
      <c r="U25" s="484">
        <v>8.85</v>
      </c>
      <c r="V25" s="465">
        <f t="shared" si="4"/>
        <v>0.88949999999999996</v>
      </c>
      <c r="W25" s="447" t="s">
        <v>246</v>
      </c>
      <c r="X25" s="448">
        <f t="shared" si="9"/>
        <v>0</v>
      </c>
      <c r="Y25" s="468" t="str">
        <f t="shared" si="10"/>
        <v>0.45</v>
      </c>
      <c r="Z25" s="458" t="s">
        <v>808</v>
      </c>
    </row>
    <row r="26" spans="1:26">
      <c r="A26" s="443" t="s">
        <v>847</v>
      </c>
      <c r="B26" s="444">
        <v>570</v>
      </c>
      <c r="C26" s="459" t="s">
        <v>129</v>
      </c>
      <c r="D26" s="458" t="s">
        <v>81</v>
      </c>
      <c r="E26" s="458" t="s">
        <v>80</v>
      </c>
      <c r="F26" s="479">
        <v>17.5</v>
      </c>
      <c r="G26" s="479">
        <v>17.4999998511</v>
      </c>
      <c r="H26" s="460">
        <f t="shared" si="5"/>
        <v>303.80633999999998</v>
      </c>
      <c r="I26" s="461">
        <f t="shared" si="6"/>
        <v>5.7602484530112179E-2</v>
      </c>
      <c r="J26" s="462">
        <v>42352</v>
      </c>
      <c r="K26" s="485" t="s">
        <v>177</v>
      </c>
      <c r="L26" s="445">
        <v>35.4</v>
      </c>
      <c r="M26" s="463">
        <v>12.84</v>
      </c>
      <c r="N26" s="463">
        <f t="shared" si="7"/>
        <v>0.36271186440677966</v>
      </c>
      <c r="O26" s="463">
        <v>33.03</v>
      </c>
      <c r="P26" s="464">
        <f t="shared" si="8"/>
        <v>0.93305084745762723</v>
      </c>
      <c r="Q26" s="481">
        <v>2</v>
      </c>
      <c r="R26" s="482">
        <v>8.5821000000000005</v>
      </c>
      <c r="S26" s="483" t="s">
        <v>859</v>
      </c>
      <c r="T26" s="462">
        <v>42738</v>
      </c>
      <c r="U26" s="484">
        <v>19.489999999999998</v>
      </c>
      <c r="V26" s="465">
        <f t="shared" si="4"/>
        <v>1.1816530426884648</v>
      </c>
      <c r="W26" s="447" t="s">
        <v>247</v>
      </c>
      <c r="X26" s="448">
        <v>10</v>
      </c>
      <c r="Y26" s="468" t="str">
        <f>IFERROR(RIGHT(LEFT(W26,FIND("元",W26)-1),(FIND("元",W26)-1-FIND("派",W26))),0)</f>
        <v>0.5</v>
      </c>
      <c r="Z26" s="458" t="s">
        <v>805</v>
      </c>
    </row>
    <row r="27" spans="1:26">
      <c r="A27" s="443" t="s">
        <v>847</v>
      </c>
      <c r="B27" s="444">
        <v>573</v>
      </c>
      <c r="C27" s="459" t="s">
        <v>130</v>
      </c>
      <c r="D27" s="458" t="s">
        <v>49</v>
      </c>
      <c r="E27" s="458" t="s">
        <v>48</v>
      </c>
      <c r="F27" s="479">
        <v>19.378540999999998</v>
      </c>
      <c r="G27" s="479">
        <v>19.378534399999999</v>
      </c>
      <c r="H27" s="460">
        <f t="shared" si="5"/>
        <v>268.39590000000004</v>
      </c>
      <c r="I27" s="461">
        <f t="shared" si="6"/>
        <v>7.2201330199157268E-2</v>
      </c>
      <c r="J27" s="462">
        <v>42347</v>
      </c>
      <c r="K27" s="485" t="s">
        <v>205</v>
      </c>
      <c r="L27" s="445">
        <v>14.25</v>
      </c>
      <c r="M27" s="463">
        <v>11.08</v>
      </c>
      <c r="N27" s="463">
        <f t="shared" si="7"/>
        <v>0.77754385964912276</v>
      </c>
      <c r="O27" s="463">
        <v>12.8</v>
      </c>
      <c r="P27" s="464">
        <f t="shared" si="8"/>
        <v>0.89824561403508774</v>
      </c>
      <c r="Q27" s="485">
        <v>8</v>
      </c>
      <c r="R27" s="482">
        <v>18.834800000000001</v>
      </c>
      <c r="S27" s="483" t="s">
        <v>860</v>
      </c>
      <c r="T27" s="462">
        <v>42738</v>
      </c>
      <c r="U27" s="484">
        <v>9.17</v>
      </c>
      <c r="V27" s="465">
        <f t="shared" si="4"/>
        <v>0.73203124999999991</v>
      </c>
      <c r="W27" s="447" t="s">
        <v>248</v>
      </c>
      <c r="X27" s="448">
        <f t="shared" si="9"/>
        <v>0</v>
      </c>
      <c r="Y27" s="468" t="str">
        <f>IFERROR(RIGHT(LEFT(W27,FIND("元",W27)-1),(FIND("元",W27)-1-FIND("派",W27))),0)</f>
        <v>2</v>
      </c>
      <c r="Z27" s="458" t="s">
        <v>811</v>
      </c>
    </row>
    <row r="28" spans="1:26">
      <c r="A28" s="443" t="s">
        <v>847</v>
      </c>
      <c r="B28" s="444">
        <v>574</v>
      </c>
      <c r="C28" s="459" t="s">
        <v>162</v>
      </c>
      <c r="D28" s="458" t="s">
        <v>43</v>
      </c>
      <c r="E28" s="458" t="s">
        <v>42</v>
      </c>
      <c r="F28" s="479">
        <v>15</v>
      </c>
      <c r="G28" s="479">
        <v>14.9999998905</v>
      </c>
      <c r="H28" s="460">
        <f t="shared" si="5"/>
        <v>135.230625</v>
      </c>
      <c r="I28" s="461">
        <f t="shared" si="6"/>
        <v>0.11092162001026025</v>
      </c>
      <c r="J28" s="462">
        <v>42360</v>
      </c>
      <c r="K28" s="485" t="s">
        <v>181</v>
      </c>
      <c r="L28" s="445">
        <v>13.05</v>
      </c>
      <c r="M28" s="463">
        <v>11.1</v>
      </c>
      <c r="N28" s="463">
        <f t="shared" si="7"/>
        <v>0.85057471264367812</v>
      </c>
      <c r="O28" s="463">
        <v>11.15</v>
      </c>
      <c r="P28" s="464">
        <f t="shared" si="8"/>
        <v>0.85440613026819923</v>
      </c>
      <c r="Q28" s="485">
        <v>7</v>
      </c>
      <c r="R28" s="482">
        <v>10.362500000000001</v>
      </c>
      <c r="S28" s="483" t="s">
        <v>861</v>
      </c>
      <c r="T28" s="462">
        <v>42738</v>
      </c>
      <c r="U28" s="484">
        <v>11.55</v>
      </c>
      <c r="V28" s="465">
        <f t="shared" si="4"/>
        <v>1.0358744394618835</v>
      </c>
      <c r="W28" s="447" t="s">
        <v>219</v>
      </c>
      <c r="X28" s="448">
        <f t="shared" si="9"/>
        <v>0</v>
      </c>
      <c r="Y28" s="468">
        <f t="shared" si="10"/>
        <v>0</v>
      </c>
      <c r="Z28" s="458" t="s">
        <v>791</v>
      </c>
    </row>
    <row r="29" spans="1:26">
      <c r="A29" s="443" t="s">
        <v>847</v>
      </c>
      <c r="B29" s="444">
        <v>580</v>
      </c>
      <c r="C29" s="459" t="s">
        <v>163</v>
      </c>
      <c r="D29" s="458" t="s">
        <v>41</v>
      </c>
      <c r="E29" s="458" t="s">
        <v>40</v>
      </c>
      <c r="F29" s="479">
        <v>51.3</v>
      </c>
      <c r="G29" s="479">
        <v>50.31159984</v>
      </c>
      <c r="H29" s="460">
        <f t="shared" si="5"/>
        <v>407.26452</v>
      </c>
      <c r="I29" s="461">
        <f t="shared" si="6"/>
        <v>0.12596235979505407</v>
      </c>
      <c r="J29" s="462">
        <v>42356</v>
      </c>
      <c r="K29" s="485" t="s">
        <v>177</v>
      </c>
      <c r="L29" s="445">
        <v>10.65</v>
      </c>
      <c r="M29" s="463">
        <v>9.6</v>
      </c>
      <c r="N29" s="463">
        <f t="shared" si="7"/>
        <v>0.90140845070422526</v>
      </c>
      <c r="O29" s="463">
        <v>9.6</v>
      </c>
      <c r="P29" s="464">
        <f t="shared" si="8"/>
        <v>0.90140845070422526</v>
      </c>
      <c r="Q29" s="485">
        <v>4</v>
      </c>
      <c r="R29" s="482">
        <v>38.2408</v>
      </c>
      <c r="S29" s="483" t="s">
        <v>862</v>
      </c>
      <c r="T29" s="462">
        <v>42738</v>
      </c>
      <c r="U29" s="484">
        <v>7.85</v>
      </c>
      <c r="V29" s="465">
        <f t="shared" si="4"/>
        <v>0.84375</v>
      </c>
      <c r="W29" s="447" t="s">
        <v>249</v>
      </c>
      <c r="X29" s="448">
        <f t="shared" si="9"/>
        <v>0</v>
      </c>
      <c r="Y29" s="468" t="str">
        <f t="shared" si="10"/>
        <v>2.5</v>
      </c>
      <c r="Z29" s="458" t="s">
        <v>806</v>
      </c>
    </row>
    <row r="30" spans="1:26">
      <c r="A30" s="443" t="s">
        <v>847</v>
      </c>
      <c r="B30" s="444">
        <v>584</v>
      </c>
      <c r="C30" s="459" t="s">
        <v>164</v>
      </c>
      <c r="D30" s="458" t="s">
        <v>45</v>
      </c>
      <c r="E30" s="458" t="s">
        <v>44</v>
      </c>
      <c r="F30" s="479">
        <v>8.1340000000000003</v>
      </c>
      <c r="G30" s="479">
        <v>8.1339999976000001</v>
      </c>
      <c r="H30" s="460">
        <f t="shared" si="5"/>
        <v>63.504899999999999</v>
      </c>
      <c r="I30" s="461">
        <f t="shared" si="6"/>
        <v>0.12808460449508621</v>
      </c>
      <c r="J30" s="462">
        <v>42341</v>
      </c>
      <c r="K30" s="485" t="s">
        <v>181</v>
      </c>
      <c r="L30" s="445">
        <v>9</v>
      </c>
      <c r="M30" s="463">
        <v>6.92</v>
      </c>
      <c r="N30" s="463">
        <f t="shared" si="7"/>
        <v>0.76888888888888884</v>
      </c>
      <c r="O30" s="463">
        <v>7.12</v>
      </c>
      <c r="P30" s="464">
        <f t="shared" si="8"/>
        <v>0.7911111111111111</v>
      </c>
      <c r="Q30" s="485">
        <v>8</v>
      </c>
      <c r="R30" s="482">
        <v>7.0560999999999998</v>
      </c>
      <c r="S30" s="483" t="s">
        <v>863</v>
      </c>
      <c r="T30" s="462">
        <v>42773</v>
      </c>
      <c r="U30" s="484">
        <v>7.12</v>
      </c>
      <c r="V30" s="465">
        <f t="shared" si="4"/>
        <v>1</v>
      </c>
      <c r="W30" s="447" t="s">
        <v>219</v>
      </c>
      <c r="X30" s="448">
        <f t="shared" si="9"/>
        <v>0</v>
      </c>
      <c r="Y30" s="468">
        <f t="shared" si="10"/>
        <v>0</v>
      </c>
      <c r="Z30" s="458" t="s">
        <v>812</v>
      </c>
    </row>
    <row r="31" spans="1:26">
      <c r="A31" s="443" t="s">
        <v>847</v>
      </c>
      <c r="B31" s="444">
        <v>590</v>
      </c>
      <c r="C31" s="459" t="s">
        <v>165</v>
      </c>
      <c r="D31" s="458" t="s">
        <v>35</v>
      </c>
      <c r="E31" s="458" t="s">
        <v>34</v>
      </c>
      <c r="F31" s="479">
        <v>8.48</v>
      </c>
      <c r="G31" s="479">
        <v>8.4799999560000003</v>
      </c>
      <c r="H31" s="460">
        <f t="shared" si="5"/>
        <v>297.15300000000002</v>
      </c>
      <c r="I31" s="461">
        <f t="shared" si="6"/>
        <v>2.8537487422304334E-2</v>
      </c>
      <c r="J31" s="462">
        <v>42362</v>
      </c>
      <c r="K31" s="485" t="s">
        <v>177</v>
      </c>
      <c r="L31" s="445">
        <v>7.23</v>
      </c>
      <c r="M31" s="463">
        <v>4.1500000000000004</v>
      </c>
      <c r="N31" s="463">
        <f t="shared" si="7"/>
        <v>0.57399723374827116</v>
      </c>
      <c r="O31" s="463">
        <v>5.55</v>
      </c>
      <c r="P31" s="464">
        <f t="shared" si="8"/>
        <v>0.76763485477178417</v>
      </c>
      <c r="Q31" s="485">
        <v>7</v>
      </c>
      <c r="R31" s="482">
        <v>41.1</v>
      </c>
      <c r="S31" s="483" t="s">
        <v>864</v>
      </c>
      <c r="T31" s="462">
        <v>42741</v>
      </c>
      <c r="U31" s="484">
        <v>5.73</v>
      </c>
      <c r="V31" s="465">
        <f t="shared" si="4"/>
        <v>1.0365765765765766</v>
      </c>
      <c r="W31" s="447" t="s">
        <v>250</v>
      </c>
      <c r="X31" s="448">
        <f t="shared" si="9"/>
        <v>0</v>
      </c>
      <c r="Y31" s="468" t="str">
        <f t="shared" si="10"/>
        <v>0.23</v>
      </c>
      <c r="Z31" s="458" t="s">
        <v>799</v>
      </c>
    </row>
    <row r="32" spans="1:26">
      <c r="A32" s="443" t="s">
        <v>847</v>
      </c>
      <c r="B32" s="444">
        <v>594</v>
      </c>
      <c r="C32" s="459" t="s">
        <v>167</v>
      </c>
      <c r="D32" s="458" t="s">
        <v>17</v>
      </c>
      <c r="E32" s="458" t="s">
        <v>16</v>
      </c>
      <c r="F32" s="479">
        <v>12.5</v>
      </c>
      <c r="G32" s="479">
        <v>12.4999998934</v>
      </c>
      <c r="H32" s="460">
        <f t="shared" si="5"/>
        <v>177.345</v>
      </c>
      <c r="I32" s="461">
        <f t="shared" si="6"/>
        <v>7.0484084693676174E-2</v>
      </c>
      <c r="J32" s="462">
        <v>42361</v>
      </c>
      <c r="K32" s="485" t="s">
        <v>177</v>
      </c>
      <c r="L32" s="445">
        <v>18.75</v>
      </c>
      <c r="M32" s="463">
        <v>15.71</v>
      </c>
      <c r="N32" s="463">
        <f t="shared" si="7"/>
        <v>0.83786666666666676</v>
      </c>
      <c r="O32" s="463">
        <v>15.71</v>
      </c>
      <c r="P32" s="464">
        <f t="shared" si="8"/>
        <v>0.83786666666666676</v>
      </c>
      <c r="Q32" s="485">
        <v>5</v>
      </c>
      <c r="R32" s="482">
        <v>9.4583999999999993</v>
      </c>
      <c r="S32" s="483" t="s">
        <v>865</v>
      </c>
      <c r="T32" s="462">
        <v>42741</v>
      </c>
      <c r="U32" s="484">
        <v>14.7</v>
      </c>
      <c r="V32" s="465">
        <f t="shared" si="4"/>
        <v>0.94525779758115847</v>
      </c>
      <c r="W32" s="447" t="s">
        <v>251</v>
      </c>
      <c r="X32" s="448">
        <f t="shared" si="9"/>
        <v>0</v>
      </c>
      <c r="Y32" s="468" t="str">
        <f t="shared" si="10"/>
        <v>1.50</v>
      </c>
      <c r="Z32" s="458" t="s">
        <v>799</v>
      </c>
    </row>
    <row r="33" spans="1:26">
      <c r="A33" s="443" t="s">
        <v>847</v>
      </c>
      <c r="B33" s="444">
        <v>595</v>
      </c>
      <c r="C33" s="459" t="s">
        <v>168</v>
      </c>
      <c r="D33" s="458" t="s">
        <v>19</v>
      </c>
      <c r="E33" s="458" t="s">
        <v>18</v>
      </c>
      <c r="F33" s="479">
        <v>11.376735999999999</v>
      </c>
      <c r="G33" s="479">
        <v>11.376735867000001</v>
      </c>
      <c r="H33" s="460">
        <f t="shared" si="5"/>
        <v>118.93317</v>
      </c>
      <c r="I33" s="461">
        <f t="shared" si="6"/>
        <v>9.5656543922944273E-2</v>
      </c>
      <c r="J33" s="462">
        <v>42353</v>
      </c>
      <c r="K33" s="467" t="s">
        <v>207</v>
      </c>
      <c r="L33" s="445">
        <v>19.66</v>
      </c>
      <c r="M33" s="463">
        <v>12.77</v>
      </c>
      <c r="N33" s="463">
        <f t="shared" si="7"/>
        <v>0.64954221770091558</v>
      </c>
      <c r="O33" s="463">
        <v>17.3</v>
      </c>
      <c r="P33" s="464">
        <f t="shared" si="8"/>
        <v>0.87995930824008139</v>
      </c>
      <c r="Q33" s="485">
        <v>6</v>
      </c>
      <c r="R33" s="482">
        <v>6.0495000000000001</v>
      </c>
      <c r="S33" s="483" t="s">
        <v>866</v>
      </c>
      <c r="T33" s="462">
        <v>42740</v>
      </c>
      <c r="U33" s="484">
        <v>6.83</v>
      </c>
      <c r="V33" s="487">
        <f t="shared" ref="V33:V55" si="11">(U33*(1+X33/10)+Y33/10)/O33</f>
        <v>1.1901751213872833</v>
      </c>
      <c r="W33" s="488" t="s">
        <v>867</v>
      </c>
      <c r="X33" s="448" t="str">
        <f t="shared" si="9"/>
        <v>20</v>
      </c>
      <c r="Y33" s="489" t="str">
        <f t="shared" si="10"/>
        <v>1.000296</v>
      </c>
      <c r="Z33" s="458" t="s">
        <v>817</v>
      </c>
    </row>
    <row r="34" spans="1:26">
      <c r="A34" s="443" t="s">
        <v>847</v>
      </c>
      <c r="B34" s="444">
        <v>599</v>
      </c>
      <c r="C34" s="459" t="s">
        <v>169</v>
      </c>
      <c r="D34" s="458" t="s">
        <v>57</v>
      </c>
      <c r="E34" s="458" t="s">
        <v>56</v>
      </c>
      <c r="F34" s="479">
        <v>48</v>
      </c>
      <c r="G34" s="479">
        <v>47.999999977199998</v>
      </c>
      <c r="H34" s="460">
        <f t="shared" si="5"/>
        <v>230.02263200000002</v>
      </c>
      <c r="I34" s="461">
        <f t="shared" si="6"/>
        <v>0.20867511854224846</v>
      </c>
      <c r="J34" s="462">
        <v>42361</v>
      </c>
      <c r="K34" s="467" t="s">
        <v>177</v>
      </c>
      <c r="L34" s="445">
        <v>26.36</v>
      </c>
      <c r="M34" s="463">
        <v>20.58</v>
      </c>
      <c r="N34" s="463">
        <f t="shared" si="7"/>
        <v>0.78072837632776926</v>
      </c>
      <c r="O34" s="463">
        <v>20.61</v>
      </c>
      <c r="P34" s="464">
        <f t="shared" si="8"/>
        <v>0.78186646433990892</v>
      </c>
      <c r="Q34" s="485">
        <v>8</v>
      </c>
      <c r="R34" s="482">
        <v>8.7262000000000004</v>
      </c>
      <c r="S34" s="483" t="s">
        <v>868</v>
      </c>
      <c r="T34" s="462">
        <v>42744</v>
      </c>
      <c r="U34" s="484">
        <v>10.01</v>
      </c>
      <c r="V34" s="487">
        <f t="shared" si="11"/>
        <v>1.0836487142164</v>
      </c>
      <c r="W34" s="447" t="s">
        <v>252</v>
      </c>
      <c r="X34" s="448" t="str">
        <f t="shared" si="9"/>
        <v>12</v>
      </c>
      <c r="Y34" s="468" t="str">
        <f t="shared" si="10"/>
        <v>3.12</v>
      </c>
      <c r="Z34" s="458" t="s">
        <v>804</v>
      </c>
    </row>
    <row r="35" spans="1:26">
      <c r="A35" s="443" t="s">
        <v>847</v>
      </c>
      <c r="B35" s="444">
        <v>600</v>
      </c>
      <c r="C35" s="459" t="s">
        <v>170</v>
      </c>
      <c r="D35" s="458" t="s">
        <v>73</v>
      </c>
      <c r="E35" s="458" t="s">
        <v>72</v>
      </c>
      <c r="F35" s="479">
        <v>49</v>
      </c>
      <c r="G35" s="479">
        <v>48.999999940000002</v>
      </c>
      <c r="H35" s="460">
        <f t="shared" si="5"/>
        <v>436.83839999999998</v>
      </c>
      <c r="I35" s="461">
        <f t="shared" si="6"/>
        <v>0.11216962611345524</v>
      </c>
      <c r="J35" s="462">
        <v>42359</v>
      </c>
      <c r="K35" s="467" t="s">
        <v>207</v>
      </c>
      <c r="L35" s="445">
        <v>11.85</v>
      </c>
      <c r="M35" s="463">
        <v>9.19</v>
      </c>
      <c r="N35" s="463">
        <f t="shared" si="7"/>
        <v>0.77552742616033754</v>
      </c>
      <c r="O35" s="463">
        <v>9.1999999999999993</v>
      </c>
      <c r="P35" s="464">
        <f t="shared" si="8"/>
        <v>0.77637130801687759</v>
      </c>
      <c r="Q35" s="485">
        <v>7</v>
      </c>
      <c r="R35" s="482">
        <v>36.863999999999997</v>
      </c>
      <c r="S35" s="483" t="s">
        <v>869</v>
      </c>
      <c r="T35" s="462">
        <v>42744</v>
      </c>
      <c r="U35" s="484">
        <v>4.53</v>
      </c>
      <c r="V35" s="487">
        <f t="shared" si="11"/>
        <v>0.98695652173913051</v>
      </c>
      <c r="W35" s="447" t="s">
        <v>253</v>
      </c>
      <c r="X35" s="448" t="str">
        <f t="shared" si="9"/>
        <v>10</v>
      </c>
      <c r="Y35" s="468" t="str">
        <f t="shared" si="10"/>
        <v>0.2</v>
      </c>
      <c r="Z35" s="458" t="s">
        <v>811</v>
      </c>
    </row>
    <row r="36" spans="1:26">
      <c r="A36" s="443" t="s">
        <v>847</v>
      </c>
      <c r="B36" s="444">
        <v>606</v>
      </c>
      <c r="C36" s="459" t="s">
        <v>172</v>
      </c>
      <c r="D36" s="458" t="s">
        <v>15</v>
      </c>
      <c r="E36" s="458" t="s">
        <v>14</v>
      </c>
      <c r="F36" s="479">
        <v>4</v>
      </c>
      <c r="G36" s="479">
        <v>3.9999999946</v>
      </c>
      <c r="H36" s="460">
        <f t="shared" si="5"/>
        <v>169.72010400000002</v>
      </c>
      <c r="I36" s="461">
        <f t="shared" si="6"/>
        <v>2.3568215583935768E-2</v>
      </c>
      <c r="J36" s="462">
        <v>42353</v>
      </c>
      <c r="K36" s="467" t="s">
        <v>177</v>
      </c>
      <c r="L36" s="445">
        <v>9.67</v>
      </c>
      <c r="M36" s="463">
        <v>6.52</v>
      </c>
      <c r="N36" s="463">
        <f t="shared" si="7"/>
        <v>0.67425025853154086</v>
      </c>
      <c r="O36" s="463">
        <v>8.6300000000000008</v>
      </c>
      <c r="P36" s="464">
        <f t="shared" si="8"/>
        <v>0.89245087900723896</v>
      </c>
      <c r="Q36" s="485">
        <v>7</v>
      </c>
      <c r="R36" s="482">
        <v>17.551200000000001</v>
      </c>
      <c r="S36" s="483" t="s">
        <v>870</v>
      </c>
      <c r="T36" s="462">
        <v>42746</v>
      </c>
      <c r="U36" s="484">
        <v>10.23</v>
      </c>
      <c r="V36" s="487">
        <f t="shared" si="11"/>
        <v>1.1969872537659327</v>
      </c>
      <c r="W36" s="447" t="s">
        <v>222</v>
      </c>
      <c r="X36" s="448">
        <f t="shared" si="9"/>
        <v>0</v>
      </c>
      <c r="Y36" s="468" t="str">
        <f t="shared" si="10"/>
        <v>1</v>
      </c>
      <c r="Z36" s="458" t="s">
        <v>802</v>
      </c>
    </row>
    <row r="37" spans="1:26">
      <c r="A37" s="443" t="s">
        <v>847</v>
      </c>
      <c r="B37" s="444">
        <v>611</v>
      </c>
      <c r="C37" s="459" t="s">
        <v>206</v>
      </c>
      <c r="D37" s="458" t="s">
        <v>77</v>
      </c>
      <c r="E37" s="458" t="s">
        <v>76</v>
      </c>
      <c r="F37" s="479">
        <v>12</v>
      </c>
      <c r="G37" s="479">
        <v>12</v>
      </c>
      <c r="H37" s="460">
        <f t="shared" si="5"/>
        <v>79.272913000000003</v>
      </c>
      <c r="I37" s="461">
        <f t="shared" si="6"/>
        <v>0.15137579213217509</v>
      </c>
      <c r="J37" s="462">
        <v>42354</v>
      </c>
      <c r="K37" s="467" t="s">
        <v>177</v>
      </c>
      <c r="L37" s="445">
        <v>27.49</v>
      </c>
      <c r="M37" s="463">
        <v>18.53</v>
      </c>
      <c r="N37" s="463">
        <f t="shared" si="7"/>
        <v>0.674063295743907</v>
      </c>
      <c r="O37" s="463">
        <v>24</v>
      </c>
      <c r="P37" s="464">
        <f t="shared" si="8"/>
        <v>0.87304474354310668</v>
      </c>
      <c r="Q37" s="485">
        <v>8</v>
      </c>
      <c r="R37" s="482">
        <v>2.8837000000000002</v>
      </c>
      <c r="S37" s="483" t="s">
        <v>871</v>
      </c>
      <c r="T37" s="462">
        <v>42747</v>
      </c>
      <c r="U37" s="484">
        <v>11.32</v>
      </c>
      <c r="V37" s="487">
        <f t="shared" si="11"/>
        <v>0.94833333333333336</v>
      </c>
      <c r="W37" s="488" t="s">
        <v>576</v>
      </c>
      <c r="X37" s="448" t="str">
        <f t="shared" si="9"/>
        <v>10</v>
      </c>
      <c r="Y37" s="468" t="str">
        <f t="shared" si="10"/>
        <v>1.2</v>
      </c>
      <c r="Z37" s="458" t="s">
        <v>802</v>
      </c>
    </row>
    <row r="38" spans="1:26">
      <c r="A38" s="443" t="s">
        <v>847</v>
      </c>
      <c r="B38" s="444">
        <v>612</v>
      </c>
      <c r="C38" s="459" t="s">
        <v>175</v>
      </c>
      <c r="D38" s="458" t="s">
        <v>85</v>
      </c>
      <c r="E38" s="458" t="s">
        <v>84</v>
      </c>
      <c r="F38" s="479">
        <v>2.1557998519999999</v>
      </c>
      <c r="G38" s="479">
        <v>2.1557998519999999</v>
      </c>
      <c r="H38" s="460">
        <f t="shared" si="5"/>
        <v>62.460439999999998</v>
      </c>
      <c r="I38" s="461">
        <f t="shared" si="6"/>
        <v>3.451464402107958E-2</v>
      </c>
      <c r="J38" s="462">
        <v>42359</v>
      </c>
      <c r="K38" s="467" t="s">
        <v>177</v>
      </c>
      <c r="L38" s="445">
        <v>25.9</v>
      </c>
      <c r="M38" s="463">
        <v>21.29</v>
      </c>
      <c r="N38" s="463">
        <f t="shared" si="7"/>
        <v>0.82200772200772199</v>
      </c>
      <c r="O38" s="463">
        <v>21.29</v>
      </c>
      <c r="P38" s="464">
        <f t="shared" si="8"/>
        <v>0.82200772200772199</v>
      </c>
      <c r="Q38" s="485">
        <v>5</v>
      </c>
      <c r="R38" s="482">
        <v>2.4116</v>
      </c>
      <c r="S38" s="483" t="s">
        <v>872</v>
      </c>
      <c r="T38" s="462">
        <v>42747</v>
      </c>
      <c r="U38" s="484">
        <v>15.87</v>
      </c>
      <c r="V38" s="487">
        <f t="shared" si="11"/>
        <v>0.74654767496477215</v>
      </c>
      <c r="W38" s="447" t="s">
        <v>254</v>
      </c>
      <c r="X38" s="448">
        <f t="shared" si="9"/>
        <v>0</v>
      </c>
      <c r="Y38" s="468" t="str">
        <f t="shared" si="10"/>
        <v>0.24</v>
      </c>
      <c r="Z38" s="458" t="s">
        <v>873</v>
      </c>
    </row>
    <row r="39" spans="1:26">
      <c r="A39" s="443" t="s">
        <v>847</v>
      </c>
      <c r="B39" s="444">
        <v>613</v>
      </c>
      <c r="C39" s="459" t="s">
        <v>176</v>
      </c>
      <c r="D39" s="458" t="s">
        <v>25</v>
      </c>
      <c r="E39" s="458" t="s">
        <v>24</v>
      </c>
      <c r="F39" s="479">
        <v>3.88</v>
      </c>
      <c r="G39" s="479">
        <v>3.879999916</v>
      </c>
      <c r="H39" s="460">
        <f t="shared" si="5"/>
        <v>71.922378000000009</v>
      </c>
      <c r="I39" s="461">
        <f t="shared" si="6"/>
        <v>5.3947048302546381E-2</v>
      </c>
      <c r="J39" s="462">
        <v>42346</v>
      </c>
      <c r="K39" s="467" t="s">
        <v>177</v>
      </c>
      <c r="L39" s="445">
        <v>21.27</v>
      </c>
      <c r="M39" s="463">
        <v>15.65</v>
      </c>
      <c r="N39" s="463">
        <f t="shared" si="7"/>
        <v>0.73577809120827464</v>
      </c>
      <c r="O39" s="463">
        <v>15.86</v>
      </c>
      <c r="P39" s="464">
        <f t="shared" si="8"/>
        <v>0.74565115185707564</v>
      </c>
      <c r="Q39" s="485">
        <v>4</v>
      </c>
      <c r="R39" s="482">
        <v>3.3814000000000002</v>
      </c>
      <c r="S39" s="483" t="s">
        <v>874</v>
      </c>
      <c r="T39" s="462">
        <v>42748</v>
      </c>
      <c r="U39" s="484">
        <v>8.27</v>
      </c>
      <c r="V39" s="487">
        <f t="shared" si="11"/>
        <v>1.0460277427490543</v>
      </c>
      <c r="W39" s="447" t="s">
        <v>255</v>
      </c>
      <c r="X39" s="448" t="str">
        <f t="shared" si="9"/>
        <v>10</v>
      </c>
      <c r="Y39" s="468" t="str">
        <f t="shared" si="10"/>
        <v>0.5</v>
      </c>
      <c r="Z39" s="458" t="s">
        <v>800</v>
      </c>
    </row>
    <row r="40" spans="1:26">
      <c r="A40" s="443" t="s">
        <v>847</v>
      </c>
      <c r="B40" s="444">
        <v>614</v>
      </c>
      <c r="C40" s="490" t="s">
        <v>178</v>
      </c>
      <c r="D40" s="458" t="s">
        <v>39</v>
      </c>
      <c r="E40" s="458" t="s">
        <v>38</v>
      </c>
      <c r="F40" s="479">
        <v>7.5</v>
      </c>
      <c r="G40" s="479">
        <v>7.4999998469999998</v>
      </c>
      <c r="H40" s="460">
        <f t="shared" si="5"/>
        <v>48.398965999999994</v>
      </c>
      <c r="I40" s="461">
        <f t="shared" si="6"/>
        <v>0.15496198823751733</v>
      </c>
      <c r="J40" s="462">
        <v>42355</v>
      </c>
      <c r="K40" s="467" t="s">
        <v>177</v>
      </c>
      <c r="L40" s="445">
        <v>15.29</v>
      </c>
      <c r="M40" s="463">
        <v>14.96</v>
      </c>
      <c r="N40" s="463">
        <f t="shared" si="7"/>
        <v>0.97841726618705049</v>
      </c>
      <c r="O40" s="463">
        <v>16.3</v>
      </c>
      <c r="P40" s="464">
        <f t="shared" si="8"/>
        <v>1.066056245912361</v>
      </c>
      <c r="Q40" s="485">
        <v>5</v>
      </c>
      <c r="R40" s="482">
        <v>3.1654</v>
      </c>
      <c r="S40" s="483" t="s">
        <v>875</v>
      </c>
      <c r="T40" s="462">
        <v>42751</v>
      </c>
      <c r="U40" s="484">
        <v>16.68</v>
      </c>
      <c r="V40" s="487">
        <f t="shared" si="11"/>
        <v>1.0248490429447852</v>
      </c>
      <c r="W40" s="447" t="s">
        <v>256</v>
      </c>
      <c r="X40" s="448">
        <f t="shared" si="9"/>
        <v>0</v>
      </c>
      <c r="Y40" s="489" t="str">
        <f t="shared" si="10"/>
        <v>0.250394</v>
      </c>
      <c r="Z40" s="458" t="s">
        <v>808</v>
      </c>
    </row>
    <row r="41" spans="1:26">
      <c r="A41" s="443" t="s">
        <v>847</v>
      </c>
      <c r="B41" s="444">
        <v>617</v>
      </c>
      <c r="C41" s="459" t="s">
        <v>180</v>
      </c>
      <c r="D41" s="458" t="s">
        <v>67</v>
      </c>
      <c r="E41" s="458" t="s">
        <v>66</v>
      </c>
      <c r="F41" s="479">
        <v>13</v>
      </c>
      <c r="G41" s="479">
        <v>12.9999993347</v>
      </c>
      <c r="H41" s="460">
        <f t="shared" si="5"/>
        <v>118.47888900000001</v>
      </c>
      <c r="I41" s="461">
        <f t="shared" si="6"/>
        <v>0.10972418892280462</v>
      </c>
      <c r="J41" s="462">
        <v>42362</v>
      </c>
      <c r="K41" s="467" t="s">
        <v>181</v>
      </c>
      <c r="L41" s="445">
        <v>24.51</v>
      </c>
      <c r="M41" s="463">
        <v>12.72</v>
      </c>
      <c r="N41" s="463">
        <f t="shared" si="7"/>
        <v>0.51897184822521414</v>
      </c>
      <c r="O41" s="463">
        <v>19.190000000000001</v>
      </c>
      <c r="P41" s="464">
        <f t="shared" si="8"/>
        <v>0.78294573643410847</v>
      </c>
      <c r="Q41" s="485">
        <v>6</v>
      </c>
      <c r="R41" s="482">
        <v>4.8338999999999999</v>
      </c>
      <c r="S41" s="483" t="s">
        <v>876</v>
      </c>
      <c r="T41" s="462">
        <v>42741</v>
      </c>
      <c r="U41" s="484">
        <v>14.77</v>
      </c>
      <c r="V41" s="487">
        <f t="shared" si="11"/>
        <v>0.7696717040125064</v>
      </c>
      <c r="W41" s="447" t="s">
        <v>219</v>
      </c>
      <c r="X41" s="448">
        <f t="shared" si="9"/>
        <v>0</v>
      </c>
      <c r="Y41" s="468">
        <f t="shared" si="10"/>
        <v>0</v>
      </c>
      <c r="Z41" s="458" t="s">
        <v>808</v>
      </c>
    </row>
    <row r="42" spans="1:26">
      <c r="A42" s="443" t="s">
        <v>847</v>
      </c>
      <c r="B42" s="444">
        <v>619</v>
      </c>
      <c r="C42" s="459" t="s">
        <v>182</v>
      </c>
      <c r="D42" s="458" t="s">
        <v>75</v>
      </c>
      <c r="E42" s="458" t="s">
        <v>74</v>
      </c>
      <c r="F42" s="479">
        <v>89.7</v>
      </c>
      <c r="G42" s="479">
        <v>89.699999917499994</v>
      </c>
      <c r="H42" s="460">
        <f t="shared" si="5"/>
        <v>441.46888000000001</v>
      </c>
      <c r="I42" s="461">
        <f t="shared" si="6"/>
        <v>0.20318532984703247</v>
      </c>
      <c r="J42" s="462">
        <v>42367</v>
      </c>
      <c r="K42" s="491" t="s">
        <v>177</v>
      </c>
      <c r="L42" s="445">
        <v>17.09</v>
      </c>
      <c r="M42" s="463">
        <v>15.65</v>
      </c>
      <c r="N42" s="463">
        <f t="shared" si="7"/>
        <v>0.91574019894675251</v>
      </c>
      <c r="O42" s="463">
        <v>15.75</v>
      </c>
      <c r="P42" s="464">
        <f t="shared" si="8"/>
        <v>0.92159157401989467</v>
      </c>
      <c r="Q42" s="485">
        <v>8</v>
      </c>
      <c r="R42" s="482">
        <v>25.832000000000001</v>
      </c>
      <c r="S42" s="483" t="s">
        <v>877</v>
      </c>
      <c r="T42" s="462">
        <v>42751</v>
      </c>
      <c r="U42" s="484">
        <v>15.76</v>
      </c>
      <c r="V42" s="487">
        <f t="shared" si="11"/>
        <v>1.0520634920634921</v>
      </c>
      <c r="W42" s="447" t="s">
        <v>257</v>
      </c>
      <c r="X42" s="448">
        <f t="shared" si="9"/>
        <v>0</v>
      </c>
      <c r="Y42" s="468" t="str">
        <f t="shared" si="10"/>
        <v>8.10</v>
      </c>
      <c r="Z42" s="458" t="s">
        <v>805</v>
      </c>
    </row>
    <row r="43" spans="1:26">
      <c r="A43" s="443" t="s">
        <v>847</v>
      </c>
      <c r="B43" s="444">
        <v>621</v>
      </c>
      <c r="C43" s="459" t="s">
        <v>183</v>
      </c>
      <c r="D43" s="458" t="s">
        <v>9</v>
      </c>
      <c r="E43" s="458" t="s">
        <v>0</v>
      </c>
      <c r="F43" s="479">
        <v>48</v>
      </c>
      <c r="G43" s="479">
        <v>47.999999935799998</v>
      </c>
      <c r="H43" s="460">
        <f t="shared" si="5"/>
        <v>252.03627099999997</v>
      </c>
      <c r="I43" s="461">
        <f t="shared" si="6"/>
        <v>0.19044877869979279</v>
      </c>
      <c r="J43" s="462">
        <v>42360</v>
      </c>
      <c r="K43" s="446" t="s">
        <v>177</v>
      </c>
      <c r="L43" s="445">
        <v>22.27</v>
      </c>
      <c r="M43" s="463">
        <v>17.82</v>
      </c>
      <c r="N43" s="463">
        <f t="shared" si="7"/>
        <v>0.80017961383026492</v>
      </c>
      <c r="O43" s="463">
        <v>17.82</v>
      </c>
      <c r="P43" s="464">
        <f t="shared" si="8"/>
        <v>0.80017961383026492</v>
      </c>
      <c r="Q43" s="485">
        <v>7</v>
      </c>
      <c r="R43" s="482">
        <v>11.317299999999999</v>
      </c>
      <c r="S43" s="483" t="s">
        <v>878</v>
      </c>
      <c r="T43" s="462">
        <v>42752</v>
      </c>
      <c r="U43" s="484">
        <v>20.7</v>
      </c>
      <c r="V43" s="487">
        <f t="shared" si="11"/>
        <v>1.1649831649831648</v>
      </c>
      <c r="W43" s="447" t="s">
        <v>258</v>
      </c>
      <c r="X43" s="448">
        <f t="shared" si="9"/>
        <v>0</v>
      </c>
      <c r="Y43" s="468" t="str">
        <f t="shared" si="10"/>
        <v>0.6</v>
      </c>
      <c r="Z43" s="458" t="s">
        <v>809</v>
      </c>
    </row>
    <row r="44" spans="1:26">
      <c r="A44" s="443" t="s">
        <v>847</v>
      </c>
      <c r="B44" s="444">
        <v>623</v>
      </c>
      <c r="C44" s="459" t="s">
        <v>184</v>
      </c>
      <c r="D44" s="458" t="s">
        <v>65</v>
      </c>
      <c r="E44" s="458" t="s">
        <v>64</v>
      </c>
      <c r="F44" s="479">
        <v>6</v>
      </c>
      <c r="G44" s="479">
        <v>5.9999999355</v>
      </c>
      <c r="H44" s="460">
        <f t="shared" si="5"/>
        <v>63.195084000000001</v>
      </c>
      <c r="I44" s="461">
        <f t="shared" si="6"/>
        <v>9.4944094069089296E-2</v>
      </c>
      <c r="J44" s="462">
        <v>42353</v>
      </c>
      <c r="K44" s="446" t="s">
        <v>177</v>
      </c>
      <c r="L44" s="445">
        <v>16.09</v>
      </c>
      <c r="M44" s="463">
        <v>12.79</v>
      </c>
      <c r="N44" s="463">
        <f t="shared" si="7"/>
        <v>0.79490366687383462</v>
      </c>
      <c r="O44" s="463">
        <v>13.05</v>
      </c>
      <c r="P44" s="464">
        <f t="shared" si="8"/>
        <v>0.81106277190801745</v>
      </c>
      <c r="Q44" s="485">
        <v>5</v>
      </c>
      <c r="R44" s="482">
        <v>3.9276</v>
      </c>
      <c r="S44" s="483" t="s">
        <v>879</v>
      </c>
      <c r="T44" s="462">
        <v>42751</v>
      </c>
      <c r="U44" s="484">
        <v>13.15</v>
      </c>
      <c r="V44" s="487">
        <f t="shared" si="11"/>
        <v>1.0153256704980842</v>
      </c>
      <c r="W44" s="447" t="s">
        <v>259</v>
      </c>
      <c r="X44" s="448">
        <f t="shared" si="9"/>
        <v>0</v>
      </c>
      <c r="Y44" s="468" t="str">
        <f t="shared" si="10"/>
        <v>1.00</v>
      </c>
      <c r="Z44" s="458" t="s">
        <v>816</v>
      </c>
    </row>
    <row r="45" spans="1:26">
      <c r="A45" s="443" t="s">
        <v>847</v>
      </c>
      <c r="B45" s="444">
        <v>624</v>
      </c>
      <c r="C45" s="459" t="s">
        <v>185</v>
      </c>
      <c r="D45" s="486" t="s">
        <v>53</v>
      </c>
      <c r="E45" s="458" t="s">
        <v>52</v>
      </c>
      <c r="F45" s="479">
        <v>15.15</v>
      </c>
      <c r="G45" s="479">
        <v>15.1286005944</v>
      </c>
      <c r="H45" s="460">
        <f t="shared" si="5"/>
        <v>79.170139999999989</v>
      </c>
      <c r="I45" s="461">
        <f t="shared" si="6"/>
        <v>0.19136002538330743</v>
      </c>
      <c r="J45" s="462">
        <v>42363</v>
      </c>
      <c r="K45" s="446" t="s">
        <v>186</v>
      </c>
      <c r="L45" s="445">
        <v>10.69</v>
      </c>
      <c r="M45" s="463">
        <v>7.74</v>
      </c>
      <c r="N45" s="463">
        <f t="shared" si="7"/>
        <v>0.72404115996258189</v>
      </c>
      <c r="O45" s="463">
        <v>7.74</v>
      </c>
      <c r="P45" s="464">
        <f t="shared" si="8"/>
        <v>0.72404115996258189</v>
      </c>
      <c r="Q45" s="485">
        <v>7</v>
      </c>
      <c r="R45" s="482">
        <v>7.4059999999999997</v>
      </c>
      <c r="S45" s="492" t="s">
        <v>880</v>
      </c>
      <c r="T45" s="467">
        <v>42754</v>
      </c>
      <c r="U45" s="484">
        <v>6.88</v>
      </c>
      <c r="V45" s="487">
        <f t="shared" si="11"/>
        <v>0.88888888888888884</v>
      </c>
      <c r="W45" s="447" t="s">
        <v>219</v>
      </c>
      <c r="X45" s="448">
        <f t="shared" si="9"/>
        <v>0</v>
      </c>
      <c r="Y45" s="468">
        <f t="shared" si="10"/>
        <v>0</v>
      </c>
      <c r="Z45" s="458" t="s">
        <v>806</v>
      </c>
    </row>
    <row r="46" spans="1:26">
      <c r="A46" s="443"/>
      <c r="B46" s="444"/>
      <c r="C46" s="459"/>
      <c r="D46" s="486"/>
      <c r="E46" s="458"/>
      <c r="F46" s="479"/>
      <c r="G46" s="479"/>
      <c r="H46" s="460"/>
      <c r="I46" s="34" t="s">
        <v>490</v>
      </c>
      <c r="J46" s="493">
        <v>42374</v>
      </c>
      <c r="K46" s="31" t="s">
        <v>177</v>
      </c>
      <c r="L46" s="445"/>
      <c r="M46" s="463"/>
      <c r="N46" s="463"/>
      <c r="O46" s="463"/>
      <c r="P46" s="464"/>
      <c r="Q46" s="485"/>
      <c r="R46" s="482"/>
      <c r="S46" s="492"/>
      <c r="T46" s="467"/>
      <c r="U46" s="484"/>
      <c r="V46" s="487"/>
      <c r="W46" s="447"/>
      <c r="X46" s="448"/>
      <c r="Y46" s="468"/>
      <c r="Z46" s="458"/>
    </row>
    <row r="47" spans="1:26">
      <c r="A47" s="443" t="s">
        <v>847</v>
      </c>
      <c r="B47" s="444">
        <v>628</v>
      </c>
      <c r="C47" s="459" t="s">
        <v>188</v>
      </c>
      <c r="D47" s="458" t="s">
        <v>61</v>
      </c>
      <c r="E47" s="458" t="s">
        <v>60</v>
      </c>
      <c r="F47" s="479">
        <v>12</v>
      </c>
      <c r="G47" s="479">
        <v>11.9999997</v>
      </c>
      <c r="H47" s="460">
        <f t="shared" si="5"/>
        <v>47.258351999999995</v>
      </c>
      <c r="I47" s="461">
        <f t="shared" si="6"/>
        <v>0.25392336998971105</v>
      </c>
      <c r="J47" s="462">
        <v>42366</v>
      </c>
      <c r="K47" s="446" t="s">
        <v>177</v>
      </c>
      <c r="L47" s="445">
        <v>55.26</v>
      </c>
      <c r="M47" s="463">
        <v>30.4</v>
      </c>
      <c r="N47" s="463">
        <f t="shared" si="7"/>
        <v>0.55012667390517556</v>
      </c>
      <c r="O47" s="463">
        <v>45</v>
      </c>
      <c r="P47" s="464">
        <f t="shared" si="8"/>
        <v>0.81433224755700329</v>
      </c>
      <c r="Q47" s="485">
        <v>9</v>
      </c>
      <c r="R47" s="482">
        <v>0.85519999999999996</v>
      </c>
      <c r="S47" s="492" t="s">
        <v>881</v>
      </c>
      <c r="T47" s="467">
        <v>42754</v>
      </c>
      <c r="U47" s="484">
        <v>15.28</v>
      </c>
      <c r="V47" s="487">
        <f t="shared" si="11"/>
        <v>1.0297777777777777</v>
      </c>
      <c r="W47" s="447" t="s">
        <v>260</v>
      </c>
      <c r="X47" s="448" t="str">
        <f t="shared" si="9"/>
        <v>20</v>
      </c>
      <c r="Y47" s="468" t="str">
        <f t="shared" si="10"/>
        <v>5</v>
      </c>
      <c r="Z47" s="458" t="s">
        <v>801</v>
      </c>
    </row>
    <row r="48" spans="1:26">
      <c r="A48" s="443" t="s">
        <v>847</v>
      </c>
      <c r="B48" s="444">
        <v>634</v>
      </c>
      <c r="C48" s="459" t="s">
        <v>192</v>
      </c>
      <c r="D48" s="458" t="s">
        <v>27</v>
      </c>
      <c r="E48" s="458" t="s">
        <v>26</v>
      </c>
      <c r="F48" s="479">
        <v>40</v>
      </c>
      <c r="G48" s="479">
        <v>38.780999999999999</v>
      </c>
      <c r="H48" s="460">
        <f t="shared" si="5"/>
        <v>414.07756800000004</v>
      </c>
      <c r="I48" s="461">
        <f t="shared" si="6"/>
        <v>9.6600258239538342E-2</v>
      </c>
      <c r="J48" s="462">
        <v>42356</v>
      </c>
      <c r="K48" s="446" t="s">
        <v>177</v>
      </c>
      <c r="L48" s="445">
        <v>16.440000000000001</v>
      </c>
      <c r="M48" s="463">
        <v>9.4</v>
      </c>
      <c r="N48" s="463">
        <f t="shared" si="7"/>
        <v>0.57177615571776153</v>
      </c>
      <c r="O48" s="463">
        <v>12.51</v>
      </c>
      <c r="P48" s="464">
        <f t="shared" si="8"/>
        <v>0.76094890510948898</v>
      </c>
      <c r="Q48" s="485">
        <v>6</v>
      </c>
      <c r="R48" s="482">
        <v>25.187200000000001</v>
      </c>
      <c r="S48" s="492" t="s">
        <v>882</v>
      </c>
      <c r="T48" s="467">
        <v>42755</v>
      </c>
      <c r="U48" s="484">
        <v>10.99</v>
      </c>
      <c r="V48" s="487">
        <f t="shared" si="11"/>
        <v>0.89448441247002397</v>
      </c>
      <c r="W48" s="447" t="s">
        <v>248</v>
      </c>
      <c r="X48" s="448">
        <f t="shared" si="9"/>
        <v>0</v>
      </c>
      <c r="Y48" s="468" t="str">
        <f t="shared" si="10"/>
        <v>2</v>
      </c>
      <c r="Z48" s="458" t="s">
        <v>810</v>
      </c>
    </row>
    <row r="49" spans="1:26">
      <c r="A49" s="443" t="s">
        <v>847</v>
      </c>
      <c r="B49" s="444">
        <v>637</v>
      </c>
      <c r="C49" s="459" t="s">
        <v>193</v>
      </c>
      <c r="D49" s="458" t="s">
        <v>71</v>
      </c>
      <c r="E49" s="458" t="s">
        <v>70</v>
      </c>
      <c r="F49" s="479">
        <v>30</v>
      </c>
      <c r="G49" s="479">
        <v>29.9999999184</v>
      </c>
      <c r="H49" s="460">
        <f t="shared" si="5"/>
        <v>120.03097500000001</v>
      </c>
      <c r="I49" s="461">
        <f t="shared" si="6"/>
        <v>0.24993548540283037</v>
      </c>
      <c r="J49" s="462">
        <v>42363</v>
      </c>
      <c r="K49" s="446" t="s">
        <v>186</v>
      </c>
      <c r="L49" s="445">
        <v>16.850000000000001</v>
      </c>
      <c r="M49" s="463">
        <v>10.33</v>
      </c>
      <c r="N49" s="463">
        <f t="shared" si="7"/>
        <v>0.61305637982195837</v>
      </c>
      <c r="O49" s="463">
        <v>12.66</v>
      </c>
      <c r="P49" s="464">
        <f t="shared" si="8"/>
        <v>0.75133531157270028</v>
      </c>
      <c r="Q49" s="485">
        <v>9</v>
      </c>
      <c r="R49" s="482">
        <v>7.1234999999999999</v>
      </c>
      <c r="S49" s="492" t="s">
        <v>883</v>
      </c>
      <c r="T49" s="467">
        <v>42758</v>
      </c>
      <c r="U49" s="484">
        <v>11.93</v>
      </c>
      <c r="V49" s="487">
        <f t="shared" si="11"/>
        <v>0.96208530805687198</v>
      </c>
      <c r="W49" s="447" t="s">
        <v>249</v>
      </c>
      <c r="X49" s="448">
        <f>IFERROR(RIGHT(LEFT(W49,FIND("股",W49)-1),(FIND("股",W49)-1-FIND("转",W49))),0)</f>
        <v>0</v>
      </c>
      <c r="Y49" s="468" t="str">
        <f t="shared" si="10"/>
        <v>2.5</v>
      </c>
      <c r="Z49" s="458" t="s">
        <v>806</v>
      </c>
    </row>
    <row r="50" spans="1:26">
      <c r="A50" s="443" t="s">
        <v>847</v>
      </c>
      <c r="B50" s="444">
        <v>641</v>
      </c>
      <c r="C50" s="459" t="s">
        <v>195</v>
      </c>
      <c r="D50" s="458" t="s">
        <v>8</v>
      </c>
      <c r="E50" s="458" t="s">
        <v>1</v>
      </c>
      <c r="F50" s="479">
        <v>40</v>
      </c>
      <c r="G50" s="479">
        <v>40</v>
      </c>
      <c r="H50" s="460">
        <f t="shared" si="5"/>
        <v>344.05279999999999</v>
      </c>
      <c r="I50" s="461">
        <f t="shared" si="6"/>
        <v>0.11626122502127581</v>
      </c>
      <c r="J50" s="462">
        <v>42366</v>
      </c>
      <c r="K50" s="446" t="s">
        <v>177</v>
      </c>
      <c r="L50" s="445">
        <v>15.47</v>
      </c>
      <c r="M50" s="463">
        <v>8.64</v>
      </c>
      <c r="N50" s="463">
        <f t="shared" si="7"/>
        <v>0.55850032320620557</v>
      </c>
      <c r="O50" s="463">
        <v>12.5</v>
      </c>
      <c r="P50" s="464">
        <f t="shared" si="8"/>
        <v>0.80801551389786685</v>
      </c>
      <c r="Q50" s="485">
        <v>6</v>
      </c>
      <c r="R50" s="482">
        <v>22.24</v>
      </c>
      <c r="S50" s="492" t="s">
        <v>884</v>
      </c>
      <c r="T50" s="467">
        <v>42760</v>
      </c>
      <c r="U50" s="484">
        <v>14.96</v>
      </c>
      <c r="V50" s="487">
        <f t="shared" si="11"/>
        <v>1.1988000000000001</v>
      </c>
      <c r="W50" s="447" t="s">
        <v>261</v>
      </c>
      <c r="X50" s="448">
        <f t="shared" si="9"/>
        <v>0</v>
      </c>
      <c r="Y50" s="468" t="str">
        <f t="shared" si="10"/>
        <v>0.25</v>
      </c>
      <c r="Z50" s="458" t="s">
        <v>814</v>
      </c>
    </row>
    <row r="51" spans="1:26">
      <c r="A51" s="443" t="s">
        <v>847</v>
      </c>
      <c r="B51" s="444">
        <v>643</v>
      </c>
      <c r="C51" s="459" t="s">
        <v>107</v>
      </c>
      <c r="D51" s="458" t="s">
        <v>59</v>
      </c>
      <c r="E51" s="458" t="s">
        <v>58</v>
      </c>
      <c r="F51" s="479">
        <v>15</v>
      </c>
      <c r="G51" s="479">
        <v>14.999999985900001</v>
      </c>
      <c r="H51" s="460">
        <f t="shared" si="5"/>
        <v>378.02021400000001</v>
      </c>
      <c r="I51" s="461">
        <f t="shared" si="6"/>
        <v>3.9680417724963245E-2</v>
      </c>
      <c r="J51" s="462">
        <v>42368</v>
      </c>
      <c r="K51" s="446" t="s">
        <v>177</v>
      </c>
      <c r="L51" s="445">
        <v>14.22</v>
      </c>
      <c r="M51" s="463">
        <v>12.99</v>
      </c>
      <c r="N51" s="463">
        <f t="shared" si="7"/>
        <v>0.9135021097046413</v>
      </c>
      <c r="O51" s="463">
        <v>12.99</v>
      </c>
      <c r="P51" s="464">
        <f t="shared" si="8"/>
        <v>0.9135021097046413</v>
      </c>
      <c r="Q51" s="485">
        <v>5</v>
      </c>
      <c r="R51" s="482">
        <v>26.5837</v>
      </c>
      <c r="S51" s="492" t="s">
        <v>885</v>
      </c>
      <c r="T51" s="467">
        <v>42919</v>
      </c>
      <c r="U51" s="484">
        <v>8.11</v>
      </c>
      <c r="V51" s="487">
        <f t="shared" si="11"/>
        <v>0.62563510392609689</v>
      </c>
      <c r="W51" s="447" t="s">
        <v>262</v>
      </c>
      <c r="X51" s="448">
        <f t="shared" si="9"/>
        <v>0</v>
      </c>
      <c r="Y51" s="468" t="str">
        <f t="shared" si="10"/>
        <v>0.17</v>
      </c>
      <c r="Z51" s="458" t="s">
        <v>822</v>
      </c>
    </row>
    <row r="52" spans="1:26">
      <c r="A52" s="443" t="s">
        <v>847</v>
      </c>
      <c r="B52" s="444">
        <v>644</v>
      </c>
      <c r="C52" s="459" t="s">
        <v>196</v>
      </c>
      <c r="D52" s="458" t="s">
        <v>83</v>
      </c>
      <c r="E52" s="458" t="s">
        <v>82</v>
      </c>
      <c r="F52" s="479">
        <v>24.72</v>
      </c>
      <c r="G52" s="479">
        <v>24.72</v>
      </c>
      <c r="H52" s="460">
        <f t="shared" si="5"/>
        <v>239.41424000000001</v>
      </c>
      <c r="I52" s="461">
        <f t="shared" si="6"/>
        <v>0.10325200372375511</v>
      </c>
      <c r="J52" s="462">
        <v>42356</v>
      </c>
      <c r="K52" s="446" t="s">
        <v>197</v>
      </c>
      <c r="L52" s="445">
        <v>12.22</v>
      </c>
      <c r="M52" s="463">
        <v>4.0999999999999996</v>
      </c>
      <c r="N52" s="463">
        <f t="shared" si="7"/>
        <v>0.3355155482815057</v>
      </c>
      <c r="O52" s="463">
        <v>7.68</v>
      </c>
      <c r="P52" s="464">
        <f t="shared" si="8"/>
        <v>0.62847790507364965</v>
      </c>
      <c r="Q52" s="485">
        <v>6</v>
      </c>
      <c r="R52" s="482">
        <v>19.591999999999999</v>
      </c>
      <c r="S52" s="492" t="s">
        <v>886</v>
      </c>
      <c r="T52" s="467">
        <v>42783</v>
      </c>
      <c r="U52" s="484">
        <v>12.23</v>
      </c>
      <c r="V52" s="487">
        <f t="shared" si="11"/>
        <v>1.5924479166666667</v>
      </c>
      <c r="W52" s="447" t="s">
        <v>219</v>
      </c>
      <c r="X52" s="448">
        <f t="shared" si="9"/>
        <v>0</v>
      </c>
      <c r="Y52" s="468">
        <f t="shared" si="10"/>
        <v>0</v>
      </c>
      <c r="Z52" s="458" t="s">
        <v>807</v>
      </c>
    </row>
    <row r="53" spans="1:26">
      <c r="A53" s="443" t="s">
        <v>847</v>
      </c>
      <c r="B53" s="444">
        <v>646</v>
      </c>
      <c r="C53" s="459" t="s">
        <v>198</v>
      </c>
      <c r="D53" s="458" t="s">
        <v>23</v>
      </c>
      <c r="E53" s="458" t="s">
        <v>22</v>
      </c>
      <c r="F53" s="479">
        <v>22.049499999999998</v>
      </c>
      <c r="G53" s="479">
        <v>22.049499969999999</v>
      </c>
      <c r="H53" s="460">
        <f t="shared" si="5"/>
        <v>303.10629399999999</v>
      </c>
      <c r="I53" s="461">
        <f t="shared" si="6"/>
        <v>7.274510769479435E-2</v>
      </c>
      <c r="J53" s="462">
        <v>42356</v>
      </c>
      <c r="K53" s="446" t="s">
        <v>220</v>
      </c>
      <c r="L53" s="445">
        <v>12.58</v>
      </c>
      <c r="M53" s="463">
        <v>6.45</v>
      </c>
      <c r="N53" s="463">
        <f t="shared" si="7"/>
        <v>0.5127186009538951</v>
      </c>
      <c r="O53" s="463">
        <v>8.5</v>
      </c>
      <c r="P53" s="464">
        <f t="shared" si="8"/>
        <v>0.67567567567567566</v>
      </c>
      <c r="Q53" s="485">
        <v>6</v>
      </c>
      <c r="R53" s="482">
        <v>24.0943</v>
      </c>
      <c r="S53" s="492" t="s">
        <v>887</v>
      </c>
      <c r="T53" s="467">
        <v>42772</v>
      </c>
      <c r="U53" s="484">
        <v>8.64</v>
      </c>
      <c r="V53" s="487">
        <f t="shared" si="11"/>
        <v>1.0164705882352942</v>
      </c>
      <c r="W53" s="447" t="s">
        <v>219</v>
      </c>
      <c r="X53" s="448">
        <f t="shared" si="9"/>
        <v>0</v>
      </c>
      <c r="Y53" s="468">
        <f t="shared" si="10"/>
        <v>0</v>
      </c>
      <c r="Z53" s="458" t="s">
        <v>813</v>
      </c>
    </row>
    <row r="54" spans="1:26">
      <c r="A54" s="443" t="s">
        <v>847</v>
      </c>
      <c r="B54" s="444">
        <v>647</v>
      </c>
      <c r="C54" s="459" t="s">
        <v>199</v>
      </c>
      <c r="D54" s="458" t="s">
        <v>21</v>
      </c>
      <c r="E54" s="458" t="s">
        <v>20</v>
      </c>
      <c r="F54" s="479">
        <v>69.072168233400006</v>
      </c>
      <c r="G54" s="479">
        <v>69.072168043999994</v>
      </c>
      <c r="H54" s="460">
        <f t="shared" si="5"/>
        <v>114.7392</v>
      </c>
      <c r="I54" s="461">
        <f t="shared" si="6"/>
        <v>0.60199276475171526</v>
      </c>
      <c r="J54" s="462">
        <v>42361</v>
      </c>
      <c r="K54" s="467" t="s">
        <v>177</v>
      </c>
      <c r="L54" s="445">
        <v>29.88</v>
      </c>
      <c r="M54" s="463">
        <v>20.309999999999999</v>
      </c>
      <c r="N54" s="463">
        <f t="shared" si="7"/>
        <v>0.67971887550200805</v>
      </c>
      <c r="O54" s="463">
        <v>24.2</v>
      </c>
      <c r="P54" s="464">
        <f t="shared" si="8"/>
        <v>0.80990629183400265</v>
      </c>
      <c r="Q54" s="485">
        <v>6</v>
      </c>
      <c r="R54" s="482">
        <v>3.84</v>
      </c>
      <c r="S54" s="492" t="s">
        <v>888</v>
      </c>
      <c r="T54" s="467">
        <v>42772</v>
      </c>
      <c r="U54" s="484">
        <v>16.7</v>
      </c>
      <c r="V54" s="487">
        <f t="shared" si="11"/>
        <v>0.69136363636363629</v>
      </c>
      <c r="W54" s="447" t="s">
        <v>215</v>
      </c>
      <c r="X54" s="448">
        <f t="shared" si="9"/>
        <v>0</v>
      </c>
      <c r="Y54" s="468" t="str">
        <f t="shared" si="10"/>
        <v>0.31</v>
      </c>
      <c r="Z54" s="458" t="s">
        <v>889</v>
      </c>
    </row>
    <row r="55" spans="1:26">
      <c r="A55" s="443" t="s">
        <v>847</v>
      </c>
      <c r="B55" s="444">
        <v>650</v>
      </c>
      <c r="C55" s="490" t="s">
        <v>265</v>
      </c>
      <c r="D55" s="458" t="s">
        <v>51</v>
      </c>
      <c r="E55" s="458" t="s">
        <v>50</v>
      </c>
      <c r="F55" s="479">
        <v>1.6</v>
      </c>
      <c r="G55" s="479">
        <v>1.5999479999999999</v>
      </c>
      <c r="H55" s="460">
        <f t="shared" si="5"/>
        <v>79.930999999999997</v>
      </c>
      <c r="I55" s="461">
        <f t="shared" si="6"/>
        <v>2.0017264890968462E-2</v>
      </c>
      <c r="J55" s="462">
        <v>42333</v>
      </c>
      <c r="K55" s="446" t="s">
        <v>177</v>
      </c>
      <c r="L55" s="445">
        <v>23.86</v>
      </c>
      <c r="M55" s="463">
        <v>24.07</v>
      </c>
      <c r="N55" s="463">
        <f t="shared" si="7"/>
        <v>1.0088013411567478</v>
      </c>
      <c r="O55" s="463">
        <v>25.2</v>
      </c>
      <c r="P55" s="464">
        <f t="shared" si="8"/>
        <v>1.0561609388097233</v>
      </c>
      <c r="Q55" s="485">
        <v>3</v>
      </c>
      <c r="R55" s="482">
        <v>3.35</v>
      </c>
      <c r="S55" s="492" t="s">
        <v>890</v>
      </c>
      <c r="T55" s="467">
        <v>42436</v>
      </c>
      <c r="U55" s="484">
        <v>19.3</v>
      </c>
      <c r="V55" s="487">
        <f t="shared" si="11"/>
        <v>0.76587301587301593</v>
      </c>
      <c r="W55" s="447" t="s">
        <v>219</v>
      </c>
      <c r="X55" s="448">
        <f t="shared" si="9"/>
        <v>0</v>
      </c>
      <c r="Y55" s="468">
        <f t="shared" si="10"/>
        <v>0</v>
      </c>
      <c r="Z55" s="458" t="s">
        <v>809</v>
      </c>
    </row>
    <row r="56" spans="1:26">
      <c r="B56" s="494"/>
      <c r="L56" s="494"/>
      <c r="M56" s="494"/>
      <c r="N56" s="494"/>
      <c r="P56" s="494"/>
      <c r="Q56" s="494"/>
      <c r="T56" s="494"/>
      <c r="U56" s="494"/>
      <c r="V56" s="494"/>
    </row>
    <row r="57" spans="1:26">
      <c r="B57" s="494"/>
      <c r="L57" s="494"/>
      <c r="M57" s="494"/>
      <c r="N57" s="494"/>
      <c r="P57" s="494"/>
      <c r="Q57" s="494"/>
      <c r="T57" s="494"/>
      <c r="U57" s="494"/>
      <c r="V57" s="494"/>
    </row>
    <row r="58" spans="1:26">
      <c r="B58" s="494"/>
      <c r="L58" s="494"/>
      <c r="M58" s="494"/>
      <c r="N58" s="494"/>
      <c r="P58" s="494"/>
      <c r="Q58" s="494"/>
      <c r="T58" s="494"/>
      <c r="U58" s="494"/>
      <c r="V58" s="494"/>
    </row>
    <row r="59" spans="1:26">
      <c r="B59" s="494"/>
      <c r="L59" s="494"/>
      <c r="M59" s="494"/>
      <c r="N59" s="494"/>
      <c r="P59" s="494"/>
      <c r="Q59" s="494"/>
      <c r="T59" s="494"/>
      <c r="U59" s="494"/>
      <c r="V59" s="494"/>
    </row>
    <row r="60" spans="1:26">
      <c r="B60" s="494"/>
      <c r="L60" s="494"/>
      <c r="M60" s="494"/>
      <c r="N60" s="494"/>
      <c r="P60" s="494"/>
      <c r="Q60" s="494"/>
      <c r="T60" s="494"/>
      <c r="U60" s="494"/>
      <c r="V60" s="494"/>
    </row>
    <row r="61" spans="1:26">
      <c r="B61" s="494"/>
      <c r="L61" s="494"/>
      <c r="M61" s="494"/>
      <c r="N61" s="494"/>
      <c r="P61" s="494"/>
      <c r="Q61" s="494"/>
      <c r="T61" s="494"/>
      <c r="U61" s="494"/>
      <c r="V61" s="494"/>
    </row>
    <row r="62" spans="1:26">
      <c r="B62" s="494"/>
      <c r="L62" s="494"/>
      <c r="M62" s="494"/>
      <c r="N62" s="494"/>
      <c r="P62" s="494"/>
      <c r="Q62" s="494"/>
      <c r="T62" s="494"/>
      <c r="U62" s="494"/>
      <c r="V62" s="494"/>
    </row>
    <row r="63" spans="1:26">
      <c r="B63" s="494"/>
      <c r="L63" s="494"/>
      <c r="M63" s="494"/>
      <c r="N63" s="494"/>
      <c r="P63" s="494"/>
      <c r="Q63" s="494"/>
      <c r="T63" s="494"/>
      <c r="U63" s="494"/>
      <c r="V63" s="494"/>
    </row>
    <row r="64" spans="1:26">
      <c r="B64" s="494"/>
      <c r="L64" s="494"/>
      <c r="M64" s="494"/>
      <c r="N64" s="494"/>
      <c r="P64" s="494"/>
      <c r="Q64" s="494"/>
      <c r="T64" s="494"/>
      <c r="U64" s="494"/>
      <c r="V64" s="494"/>
    </row>
    <row r="65" spans="2:22">
      <c r="B65" s="494"/>
      <c r="L65" s="494"/>
      <c r="M65" s="494"/>
      <c r="N65" s="494"/>
      <c r="P65" s="494"/>
      <c r="Q65" s="494"/>
      <c r="T65" s="494"/>
      <c r="U65" s="494"/>
      <c r="V65" s="494"/>
    </row>
    <row r="66" spans="2:22">
      <c r="B66" s="494"/>
      <c r="L66" s="494"/>
      <c r="M66" s="494"/>
      <c r="N66" s="494"/>
      <c r="P66" s="494"/>
      <c r="Q66" s="494"/>
      <c r="T66" s="494"/>
      <c r="U66" s="494"/>
      <c r="V66" s="494"/>
    </row>
    <row r="67" spans="2:22">
      <c r="B67" s="494"/>
      <c r="L67" s="494"/>
      <c r="M67" s="494"/>
      <c r="N67" s="494"/>
      <c r="P67" s="494"/>
      <c r="Q67" s="494"/>
      <c r="T67" s="494"/>
      <c r="U67" s="494"/>
      <c r="V67" s="494"/>
    </row>
    <row r="68" spans="2:22">
      <c r="B68" s="494"/>
      <c r="L68" s="494"/>
      <c r="M68" s="494"/>
      <c r="N68" s="494"/>
      <c r="P68" s="494"/>
      <c r="Q68" s="494"/>
      <c r="T68" s="494"/>
      <c r="U68" s="494"/>
      <c r="V68" s="494"/>
    </row>
    <row r="69" spans="2:22">
      <c r="B69" s="494"/>
      <c r="L69" s="494"/>
      <c r="M69" s="494"/>
      <c r="N69" s="494"/>
      <c r="P69" s="494"/>
      <c r="Q69" s="494"/>
      <c r="T69" s="494"/>
      <c r="U69" s="494"/>
      <c r="V69" s="494"/>
    </row>
    <row r="70" spans="2:22">
      <c r="B70" s="494"/>
      <c r="L70" s="494"/>
      <c r="M70" s="494"/>
      <c r="N70" s="494"/>
      <c r="P70" s="494"/>
      <c r="Q70" s="494"/>
      <c r="T70" s="494"/>
      <c r="U70" s="494"/>
      <c r="V70" s="494"/>
    </row>
    <row r="71" spans="2:22">
      <c r="B71" s="494"/>
      <c r="L71" s="494"/>
      <c r="M71" s="494"/>
      <c r="N71" s="494"/>
      <c r="P71" s="494"/>
      <c r="Q71" s="494"/>
      <c r="T71" s="494"/>
      <c r="U71" s="494"/>
      <c r="V71" s="494"/>
    </row>
    <row r="72" spans="2:22">
      <c r="B72" s="494"/>
      <c r="L72" s="494"/>
      <c r="M72" s="494"/>
      <c r="N72" s="494"/>
      <c r="P72" s="494"/>
      <c r="Q72" s="494"/>
      <c r="T72" s="494"/>
      <c r="U72" s="494"/>
      <c r="V72" s="494"/>
    </row>
    <row r="73" spans="2:22">
      <c r="B73" s="494"/>
      <c r="L73" s="494"/>
      <c r="M73" s="494"/>
      <c r="N73" s="494"/>
      <c r="P73" s="494"/>
      <c r="Q73" s="494"/>
      <c r="T73" s="494"/>
      <c r="U73" s="494"/>
      <c r="V73" s="494"/>
    </row>
    <row r="74" spans="2:22">
      <c r="B74" s="494"/>
      <c r="L74" s="494"/>
      <c r="M74" s="494"/>
      <c r="N74" s="494"/>
      <c r="P74" s="494"/>
      <c r="Q74" s="494"/>
      <c r="T74" s="494"/>
      <c r="U74" s="494"/>
      <c r="V74" s="494"/>
    </row>
    <row r="75" spans="2:22">
      <c r="B75" s="494"/>
      <c r="L75" s="494"/>
      <c r="M75" s="494"/>
      <c r="N75" s="494"/>
      <c r="P75" s="494"/>
      <c r="Q75" s="494"/>
      <c r="T75" s="494"/>
      <c r="U75" s="494"/>
      <c r="V75" s="494"/>
    </row>
    <row r="76" spans="2:22">
      <c r="B76" s="494"/>
      <c r="L76" s="494"/>
      <c r="M76" s="494"/>
      <c r="N76" s="494"/>
      <c r="P76" s="494"/>
      <c r="Q76" s="494"/>
      <c r="T76" s="494"/>
      <c r="U76" s="494"/>
      <c r="V76" s="494"/>
    </row>
    <row r="77" spans="2:22">
      <c r="B77" s="494"/>
      <c r="L77" s="494"/>
      <c r="M77" s="494"/>
      <c r="N77" s="494"/>
      <c r="P77" s="494"/>
      <c r="Q77" s="494"/>
      <c r="T77" s="494"/>
      <c r="U77" s="494"/>
      <c r="V77" s="494"/>
    </row>
    <row r="78" spans="2:22">
      <c r="B78" s="494"/>
      <c r="L78" s="494"/>
      <c r="M78" s="494"/>
      <c r="N78" s="494"/>
      <c r="P78" s="494"/>
      <c r="Q78" s="494"/>
      <c r="T78" s="494"/>
      <c r="U78" s="494"/>
      <c r="V78" s="494"/>
    </row>
    <row r="79" spans="2:22">
      <c r="B79" s="494"/>
      <c r="L79" s="494"/>
      <c r="M79" s="494"/>
      <c r="N79" s="494"/>
      <c r="P79" s="494"/>
      <c r="Q79" s="494"/>
      <c r="T79" s="494"/>
      <c r="U79" s="494"/>
      <c r="V79" s="494"/>
    </row>
    <row r="80" spans="2:22">
      <c r="B80" s="494"/>
      <c r="L80" s="494"/>
      <c r="M80" s="494"/>
      <c r="N80" s="494"/>
      <c r="P80" s="494"/>
      <c r="Q80" s="494"/>
      <c r="T80" s="494"/>
      <c r="U80" s="494"/>
      <c r="V80" s="494"/>
    </row>
    <row r="81" spans="2:22">
      <c r="B81" s="494"/>
      <c r="L81" s="494"/>
      <c r="M81" s="494"/>
      <c r="N81" s="494"/>
      <c r="P81" s="494"/>
      <c r="Q81" s="494"/>
      <c r="T81" s="494"/>
      <c r="U81" s="494"/>
      <c r="V81" s="494"/>
    </row>
    <row r="82" spans="2:22">
      <c r="B82" s="494"/>
      <c r="L82" s="494"/>
      <c r="M82" s="494"/>
      <c r="N82" s="494"/>
      <c r="P82" s="494"/>
      <c r="Q82" s="494"/>
      <c r="T82" s="494"/>
      <c r="U82" s="494"/>
      <c r="V82" s="494"/>
    </row>
    <row r="83" spans="2:22">
      <c r="B83" s="494"/>
      <c r="L83" s="494"/>
      <c r="M83" s="494"/>
      <c r="N83" s="494"/>
      <c r="P83" s="494"/>
      <c r="Q83" s="494"/>
      <c r="T83" s="494"/>
      <c r="U83" s="494"/>
      <c r="V83" s="494"/>
    </row>
    <row r="84" spans="2:22">
      <c r="B84" s="494"/>
      <c r="L84" s="494"/>
      <c r="M84" s="494"/>
      <c r="N84" s="494"/>
      <c r="P84" s="494"/>
      <c r="Q84" s="494"/>
      <c r="T84" s="494"/>
      <c r="U84" s="494"/>
      <c r="V84" s="494"/>
    </row>
    <row r="85" spans="2:22">
      <c r="B85" s="494"/>
      <c r="L85" s="494"/>
      <c r="M85" s="494"/>
      <c r="N85" s="494"/>
      <c r="P85" s="494"/>
      <c r="Q85" s="494"/>
      <c r="T85" s="494"/>
      <c r="U85" s="494"/>
      <c r="V85" s="494"/>
    </row>
    <row r="86" spans="2:22">
      <c r="B86" s="494"/>
      <c r="L86" s="494"/>
      <c r="M86" s="494"/>
      <c r="N86" s="494"/>
      <c r="P86" s="494"/>
      <c r="Q86" s="494"/>
      <c r="T86" s="494"/>
      <c r="U86" s="494"/>
      <c r="V86" s="494"/>
    </row>
    <row r="87" spans="2:22">
      <c r="B87" s="494"/>
      <c r="L87" s="494"/>
      <c r="M87" s="494"/>
      <c r="N87" s="494"/>
      <c r="P87" s="494"/>
      <c r="Q87" s="494"/>
      <c r="T87" s="494"/>
      <c r="U87" s="494"/>
      <c r="V87" s="494"/>
    </row>
    <row r="88" spans="2:22">
      <c r="B88" s="494"/>
      <c r="L88" s="494"/>
      <c r="M88" s="494"/>
      <c r="N88" s="494"/>
      <c r="P88" s="494"/>
      <c r="Q88" s="494"/>
      <c r="T88" s="494"/>
      <c r="U88" s="494"/>
      <c r="V88" s="494"/>
    </row>
    <row r="89" spans="2:22">
      <c r="B89" s="494"/>
      <c r="L89" s="494"/>
      <c r="M89" s="494"/>
      <c r="N89" s="494"/>
      <c r="P89" s="494"/>
      <c r="Q89" s="494"/>
      <c r="T89" s="494"/>
      <c r="U89" s="494"/>
      <c r="V89" s="494"/>
    </row>
    <row r="90" spans="2:22">
      <c r="B90" s="494"/>
      <c r="L90" s="494"/>
      <c r="M90" s="494"/>
      <c r="N90" s="494"/>
      <c r="P90" s="494"/>
      <c r="Q90" s="494"/>
      <c r="T90" s="494"/>
      <c r="U90" s="494"/>
      <c r="V90" s="494"/>
    </row>
    <row r="91" spans="2:22">
      <c r="B91" s="494"/>
      <c r="L91" s="494"/>
      <c r="M91" s="494"/>
      <c r="N91" s="494"/>
      <c r="P91" s="494"/>
      <c r="Q91" s="494"/>
      <c r="T91" s="494"/>
      <c r="U91" s="494"/>
      <c r="V91" s="494"/>
    </row>
    <row r="92" spans="2:22">
      <c r="B92" s="494"/>
      <c r="L92" s="494"/>
      <c r="M92" s="494"/>
      <c r="N92" s="494"/>
      <c r="P92" s="494"/>
      <c r="Q92" s="494"/>
      <c r="T92" s="494"/>
      <c r="U92" s="494"/>
      <c r="V92" s="494"/>
    </row>
    <row r="93" spans="2:22">
      <c r="B93" s="494"/>
      <c r="L93" s="494"/>
      <c r="M93" s="494"/>
      <c r="N93" s="494"/>
      <c r="P93" s="494"/>
      <c r="Q93" s="494"/>
      <c r="T93" s="494"/>
      <c r="U93" s="494"/>
      <c r="V93" s="494"/>
    </row>
    <row r="94" spans="2:22">
      <c r="B94" s="494"/>
      <c r="L94" s="494"/>
      <c r="M94" s="494"/>
      <c r="N94" s="494"/>
      <c r="P94" s="494"/>
      <c r="Q94" s="494"/>
      <c r="T94" s="494"/>
      <c r="U94" s="494"/>
      <c r="V94" s="494"/>
    </row>
    <row r="95" spans="2:22">
      <c r="B95" s="494"/>
      <c r="L95" s="494"/>
      <c r="M95" s="494"/>
      <c r="N95" s="494"/>
      <c r="P95" s="494"/>
      <c r="Q95" s="494"/>
      <c r="T95" s="494"/>
      <c r="U95" s="494"/>
      <c r="V95" s="494"/>
    </row>
    <row r="96" spans="2:22">
      <c r="B96" s="494"/>
      <c r="L96" s="494"/>
      <c r="M96" s="494"/>
      <c r="N96" s="494"/>
      <c r="P96" s="494"/>
      <c r="Q96" s="494"/>
      <c r="T96" s="494"/>
      <c r="U96" s="494"/>
      <c r="V96" s="494"/>
    </row>
    <row r="97" spans="2:22">
      <c r="B97" s="494"/>
      <c r="L97" s="494"/>
      <c r="M97" s="494"/>
      <c r="N97" s="494"/>
      <c r="P97" s="494"/>
      <c r="Q97" s="494"/>
      <c r="T97" s="494"/>
      <c r="U97" s="494"/>
      <c r="V97" s="494"/>
    </row>
    <row r="98" spans="2:22">
      <c r="B98" s="494"/>
      <c r="L98" s="494"/>
      <c r="M98" s="494"/>
      <c r="N98" s="494"/>
      <c r="P98" s="494"/>
      <c r="Q98" s="494"/>
      <c r="T98" s="494"/>
      <c r="U98" s="494"/>
      <c r="V98" s="494"/>
    </row>
    <row r="99" spans="2:22">
      <c r="B99" s="494"/>
      <c r="L99" s="494"/>
      <c r="M99" s="494"/>
      <c r="N99" s="494"/>
      <c r="P99" s="494"/>
      <c r="Q99" s="494"/>
      <c r="T99" s="494"/>
      <c r="U99" s="494"/>
      <c r="V99" s="494"/>
    </row>
    <row r="100" spans="2:22">
      <c r="B100" s="494"/>
      <c r="L100" s="494"/>
      <c r="M100" s="494"/>
      <c r="N100" s="494"/>
      <c r="P100" s="494"/>
      <c r="Q100" s="494"/>
      <c r="T100" s="494"/>
      <c r="U100" s="494"/>
      <c r="V100" s="494"/>
    </row>
    <row r="101" spans="2:22">
      <c r="B101" s="494"/>
      <c r="L101" s="494"/>
      <c r="M101" s="494"/>
      <c r="N101" s="494"/>
      <c r="P101" s="494"/>
      <c r="Q101" s="494"/>
      <c r="T101" s="494"/>
      <c r="U101" s="494"/>
      <c r="V101" s="494"/>
    </row>
    <row r="102" spans="2:22">
      <c r="B102" s="494"/>
      <c r="L102" s="494"/>
      <c r="M102" s="494"/>
      <c r="N102" s="494"/>
      <c r="P102" s="494"/>
      <c r="Q102" s="494"/>
      <c r="T102" s="494"/>
      <c r="U102" s="494"/>
      <c r="V102" s="494"/>
    </row>
    <row r="103" spans="2:22">
      <c r="B103" s="494"/>
      <c r="L103" s="494"/>
      <c r="M103" s="494"/>
      <c r="N103" s="494"/>
      <c r="P103" s="494"/>
      <c r="Q103" s="494"/>
      <c r="T103" s="494"/>
      <c r="U103" s="494"/>
      <c r="V103" s="494"/>
    </row>
    <row r="104" spans="2:22">
      <c r="B104" s="494"/>
      <c r="L104" s="494"/>
      <c r="M104" s="494"/>
      <c r="N104" s="494"/>
      <c r="P104" s="494"/>
      <c r="Q104" s="494"/>
      <c r="T104" s="494"/>
      <c r="U104" s="494"/>
      <c r="V104" s="494"/>
    </row>
    <row r="105" spans="2:22">
      <c r="B105" s="494"/>
      <c r="L105" s="494"/>
      <c r="M105" s="494"/>
      <c r="N105" s="494"/>
      <c r="P105" s="494"/>
      <c r="Q105" s="494"/>
      <c r="T105" s="494"/>
      <c r="U105" s="494"/>
      <c r="V105" s="494"/>
    </row>
    <row r="106" spans="2:22">
      <c r="B106" s="494"/>
      <c r="L106" s="494"/>
      <c r="M106" s="494"/>
      <c r="N106" s="494"/>
      <c r="P106" s="494"/>
      <c r="Q106" s="494"/>
      <c r="T106" s="494"/>
      <c r="U106" s="494"/>
      <c r="V106" s="494"/>
    </row>
    <row r="107" spans="2:22">
      <c r="B107" s="494"/>
      <c r="L107" s="494"/>
      <c r="M107" s="494"/>
      <c r="N107" s="494"/>
      <c r="P107" s="494"/>
      <c r="Q107" s="494"/>
      <c r="T107" s="494"/>
      <c r="U107" s="494"/>
      <c r="V107" s="494"/>
    </row>
    <row r="108" spans="2:22">
      <c r="B108" s="494"/>
      <c r="L108" s="494"/>
      <c r="M108" s="494"/>
      <c r="N108" s="494"/>
      <c r="P108" s="494"/>
      <c r="Q108" s="494"/>
      <c r="T108" s="494"/>
      <c r="U108" s="494"/>
      <c r="V108" s="494"/>
    </row>
    <row r="109" spans="2:22">
      <c r="B109" s="494"/>
      <c r="L109" s="494"/>
      <c r="M109" s="494"/>
      <c r="N109" s="494"/>
      <c r="P109" s="494"/>
      <c r="Q109" s="494"/>
      <c r="T109" s="494"/>
      <c r="U109" s="494"/>
      <c r="V109" s="494"/>
    </row>
    <row r="110" spans="2:22">
      <c r="B110" s="494"/>
      <c r="L110" s="494"/>
      <c r="M110" s="494"/>
      <c r="N110" s="494"/>
      <c r="P110" s="494"/>
      <c r="Q110" s="494"/>
      <c r="T110" s="494"/>
      <c r="U110" s="494"/>
      <c r="V110" s="494"/>
    </row>
    <row r="111" spans="2:22">
      <c r="B111" s="494"/>
      <c r="L111" s="494"/>
      <c r="M111" s="494"/>
      <c r="N111" s="494"/>
      <c r="P111" s="494"/>
      <c r="Q111" s="494"/>
      <c r="T111" s="494"/>
      <c r="U111" s="494"/>
      <c r="V111" s="494"/>
    </row>
    <row r="112" spans="2:22">
      <c r="B112" s="494"/>
      <c r="L112" s="494"/>
      <c r="M112" s="494"/>
      <c r="N112" s="494"/>
      <c r="P112" s="494"/>
      <c r="Q112" s="494"/>
      <c r="T112" s="494"/>
      <c r="U112" s="494"/>
      <c r="V112" s="494"/>
    </row>
    <row r="113" spans="2:22">
      <c r="B113" s="494"/>
      <c r="L113" s="494"/>
      <c r="M113" s="494"/>
      <c r="N113" s="494"/>
      <c r="P113" s="494"/>
      <c r="Q113" s="494"/>
      <c r="T113" s="494"/>
      <c r="U113" s="494"/>
      <c r="V113" s="494"/>
    </row>
    <row r="114" spans="2:22">
      <c r="B114" s="494"/>
      <c r="L114" s="494"/>
      <c r="M114" s="494"/>
      <c r="N114" s="494"/>
      <c r="P114" s="494"/>
      <c r="Q114" s="494"/>
      <c r="T114" s="494"/>
      <c r="U114" s="494"/>
      <c r="V114" s="494"/>
    </row>
    <row r="115" spans="2:22">
      <c r="B115" s="494"/>
      <c r="L115" s="494"/>
      <c r="M115" s="494"/>
      <c r="N115" s="494"/>
      <c r="P115" s="494"/>
      <c r="Q115" s="494"/>
      <c r="T115" s="494"/>
      <c r="U115" s="494"/>
      <c r="V115" s="494"/>
    </row>
    <row r="116" spans="2:22">
      <c r="B116" s="494"/>
      <c r="L116" s="494"/>
      <c r="M116" s="494"/>
      <c r="N116" s="494"/>
      <c r="P116" s="494"/>
      <c r="Q116" s="494"/>
      <c r="T116" s="494"/>
      <c r="U116" s="494"/>
      <c r="V116" s="494"/>
    </row>
    <row r="117" spans="2:22">
      <c r="B117" s="494"/>
      <c r="L117" s="494"/>
      <c r="M117" s="494"/>
      <c r="N117" s="494"/>
      <c r="P117" s="494"/>
      <c r="Q117" s="494"/>
      <c r="T117" s="494"/>
      <c r="U117" s="494"/>
      <c r="V117" s="494"/>
    </row>
    <row r="118" spans="2:22">
      <c r="B118" s="494"/>
      <c r="L118" s="494"/>
      <c r="M118" s="494"/>
      <c r="N118" s="494"/>
      <c r="P118" s="494"/>
      <c r="Q118" s="494"/>
      <c r="T118" s="494"/>
      <c r="U118" s="494"/>
      <c r="V118" s="494"/>
    </row>
    <row r="119" spans="2:22">
      <c r="B119" s="494"/>
      <c r="L119" s="494"/>
      <c r="M119" s="494"/>
      <c r="N119" s="494"/>
      <c r="P119" s="494"/>
      <c r="Q119" s="494"/>
      <c r="T119" s="494"/>
      <c r="U119" s="494"/>
      <c r="V119" s="494"/>
    </row>
    <row r="120" spans="2:22">
      <c r="B120" s="494"/>
      <c r="L120" s="494"/>
      <c r="M120" s="494"/>
      <c r="N120" s="494"/>
      <c r="P120" s="494"/>
      <c r="Q120" s="494"/>
      <c r="T120" s="494"/>
      <c r="U120" s="494"/>
      <c r="V120" s="494"/>
    </row>
    <row r="121" spans="2:22">
      <c r="B121" s="494"/>
      <c r="L121" s="494"/>
      <c r="M121" s="494"/>
      <c r="N121" s="494"/>
      <c r="P121" s="494"/>
      <c r="Q121" s="494"/>
      <c r="T121" s="494"/>
      <c r="U121" s="494"/>
      <c r="V121" s="494"/>
    </row>
    <row r="122" spans="2:22">
      <c r="B122" s="494"/>
      <c r="L122" s="494"/>
      <c r="M122" s="494"/>
      <c r="N122" s="494"/>
      <c r="P122" s="494"/>
      <c r="Q122" s="494"/>
      <c r="T122" s="494"/>
      <c r="U122" s="494"/>
      <c r="V122" s="494"/>
    </row>
    <row r="123" spans="2:22">
      <c r="B123" s="494"/>
      <c r="L123" s="494"/>
      <c r="M123" s="494"/>
      <c r="N123" s="494"/>
      <c r="P123" s="494"/>
      <c r="Q123" s="494"/>
      <c r="T123" s="494"/>
      <c r="U123" s="494"/>
      <c r="V123" s="494"/>
    </row>
    <row r="124" spans="2:22">
      <c r="B124" s="494"/>
      <c r="L124" s="494"/>
      <c r="M124" s="494"/>
      <c r="N124" s="494"/>
      <c r="P124" s="494"/>
      <c r="Q124" s="494"/>
      <c r="T124" s="494"/>
      <c r="U124" s="494"/>
      <c r="V124" s="494"/>
    </row>
    <row r="125" spans="2:22">
      <c r="B125" s="494"/>
      <c r="L125" s="494"/>
      <c r="M125" s="494"/>
      <c r="N125" s="494"/>
      <c r="P125" s="494"/>
      <c r="Q125" s="494"/>
      <c r="T125" s="494"/>
      <c r="U125" s="494"/>
      <c r="V125" s="494"/>
    </row>
    <row r="126" spans="2:22">
      <c r="B126" s="494"/>
      <c r="L126" s="494"/>
      <c r="M126" s="494"/>
      <c r="N126" s="494"/>
      <c r="P126" s="494"/>
      <c r="Q126" s="494"/>
      <c r="T126" s="494"/>
      <c r="U126" s="494"/>
      <c r="V126" s="494"/>
    </row>
    <row r="127" spans="2:22">
      <c r="B127" s="494"/>
      <c r="L127" s="494"/>
      <c r="M127" s="494"/>
      <c r="N127" s="494"/>
      <c r="P127" s="494"/>
      <c r="Q127" s="494"/>
      <c r="T127" s="494"/>
      <c r="U127" s="494"/>
      <c r="V127" s="494"/>
    </row>
    <row r="128" spans="2:22">
      <c r="B128" s="494"/>
      <c r="L128" s="494"/>
      <c r="M128" s="494"/>
      <c r="N128" s="494"/>
      <c r="P128" s="494"/>
      <c r="Q128" s="494"/>
      <c r="T128" s="494"/>
      <c r="U128" s="494"/>
      <c r="V128" s="494"/>
    </row>
    <row r="129" spans="2:22">
      <c r="B129" s="494"/>
      <c r="L129" s="494"/>
      <c r="M129" s="494"/>
      <c r="N129" s="494"/>
      <c r="P129" s="494"/>
      <c r="Q129" s="494"/>
      <c r="T129" s="494"/>
      <c r="U129" s="494"/>
      <c r="V129" s="494"/>
    </row>
    <row r="130" spans="2:22">
      <c r="B130" s="494"/>
      <c r="L130" s="494"/>
      <c r="M130" s="494"/>
      <c r="N130" s="494"/>
      <c r="P130" s="494"/>
      <c r="Q130" s="494"/>
      <c r="T130" s="494"/>
      <c r="U130" s="494"/>
      <c r="V130" s="494"/>
    </row>
    <row r="131" spans="2:22">
      <c r="B131" s="494"/>
      <c r="L131" s="494"/>
      <c r="M131" s="494"/>
      <c r="N131" s="494"/>
      <c r="P131" s="494"/>
      <c r="Q131" s="494"/>
      <c r="T131" s="494"/>
      <c r="U131" s="494"/>
      <c r="V131" s="494"/>
    </row>
    <row r="132" spans="2:22">
      <c r="B132" s="494"/>
      <c r="L132" s="494"/>
      <c r="M132" s="494"/>
      <c r="N132" s="494"/>
      <c r="P132" s="494"/>
      <c r="Q132" s="494"/>
      <c r="T132" s="494"/>
      <c r="U132" s="494"/>
      <c r="V132" s="494"/>
    </row>
    <row r="133" spans="2:22">
      <c r="B133" s="494"/>
      <c r="L133" s="495"/>
      <c r="U133" s="495"/>
    </row>
    <row r="134" spans="2:22">
      <c r="B134" s="494"/>
      <c r="L134" s="495"/>
      <c r="U134" s="495"/>
    </row>
    <row r="135" spans="2:22">
      <c r="B135" s="494"/>
      <c r="L135" s="495"/>
      <c r="U135" s="495"/>
    </row>
    <row r="136" spans="2:22">
      <c r="B136" s="494"/>
      <c r="L136" s="495"/>
      <c r="U136" s="495"/>
    </row>
    <row r="137" spans="2:22">
      <c r="B137" s="494"/>
      <c r="L137" s="495"/>
      <c r="U137" s="495"/>
    </row>
    <row r="138" spans="2:22">
      <c r="B138" s="494"/>
      <c r="L138" s="495"/>
      <c r="U138" s="495"/>
    </row>
    <row r="139" spans="2:22">
      <c r="B139" s="494"/>
      <c r="L139" s="495"/>
      <c r="U139" s="495"/>
    </row>
    <row r="140" spans="2:22">
      <c r="B140" s="494"/>
      <c r="L140" s="495"/>
      <c r="U140" s="495"/>
    </row>
    <row r="141" spans="2:22">
      <c r="B141" s="494"/>
      <c r="L141" s="495"/>
      <c r="U141" s="495"/>
    </row>
    <row r="142" spans="2:22">
      <c r="B142" s="494"/>
      <c r="L142" s="495"/>
      <c r="U142" s="495"/>
    </row>
    <row r="143" spans="2:22">
      <c r="B143" s="494"/>
      <c r="L143" s="495"/>
      <c r="U143" s="495"/>
    </row>
    <row r="144" spans="2:22">
      <c r="B144" s="494"/>
      <c r="L144" s="495"/>
      <c r="U144" s="495"/>
    </row>
    <row r="145" spans="2:21">
      <c r="B145" s="494"/>
      <c r="L145" s="495"/>
      <c r="U145" s="495"/>
    </row>
    <row r="146" spans="2:21">
      <c r="B146" s="494"/>
      <c r="L146" s="495"/>
      <c r="U146" s="495"/>
    </row>
    <row r="147" spans="2:21">
      <c r="B147" s="494"/>
      <c r="L147" s="495"/>
      <c r="U147" s="495"/>
    </row>
    <row r="148" spans="2:21">
      <c r="B148" s="494"/>
      <c r="L148" s="495"/>
      <c r="U148" s="495"/>
    </row>
    <row r="149" spans="2:21">
      <c r="B149" s="494"/>
      <c r="L149" s="495"/>
      <c r="U149" s="495"/>
    </row>
    <row r="150" spans="2:21">
      <c r="B150" s="494"/>
      <c r="L150" s="495"/>
      <c r="U150" s="495"/>
    </row>
    <row r="151" spans="2:21">
      <c r="B151" s="494"/>
      <c r="L151" s="495"/>
      <c r="U151" s="495"/>
    </row>
    <row r="152" spans="2:21">
      <c r="B152" s="494"/>
      <c r="L152" s="495"/>
      <c r="U152" s="495"/>
    </row>
    <row r="153" spans="2:21">
      <c r="B153" s="494"/>
      <c r="L153" s="495"/>
      <c r="U153" s="495"/>
    </row>
    <row r="154" spans="2:21">
      <c r="B154" s="494"/>
      <c r="L154" s="495"/>
      <c r="U154" s="495"/>
    </row>
    <row r="155" spans="2:21">
      <c r="B155" s="494"/>
      <c r="L155" s="495"/>
      <c r="U155" s="495"/>
    </row>
    <row r="156" spans="2:21">
      <c r="B156" s="494"/>
      <c r="L156" s="495"/>
      <c r="U156" s="495"/>
    </row>
    <row r="157" spans="2:21">
      <c r="B157" s="494"/>
      <c r="L157" s="495"/>
      <c r="U157" s="495"/>
    </row>
    <row r="158" spans="2:21">
      <c r="B158" s="494"/>
      <c r="L158" s="495"/>
      <c r="U158" s="495"/>
    </row>
    <row r="159" spans="2:21">
      <c r="B159" s="494"/>
      <c r="L159" s="495"/>
      <c r="U159" s="495"/>
    </row>
    <row r="160" spans="2:21">
      <c r="B160" s="494"/>
      <c r="L160" s="495"/>
      <c r="U160" s="495"/>
    </row>
    <row r="161" spans="2:21">
      <c r="B161" s="494"/>
      <c r="L161" s="495"/>
      <c r="U161" s="495"/>
    </row>
    <row r="162" spans="2:21">
      <c r="B162" s="494"/>
      <c r="L162" s="495"/>
      <c r="U162" s="495"/>
    </row>
    <row r="163" spans="2:21">
      <c r="B163" s="494"/>
      <c r="L163" s="495"/>
      <c r="U163" s="495"/>
    </row>
    <row r="164" spans="2:21">
      <c r="B164" s="494"/>
      <c r="L164" s="495"/>
      <c r="U164" s="495"/>
    </row>
    <row r="165" spans="2:21">
      <c r="B165" s="494"/>
      <c r="L165" s="495"/>
      <c r="U165" s="495"/>
    </row>
    <row r="166" spans="2:21">
      <c r="B166" s="494"/>
      <c r="L166" s="495"/>
      <c r="U166" s="495"/>
    </row>
    <row r="167" spans="2:21">
      <c r="B167" s="494"/>
      <c r="L167" s="495"/>
      <c r="U167" s="495"/>
    </row>
    <row r="168" spans="2:21">
      <c r="B168" s="494"/>
      <c r="L168" s="495"/>
      <c r="U168" s="495"/>
    </row>
    <row r="169" spans="2:21">
      <c r="B169" s="494"/>
      <c r="L169" s="495"/>
      <c r="U169" s="495"/>
    </row>
    <row r="170" spans="2:21">
      <c r="B170" s="494"/>
      <c r="L170" s="495"/>
      <c r="U170" s="495"/>
    </row>
    <row r="171" spans="2:21">
      <c r="B171" s="494"/>
      <c r="L171" s="495"/>
      <c r="U171" s="495"/>
    </row>
    <row r="172" spans="2:21">
      <c r="B172" s="494"/>
      <c r="L172" s="495"/>
      <c r="U172" s="495"/>
    </row>
    <row r="173" spans="2:21">
      <c r="B173" s="494"/>
      <c r="L173" s="495"/>
      <c r="U173" s="495"/>
    </row>
    <row r="174" spans="2:21">
      <c r="B174" s="494"/>
      <c r="L174" s="495"/>
      <c r="U174" s="495"/>
    </row>
    <row r="175" spans="2:21">
      <c r="B175" s="494"/>
      <c r="L175" s="495"/>
      <c r="U175" s="495"/>
    </row>
    <row r="176" spans="2:21">
      <c r="B176" s="494"/>
      <c r="L176" s="495"/>
      <c r="U176" s="495"/>
    </row>
    <row r="177" spans="2:21">
      <c r="B177" s="494"/>
      <c r="L177" s="495"/>
      <c r="U177" s="495"/>
    </row>
    <row r="178" spans="2:21">
      <c r="B178" s="494"/>
      <c r="L178" s="495"/>
      <c r="U178" s="495"/>
    </row>
    <row r="179" spans="2:21">
      <c r="B179" s="494"/>
      <c r="L179" s="495"/>
      <c r="U179" s="495"/>
    </row>
    <row r="180" spans="2:21">
      <c r="B180" s="494"/>
      <c r="L180" s="495"/>
      <c r="U180" s="495"/>
    </row>
    <row r="181" spans="2:21">
      <c r="B181" s="494"/>
      <c r="L181" s="495"/>
      <c r="U181" s="495"/>
    </row>
    <row r="182" spans="2:21">
      <c r="B182" s="494"/>
      <c r="L182" s="495"/>
      <c r="U182" s="495"/>
    </row>
    <row r="183" spans="2:21">
      <c r="B183" s="494"/>
      <c r="L183" s="495"/>
      <c r="U183" s="495"/>
    </row>
    <row r="184" spans="2:21">
      <c r="B184" s="494"/>
      <c r="L184" s="495"/>
      <c r="U184" s="495"/>
    </row>
    <row r="185" spans="2:21">
      <c r="B185" s="494"/>
      <c r="L185" s="495"/>
      <c r="U185" s="495"/>
    </row>
    <row r="186" spans="2:21">
      <c r="B186" s="494"/>
      <c r="L186" s="495"/>
      <c r="U186" s="495"/>
    </row>
    <row r="187" spans="2:21">
      <c r="B187" s="494"/>
      <c r="L187" s="495"/>
      <c r="U187" s="495"/>
    </row>
    <row r="188" spans="2:21">
      <c r="B188" s="494"/>
      <c r="L188" s="495"/>
      <c r="U188" s="495"/>
    </row>
    <row r="189" spans="2:21">
      <c r="B189" s="494"/>
      <c r="L189" s="495"/>
      <c r="U189" s="495"/>
    </row>
    <row r="190" spans="2:21">
      <c r="B190" s="494"/>
      <c r="L190" s="495"/>
      <c r="U190" s="495"/>
    </row>
    <row r="191" spans="2:21">
      <c r="B191" s="494"/>
      <c r="L191" s="495"/>
      <c r="U191" s="495"/>
    </row>
    <row r="192" spans="2:21">
      <c r="B192" s="494"/>
      <c r="L192" s="495"/>
      <c r="U192" s="495"/>
    </row>
    <row r="193" spans="2:21">
      <c r="B193" s="494"/>
      <c r="L193" s="495"/>
      <c r="U193" s="495"/>
    </row>
    <row r="194" spans="2:21">
      <c r="B194" s="494"/>
      <c r="L194" s="495"/>
      <c r="U194" s="495"/>
    </row>
    <row r="195" spans="2:21">
      <c r="B195" s="494"/>
      <c r="L195" s="495"/>
      <c r="U195" s="495"/>
    </row>
    <row r="196" spans="2:21">
      <c r="B196" s="494"/>
      <c r="L196" s="495"/>
      <c r="U196" s="495"/>
    </row>
    <row r="197" spans="2:21">
      <c r="B197" s="494"/>
      <c r="L197" s="495"/>
      <c r="U197" s="495"/>
    </row>
    <row r="198" spans="2:21">
      <c r="B198" s="494"/>
      <c r="L198" s="495"/>
      <c r="U198" s="495"/>
    </row>
    <row r="199" spans="2:21">
      <c r="B199" s="494"/>
      <c r="L199" s="495"/>
      <c r="U199" s="495"/>
    </row>
    <row r="200" spans="2:21">
      <c r="B200" s="494"/>
      <c r="L200" s="495"/>
      <c r="U200" s="495"/>
    </row>
    <row r="201" spans="2:21">
      <c r="B201" s="494"/>
      <c r="L201" s="495"/>
      <c r="U201" s="495"/>
    </row>
    <row r="202" spans="2:21">
      <c r="B202" s="494"/>
      <c r="L202" s="495"/>
      <c r="U202" s="495"/>
    </row>
    <row r="203" spans="2:21">
      <c r="B203" s="494"/>
      <c r="L203" s="495"/>
      <c r="U203" s="495"/>
    </row>
    <row r="204" spans="2:21">
      <c r="B204" s="494"/>
      <c r="L204" s="495"/>
      <c r="U204" s="495"/>
    </row>
    <row r="205" spans="2:21">
      <c r="B205" s="494"/>
      <c r="L205" s="495"/>
      <c r="U205" s="495"/>
    </row>
    <row r="206" spans="2:21">
      <c r="B206" s="494"/>
      <c r="L206" s="495"/>
      <c r="U206" s="495"/>
    </row>
    <row r="207" spans="2:21">
      <c r="B207" s="494"/>
      <c r="L207" s="495"/>
      <c r="U207" s="495"/>
    </row>
    <row r="208" spans="2:21">
      <c r="B208" s="494"/>
      <c r="L208" s="495"/>
      <c r="U208" s="495"/>
    </row>
    <row r="209" spans="2:21">
      <c r="B209" s="494"/>
      <c r="L209" s="495"/>
      <c r="U209" s="495"/>
    </row>
    <row r="210" spans="2:21">
      <c r="B210" s="494"/>
      <c r="L210" s="495"/>
      <c r="U210" s="495"/>
    </row>
    <row r="211" spans="2:21">
      <c r="B211" s="494"/>
      <c r="L211" s="495"/>
      <c r="U211" s="495"/>
    </row>
    <row r="212" spans="2:21">
      <c r="B212" s="494"/>
      <c r="L212" s="495"/>
      <c r="U212" s="495"/>
    </row>
    <row r="213" spans="2:21">
      <c r="B213" s="494"/>
      <c r="L213" s="495"/>
      <c r="U213" s="495"/>
    </row>
    <row r="214" spans="2:21">
      <c r="B214" s="494"/>
      <c r="L214" s="495"/>
      <c r="U214" s="495"/>
    </row>
    <row r="215" spans="2:21">
      <c r="B215" s="494"/>
      <c r="L215" s="495"/>
      <c r="U215" s="495"/>
    </row>
    <row r="216" spans="2:21">
      <c r="B216" s="494"/>
      <c r="L216" s="495"/>
      <c r="U216" s="495"/>
    </row>
    <row r="217" spans="2:21">
      <c r="B217" s="494"/>
      <c r="L217" s="495"/>
      <c r="U217" s="495"/>
    </row>
    <row r="218" spans="2:21">
      <c r="B218" s="494"/>
      <c r="L218" s="495"/>
      <c r="U218" s="495"/>
    </row>
    <row r="219" spans="2:21">
      <c r="B219" s="494"/>
      <c r="L219" s="495"/>
      <c r="U219" s="495"/>
    </row>
    <row r="220" spans="2:21">
      <c r="B220" s="494"/>
      <c r="L220" s="495"/>
      <c r="U220" s="495"/>
    </row>
    <row r="221" spans="2:21">
      <c r="B221" s="494"/>
      <c r="L221" s="495"/>
      <c r="U221" s="495"/>
    </row>
    <row r="222" spans="2:21">
      <c r="B222" s="494"/>
      <c r="L222" s="495"/>
      <c r="U222" s="495"/>
    </row>
    <row r="223" spans="2:21">
      <c r="B223" s="494"/>
      <c r="L223" s="495"/>
      <c r="U223" s="495"/>
    </row>
    <row r="224" spans="2:21">
      <c r="B224" s="494"/>
      <c r="L224" s="495"/>
      <c r="U224" s="495"/>
    </row>
    <row r="225" spans="2:21">
      <c r="B225" s="494"/>
      <c r="L225" s="495"/>
      <c r="U225" s="495"/>
    </row>
    <row r="226" spans="2:21">
      <c r="B226" s="494"/>
      <c r="L226" s="495"/>
      <c r="U226" s="495"/>
    </row>
    <row r="227" spans="2:21">
      <c r="B227" s="494"/>
      <c r="L227" s="495"/>
      <c r="U227" s="495"/>
    </row>
    <row r="228" spans="2:21">
      <c r="B228" s="494"/>
      <c r="L228" s="495"/>
      <c r="U228" s="495"/>
    </row>
    <row r="229" spans="2:21">
      <c r="B229" s="494"/>
      <c r="L229" s="495"/>
      <c r="U229" s="495"/>
    </row>
    <row r="230" spans="2:21">
      <c r="B230" s="494"/>
      <c r="L230" s="495"/>
      <c r="U230" s="495"/>
    </row>
    <row r="231" spans="2:21">
      <c r="B231" s="494"/>
      <c r="L231" s="495"/>
      <c r="U231" s="495"/>
    </row>
    <row r="232" spans="2:21">
      <c r="B232" s="494"/>
      <c r="L232" s="495"/>
      <c r="U232" s="495"/>
    </row>
    <row r="233" spans="2:21">
      <c r="B233" s="494"/>
      <c r="L233" s="495"/>
      <c r="U233" s="495"/>
    </row>
    <row r="234" spans="2:21">
      <c r="B234" s="494"/>
      <c r="L234" s="495"/>
      <c r="U234" s="495"/>
    </row>
    <row r="235" spans="2:21">
      <c r="B235" s="494"/>
      <c r="L235" s="495"/>
      <c r="U235" s="495"/>
    </row>
    <row r="236" spans="2:21">
      <c r="B236" s="494"/>
      <c r="L236" s="495"/>
      <c r="U236" s="495"/>
    </row>
    <row r="237" spans="2:21">
      <c r="B237" s="494"/>
      <c r="L237" s="495"/>
      <c r="U237" s="495"/>
    </row>
    <row r="238" spans="2:21">
      <c r="B238" s="494"/>
      <c r="L238" s="495"/>
      <c r="U238" s="495"/>
    </row>
    <row r="239" spans="2:21">
      <c r="B239" s="494"/>
      <c r="L239" s="495"/>
      <c r="U239" s="495"/>
    </row>
    <row r="240" spans="2:21">
      <c r="B240" s="494"/>
      <c r="L240" s="495"/>
      <c r="U240" s="495"/>
    </row>
    <row r="241" spans="2:21">
      <c r="B241" s="494"/>
      <c r="L241" s="495"/>
      <c r="U241" s="495"/>
    </row>
    <row r="242" spans="2:21">
      <c r="B242" s="494"/>
      <c r="L242" s="495"/>
      <c r="U242" s="495"/>
    </row>
    <row r="243" spans="2:21">
      <c r="B243" s="494"/>
      <c r="L243" s="495"/>
      <c r="U243" s="495"/>
    </row>
    <row r="244" spans="2:21">
      <c r="B244" s="494"/>
      <c r="L244" s="495"/>
      <c r="U244" s="495"/>
    </row>
    <row r="245" spans="2:21">
      <c r="B245" s="494"/>
      <c r="L245" s="495"/>
      <c r="U245" s="495"/>
    </row>
    <row r="246" spans="2:21">
      <c r="B246" s="494"/>
      <c r="L246" s="495"/>
      <c r="U246" s="495"/>
    </row>
    <row r="247" spans="2:21">
      <c r="B247" s="494"/>
      <c r="L247" s="495"/>
      <c r="U247" s="495"/>
    </row>
    <row r="248" spans="2:21">
      <c r="B248" s="494"/>
      <c r="L248" s="495"/>
      <c r="U248" s="495"/>
    </row>
    <row r="249" spans="2:21">
      <c r="B249" s="494"/>
      <c r="L249" s="495"/>
      <c r="U249" s="495"/>
    </row>
    <row r="250" spans="2:21">
      <c r="B250" s="494"/>
      <c r="L250" s="495"/>
      <c r="U250" s="495"/>
    </row>
    <row r="251" spans="2:21">
      <c r="B251" s="494"/>
      <c r="L251" s="495"/>
      <c r="U251" s="495"/>
    </row>
    <row r="252" spans="2:21">
      <c r="B252" s="494"/>
      <c r="L252" s="495"/>
      <c r="U252" s="495"/>
    </row>
    <row r="253" spans="2:21">
      <c r="B253" s="494"/>
      <c r="L253" s="495"/>
      <c r="U253" s="495"/>
    </row>
    <row r="254" spans="2:21">
      <c r="B254" s="494"/>
      <c r="L254" s="495"/>
      <c r="U254" s="495"/>
    </row>
    <row r="255" spans="2:21">
      <c r="B255" s="494"/>
      <c r="L255" s="495"/>
      <c r="U255" s="495"/>
    </row>
    <row r="256" spans="2:21">
      <c r="B256" s="494"/>
      <c r="L256" s="495"/>
      <c r="U256" s="495"/>
    </row>
    <row r="257" spans="2:21">
      <c r="B257" s="494"/>
      <c r="L257" s="495"/>
      <c r="U257" s="495"/>
    </row>
    <row r="258" spans="2:21">
      <c r="B258" s="494"/>
      <c r="L258" s="495"/>
      <c r="U258" s="495"/>
    </row>
    <row r="259" spans="2:21">
      <c r="B259" s="494"/>
      <c r="L259" s="495"/>
      <c r="U259" s="495"/>
    </row>
    <row r="260" spans="2:21">
      <c r="B260" s="494"/>
      <c r="L260" s="495"/>
      <c r="U260" s="495"/>
    </row>
    <row r="261" spans="2:21">
      <c r="B261" s="494"/>
      <c r="L261" s="495"/>
      <c r="U261" s="495"/>
    </row>
    <row r="262" spans="2:21">
      <c r="B262" s="494"/>
      <c r="L262" s="495"/>
      <c r="U262" s="495"/>
    </row>
    <row r="263" spans="2:21">
      <c r="B263" s="494"/>
      <c r="L263" s="495"/>
      <c r="U263" s="495"/>
    </row>
    <row r="264" spans="2:21">
      <c r="B264" s="494"/>
      <c r="L264" s="495"/>
      <c r="U264" s="495"/>
    </row>
    <row r="265" spans="2:21">
      <c r="B265" s="494"/>
      <c r="L265" s="495"/>
      <c r="U265" s="495"/>
    </row>
    <row r="266" spans="2:21">
      <c r="B266" s="494"/>
      <c r="L266" s="495"/>
      <c r="U266" s="495"/>
    </row>
    <row r="267" spans="2:21">
      <c r="B267" s="494"/>
      <c r="L267" s="495"/>
      <c r="U267" s="495"/>
    </row>
    <row r="268" spans="2:21">
      <c r="B268" s="494"/>
      <c r="L268" s="495"/>
      <c r="U268" s="495"/>
    </row>
    <row r="269" spans="2:21">
      <c r="B269" s="494"/>
      <c r="L269" s="495"/>
      <c r="U269" s="495"/>
    </row>
    <row r="270" spans="2:21">
      <c r="B270" s="494"/>
      <c r="L270" s="495"/>
      <c r="U270" s="495"/>
    </row>
    <row r="271" spans="2:21">
      <c r="B271" s="494"/>
      <c r="L271" s="495"/>
      <c r="U271" s="495"/>
    </row>
    <row r="272" spans="2:21">
      <c r="B272" s="494"/>
      <c r="L272" s="495"/>
      <c r="U272" s="495"/>
    </row>
    <row r="273" spans="2:21">
      <c r="B273" s="494"/>
      <c r="L273" s="495"/>
      <c r="U273" s="495"/>
    </row>
    <row r="274" spans="2:21">
      <c r="B274" s="494"/>
      <c r="L274" s="495"/>
      <c r="U274" s="495"/>
    </row>
    <row r="275" spans="2:21">
      <c r="B275" s="494"/>
      <c r="L275" s="495"/>
      <c r="U275" s="495"/>
    </row>
    <row r="276" spans="2:21">
      <c r="B276" s="494"/>
      <c r="L276" s="495"/>
      <c r="U276" s="495"/>
    </row>
    <row r="277" spans="2:21">
      <c r="B277" s="494"/>
      <c r="L277" s="495"/>
      <c r="U277" s="495"/>
    </row>
    <row r="278" spans="2:21">
      <c r="B278" s="494"/>
      <c r="L278" s="495"/>
      <c r="U278" s="495"/>
    </row>
    <row r="279" spans="2:21">
      <c r="B279" s="494"/>
      <c r="L279" s="495"/>
      <c r="U279" s="495"/>
    </row>
    <row r="280" spans="2:21">
      <c r="B280" s="494"/>
      <c r="L280" s="495"/>
      <c r="U280" s="495"/>
    </row>
    <row r="281" spans="2:21">
      <c r="B281" s="494"/>
      <c r="L281" s="495"/>
      <c r="U281" s="495"/>
    </row>
    <row r="282" spans="2:21">
      <c r="B282" s="494"/>
      <c r="L282" s="495"/>
      <c r="U282" s="495"/>
    </row>
    <row r="283" spans="2:21">
      <c r="B283" s="494"/>
      <c r="L283" s="495"/>
      <c r="U283" s="495"/>
    </row>
    <row r="284" spans="2:21">
      <c r="B284" s="494"/>
      <c r="L284" s="495"/>
      <c r="U284" s="495"/>
    </row>
    <row r="285" spans="2:21">
      <c r="B285" s="494"/>
      <c r="L285" s="495"/>
      <c r="U285" s="495"/>
    </row>
    <row r="286" spans="2:21">
      <c r="B286" s="494"/>
      <c r="L286" s="495"/>
      <c r="U286" s="495"/>
    </row>
    <row r="287" spans="2:21">
      <c r="B287" s="494"/>
      <c r="L287" s="495"/>
      <c r="U287" s="495"/>
    </row>
    <row r="288" spans="2:21">
      <c r="B288" s="494"/>
      <c r="L288" s="495"/>
      <c r="U288" s="495"/>
    </row>
    <row r="289" spans="2:21">
      <c r="B289" s="494"/>
      <c r="L289" s="495"/>
      <c r="U289" s="495"/>
    </row>
    <row r="290" spans="2:21">
      <c r="B290" s="494"/>
      <c r="L290" s="495"/>
      <c r="U290" s="495"/>
    </row>
    <row r="291" spans="2:21">
      <c r="B291" s="494"/>
      <c r="L291" s="495"/>
      <c r="U291" s="495"/>
    </row>
    <row r="292" spans="2:21">
      <c r="B292" s="494"/>
      <c r="L292" s="495"/>
      <c r="U292" s="495"/>
    </row>
    <row r="293" spans="2:21">
      <c r="B293" s="494"/>
      <c r="L293" s="495"/>
      <c r="U293" s="495"/>
    </row>
    <row r="294" spans="2:21">
      <c r="B294" s="494"/>
      <c r="L294" s="495"/>
      <c r="U294" s="495"/>
    </row>
    <row r="295" spans="2:21">
      <c r="B295" s="494"/>
      <c r="L295" s="495"/>
      <c r="U295" s="495"/>
    </row>
    <row r="296" spans="2:21">
      <c r="B296" s="494"/>
      <c r="L296" s="495"/>
      <c r="U296" s="495"/>
    </row>
    <row r="297" spans="2:21">
      <c r="B297" s="494"/>
      <c r="L297" s="495"/>
      <c r="U297" s="495"/>
    </row>
    <row r="298" spans="2:21">
      <c r="B298" s="494"/>
      <c r="L298" s="495"/>
      <c r="U298" s="495"/>
    </row>
    <row r="299" spans="2:21">
      <c r="B299" s="494"/>
      <c r="L299" s="495"/>
      <c r="U299" s="495"/>
    </row>
    <row r="300" spans="2:21">
      <c r="B300" s="494"/>
      <c r="L300" s="495"/>
      <c r="U300" s="495"/>
    </row>
    <row r="301" spans="2:21">
      <c r="B301" s="494"/>
      <c r="L301" s="495"/>
      <c r="U301" s="495"/>
    </row>
    <row r="302" spans="2:21">
      <c r="B302" s="494"/>
      <c r="L302" s="495"/>
      <c r="U302" s="495"/>
    </row>
    <row r="303" spans="2:21">
      <c r="B303" s="494"/>
      <c r="L303" s="495"/>
      <c r="U303" s="495"/>
    </row>
    <row r="304" spans="2:21">
      <c r="B304" s="494"/>
      <c r="L304" s="495"/>
      <c r="U304" s="495"/>
    </row>
    <row r="305" spans="2:21">
      <c r="B305" s="494"/>
      <c r="L305" s="495"/>
      <c r="U305" s="495"/>
    </row>
    <row r="306" spans="2:21">
      <c r="B306" s="494"/>
      <c r="L306" s="495"/>
      <c r="U306" s="495"/>
    </row>
    <row r="307" spans="2:21">
      <c r="B307" s="494"/>
      <c r="L307" s="495"/>
      <c r="U307" s="495"/>
    </row>
    <row r="308" spans="2:21">
      <c r="B308" s="494"/>
      <c r="L308" s="495"/>
      <c r="U308" s="495"/>
    </row>
    <row r="309" spans="2:21">
      <c r="B309" s="494"/>
      <c r="L309" s="495"/>
      <c r="U309" s="495"/>
    </row>
    <row r="310" spans="2:21">
      <c r="B310" s="494"/>
      <c r="L310" s="495"/>
      <c r="U310" s="495"/>
    </row>
    <row r="311" spans="2:21">
      <c r="B311" s="494"/>
      <c r="L311" s="495"/>
      <c r="U311" s="495"/>
    </row>
    <row r="312" spans="2:21">
      <c r="B312" s="494"/>
      <c r="L312" s="495"/>
      <c r="U312" s="495"/>
    </row>
    <row r="313" spans="2:21">
      <c r="B313" s="494"/>
      <c r="L313" s="495"/>
      <c r="U313" s="495"/>
    </row>
    <row r="314" spans="2:21">
      <c r="B314" s="494"/>
      <c r="L314" s="495"/>
      <c r="U314" s="495"/>
    </row>
    <row r="315" spans="2:21">
      <c r="B315" s="494"/>
      <c r="L315" s="495"/>
      <c r="U315" s="495"/>
    </row>
    <row r="316" spans="2:21">
      <c r="B316" s="494"/>
      <c r="L316" s="495"/>
      <c r="U316" s="495"/>
    </row>
    <row r="317" spans="2:21">
      <c r="B317" s="494"/>
      <c r="L317" s="495"/>
      <c r="U317" s="495"/>
    </row>
  </sheetData>
  <hyperlinks>
    <hyperlink ref="C14" r:id="rId1" xr:uid="{00000000-0004-0000-0100-000000000000}"/>
    <hyperlink ref="C15" r:id="rId2" xr:uid="{00000000-0004-0000-0100-000001000000}"/>
    <hyperlink ref="C18" r:id="rId3" xr:uid="{00000000-0004-0000-0100-000002000000}"/>
    <hyperlink ref="C51" r:id="rId4" xr:uid="{00000000-0004-0000-0100-000003000000}"/>
    <hyperlink ref="C22" r:id="rId5" xr:uid="{00000000-0004-0000-0100-000004000000}"/>
    <hyperlink ref="C27" r:id="rId6" xr:uid="{00000000-0004-0000-0100-000005000000}"/>
    <hyperlink ref="C28" r:id="rId7" xr:uid="{00000000-0004-0000-0100-000006000000}"/>
    <hyperlink ref="C30" r:id="rId8" xr:uid="{00000000-0004-0000-0100-000007000000}"/>
    <hyperlink ref="C31" r:id="rId9" xr:uid="{00000000-0004-0000-0100-000008000000}"/>
    <hyperlink ref="C33" r:id="rId10" xr:uid="{00000000-0004-0000-0100-000009000000}"/>
    <hyperlink ref="C35" r:id="rId11" xr:uid="{00000000-0004-0000-0100-00000A000000}"/>
    <hyperlink ref="C34" r:id="rId12" xr:uid="{00000000-0004-0000-0100-00000B000000}"/>
    <hyperlink ref="C40" r:id="rId13" xr:uid="{00000000-0004-0000-0100-00000C000000}"/>
    <hyperlink ref="C45" r:id="rId14" xr:uid="{00000000-0004-0000-0100-00000D000000}"/>
    <hyperlink ref="C16" r:id="rId15" xr:uid="{00000000-0004-0000-0100-00000E000000}"/>
    <hyperlink ref="C17" r:id="rId16" xr:uid="{00000000-0004-0000-0100-00000F000000}"/>
    <hyperlink ref="C19" r:id="rId17" xr:uid="{00000000-0004-0000-0100-000010000000}"/>
    <hyperlink ref="C20" r:id="rId18" xr:uid="{00000000-0004-0000-0100-000011000000}"/>
    <hyperlink ref="C21" r:id="rId19" xr:uid="{00000000-0004-0000-0100-000012000000}"/>
    <hyperlink ref="C23" r:id="rId20" xr:uid="{00000000-0004-0000-0100-000013000000}"/>
    <hyperlink ref="C25" r:id="rId21" xr:uid="{00000000-0004-0000-0100-000014000000}"/>
    <hyperlink ref="C26" r:id="rId22" xr:uid="{00000000-0004-0000-0100-000015000000}"/>
    <hyperlink ref="C29" r:id="rId23" xr:uid="{00000000-0004-0000-0100-000016000000}"/>
    <hyperlink ref="C32" r:id="rId24" xr:uid="{00000000-0004-0000-0100-000017000000}"/>
    <hyperlink ref="C36" r:id="rId25" xr:uid="{00000000-0004-0000-0100-000018000000}"/>
    <hyperlink ref="C38" r:id="rId26" xr:uid="{00000000-0004-0000-0100-000019000000}"/>
    <hyperlink ref="C39" r:id="rId27" xr:uid="{00000000-0004-0000-0100-00001A000000}"/>
    <hyperlink ref="C41" r:id="rId28" xr:uid="{00000000-0004-0000-0100-00001B000000}"/>
    <hyperlink ref="C53" r:id="rId29" xr:uid="{00000000-0004-0000-0100-00001C000000}"/>
    <hyperlink ref="C37" r:id="rId30" display="http://data.eastmoney.com/notices/detail/002472/AN201601100012888903,JUU1JThGJThDJUU3JThFJUFGJUU0JUJDJUEwJUU1JThBJUE4.html" xr:uid="{00000000-0004-0000-0100-00001D000000}"/>
    <hyperlink ref="C55" r:id="rId31" xr:uid="{00000000-0004-0000-0100-00001E000000}"/>
    <hyperlink ref="C42" r:id="rId32" xr:uid="{00000000-0004-0000-0100-00001F000000}"/>
    <hyperlink ref="C43" r:id="rId33" xr:uid="{00000000-0004-0000-0100-000020000000}"/>
    <hyperlink ref="C44" r:id="rId34" xr:uid="{00000000-0004-0000-0100-000021000000}"/>
    <hyperlink ref="C47" r:id="rId35" xr:uid="{00000000-0004-0000-0100-000022000000}"/>
    <hyperlink ref="C48" r:id="rId36" xr:uid="{00000000-0004-0000-0100-000023000000}"/>
    <hyperlink ref="C49" r:id="rId37" xr:uid="{00000000-0004-0000-0100-000024000000}"/>
    <hyperlink ref="C50" r:id="rId38" xr:uid="{00000000-0004-0000-0100-000025000000}"/>
    <hyperlink ref="C52" r:id="rId39" xr:uid="{00000000-0004-0000-0100-000026000000}"/>
    <hyperlink ref="C54" r:id="rId40" xr:uid="{00000000-0004-0000-0100-000027000000}"/>
    <hyperlink ref="S15" r:id="rId41" xr:uid="{00000000-0004-0000-0100-000028000000}"/>
    <hyperlink ref="S14" r:id="rId42" xr:uid="{00000000-0004-0000-0100-000029000000}"/>
    <hyperlink ref="S16" r:id="rId43" xr:uid="{00000000-0004-0000-0100-00002A000000}"/>
    <hyperlink ref="S17" r:id="rId44" xr:uid="{00000000-0004-0000-0100-00002B000000}"/>
    <hyperlink ref="S18" r:id="rId45" xr:uid="{00000000-0004-0000-0100-00002C000000}"/>
    <hyperlink ref="S19" r:id="rId46" xr:uid="{00000000-0004-0000-0100-00002D000000}"/>
    <hyperlink ref="S20" r:id="rId47" xr:uid="{00000000-0004-0000-0100-00002E000000}"/>
    <hyperlink ref="S21" r:id="rId48" xr:uid="{00000000-0004-0000-0100-00002F000000}"/>
    <hyperlink ref="S22" r:id="rId49" xr:uid="{00000000-0004-0000-0100-000030000000}"/>
    <hyperlink ref="S23" r:id="rId50" xr:uid="{00000000-0004-0000-0100-000031000000}"/>
    <hyperlink ref="S25" r:id="rId51" xr:uid="{00000000-0004-0000-0100-000032000000}"/>
    <hyperlink ref="S26" r:id="rId52" xr:uid="{00000000-0004-0000-0100-000033000000}"/>
    <hyperlink ref="S27" r:id="rId53" xr:uid="{00000000-0004-0000-0100-000034000000}"/>
    <hyperlink ref="S28" r:id="rId54" xr:uid="{00000000-0004-0000-0100-000035000000}"/>
    <hyperlink ref="S29" r:id="rId55" xr:uid="{00000000-0004-0000-0100-000036000000}"/>
    <hyperlink ref="S30" r:id="rId56" xr:uid="{00000000-0004-0000-0100-000037000000}"/>
    <hyperlink ref="S31" r:id="rId57" xr:uid="{00000000-0004-0000-0100-000038000000}"/>
    <hyperlink ref="S32" r:id="rId58" xr:uid="{00000000-0004-0000-0100-000039000000}"/>
    <hyperlink ref="S33" r:id="rId59" xr:uid="{00000000-0004-0000-0100-00003A000000}"/>
    <hyperlink ref="S34" r:id="rId60" xr:uid="{00000000-0004-0000-0100-00003B000000}"/>
    <hyperlink ref="S35" r:id="rId61" xr:uid="{00000000-0004-0000-0100-00003C000000}"/>
    <hyperlink ref="S36" r:id="rId62" xr:uid="{00000000-0004-0000-0100-00003D000000}"/>
    <hyperlink ref="S37" r:id="rId63" xr:uid="{00000000-0004-0000-0100-00003E000000}"/>
    <hyperlink ref="S38" r:id="rId64" xr:uid="{00000000-0004-0000-0100-00003F000000}"/>
    <hyperlink ref="S39" r:id="rId65" xr:uid="{00000000-0004-0000-0100-000040000000}"/>
    <hyperlink ref="S40" r:id="rId66" xr:uid="{00000000-0004-0000-0100-000041000000}"/>
    <hyperlink ref="S41" r:id="rId67" xr:uid="{00000000-0004-0000-0100-000042000000}"/>
    <hyperlink ref="S42" r:id="rId68" xr:uid="{00000000-0004-0000-0100-000043000000}"/>
    <hyperlink ref="S43" r:id="rId69" xr:uid="{00000000-0004-0000-0100-000044000000}"/>
    <hyperlink ref="S44" r:id="rId70" xr:uid="{00000000-0004-0000-0100-000045000000}"/>
    <hyperlink ref="S45" r:id="rId71" xr:uid="{00000000-0004-0000-0100-000046000000}"/>
    <hyperlink ref="S47" r:id="rId72" xr:uid="{00000000-0004-0000-0100-000047000000}"/>
    <hyperlink ref="S48" r:id="rId73" xr:uid="{00000000-0004-0000-0100-000048000000}"/>
    <hyperlink ref="S49" r:id="rId74" xr:uid="{00000000-0004-0000-0100-000049000000}"/>
    <hyperlink ref="S50" r:id="rId75" xr:uid="{00000000-0004-0000-0100-00004A000000}"/>
    <hyperlink ref="S51" r:id="rId76" xr:uid="{00000000-0004-0000-0100-00004B000000}"/>
    <hyperlink ref="S52" r:id="rId77" xr:uid="{00000000-0004-0000-0100-00004C000000}"/>
    <hyperlink ref="S53" r:id="rId78" xr:uid="{00000000-0004-0000-0100-00004D000000}"/>
    <hyperlink ref="S54" r:id="rId79" xr:uid="{00000000-0004-0000-0100-00004E000000}"/>
    <hyperlink ref="S55" r:id="rId80" xr:uid="{00000000-0004-0000-0100-00004F000000}"/>
    <hyperlink ref="C6" r:id="rId81" xr:uid="{00000000-0004-0000-0100-000072000000}"/>
    <hyperlink ref="C8" r:id="rId82" xr:uid="{00000000-0004-0000-0100-000073000000}"/>
    <hyperlink ref="S3" r:id="rId83" xr:uid="{00000000-0004-0000-0100-0000DF000000}"/>
    <hyperlink ref="C3" r:id="rId84" xr:uid="{00000000-0004-0000-0100-0000E0000000}"/>
    <hyperlink ref="C4" r:id="rId85" xr:uid="{00000000-0004-0000-0100-0000E1000000}"/>
    <hyperlink ref="S4" r:id="rId86" xr:uid="{00000000-0004-0000-0100-0000E2000000}"/>
    <hyperlink ref="C5" r:id="rId87" xr:uid="{00000000-0004-0000-0100-0000E3000000}"/>
    <hyperlink ref="S6" r:id="rId88" xr:uid="{00000000-0004-0000-0100-0000E4000000}"/>
    <hyperlink ref="S7" r:id="rId89" xr:uid="{00000000-0004-0000-0100-0000E5000000}"/>
    <hyperlink ref="C7" r:id="rId90" xr:uid="{00000000-0004-0000-0100-0000E6000000}"/>
    <hyperlink ref="C9" r:id="rId91" xr:uid="{00000000-0004-0000-0100-0000E7000000}"/>
    <hyperlink ref="S9" r:id="rId92" xr:uid="{00000000-0004-0000-0100-0000E8000000}"/>
    <hyperlink ref="S8" r:id="rId93" xr:uid="{00000000-0004-0000-0100-0000E9000000}"/>
    <hyperlink ref="S10" r:id="rId94" xr:uid="{00000000-0004-0000-0100-0000EA000000}"/>
    <hyperlink ref="C10" r:id="rId95" xr:uid="{00000000-0004-0000-0100-0000EB000000}"/>
    <hyperlink ref="S11" r:id="rId96" xr:uid="{00000000-0004-0000-0100-0000EC000000}"/>
    <hyperlink ref="C11" r:id="rId97" xr:uid="{00000000-0004-0000-0100-0000ED000000}"/>
    <hyperlink ref="S12" r:id="rId98" xr:uid="{00000000-0004-0000-0100-0000EE000000}"/>
    <hyperlink ref="C12" r:id="rId99" xr:uid="{00000000-0004-0000-0100-0000EF000000}"/>
    <hyperlink ref="S13" r:id="rId100" xr:uid="{00000000-0004-0000-0100-0000F0000000}"/>
    <hyperlink ref="C13" r:id="rId101" xr:uid="{00000000-0004-0000-0100-0000F1000000}"/>
    <hyperlink ref="S5" r:id="rId102" xr:uid="{00000000-0004-0000-0100-0000FB000000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EZ344"/>
  <sheetViews>
    <sheetView topLeftCell="G198" workbookViewId="0">
      <selection activeCell="U215" sqref="U215"/>
    </sheetView>
  </sheetViews>
  <sheetFormatPr baseColWidth="10" defaultRowHeight="16"/>
  <cols>
    <col min="1" max="1" width="5.1640625" style="414" bestFit="1" customWidth="1"/>
    <col min="2" max="2" width="41.1640625" style="414" bestFit="1" customWidth="1"/>
    <col min="3" max="3" width="15.83203125" style="414" bestFit="1" customWidth="1"/>
    <col min="4" max="4" width="22.33203125" style="414" bestFit="1" customWidth="1"/>
    <col min="5" max="5" width="18.33203125" style="414" bestFit="1" customWidth="1"/>
    <col min="6" max="6" width="12.1640625" style="414" bestFit="1" customWidth="1"/>
    <col min="7" max="7" width="15.1640625" style="414" bestFit="1" customWidth="1"/>
    <col min="8" max="8" width="13.1640625" style="414" bestFit="1" customWidth="1"/>
    <col min="9" max="9" width="6.1640625" style="414" bestFit="1" customWidth="1"/>
    <col min="10" max="11" width="9.1640625" style="414" bestFit="1" customWidth="1"/>
    <col min="12" max="12" width="11.1640625" style="414" bestFit="1" customWidth="1"/>
    <col min="13" max="13" width="13.1640625" style="414" bestFit="1" customWidth="1"/>
    <col min="14" max="15" width="11.1640625" style="414" bestFit="1" customWidth="1"/>
    <col min="16" max="16" width="9.1640625" style="414" bestFit="1" customWidth="1"/>
    <col min="17" max="17" width="16.83203125" style="414" bestFit="1" customWidth="1"/>
    <col min="18" max="16384" width="10.83203125" style="414"/>
  </cols>
  <sheetData>
    <row r="1" spans="1:16380">
      <c r="B1" s="414" t="s">
        <v>790</v>
      </c>
    </row>
    <row r="2" spans="1:16380">
      <c r="A2" s="430" t="s">
        <v>587</v>
      </c>
      <c r="B2" s="430" t="s">
        <v>443</v>
      </c>
      <c r="C2" s="430" t="s">
        <v>3</v>
      </c>
      <c r="D2" s="430" t="s">
        <v>586</v>
      </c>
      <c r="E2" s="430" t="s">
        <v>585</v>
      </c>
      <c r="F2" s="429" t="s">
        <v>584</v>
      </c>
      <c r="G2" s="429" t="s">
        <v>263</v>
      </c>
      <c r="H2" s="430" t="s">
        <v>583</v>
      </c>
      <c r="I2" s="430" t="s">
        <v>90</v>
      </c>
      <c r="J2" s="431" t="s">
        <v>267</v>
      </c>
      <c r="K2" s="430" t="s">
        <v>582</v>
      </c>
      <c r="L2" s="431" t="s">
        <v>581</v>
      </c>
      <c r="M2" s="430" t="s">
        <v>91</v>
      </c>
      <c r="N2" s="429" t="s">
        <v>10</v>
      </c>
      <c r="O2" s="427" t="s">
        <v>580</v>
      </c>
      <c r="P2" s="428" t="s">
        <v>579</v>
      </c>
      <c r="Q2" s="427" t="s">
        <v>210</v>
      </c>
    </row>
    <row r="3" spans="1:16380">
      <c r="A3" s="426">
        <v>196</v>
      </c>
      <c r="B3" s="426" t="s">
        <v>729</v>
      </c>
      <c r="C3" s="426" t="s">
        <v>728</v>
      </c>
      <c r="D3" s="425">
        <v>9.1933659999999993</v>
      </c>
      <c r="E3" s="425">
        <v>9.1933657633999992</v>
      </c>
      <c r="F3" s="424">
        <v>42307</v>
      </c>
      <c r="G3" s="424" t="s">
        <v>181</v>
      </c>
      <c r="H3" s="422">
        <v>94.1</v>
      </c>
      <c r="I3" s="422">
        <v>47.82</v>
      </c>
      <c r="J3" s="423">
        <f>I3/H3</f>
        <v>0.50818278427205099</v>
      </c>
      <c r="K3" s="422">
        <v>78.260000000000005</v>
      </c>
      <c r="L3" s="423">
        <f>K3/H3</f>
        <v>0.83166843783209365</v>
      </c>
      <c r="M3" s="422">
        <v>6</v>
      </c>
      <c r="N3" s="421">
        <v>42717</v>
      </c>
      <c r="O3" s="420">
        <v>75.8</v>
      </c>
      <c r="P3" s="420">
        <v>0.97173524150268331</v>
      </c>
      <c r="Q3" s="419" t="s">
        <v>727</v>
      </c>
      <c r="R3" s="432"/>
      <c r="S3" s="432"/>
      <c r="T3" s="432"/>
      <c r="U3" s="432"/>
      <c r="V3" s="432"/>
      <c r="W3" s="432"/>
      <c r="X3" s="432"/>
      <c r="Y3" s="432"/>
      <c r="Z3" s="432"/>
      <c r="AA3" s="432"/>
      <c r="AB3" s="432"/>
      <c r="AC3" s="432"/>
      <c r="AD3" s="432"/>
      <c r="AE3" s="432"/>
      <c r="AF3" s="432"/>
      <c r="AG3" s="432"/>
      <c r="AH3" s="432"/>
      <c r="AI3" s="432"/>
      <c r="AJ3" s="432"/>
      <c r="AK3" s="432"/>
      <c r="AL3" s="432"/>
      <c r="AM3" s="432"/>
      <c r="AN3" s="432"/>
      <c r="AO3" s="432"/>
      <c r="AP3" s="432"/>
      <c r="AQ3" s="432"/>
      <c r="AR3" s="432"/>
      <c r="AS3" s="432"/>
      <c r="AT3" s="432"/>
      <c r="AU3" s="432"/>
      <c r="AV3" s="432"/>
      <c r="AW3" s="432"/>
      <c r="AX3" s="432"/>
      <c r="AY3" s="432"/>
      <c r="AZ3" s="432"/>
      <c r="BA3" s="432"/>
      <c r="BB3" s="432"/>
      <c r="BC3" s="432"/>
      <c r="BD3" s="432"/>
      <c r="BE3" s="432"/>
      <c r="BF3" s="432"/>
      <c r="BG3" s="432"/>
      <c r="BH3" s="432"/>
      <c r="BI3" s="432"/>
      <c r="BJ3" s="432"/>
      <c r="BK3" s="432"/>
      <c r="BL3" s="432"/>
      <c r="BM3" s="432"/>
      <c r="BN3" s="432"/>
      <c r="BO3" s="432"/>
      <c r="BP3" s="432"/>
      <c r="BQ3" s="432"/>
      <c r="BR3" s="432"/>
      <c r="BS3" s="432"/>
      <c r="BT3" s="432"/>
      <c r="BU3" s="432"/>
      <c r="BV3" s="432"/>
      <c r="BW3" s="432"/>
      <c r="BX3" s="432"/>
      <c r="BY3" s="432"/>
      <c r="BZ3" s="432"/>
      <c r="CA3" s="432"/>
      <c r="CB3" s="432"/>
      <c r="CC3" s="432"/>
      <c r="CD3" s="432"/>
      <c r="CE3" s="432"/>
      <c r="CF3" s="432"/>
      <c r="CG3" s="432"/>
      <c r="CH3" s="432"/>
      <c r="CI3" s="432"/>
      <c r="CJ3" s="432"/>
      <c r="CK3" s="432"/>
      <c r="CL3" s="432"/>
      <c r="CM3" s="432"/>
      <c r="CN3" s="432"/>
      <c r="CO3" s="432"/>
      <c r="CP3" s="432"/>
      <c r="CQ3" s="432"/>
      <c r="CR3" s="432"/>
      <c r="CS3" s="432"/>
      <c r="CT3" s="432"/>
      <c r="CU3" s="432"/>
      <c r="CV3" s="432"/>
      <c r="CW3" s="432"/>
      <c r="CX3" s="432"/>
      <c r="CY3" s="432"/>
      <c r="CZ3" s="432"/>
      <c r="DA3" s="432"/>
      <c r="DB3" s="432"/>
      <c r="DC3" s="432"/>
      <c r="DD3" s="432"/>
      <c r="DE3" s="432"/>
      <c r="DF3" s="432"/>
      <c r="DG3" s="432"/>
      <c r="DH3" s="432"/>
      <c r="DI3" s="432"/>
      <c r="DJ3" s="432"/>
      <c r="DK3" s="432"/>
      <c r="DL3" s="432"/>
      <c r="DM3" s="432"/>
      <c r="DN3" s="432"/>
      <c r="DO3" s="432"/>
      <c r="DP3" s="432"/>
      <c r="DQ3" s="432"/>
      <c r="DR3" s="432"/>
      <c r="DS3" s="432"/>
      <c r="DT3" s="432"/>
      <c r="DU3" s="432"/>
      <c r="DV3" s="432"/>
      <c r="DW3" s="432"/>
      <c r="DX3" s="432"/>
      <c r="DY3" s="432"/>
      <c r="DZ3" s="432"/>
      <c r="EA3" s="432"/>
      <c r="EB3" s="432"/>
      <c r="EC3" s="432"/>
      <c r="ED3" s="432"/>
      <c r="EE3" s="432"/>
      <c r="EF3" s="432"/>
      <c r="EG3" s="432"/>
      <c r="EH3" s="432"/>
      <c r="EI3" s="432"/>
      <c r="EJ3" s="432"/>
      <c r="EK3" s="432"/>
      <c r="EL3" s="432"/>
      <c r="EM3" s="432"/>
      <c r="EN3" s="432"/>
      <c r="EO3" s="432"/>
      <c r="EP3" s="432"/>
      <c r="EQ3" s="432"/>
      <c r="ER3" s="432"/>
      <c r="ES3" s="432"/>
      <c r="ET3" s="432"/>
      <c r="EU3" s="432"/>
      <c r="EV3" s="432"/>
      <c r="EW3" s="432"/>
      <c r="EX3" s="432"/>
      <c r="EY3" s="432"/>
      <c r="EZ3" s="432"/>
      <c r="FA3" s="432"/>
      <c r="FB3" s="432"/>
      <c r="FC3" s="432"/>
      <c r="FD3" s="432"/>
      <c r="FE3" s="432"/>
      <c r="FF3" s="432"/>
      <c r="FG3" s="432"/>
      <c r="FH3" s="432"/>
      <c r="FI3" s="432"/>
      <c r="FJ3" s="432"/>
      <c r="FK3" s="432"/>
      <c r="FL3" s="432"/>
      <c r="FM3" s="432"/>
      <c r="FN3" s="432"/>
      <c r="FO3" s="432"/>
      <c r="FP3" s="432"/>
      <c r="FQ3" s="432"/>
      <c r="FR3" s="432"/>
      <c r="FS3" s="432"/>
      <c r="FT3" s="432"/>
      <c r="FU3" s="432"/>
      <c r="FV3" s="432"/>
      <c r="FW3" s="432"/>
      <c r="FX3" s="432"/>
      <c r="FY3" s="432"/>
      <c r="FZ3" s="432"/>
      <c r="GA3" s="432"/>
      <c r="GB3" s="432"/>
      <c r="GC3" s="432"/>
      <c r="GD3" s="432"/>
      <c r="GE3" s="432"/>
      <c r="GF3" s="432"/>
      <c r="GG3" s="432"/>
      <c r="GH3" s="432"/>
      <c r="GI3" s="432"/>
      <c r="GJ3" s="432"/>
      <c r="GK3" s="432"/>
      <c r="GL3" s="432"/>
      <c r="GM3" s="432"/>
      <c r="GN3" s="432"/>
      <c r="GO3" s="432"/>
      <c r="GP3" s="432"/>
      <c r="GQ3" s="432"/>
      <c r="GR3" s="432"/>
      <c r="GS3" s="432"/>
      <c r="GT3" s="432"/>
      <c r="GU3" s="432"/>
      <c r="GV3" s="432"/>
      <c r="GW3" s="432"/>
      <c r="GX3" s="432"/>
      <c r="GY3" s="432"/>
      <c r="GZ3" s="432"/>
      <c r="HA3" s="432"/>
      <c r="HB3" s="432"/>
      <c r="HC3" s="432"/>
      <c r="HD3" s="432"/>
      <c r="HE3" s="432"/>
      <c r="HF3" s="432"/>
      <c r="HG3" s="432"/>
      <c r="HH3" s="432"/>
      <c r="HI3" s="432"/>
      <c r="HJ3" s="432"/>
      <c r="HK3" s="432"/>
      <c r="HL3" s="432"/>
      <c r="HM3" s="432"/>
      <c r="HN3" s="432"/>
      <c r="HO3" s="432"/>
      <c r="HP3" s="432"/>
      <c r="HQ3" s="432"/>
      <c r="HR3" s="432"/>
      <c r="HS3" s="432"/>
      <c r="HT3" s="432"/>
      <c r="HU3" s="432"/>
      <c r="HV3" s="432"/>
      <c r="HW3" s="432"/>
      <c r="HX3" s="432"/>
      <c r="HY3" s="432"/>
      <c r="HZ3" s="432"/>
      <c r="IA3" s="432"/>
      <c r="IB3" s="432"/>
      <c r="IC3" s="432"/>
      <c r="ID3" s="432"/>
      <c r="IE3" s="432"/>
      <c r="IF3" s="432"/>
      <c r="IG3" s="432"/>
      <c r="IH3" s="432"/>
      <c r="II3" s="432"/>
      <c r="IJ3" s="432"/>
      <c r="IK3" s="432"/>
      <c r="IL3" s="432"/>
      <c r="IM3" s="432"/>
      <c r="IN3" s="432"/>
      <c r="IO3" s="432"/>
      <c r="IP3" s="432"/>
      <c r="IQ3" s="432"/>
      <c r="IR3" s="432"/>
      <c r="IS3" s="432"/>
      <c r="IT3" s="432"/>
      <c r="IU3" s="432"/>
      <c r="IV3" s="432"/>
      <c r="IW3" s="432"/>
      <c r="IX3" s="432"/>
      <c r="IY3" s="432"/>
      <c r="IZ3" s="432"/>
      <c r="JA3" s="432"/>
      <c r="JB3" s="432"/>
      <c r="JC3" s="432"/>
      <c r="JD3" s="432"/>
      <c r="JE3" s="432"/>
      <c r="JF3" s="432"/>
      <c r="JG3" s="432"/>
      <c r="JH3" s="432"/>
      <c r="JI3" s="432"/>
      <c r="JJ3" s="432"/>
      <c r="JK3" s="432"/>
      <c r="JL3" s="432"/>
      <c r="JM3" s="432"/>
      <c r="JN3" s="432"/>
      <c r="JO3" s="432"/>
      <c r="JP3" s="432"/>
      <c r="JQ3" s="432"/>
      <c r="JR3" s="432"/>
      <c r="JS3" s="432"/>
      <c r="JT3" s="432"/>
      <c r="JU3" s="432"/>
      <c r="JV3" s="432"/>
      <c r="JW3" s="432"/>
      <c r="JX3" s="432"/>
      <c r="JY3" s="432"/>
      <c r="JZ3" s="432"/>
      <c r="KA3" s="432"/>
      <c r="KB3" s="432"/>
      <c r="KC3" s="432"/>
      <c r="KD3" s="432"/>
      <c r="KE3" s="432"/>
      <c r="KF3" s="432"/>
      <c r="KG3" s="432"/>
      <c r="KH3" s="432"/>
      <c r="KI3" s="432"/>
      <c r="KJ3" s="432"/>
      <c r="KK3" s="432"/>
      <c r="KL3" s="432"/>
      <c r="KM3" s="432"/>
      <c r="KN3" s="432"/>
      <c r="KO3" s="432"/>
      <c r="KP3" s="432"/>
      <c r="KQ3" s="432"/>
      <c r="KR3" s="432"/>
      <c r="KS3" s="432"/>
      <c r="KT3" s="432"/>
      <c r="KU3" s="432"/>
      <c r="KV3" s="432"/>
      <c r="KW3" s="432"/>
      <c r="KX3" s="432"/>
      <c r="KY3" s="432"/>
      <c r="KZ3" s="432"/>
      <c r="LA3" s="432"/>
      <c r="LB3" s="432"/>
      <c r="LC3" s="432"/>
      <c r="LD3" s="432"/>
      <c r="LE3" s="432"/>
      <c r="LF3" s="432"/>
      <c r="LG3" s="432"/>
      <c r="LH3" s="432"/>
      <c r="LI3" s="432"/>
      <c r="LJ3" s="432"/>
      <c r="LK3" s="432"/>
      <c r="LL3" s="432"/>
      <c r="LM3" s="432"/>
      <c r="LN3" s="432"/>
      <c r="LO3" s="432"/>
      <c r="LP3" s="432"/>
      <c r="LQ3" s="432"/>
      <c r="LR3" s="432"/>
      <c r="LS3" s="432"/>
      <c r="LT3" s="432"/>
      <c r="LU3" s="432"/>
      <c r="LV3" s="432"/>
      <c r="LW3" s="432"/>
      <c r="LX3" s="432"/>
      <c r="LY3" s="432"/>
      <c r="LZ3" s="432"/>
      <c r="MA3" s="432"/>
      <c r="MB3" s="432"/>
      <c r="MC3" s="432"/>
      <c r="MD3" s="432"/>
      <c r="ME3" s="432"/>
      <c r="MF3" s="432"/>
      <c r="MG3" s="432"/>
      <c r="MH3" s="432"/>
      <c r="MI3" s="432"/>
      <c r="MJ3" s="432"/>
      <c r="MK3" s="432"/>
      <c r="ML3" s="432"/>
      <c r="MM3" s="432"/>
      <c r="MN3" s="432"/>
      <c r="MO3" s="432"/>
      <c r="MP3" s="432"/>
      <c r="MQ3" s="432"/>
      <c r="MR3" s="432"/>
      <c r="MS3" s="432"/>
      <c r="MT3" s="432"/>
      <c r="MU3" s="432"/>
      <c r="MV3" s="432"/>
      <c r="MW3" s="432"/>
      <c r="MX3" s="432"/>
      <c r="MY3" s="432"/>
      <c r="MZ3" s="432"/>
      <c r="NA3" s="432"/>
      <c r="NB3" s="432"/>
      <c r="NC3" s="432"/>
      <c r="ND3" s="432"/>
      <c r="NE3" s="432"/>
      <c r="NF3" s="432"/>
      <c r="NG3" s="432"/>
      <c r="NH3" s="432"/>
      <c r="NI3" s="432"/>
      <c r="NJ3" s="432"/>
      <c r="NK3" s="432"/>
      <c r="NL3" s="432"/>
      <c r="NM3" s="432"/>
      <c r="NN3" s="432"/>
      <c r="NO3" s="432"/>
      <c r="NP3" s="432"/>
      <c r="NQ3" s="432"/>
      <c r="NR3" s="432"/>
      <c r="NS3" s="432"/>
      <c r="NT3" s="432"/>
      <c r="NU3" s="432"/>
      <c r="NV3" s="432"/>
      <c r="NW3" s="432"/>
      <c r="NX3" s="432"/>
      <c r="NY3" s="432"/>
      <c r="NZ3" s="432"/>
      <c r="OA3" s="432"/>
      <c r="OB3" s="432"/>
      <c r="OC3" s="432"/>
      <c r="OD3" s="432"/>
      <c r="OE3" s="432"/>
      <c r="OF3" s="432"/>
      <c r="OG3" s="432"/>
      <c r="OH3" s="432"/>
      <c r="OI3" s="432"/>
      <c r="OJ3" s="432"/>
      <c r="OK3" s="432"/>
      <c r="OL3" s="432"/>
      <c r="OM3" s="432"/>
      <c r="ON3" s="432"/>
      <c r="OO3" s="432"/>
      <c r="OP3" s="432"/>
      <c r="OQ3" s="432"/>
      <c r="OR3" s="432"/>
      <c r="OS3" s="432"/>
      <c r="OT3" s="432"/>
      <c r="OU3" s="432"/>
      <c r="OV3" s="432"/>
      <c r="OW3" s="432"/>
      <c r="OX3" s="432"/>
      <c r="OY3" s="432"/>
      <c r="OZ3" s="432"/>
      <c r="PA3" s="432"/>
      <c r="PB3" s="432"/>
      <c r="PC3" s="432"/>
      <c r="PD3" s="432"/>
      <c r="PE3" s="432"/>
      <c r="PF3" s="432"/>
      <c r="PG3" s="432"/>
      <c r="PH3" s="432"/>
      <c r="PI3" s="432"/>
      <c r="PJ3" s="432"/>
      <c r="PK3" s="432"/>
      <c r="PL3" s="432"/>
      <c r="PM3" s="432"/>
      <c r="PN3" s="432"/>
      <c r="PO3" s="432"/>
      <c r="PP3" s="432"/>
      <c r="PQ3" s="432"/>
      <c r="PR3" s="432"/>
      <c r="PS3" s="432"/>
      <c r="PT3" s="432"/>
      <c r="PU3" s="432"/>
      <c r="PV3" s="432"/>
      <c r="PW3" s="432"/>
      <c r="PX3" s="432"/>
      <c r="PY3" s="432"/>
      <c r="PZ3" s="432"/>
      <c r="QA3" s="432"/>
      <c r="QB3" s="432"/>
      <c r="QC3" s="432"/>
      <c r="QD3" s="432"/>
      <c r="QE3" s="432"/>
      <c r="QF3" s="432"/>
      <c r="QG3" s="432"/>
      <c r="QH3" s="432"/>
      <c r="QI3" s="432"/>
      <c r="QJ3" s="432"/>
      <c r="QK3" s="432"/>
      <c r="QL3" s="432"/>
      <c r="QM3" s="432"/>
      <c r="QN3" s="432"/>
      <c r="QO3" s="432"/>
      <c r="QP3" s="432"/>
      <c r="QQ3" s="432"/>
      <c r="QR3" s="432"/>
      <c r="QS3" s="432"/>
      <c r="QT3" s="432"/>
      <c r="QU3" s="432"/>
      <c r="QV3" s="432"/>
      <c r="QW3" s="432"/>
      <c r="QX3" s="432"/>
      <c r="QY3" s="432"/>
      <c r="QZ3" s="432"/>
      <c r="RA3" s="432"/>
      <c r="RB3" s="432"/>
      <c r="RC3" s="432"/>
      <c r="RD3" s="432"/>
      <c r="RE3" s="432"/>
      <c r="RF3" s="432"/>
      <c r="RG3" s="432"/>
      <c r="RH3" s="432"/>
      <c r="RI3" s="432"/>
      <c r="RJ3" s="432"/>
      <c r="RK3" s="432"/>
      <c r="RL3" s="432"/>
      <c r="RM3" s="432"/>
      <c r="RN3" s="432"/>
      <c r="RO3" s="432"/>
      <c r="RP3" s="432"/>
      <c r="RQ3" s="432"/>
      <c r="RR3" s="432"/>
      <c r="RS3" s="432"/>
      <c r="RT3" s="432"/>
      <c r="RU3" s="432"/>
      <c r="RV3" s="432"/>
      <c r="RW3" s="432"/>
      <c r="RX3" s="432"/>
      <c r="RY3" s="432"/>
      <c r="RZ3" s="432"/>
      <c r="SA3" s="432"/>
      <c r="SB3" s="432"/>
      <c r="SC3" s="432"/>
      <c r="SD3" s="432"/>
      <c r="SE3" s="432"/>
      <c r="SF3" s="432"/>
      <c r="SG3" s="432"/>
      <c r="SH3" s="432"/>
      <c r="SI3" s="432"/>
      <c r="SJ3" s="432"/>
      <c r="SK3" s="432"/>
      <c r="SL3" s="432"/>
      <c r="SM3" s="432"/>
      <c r="SN3" s="432"/>
      <c r="SO3" s="432"/>
      <c r="SP3" s="432"/>
      <c r="SQ3" s="432"/>
      <c r="SR3" s="432"/>
      <c r="SS3" s="432"/>
      <c r="ST3" s="432"/>
      <c r="SU3" s="432"/>
      <c r="SV3" s="432"/>
      <c r="SW3" s="432"/>
      <c r="SX3" s="432"/>
      <c r="SY3" s="432"/>
      <c r="SZ3" s="432"/>
      <c r="TA3" s="432"/>
      <c r="TB3" s="432"/>
      <c r="TC3" s="432"/>
      <c r="TD3" s="432"/>
      <c r="TE3" s="432"/>
      <c r="TF3" s="432"/>
      <c r="TG3" s="432"/>
      <c r="TH3" s="432"/>
      <c r="TI3" s="432"/>
      <c r="TJ3" s="432"/>
      <c r="TK3" s="432"/>
      <c r="TL3" s="432"/>
      <c r="TM3" s="432"/>
      <c r="TN3" s="432"/>
      <c r="TO3" s="432"/>
      <c r="TP3" s="432"/>
      <c r="TQ3" s="432"/>
      <c r="TR3" s="432"/>
      <c r="TS3" s="432"/>
      <c r="TT3" s="432"/>
      <c r="TU3" s="432"/>
      <c r="TV3" s="432"/>
      <c r="TW3" s="432"/>
      <c r="TX3" s="432"/>
      <c r="TY3" s="432"/>
      <c r="TZ3" s="432"/>
      <c r="UA3" s="432"/>
      <c r="UB3" s="432"/>
      <c r="UC3" s="432"/>
      <c r="UD3" s="432"/>
      <c r="UE3" s="432"/>
      <c r="UF3" s="432"/>
      <c r="UG3" s="432"/>
      <c r="UH3" s="432"/>
      <c r="UI3" s="432"/>
      <c r="UJ3" s="432"/>
      <c r="UK3" s="432"/>
      <c r="UL3" s="432"/>
      <c r="UM3" s="432"/>
      <c r="UN3" s="432"/>
      <c r="UO3" s="432"/>
      <c r="UP3" s="432"/>
      <c r="UQ3" s="432"/>
      <c r="UR3" s="432"/>
      <c r="US3" s="432"/>
      <c r="UT3" s="432"/>
      <c r="UU3" s="432"/>
      <c r="UV3" s="432"/>
      <c r="UW3" s="432"/>
      <c r="UX3" s="432"/>
      <c r="UY3" s="432"/>
      <c r="UZ3" s="432"/>
      <c r="VA3" s="432"/>
      <c r="VB3" s="432"/>
      <c r="VC3" s="432"/>
      <c r="VD3" s="432"/>
      <c r="VE3" s="432"/>
      <c r="VF3" s="432"/>
      <c r="VG3" s="432"/>
      <c r="VH3" s="432"/>
      <c r="VI3" s="432"/>
      <c r="VJ3" s="432"/>
      <c r="VK3" s="432"/>
      <c r="VL3" s="432"/>
      <c r="VM3" s="432"/>
      <c r="VN3" s="432"/>
      <c r="VO3" s="432"/>
      <c r="VP3" s="432"/>
      <c r="VQ3" s="432"/>
      <c r="VR3" s="432"/>
      <c r="VS3" s="432"/>
      <c r="VT3" s="432"/>
      <c r="VU3" s="432"/>
      <c r="VV3" s="432"/>
      <c r="VW3" s="432"/>
      <c r="VX3" s="432"/>
      <c r="VY3" s="432"/>
      <c r="VZ3" s="432"/>
      <c r="WA3" s="432"/>
      <c r="WB3" s="432"/>
      <c r="WC3" s="432"/>
      <c r="WD3" s="432"/>
      <c r="WE3" s="432"/>
      <c r="WF3" s="432"/>
      <c r="WG3" s="432"/>
      <c r="WH3" s="432"/>
      <c r="WI3" s="432"/>
      <c r="WJ3" s="432"/>
      <c r="WK3" s="432"/>
      <c r="WL3" s="432"/>
      <c r="WM3" s="432"/>
      <c r="WN3" s="432"/>
      <c r="WO3" s="432"/>
      <c r="WP3" s="432"/>
      <c r="WQ3" s="432"/>
      <c r="WR3" s="432"/>
      <c r="WS3" s="432"/>
      <c r="WT3" s="432"/>
      <c r="WU3" s="432"/>
      <c r="WV3" s="432"/>
      <c r="WW3" s="432"/>
      <c r="WX3" s="432"/>
      <c r="WY3" s="432"/>
      <c r="WZ3" s="432"/>
      <c r="XA3" s="432"/>
      <c r="XB3" s="432"/>
      <c r="XC3" s="432"/>
      <c r="XD3" s="432"/>
      <c r="XE3" s="432"/>
      <c r="XF3" s="432"/>
      <c r="XG3" s="432"/>
      <c r="XH3" s="432"/>
      <c r="XI3" s="432"/>
      <c r="XJ3" s="432"/>
      <c r="XK3" s="432"/>
      <c r="XL3" s="432"/>
      <c r="XM3" s="432"/>
      <c r="XN3" s="432"/>
      <c r="XO3" s="432"/>
      <c r="XP3" s="432"/>
      <c r="XQ3" s="432"/>
      <c r="XR3" s="432"/>
      <c r="XS3" s="432"/>
      <c r="XT3" s="432"/>
      <c r="XU3" s="432"/>
      <c r="XV3" s="432"/>
      <c r="XW3" s="432"/>
      <c r="XX3" s="432"/>
      <c r="XY3" s="432"/>
      <c r="XZ3" s="432"/>
      <c r="YA3" s="432"/>
      <c r="YB3" s="432"/>
      <c r="YC3" s="432"/>
      <c r="YD3" s="432"/>
      <c r="YE3" s="432"/>
      <c r="YF3" s="432"/>
      <c r="YG3" s="432"/>
      <c r="YH3" s="432"/>
      <c r="YI3" s="432"/>
      <c r="YJ3" s="432"/>
      <c r="YK3" s="432"/>
      <c r="YL3" s="432"/>
      <c r="YM3" s="432"/>
      <c r="YN3" s="432"/>
      <c r="YO3" s="432"/>
      <c r="YP3" s="432"/>
      <c r="YQ3" s="432"/>
      <c r="YR3" s="432"/>
      <c r="YS3" s="432"/>
      <c r="YT3" s="432"/>
      <c r="YU3" s="432"/>
      <c r="YV3" s="432"/>
      <c r="YW3" s="432"/>
      <c r="YX3" s="432"/>
      <c r="YY3" s="432"/>
      <c r="YZ3" s="432"/>
      <c r="ZA3" s="432"/>
      <c r="ZB3" s="432"/>
      <c r="ZC3" s="432"/>
      <c r="ZD3" s="432"/>
      <c r="ZE3" s="432"/>
      <c r="ZF3" s="432"/>
      <c r="ZG3" s="432"/>
      <c r="ZH3" s="432"/>
      <c r="ZI3" s="432"/>
      <c r="ZJ3" s="432"/>
      <c r="ZK3" s="432"/>
      <c r="ZL3" s="432"/>
      <c r="ZM3" s="432"/>
      <c r="ZN3" s="432"/>
      <c r="ZO3" s="432"/>
      <c r="ZP3" s="432"/>
      <c r="ZQ3" s="432"/>
      <c r="ZR3" s="432"/>
      <c r="ZS3" s="432"/>
      <c r="ZT3" s="432"/>
      <c r="ZU3" s="432"/>
      <c r="ZV3" s="432"/>
      <c r="ZW3" s="432"/>
      <c r="ZX3" s="432"/>
      <c r="ZY3" s="432"/>
      <c r="ZZ3" s="432"/>
      <c r="AAA3" s="432"/>
      <c r="AAB3" s="432"/>
      <c r="AAC3" s="432"/>
      <c r="AAD3" s="432"/>
      <c r="AAE3" s="432"/>
      <c r="AAF3" s="432"/>
      <c r="AAG3" s="432"/>
      <c r="AAH3" s="432"/>
      <c r="AAI3" s="432"/>
      <c r="AAJ3" s="432"/>
      <c r="AAK3" s="432"/>
      <c r="AAL3" s="432"/>
      <c r="AAM3" s="432"/>
      <c r="AAN3" s="432"/>
      <c r="AAO3" s="432"/>
      <c r="AAP3" s="432"/>
      <c r="AAQ3" s="432"/>
      <c r="AAR3" s="432"/>
      <c r="AAS3" s="432"/>
      <c r="AAT3" s="432"/>
      <c r="AAU3" s="432"/>
      <c r="AAV3" s="432"/>
      <c r="AAW3" s="432"/>
      <c r="AAX3" s="432"/>
      <c r="AAY3" s="432"/>
      <c r="AAZ3" s="432"/>
      <c r="ABA3" s="432"/>
      <c r="ABB3" s="432"/>
      <c r="ABC3" s="432"/>
      <c r="ABD3" s="432"/>
      <c r="ABE3" s="432"/>
      <c r="ABF3" s="432"/>
      <c r="ABG3" s="432"/>
      <c r="ABH3" s="432"/>
      <c r="ABI3" s="432"/>
      <c r="ABJ3" s="432"/>
      <c r="ABK3" s="432"/>
      <c r="ABL3" s="432"/>
      <c r="ABM3" s="432"/>
      <c r="ABN3" s="432"/>
      <c r="ABO3" s="432"/>
      <c r="ABP3" s="432"/>
      <c r="ABQ3" s="432"/>
      <c r="ABR3" s="432"/>
      <c r="ABS3" s="432"/>
      <c r="ABT3" s="432"/>
      <c r="ABU3" s="432"/>
      <c r="ABV3" s="432"/>
      <c r="ABW3" s="432"/>
      <c r="ABX3" s="432"/>
      <c r="ABY3" s="432"/>
      <c r="ABZ3" s="432"/>
      <c r="ACA3" s="432"/>
      <c r="ACB3" s="432"/>
      <c r="ACC3" s="432"/>
      <c r="ACD3" s="432"/>
      <c r="ACE3" s="432"/>
      <c r="ACF3" s="432"/>
      <c r="ACG3" s="432"/>
      <c r="ACH3" s="432"/>
      <c r="ACI3" s="432"/>
      <c r="ACJ3" s="432"/>
      <c r="ACK3" s="432"/>
      <c r="ACL3" s="432"/>
      <c r="ACM3" s="432"/>
      <c r="ACN3" s="432"/>
      <c r="ACO3" s="432"/>
      <c r="ACP3" s="432"/>
      <c r="ACQ3" s="432"/>
      <c r="ACR3" s="432"/>
      <c r="ACS3" s="432"/>
      <c r="ACT3" s="432"/>
      <c r="ACU3" s="432"/>
      <c r="ACV3" s="432"/>
      <c r="ACW3" s="432"/>
      <c r="ACX3" s="432"/>
      <c r="ACY3" s="432"/>
      <c r="ACZ3" s="432"/>
      <c r="ADA3" s="432"/>
      <c r="ADB3" s="432"/>
      <c r="ADC3" s="432"/>
      <c r="ADD3" s="432"/>
      <c r="ADE3" s="432"/>
      <c r="ADF3" s="432"/>
      <c r="ADG3" s="432"/>
      <c r="ADH3" s="432"/>
      <c r="ADI3" s="432"/>
      <c r="ADJ3" s="432"/>
      <c r="ADK3" s="432"/>
      <c r="ADL3" s="432"/>
      <c r="ADM3" s="432"/>
      <c r="ADN3" s="432"/>
      <c r="ADO3" s="432"/>
      <c r="ADP3" s="432"/>
      <c r="ADQ3" s="432"/>
      <c r="ADR3" s="432"/>
      <c r="ADS3" s="432"/>
      <c r="ADT3" s="432"/>
      <c r="ADU3" s="432"/>
      <c r="ADV3" s="432"/>
      <c r="ADW3" s="432"/>
      <c r="ADX3" s="432"/>
      <c r="ADY3" s="432"/>
      <c r="ADZ3" s="432"/>
      <c r="AEA3" s="432"/>
      <c r="AEB3" s="432"/>
      <c r="AEC3" s="432"/>
      <c r="AED3" s="432"/>
      <c r="AEE3" s="432"/>
      <c r="AEF3" s="432"/>
      <c r="AEG3" s="432"/>
      <c r="AEH3" s="432"/>
      <c r="AEI3" s="432"/>
      <c r="AEJ3" s="432"/>
      <c r="AEK3" s="432"/>
      <c r="AEL3" s="432"/>
      <c r="AEM3" s="432"/>
      <c r="AEN3" s="432"/>
      <c r="AEO3" s="432"/>
      <c r="AEP3" s="432"/>
      <c r="AEQ3" s="432"/>
      <c r="AER3" s="432"/>
      <c r="AES3" s="432"/>
      <c r="AET3" s="432"/>
      <c r="AEU3" s="432"/>
      <c r="AEV3" s="432"/>
      <c r="AEW3" s="432"/>
      <c r="AEX3" s="432"/>
      <c r="AEY3" s="432"/>
      <c r="AEZ3" s="432"/>
      <c r="AFA3" s="432"/>
      <c r="AFB3" s="432"/>
      <c r="AFC3" s="432"/>
      <c r="AFD3" s="432"/>
      <c r="AFE3" s="432"/>
      <c r="AFF3" s="432"/>
      <c r="AFG3" s="432"/>
      <c r="AFH3" s="432"/>
      <c r="AFI3" s="432"/>
      <c r="AFJ3" s="432"/>
      <c r="AFK3" s="432"/>
      <c r="AFL3" s="432"/>
      <c r="AFM3" s="432"/>
      <c r="AFN3" s="432"/>
      <c r="AFO3" s="432"/>
      <c r="AFP3" s="432"/>
      <c r="AFQ3" s="432"/>
      <c r="AFR3" s="432"/>
      <c r="AFS3" s="432"/>
      <c r="AFT3" s="432"/>
      <c r="AFU3" s="432"/>
      <c r="AFV3" s="432"/>
      <c r="AFW3" s="432"/>
      <c r="AFX3" s="432"/>
      <c r="AFY3" s="432"/>
      <c r="AFZ3" s="432"/>
      <c r="AGA3" s="432"/>
      <c r="AGB3" s="432"/>
      <c r="AGC3" s="432"/>
      <c r="AGD3" s="432"/>
      <c r="AGE3" s="432"/>
      <c r="AGF3" s="432"/>
      <c r="AGG3" s="432"/>
      <c r="AGH3" s="432"/>
      <c r="AGI3" s="432"/>
      <c r="AGJ3" s="432"/>
      <c r="AGK3" s="432"/>
      <c r="AGL3" s="432"/>
      <c r="AGM3" s="432"/>
      <c r="AGN3" s="432"/>
      <c r="AGO3" s="432"/>
      <c r="AGP3" s="432"/>
      <c r="AGQ3" s="432"/>
      <c r="AGR3" s="432"/>
      <c r="AGS3" s="432"/>
      <c r="AGT3" s="432"/>
      <c r="AGU3" s="432"/>
      <c r="AGV3" s="432"/>
      <c r="AGW3" s="432"/>
      <c r="AGX3" s="432"/>
      <c r="AGY3" s="432"/>
      <c r="AGZ3" s="432"/>
      <c r="AHA3" s="432"/>
      <c r="AHB3" s="432"/>
      <c r="AHC3" s="432"/>
      <c r="AHD3" s="432"/>
      <c r="AHE3" s="432"/>
      <c r="AHF3" s="432"/>
      <c r="AHG3" s="432"/>
      <c r="AHH3" s="432"/>
      <c r="AHI3" s="432"/>
      <c r="AHJ3" s="432"/>
      <c r="AHK3" s="432"/>
      <c r="AHL3" s="432"/>
      <c r="AHM3" s="432"/>
      <c r="AHN3" s="432"/>
      <c r="AHO3" s="432"/>
      <c r="AHP3" s="432"/>
      <c r="AHQ3" s="432"/>
      <c r="AHR3" s="432"/>
      <c r="AHS3" s="432"/>
      <c r="AHT3" s="432"/>
      <c r="AHU3" s="432"/>
      <c r="AHV3" s="432"/>
      <c r="AHW3" s="432"/>
      <c r="AHX3" s="432"/>
      <c r="AHY3" s="432"/>
      <c r="AHZ3" s="432"/>
      <c r="AIA3" s="432"/>
      <c r="AIB3" s="432"/>
      <c r="AIC3" s="432"/>
      <c r="AID3" s="432"/>
      <c r="AIE3" s="432"/>
      <c r="AIF3" s="432"/>
      <c r="AIG3" s="432"/>
      <c r="AIH3" s="432"/>
      <c r="AII3" s="432"/>
      <c r="AIJ3" s="432"/>
      <c r="AIK3" s="432"/>
      <c r="AIL3" s="432"/>
      <c r="AIM3" s="432"/>
      <c r="AIN3" s="432"/>
      <c r="AIO3" s="432"/>
      <c r="AIP3" s="432"/>
      <c r="AIQ3" s="432"/>
      <c r="AIR3" s="432"/>
      <c r="AIS3" s="432"/>
      <c r="AIT3" s="432"/>
      <c r="AIU3" s="432"/>
      <c r="AIV3" s="432"/>
      <c r="AIW3" s="432"/>
      <c r="AIX3" s="432"/>
      <c r="AIY3" s="432"/>
      <c r="AIZ3" s="432"/>
      <c r="AJA3" s="432"/>
      <c r="AJB3" s="432"/>
      <c r="AJC3" s="432"/>
      <c r="AJD3" s="432"/>
      <c r="AJE3" s="432"/>
      <c r="AJF3" s="432"/>
      <c r="AJG3" s="432"/>
      <c r="AJH3" s="432"/>
      <c r="AJI3" s="432"/>
      <c r="AJJ3" s="432"/>
      <c r="AJK3" s="432"/>
      <c r="AJL3" s="432"/>
      <c r="AJM3" s="432"/>
      <c r="AJN3" s="432"/>
      <c r="AJO3" s="432"/>
      <c r="AJP3" s="432"/>
      <c r="AJQ3" s="432"/>
      <c r="AJR3" s="432"/>
      <c r="AJS3" s="432"/>
      <c r="AJT3" s="432"/>
      <c r="AJU3" s="432"/>
      <c r="AJV3" s="432"/>
      <c r="AJW3" s="432"/>
      <c r="AJX3" s="432"/>
      <c r="AJY3" s="432"/>
      <c r="AJZ3" s="432"/>
      <c r="AKA3" s="432"/>
      <c r="AKB3" s="432"/>
      <c r="AKC3" s="432"/>
      <c r="AKD3" s="432"/>
      <c r="AKE3" s="432"/>
      <c r="AKF3" s="432"/>
      <c r="AKG3" s="432"/>
      <c r="AKH3" s="432"/>
      <c r="AKI3" s="432"/>
      <c r="AKJ3" s="432"/>
      <c r="AKK3" s="432"/>
      <c r="AKL3" s="432"/>
      <c r="AKM3" s="432"/>
      <c r="AKN3" s="432"/>
      <c r="AKO3" s="432"/>
      <c r="AKP3" s="432"/>
      <c r="AKQ3" s="432"/>
      <c r="AKR3" s="432"/>
      <c r="AKS3" s="432"/>
      <c r="AKT3" s="432"/>
      <c r="AKU3" s="432"/>
      <c r="AKV3" s="432"/>
      <c r="AKW3" s="432"/>
      <c r="AKX3" s="432"/>
      <c r="AKY3" s="432"/>
      <c r="AKZ3" s="432"/>
      <c r="ALA3" s="432"/>
      <c r="ALB3" s="432"/>
      <c r="ALC3" s="432"/>
      <c r="ALD3" s="432"/>
      <c r="ALE3" s="432"/>
      <c r="ALF3" s="432"/>
      <c r="ALG3" s="432"/>
      <c r="ALH3" s="432"/>
      <c r="ALI3" s="432"/>
      <c r="ALJ3" s="432"/>
      <c r="ALK3" s="432"/>
      <c r="ALL3" s="432"/>
      <c r="ALM3" s="432"/>
      <c r="ALN3" s="432"/>
      <c r="ALO3" s="432"/>
      <c r="ALP3" s="432"/>
      <c r="ALQ3" s="432"/>
      <c r="ALR3" s="432"/>
      <c r="ALS3" s="432"/>
      <c r="ALT3" s="432"/>
      <c r="ALU3" s="432"/>
      <c r="ALV3" s="432"/>
      <c r="ALW3" s="432"/>
      <c r="ALX3" s="432"/>
      <c r="ALY3" s="432"/>
      <c r="ALZ3" s="432"/>
      <c r="AMA3" s="432"/>
      <c r="AMB3" s="432"/>
      <c r="AMC3" s="432"/>
      <c r="AMD3" s="432"/>
      <c r="AME3" s="432"/>
      <c r="AMF3" s="432"/>
      <c r="AMG3" s="432"/>
      <c r="AMH3" s="432"/>
      <c r="AMI3" s="432"/>
      <c r="AMJ3" s="432"/>
      <c r="AMK3" s="432"/>
      <c r="AML3" s="432"/>
      <c r="AMM3" s="432"/>
      <c r="AMN3" s="432"/>
      <c r="AMO3" s="432"/>
      <c r="AMP3" s="432"/>
      <c r="AMQ3" s="432"/>
      <c r="AMR3" s="432"/>
      <c r="AMS3" s="432"/>
      <c r="AMT3" s="432"/>
      <c r="AMU3" s="432"/>
      <c r="AMV3" s="432"/>
      <c r="AMW3" s="432"/>
      <c r="AMX3" s="432"/>
      <c r="AMY3" s="432"/>
      <c r="AMZ3" s="432"/>
      <c r="ANA3" s="432"/>
      <c r="ANB3" s="432"/>
      <c r="ANC3" s="432"/>
      <c r="AND3" s="432"/>
      <c r="ANE3" s="432"/>
      <c r="ANF3" s="432"/>
      <c r="ANG3" s="432"/>
      <c r="ANH3" s="432"/>
      <c r="ANI3" s="432"/>
      <c r="ANJ3" s="432"/>
      <c r="ANK3" s="432"/>
      <c r="ANL3" s="432"/>
      <c r="ANM3" s="432"/>
      <c r="ANN3" s="432"/>
      <c r="ANO3" s="432"/>
      <c r="ANP3" s="432"/>
      <c r="ANQ3" s="432"/>
      <c r="ANR3" s="432"/>
      <c r="ANS3" s="432"/>
      <c r="ANT3" s="432"/>
      <c r="ANU3" s="432"/>
      <c r="ANV3" s="432"/>
      <c r="ANW3" s="432"/>
      <c r="ANX3" s="432"/>
      <c r="ANY3" s="432"/>
      <c r="ANZ3" s="432"/>
      <c r="AOA3" s="432"/>
      <c r="AOB3" s="432"/>
      <c r="AOC3" s="432"/>
      <c r="AOD3" s="432"/>
      <c r="AOE3" s="432"/>
      <c r="AOF3" s="432"/>
      <c r="AOG3" s="432"/>
      <c r="AOH3" s="432"/>
      <c r="AOI3" s="432"/>
      <c r="AOJ3" s="432"/>
      <c r="AOK3" s="432"/>
      <c r="AOL3" s="432"/>
      <c r="AOM3" s="432"/>
      <c r="AON3" s="432"/>
      <c r="AOO3" s="432"/>
      <c r="AOP3" s="432"/>
      <c r="AOQ3" s="432"/>
      <c r="AOR3" s="432"/>
      <c r="AOS3" s="432"/>
      <c r="AOT3" s="432"/>
      <c r="AOU3" s="432"/>
      <c r="AOV3" s="432"/>
      <c r="AOW3" s="432"/>
      <c r="AOX3" s="432"/>
      <c r="AOY3" s="432"/>
      <c r="AOZ3" s="432"/>
      <c r="APA3" s="432"/>
      <c r="APB3" s="432"/>
      <c r="APC3" s="432"/>
      <c r="APD3" s="432"/>
      <c r="APE3" s="432"/>
      <c r="APF3" s="432"/>
      <c r="APG3" s="432"/>
      <c r="APH3" s="432"/>
      <c r="API3" s="432"/>
      <c r="APJ3" s="432"/>
      <c r="APK3" s="432"/>
      <c r="APL3" s="432"/>
      <c r="APM3" s="432"/>
      <c r="APN3" s="432"/>
      <c r="APO3" s="432"/>
      <c r="APP3" s="432"/>
      <c r="APQ3" s="432"/>
      <c r="APR3" s="432"/>
      <c r="APS3" s="432"/>
      <c r="APT3" s="432"/>
      <c r="APU3" s="432"/>
      <c r="APV3" s="432"/>
      <c r="APW3" s="432"/>
      <c r="APX3" s="432"/>
      <c r="APY3" s="432"/>
      <c r="APZ3" s="432"/>
      <c r="AQA3" s="432"/>
      <c r="AQB3" s="432"/>
      <c r="AQC3" s="432"/>
      <c r="AQD3" s="432"/>
      <c r="AQE3" s="432"/>
      <c r="AQF3" s="432"/>
      <c r="AQG3" s="432"/>
      <c r="AQH3" s="432"/>
      <c r="AQI3" s="432"/>
      <c r="AQJ3" s="432"/>
      <c r="AQK3" s="432"/>
      <c r="AQL3" s="432"/>
      <c r="AQM3" s="432"/>
      <c r="AQN3" s="432"/>
      <c r="AQO3" s="432"/>
      <c r="AQP3" s="432"/>
      <c r="AQQ3" s="432"/>
      <c r="AQR3" s="432"/>
      <c r="AQS3" s="432"/>
      <c r="AQT3" s="432"/>
      <c r="AQU3" s="432"/>
      <c r="AQV3" s="432"/>
      <c r="AQW3" s="432"/>
      <c r="AQX3" s="432"/>
      <c r="AQY3" s="432"/>
      <c r="AQZ3" s="432"/>
      <c r="ARA3" s="432"/>
      <c r="ARB3" s="432"/>
      <c r="ARC3" s="432"/>
      <c r="ARD3" s="432"/>
      <c r="ARE3" s="432"/>
      <c r="ARF3" s="432"/>
      <c r="ARG3" s="432"/>
      <c r="ARH3" s="432"/>
      <c r="ARI3" s="432"/>
      <c r="ARJ3" s="432"/>
      <c r="ARK3" s="432"/>
      <c r="ARL3" s="432"/>
      <c r="ARM3" s="432"/>
      <c r="ARN3" s="432"/>
      <c r="ARO3" s="432"/>
      <c r="ARP3" s="432"/>
      <c r="ARQ3" s="432"/>
      <c r="ARR3" s="432"/>
      <c r="ARS3" s="432"/>
      <c r="ART3" s="432"/>
      <c r="ARU3" s="432"/>
      <c r="ARV3" s="432"/>
      <c r="ARW3" s="432"/>
      <c r="ARX3" s="432"/>
      <c r="ARY3" s="432"/>
      <c r="ARZ3" s="432"/>
      <c r="ASA3" s="432"/>
      <c r="ASB3" s="432"/>
      <c r="ASC3" s="432"/>
      <c r="ASD3" s="432"/>
      <c r="ASE3" s="432"/>
      <c r="ASF3" s="432"/>
      <c r="ASG3" s="432"/>
      <c r="ASH3" s="432"/>
      <c r="ASI3" s="432"/>
      <c r="ASJ3" s="432"/>
      <c r="ASK3" s="432"/>
      <c r="ASL3" s="432"/>
      <c r="ASM3" s="432"/>
      <c r="ASN3" s="432"/>
      <c r="ASO3" s="432"/>
      <c r="ASP3" s="432"/>
      <c r="ASQ3" s="432"/>
      <c r="ASR3" s="432"/>
      <c r="ASS3" s="432"/>
      <c r="AST3" s="432"/>
      <c r="ASU3" s="432"/>
      <c r="ASV3" s="432"/>
      <c r="ASW3" s="432"/>
      <c r="ASX3" s="432"/>
      <c r="ASY3" s="432"/>
      <c r="ASZ3" s="432"/>
      <c r="ATA3" s="432"/>
      <c r="ATB3" s="432"/>
      <c r="ATC3" s="432"/>
      <c r="ATD3" s="432"/>
      <c r="ATE3" s="432"/>
      <c r="ATF3" s="432"/>
      <c r="ATG3" s="432"/>
      <c r="ATH3" s="432"/>
      <c r="ATI3" s="432"/>
      <c r="ATJ3" s="432"/>
      <c r="ATK3" s="432"/>
      <c r="ATL3" s="432"/>
      <c r="ATM3" s="432"/>
      <c r="ATN3" s="432"/>
      <c r="ATO3" s="432"/>
      <c r="ATP3" s="432"/>
      <c r="ATQ3" s="432"/>
      <c r="ATR3" s="432"/>
      <c r="ATS3" s="432"/>
      <c r="ATT3" s="432"/>
      <c r="ATU3" s="432"/>
      <c r="ATV3" s="432"/>
      <c r="ATW3" s="432"/>
      <c r="ATX3" s="432"/>
      <c r="ATY3" s="432"/>
      <c r="ATZ3" s="432"/>
      <c r="AUA3" s="432"/>
      <c r="AUB3" s="432"/>
      <c r="AUC3" s="432"/>
      <c r="AUD3" s="432"/>
      <c r="AUE3" s="432"/>
      <c r="AUF3" s="432"/>
      <c r="AUG3" s="432"/>
      <c r="AUH3" s="432"/>
      <c r="AUI3" s="432"/>
      <c r="AUJ3" s="432"/>
      <c r="AUK3" s="432"/>
      <c r="AUL3" s="432"/>
      <c r="AUM3" s="432"/>
      <c r="AUN3" s="432"/>
      <c r="AUO3" s="432"/>
      <c r="AUP3" s="432"/>
      <c r="AUQ3" s="432"/>
      <c r="AUR3" s="432"/>
      <c r="AUS3" s="432"/>
      <c r="AUT3" s="432"/>
      <c r="AUU3" s="432"/>
      <c r="AUV3" s="432"/>
      <c r="AUW3" s="432"/>
      <c r="AUX3" s="432"/>
      <c r="AUY3" s="432"/>
      <c r="AUZ3" s="432"/>
      <c r="AVA3" s="432"/>
      <c r="AVB3" s="432"/>
      <c r="AVC3" s="432"/>
      <c r="AVD3" s="432"/>
      <c r="AVE3" s="432"/>
      <c r="AVF3" s="432"/>
      <c r="AVG3" s="432"/>
      <c r="AVH3" s="432"/>
      <c r="AVI3" s="432"/>
      <c r="AVJ3" s="432"/>
      <c r="AVK3" s="432"/>
      <c r="AVL3" s="432"/>
      <c r="AVM3" s="432"/>
      <c r="AVN3" s="432"/>
      <c r="AVO3" s="432"/>
      <c r="AVP3" s="432"/>
      <c r="AVQ3" s="432"/>
      <c r="AVR3" s="432"/>
      <c r="AVS3" s="432"/>
      <c r="AVT3" s="432"/>
      <c r="AVU3" s="432"/>
      <c r="AVV3" s="432"/>
      <c r="AVW3" s="432"/>
      <c r="AVX3" s="432"/>
      <c r="AVY3" s="432"/>
      <c r="AVZ3" s="432"/>
      <c r="AWA3" s="432"/>
      <c r="AWB3" s="432"/>
      <c r="AWC3" s="432"/>
      <c r="AWD3" s="432"/>
      <c r="AWE3" s="432"/>
      <c r="AWF3" s="432"/>
      <c r="AWG3" s="432"/>
      <c r="AWH3" s="432"/>
      <c r="AWI3" s="432"/>
      <c r="AWJ3" s="432"/>
      <c r="AWK3" s="432"/>
      <c r="AWL3" s="432"/>
      <c r="AWM3" s="432"/>
      <c r="AWN3" s="432"/>
      <c r="AWO3" s="432"/>
      <c r="AWP3" s="432"/>
      <c r="AWQ3" s="432"/>
      <c r="AWR3" s="432"/>
      <c r="AWS3" s="432"/>
      <c r="AWT3" s="432"/>
      <c r="AWU3" s="432"/>
      <c r="AWV3" s="432"/>
      <c r="AWW3" s="432"/>
      <c r="AWX3" s="432"/>
      <c r="AWY3" s="432"/>
      <c r="AWZ3" s="432"/>
      <c r="AXA3" s="432"/>
      <c r="AXB3" s="432"/>
      <c r="AXC3" s="432"/>
      <c r="AXD3" s="432"/>
      <c r="AXE3" s="432"/>
      <c r="AXF3" s="432"/>
      <c r="AXG3" s="432"/>
      <c r="AXH3" s="432"/>
      <c r="AXI3" s="432"/>
      <c r="AXJ3" s="432"/>
      <c r="AXK3" s="432"/>
      <c r="AXL3" s="432"/>
      <c r="AXM3" s="432"/>
      <c r="AXN3" s="432"/>
      <c r="AXO3" s="432"/>
      <c r="AXP3" s="432"/>
      <c r="AXQ3" s="432"/>
      <c r="AXR3" s="432"/>
      <c r="AXS3" s="432"/>
      <c r="AXT3" s="432"/>
      <c r="AXU3" s="432"/>
      <c r="AXV3" s="432"/>
      <c r="AXW3" s="432"/>
      <c r="AXX3" s="432"/>
      <c r="AXY3" s="432"/>
      <c r="AXZ3" s="432"/>
      <c r="AYA3" s="432"/>
      <c r="AYB3" s="432"/>
      <c r="AYC3" s="432"/>
      <c r="AYD3" s="432"/>
      <c r="AYE3" s="432"/>
      <c r="AYF3" s="432"/>
      <c r="AYG3" s="432"/>
      <c r="AYH3" s="432"/>
      <c r="AYI3" s="432"/>
      <c r="AYJ3" s="432"/>
      <c r="AYK3" s="432"/>
      <c r="AYL3" s="432"/>
      <c r="AYM3" s="432"/>
      <c r="AYN3" s="432"/>
      <c r="AYO3" s="432"/>
      <c r="AYP3" s="432"/>
      <c r="AYQ3" s="432"/>
      <c r="AYR3" s="432"/>
      <c r="AYS3" s="432"/>
      <c r="AYT3" s="432"/>
      <c r="AYU3" s="432"/>
      <c r="AYV3" s="432"/>
      <c r="AYW3" s="432"/>
      <c r="AYX3" s="432"/>
      <c r="AYY3" s="432"/>
      <c r="AYZ3" s="432"/>
      <c r="AZA3" s="432"/>
      <c r="AZB3" s="432"/>
      <c r="AZC3" s="432"/>
      <c r="AZD3" s="432"/>
      <c r="AZE3" s="432"/>
      <c r="AZF3" s="432"/>
      <c r="AZG3" s="432"/>
      <c r="AZH3" s="432"/>
      <c r="AZI3" s="432"/>
      <c r="AZJ3" s="432"/>
      <c r="AZK3" s="432"/>
      <c r="AZL3" s="432"/>
      <c r="AZM3" s="432"/>
      <c r="AZN3" s="432"/>
      <c r="AZO3" s="432"/>
      <c r="AZP3" s="432"/>
      <c r="AZQ3" s="432"/>
      <c r="AZR3" s="432"/>
      <c r="AZS3" s="432"/>
      <c r="AZT3" s="432"/>
      <c r="AZU3" s="432"/>
      <c r="AZV3" s="432"/>
      <c r="AZW3" s="432"/>
      <c r="AZX3" s="432"/>
      <c r="AZY3" s="432"/>
      <c r="AZZ3" s="432"/>
      <c r="BAA3" s="432"/>
      <c r="BAB3" s="432"/>
      <c r="BAC3" s="432"/>
      <c r="BAD3" s="432"/>
      <c r="BAE3" s="432"/>
      <c r="BAF3" s="432"/>
      <c r="BAG3" s="432"/>
      <c r="BAH3" s="432"/>
      <c r="BAI3" s="432"/>
      <c r="BAJ3" s="432"/>
      <c r="BAK3" s="432"/>
      <c r="BAL3" s="432"/>
      <c r="BAM3" s="432"/>
      <c r="BAN3" s="432"/>
      <c r="BAO3" s="432"/>
      <c r="BAP3" s="432"/>
      <c r="BAQ3" s="432"/>
      <c r="BAR3" s="432"/>
      <c r="BAS3" s="432"/>
      <c r="BAT3" s="432"/>
      <c r="BAU3" s="432"/>
      <c r="BAV3" s="432"/>
      <c r="BAW3" s="432"/>
      <c r="BAX3" s="432"/>
      <c r="BAY3" s="432"/>
      <c r="BAZ3" s="432"/>
      <c r="BBA3" s="432"/>
      <c r="BBB3" s="432"/>
      <c r="BBC3" s="432"/>
      <c r="BBD3" s="432"/>
      <c r="BBE3" s="432"/>
      <c r="BBF3" s="432"/>
      <c r="BBG3" s="432"/>
      <c r="BBH3" s="432"/>
      <c r="BBI3" s="432"/>
      <c r="BBJ3" s="432"/>
      <c r="BBK3" s="432"/>
      <c r="BBL3" s="432"/>
      <c r="BBM3" s="432"/>
      <c r="BBN3" s="432"/>
      <c r="BBO3" s="432"/>
      <c r="BBP3" s="432"/>
      <c r="BBQ3" s="432"/>
      <c r="BBR3" s="432"/>
      <c r="BBS3" s="432"/>
      <c r="BBT3" s="432"/>
      <c r="BBU3" s="432"/>
      <c r="BBV3" s="432"/>
      <c r="BBW3" s="432"/>
      <c r="BBX3" s="432"/>
      <c r="BBY3" s="432"/>
      <c r="BBZ3" s="432"/>
      <c r="BCA3" s="432"/>
      <c r="BCB3" s="432"/>
      <c r="BCC3" s="432"/>
      <c r="BCD3" s="432"/>
      <c r="BCE3" s="432"/>
      <c r="BCF3" s="432"/>
      <c r="BCG3" s="432"/>
      <c r="BCH3" s="432"/>
      <c r="BCI3" s="432"/>
      <c r="BCJ3" s="432"/>
      <c r="BCK3" s="432"/>
      <c r="BCL3" s="432"/>
      <c r="BCM3" s="432"/>
      <c r="BCN3" s="432"/>
      <c r="BCO3" s="432"/>
      <c r="BCP3" s="432"/>
      <c r="BCQ3" s="432"/>
      <c r="BCR3" s="432"/>
      <c r="BCS3" s="432"/>
      <c r="BCT3" s="432"/>
      <c r="BCU3" s="432"/>
      <c r="BCV3" s="432"/>
      <c r="BCW3" s="432"/>
      <c r="BCX3" s="432"/>
      <c r="BCY3" s="432"/>
      <c r="BCZ3" s="432"/>
      <c r="BDA3" s="432"/>
      <c r="BDB3" s="432"/>
      <c r="BDC3" s="432"/>
      <c r="BDD3" s="432"/>
      <c r="BDE3" s="432"/>
      <c r="BDF3" s="432"/>
      <c r="BDG3" s="432"/>
      <c r="BDH3" s="432"/>
      <c r="BDI3" s="432"/>
      <c r="BDJ3" s="432"/>
      <c r="BDK3" s="432"/>
      <c r="BDL3" s="432"/>
      <c r="BDM3" s="432"/>
      <c r="BDN3" s="432"/>
      <c r="BDO3" s="432"/>
      <c r="BDP3" s="432"/>
      <c r="BDQ3" s="432"/>
      <c r="BDR3" s="432"/>
      <c r="BDS3" s="432"/>
      <c r="BDT3" s="432"/>
      <c r="BDU3" s="432"/>
      <c r="BDV3" s="432"/>
      <c r="BDW3" s="432"/>
      <c r="BDX3" s="432"/>
      <c r="BDY3" s="432"/>
      <c r="BDZ3" s="432"/>
      <c r="BEA3" s="432"/>
      <c r="BEB3" s="432"/>
      <c r="BEC3" s="432"/>
      <c r="BED3" s="432"/>
      <c r="BEE3" s="432"/>
      <c r="BEF3" s="432"/>
      <c r="BEG3" s="432"/>
      <c r="BEH3" s="432"/>
      <c r="BEI3" s="432"/>
      <c r="BEJ3" s="432"/>
      <c r="BEK3" s="432"/>
      <c r="BEL3" s="432"/>
      <c r="BEM3" s="432"/>
      <c r="BEN3" s="432"/>
      <c r="BEO3" s="432"/>
      <c r="BEP3" s="432"/>
      <c r="BEQ3" s="432"/>
      <c r="BER3" s="432"/>
      <c r="BES3" s="432"/>
      <c r="BET3" s="432"/>
      <c r="BEU3" s="432"/>
      <c r="BEV3" s="432"/>
      <c r="BEW3" s="432"/>
      <c r="BEX3" s="432"/>
      <c r="BEY3" s="432"/>
      <c r="BEZ3" s="432"/>
      <c r="BFA3" s="432"/>
      <c r="BFB3" s="432"/>
      <c r="BFC3" s="432"/>
      <c r="BFD3" s="432"/>
      <c r="BFE3" s="432"/>
      <c r="BFF3" s="432"/>
      <c r="BFG3" s="432"/>
      <c r="BFH3" s="432"/>
      <c r="BFI3" s="432"/>
      <c r="BFJ3" s="432"/>
      <c r="BFK3" s="432"/>
      <c r="BFL3" s="432"/>
      <c r="BFM3" s="432"/>
      <c r="BFN3" s="432"/>
      <c r="BFO3" s="432"/>
      <c r="BFP3" s="432"/>
      <c r="BFQ3" s="432"/>
      <c r="BFR3" s="432"/>
      <c r="BFS3" s="432"/>
      <c r="BFT3" s="432"/>
      <c r="BFU3" s="432"/>
      <c r="BFV3" s="432"/>
      <c r="BFW3" s="432"/>
      <c r="BFX3" s="432"/>
      <c r="BFY3" s="432"/>
      <c r="BFZ3" s="432"/>
      <c r="BGA3" s="432"/>
      <c r="BGB3" s="432"/>
      <c r="BGC3" s="432"/>
      <c r="BGD3" s="432"/>
      <c r="BGE3" s="432"/>
      <c r="BGF3" s="432"/>
      <c r="BGG3" s="432"/>
      <c r="BGH3" s="432"/>
      <c r="BGI3" s="432"/>
      <c r="BGJ3" s="432"/>
      <c r="BGK3" s="432"/>
      <c r="BGL3" s="432"/>
      <c r="BGM3" s="432"/>
      <c r="BGN3" s="432"/>
      <c r="BGO3" s="432"/>
      <c r="BGP3" s="432"/>
      <c r="BGQ3" s="432"/>
      <c r="BGR3" s="432"/>
      <c r="BGS3" s="432"/>
      <c r="BGT3" s="432"/>
      <c r="BGU3" s="432"/>
      <c r="BGV3" s="432"/>
      <c r="BGW3" s="432"/>
      <c r="BGX3" s="432"/>
      <c r="BGY3" s="432"/>
      <c r="BGZ3" s="432"/>
      <c r="BHA3" s="432"/>
      <c r="BHB3" s="432"/>
      <c r="BHC3" s="432"/>
      <c r="BHD3" s="432"/>
      <c r="BHE3" s="432"/>
      <c r="BHF3" s="432"/>
      <c r="BHG3" s="432"/>
      <c r="BHH3" s="432"/>
      <c r="BHI3" s="432"/>
      <c r="BHJ3" s="432"/>
      <c r="BHK3" s="432"/>
      <c r="BHL3" s="432"/>
      <c r="BHM3" s="432"/>
      <c r="BHN3" s="432"/>
      <c r="BHO3" s="432"/>
      <c r="BHP3" s="432"/>
      <c r="BHQ3" s="432"/>
      <c r="BHR3" s="432"/>
      <c r="BHS3" s="432"/>
      <c r="BHT3" s="432"/>
      <c r="BHU3" s="432"/>
      <c r="BHV3" s="432"/>
      <c r="BHW3" s="432"/>
      <c r="BHX3" s="432"/>
      <c r="BHY3" s="432"/>
      <c r="BHZ3" s="432"/>
      <c r="BIA3" s="432"/>
      <c r="BIB3" s="432"/>
      <c r="BIC3" s="432"/>
      <c r="BID3" s="432"/>
      <c r="BIE3" s="432"/>
      <c r="BIF3" s="432"/>
      <c r="BIG3" s="432"/>
      <c r="BIH3" s="432"/>
      <c r="BII3" s="432"/>
      <c r="BIJ3" s="432"/>
      <c r="BIK3" s="432"/>
      <c r="BIL3" s="432"/>
      <c r="BIM3" s="432"/>
      <c r="BIN3" s="432"/>
      <c r="BIO3" s="432"/>
      <c r="BIP3" s="432"/>
      <c r="BIQ3" s="432"/>
      <c r="BIR3" s="432"/>
      <c r="BIS3" s="432"/>
      <c r="BIT3" s="432"/>
      <c r="BIU3" s="432"/>
      <c r="BIV3" s="432"/>
      <c r="BIW3" s="432"/>
      <c r="BIX3" s="432"/>
      <c r="BIY3" s="432"/>
      <c r="BIZ3" s="432"/>
      <c r="BJA3" s="432"/>
      <c r="BJB3" s="432"/>
      <c r="BJC3" s="432"/>
      <c r="BJD3" s="432"/>
      <c r="BJE3" s="432"/>
      <c r="BJF3" s="432"/>
      <c r="BJG3" s="432"/>
      <c r="BJH3" s="432"/>
      <c r="BJI3" s="432"/>
      <c r="BJJ3" s="432"/>
      <c r="BJK3" s="432"/>
      <c r="BJL3" s="432"/>
      <c r="BJM3" s="432"/>
      <c r="BJN3" s="432"/>
      <c r="BJO3" s="432"/>
      <c r="BJP3" s="432"/>
      <c r="BJQ3" s="432"/>
      <c r="BJR3" s="432"/>
      <c r="BJS3" s="432"/>
      <c r="BJT3" s="432"/>
      <c r="BJU3" s="432"/>
      <c r="BJV3" s="432"/>
      <c r="BJW3" s="432"/>
      <c r="BJX3" s="432"/>
      <c r="BJY3" s="432"/>
      <c r="BJZ3" s="432"/>
      <c r="BKA3" s="432"/>
      <c r="BKB3" s="432"/>
      <c r="BKC3" s="432"/>
      <c r="BKD3" s="432"/>
      <c r="BKE3" s="432"/>
      <c r="BKF3" s="432"/>
      <c r="BKG3" s="432"/>
      <c r="BKH3" s="432"/>
      <c r="BKI3" s="432"/>
      <c r="BKJ3" s="432"/>
      <c r="BKK3" s="432"/>
      <c r="BKL3" s="432"/>
      <c r="BKM3" s="432"/>
      <c r="BKN3" s="432"/>
      <c r="BKO3" s="432"/>
      <c r="BKP3" s="432"/>
      <c r="BKQ3" s="432"/>
      <c r="BKR3" s="432"/>
      <c r="BKS3" s="432"/>
      <c r="BKT3" s="432"/>
      <c r="BKU3" s="432"/>
      <c r="BKV3" s="432"/>
      <c r="BKW3" s="432"/>
      <c r="BKX3" s="432"/>
      <c r="BKY3" s="432"/>
      <c r="BKZ3" s="432"/>
      <c r="BLA3" s="432"/>
      <c r="BLB3" s="432"/>
      <c r="BLC3" s="432"/>
      <c r="BLD3" s="432"/>
      <c r="BLE3" s="432"/>
      <c r="BLF3" s="432"/>
      <c r="BLG3" s="432"/>
      <c r="BLH3" s="432"/>
      <c r="BLI3" s="432"/>
      <c r="BLJ3" s="432"/>
      <c r="BLK3" s="432"/>
      <c r="BLL3" s="432"/>
      <c r="BLM3" s="432"/>
      <c r="BLN3" s="432"/>
      <c r="BLO3" s="432"/>
      <c r="BLP3" s="432"/>
      <c r="BLQ3" s="432"/>
      <c r="BLR3" s="432"/>
      <c r="BLS3" s="432"/>
      <c r="BLT3" s="432"/>
      <c r="BLU3" s="432"/>
      <c r="BLV3" s="432"/>
      <c r="BLW3" s="432"/>
      <c r="BLX3" s="432"/>
      <c r="BLY3" s="432"/>
      <c r="BLZ3" s="432"/>
      <c r="BMA3" s="432"/>
      <c r="BMB3" s="432"/>
      <c r="BMC3" s="432"/>
      <c r="BMD3" s="432"/>
      <c r="BME3" s="432"/>
      <c r="BMF3" s="432"/>
      <c r="BMG3" s="432"/>
      <c r="BMH3" s="432"/>
      <c r="BMI3" s="432"/>
      <c r="BMJ3" s="432"/>
      <c r="BMK3" s="432"/>
      <c r="BML3" s="432"/>
      <c r="BMM3" s="432"/>
      <c r="BMN3" s="432"/>
      <c r="BMO3" s="432"/>
      <c r="BMP3" s="432"/>
      <c r="BMQ3" s="432"/>
      <c r="BMR3" s="432"/>
      <c r="BMS3" s="432"/>
      <c r="BMT3" s="432"/>
      <c r="BMU3" s="432"/>
      <c r="BMV3" s="432"/>
      <c r="BMW3" s="432"/>
      <c r="BMX3" s="432"/>
      <c r="BMY3" s="432"/>
      <c r="BMZ3" s="432"/>
      <c r="BNA3" s="432"/>
      <c r="BNB3" s="432"/>
      <c r="BNC3" s="432"/>
      <c r="BND3" s="432"/>
      <c r="BNE3" s="432"/>
      <c r="BNF3" s="432"/>
      <c r="BNG3" s="432"/>
      <c r="BNH3" s="432"/>
      <c r="BNI3" s="432"/>
      <c r="BNJ3" s="432"/>
      <c r="BNK3" s="432"/>
      <c r="BNL3" s="432"/>
      <c r="BNM3" s="432"/>
      <c r="BNN3" s="432"/>
      <c r="BNO3" s="432"/>
      <c r="BNP3" s="432"/>
      <c r="BNQ3" s="432"/>
      <c r="BNR3" s="432"/>
      <c r="BNS3" s="432"/>
      <c r="BNT3" s="432"/>
      <c r="BNU3" s="432"/>
      <c r="BNV3" s="432"/>
      <c r="BNW3" s="432"/>
      <c r="BNX3" s="432"/>
      <c r="BNY3" s="432"/>
      <c r="BNZ3" s="432"/>
      <c r="BOA3" s="432"/>
      <c r="BOB3" s="432"/>
      <c r="BOC3" s="432"/>
      <c r="BOD3" s="432"/>
      <c r="BOE3" s="432"/>
      <c r="BOF3" s="432"/>
      <c r="BOG3" s="432"/>
      <c r="BOH3" s="432"/>
      <c r="BOI3" s="432"/>
      <c r="BOJ3" s="432"/>
      <c r="BOK3" s="432"/>
      <c r="BOL3" s="432"/>
      <c r="BOM3" s="432"/>
      <c r="BON3" s="432"/>
      <c r="BOO3" s="432"/>
      <c r="BOP3" s="432"/>
      <c r="BOQ3" s="432"/>
      <c r="BOR3" s="432"/>
      <c r="BOS3" s="432"/>
      <c r="BOT3" s="432"/>
      <c r="BOU3" s="432"/>
      <c r="BOV3" s="432"/>
      <c r="BOW3" s="432"/>
      <c r="BOX3" s="432"/>
      <c r="BOY3" s="432"/>
      <c r="BOZ3" s="432"/>
      <c r="BPA3" s="432"/>
      <c r="BPB3" s="432"/>
      <c r="BPC3" s="432"/>
      <c r="BPD3" s="432"/>
      <c r="BPE3" s="432"/>
      <c r="BPF3" s="432"/>
      <c r="BPG3" s="432"/>
      <c r="BPH3" s="432"/>
      <c r="BPI3" s="432"/>
      <c r="BPJ3" s="432"/>
      <c r="BPK3" s="432"/>
      <c r="BPL3" s="432"/>
      <c r="BPM3" s="432"/>
      <c r="BPN3" s="432"/>
      <c r="BPO3" s="432"/>
      <c r="BPP3" s="432"/>
      <c r="BPQ3" s="432"/>
      <c r="BPR3" s="432"/>
      <c r="BPS3" s="432"/>
      <c r="BPT3" s="432"/>
      <c r="BPU3" s="432"/>
      <c r="BPV3" s="432"/>
      <c r="BPW3" s="432"/>
      <c r="BPX3" s="432"/>
      <c r="BPY3" s="432"/>
      <c r="BPZ3" s="432"/>
      <c r="BQA3" s="432"/>
      <c r="BQB3" s="432"/>
      <c r="BQC3" s="432"/>
      <c r="BQD3" s="432"/>
      <c r="BQE3" s="432"/>
      <c r="BQF3" s="432"/>
      <c r="BQG3" s="432"/>
      <c r="BQH3" s="432"/>
      <c r="BQI3" s="432"/>
      <c r="BQJ3" s="432"/>
      <c r="BQK3" s="432"/>
      <c r="BQL3" s="432"/>
      <c r="BQM3" s="432"/>
      <c r="BQN3" s="432"/>
      <c r="BQO3" s="432"/>
      <c r="BQP3" s="432"/>
      <c r="BQQ3" s="432"/>
      <c r="BQR3" s="432"/>
      <c r="BQS3" s="432"/>
      <c r="BQT3" s="432"/>
      <c r="BQU3" s="432"/>
      <c r="BQV3" s="432"/>
      <c r="BQW3" s="432"/>
      <c r="BQX3" s="432"/>
      <c r="BQY3" s="432"/>
      <c r="BQZ3" s="432"/>
      <c r="BRA3" s="432"/>
      <c r="BRB3" s="432"/>
      <c r="BRC3" s="432"/>
      <c r="BRD3" s="432"/>
      <c r="BRE3" s="432"/>
      <c r="BRF3" s="432"/>
      <c r="BRG3" s="432"/>
      <c r="BRH3" s="432"/>
      <c r="BRI3" s="432"/>
      <c r="BRJ3" s="432"/>
      <c r="BRK3" s="432"/>
      <c r="BRL3" s="432"/>
      <c r="BRM3" s="432"/>
      <c r="BRN3" s="432"/>
      <c r="BRO3" s="432"/>
      <c r="BRP3" s="432"/>
      <c r="BRQ3" s="432"/>
      <c r="BRR3" s="432"/>
      <c r="BRS3" s="432"/>
      <c r="BRT3" s="432"/>
      <c r="BRU3" s="432"/>
      <c r="BRV3" s="432"/>
      <c r="BRW3" s="432"/>
      <c r="BRX3" s="432"/>
      <c r="BRY3" s="432"/>
      <c r="BRZ3" s="432"/>
      <c r="BSA3" s="432"/>
      <c r="BSB3" s="432"/>
      <c r="BSC3" s="432"/>
      <c r="BSD3" s="432"/>
      <c r="BSE3" s="432"/>
      <c r="BSF3" s="432"/>
      <c r="BSG3" s="432"/>
      <c r="BSH3" s="432"/>
      <c r="BSI3" s="432"/>
      <c r="BSJ3" s="432"/>
      <c r="BSK3" s="432"/>
      <c r="BSL3" s="432"/>
      <c r="BSM3" s="432"/>
      <c r="BSN3" s="432"/>
      <c r="BSO3" s="432"/>
      <c r="BSP3" s="432"/>
      <c r="BSQ3" s="432"/>
      <c r="BSR3" s="432"/>
      <c r="BSS3" s="432"/>
      <c r="BST3" s="432"/>
      <c r="BSU3" s="432"/>
      <c r="BSV3" s="432"/>
      <c r="BSW3" s="432"/>
      <c r="BSX3" s="432"/>
      <c r="BSY3" s="432"/>
      <c r="BSZ3" s="432"/>
      <c r="BTA3" s="432"/>
      <c r="BTB3" s="432"/>
      <c r="BTC3" s="432"/>
      <c r="BTD3" s="432"/>
      <c r="BTE3" s="432"/>
      <c r="BTF3" s="432"/>
      <c r="BTG3" s="432"/>
      <c r="BTH3" s="432"/>
      <c r="BTI3" s="432"/>
      <c r="BTJ3" s="432"/>
      <c r="BTK3" s="432"/>
      <c r="BTL3" s="432"/>
      <c r="BTM3" s="432"/>
      <c r="BTN3" s="432"/>
      <c r="BTO3" s="432"/>
      <c r="BTP3" s="432"/>
      <c r="BTQ3" s="432"/>
      <c r="BTR3" s="432"/>
      <c r="BTS3" s="432"/>
      <c r="BTT3" s="432"/>
      <c r="BTU3" s="432"/>
      <c r="BTV3" s="432"/>
      <c r="BTW3" s="432"/>
      <c r="BTX3" s="432"/>
      <c r="BTY3" s="432"/>
      <c r="BTZ3" s="432"/>
      <c r="BUA3" s="432"/>
      <c r="BUB3" s="432"/>
      <c r="BUC3" s="432"/>
      <c r="BUD3" s="432"/>
      <c r="BUE3" s="432"/>
      <c r="BUF3" s="432"/>
      <c r="BUG3" s="432"/>
      <c r="BUH3" s="432"/>
      <c r="BUI3" s="432"/>
      <c r="BUJ3" s="432"/>
      <c r="BUK3" s="432"/>
      <c r="BUL3" s="432"/>
      <c r="BUM3" s="432"/>
      <c r="BUN3" s="432"/>
      <c r="BUO3" s="432"/>
      <c r="BUP3" s="432"/>
      <c r="BUQ3" s="432"/>
      <c r="BUR3" s="432"/>
      <c r="BUS3" s="432"/>
      <c r="BUT3" s="432"/>
      <c r="BUU3" s="432"/>
      <c r="BUV3" s="432"/>
      <c r="BUW3" s="432"/>
      <c r="BUX3" s="432"/>
      <c r="BUY3" s="432"/>
      <c r="BUZ3" s="432"/>
      <c r="BVA3" s="432"/>
      <c r="BVB3" s="432"/>
      <c r="BVC3" s="432"/>
      <c r="BVD3" s="432"/>
      <c r="BVE3" s="432"/>
      <c r="BVF3" s="432"/>
      <c r="BVG3" s="432"/>
      <c r="BVH3" s="432"/>
      <c r="BVI3" s="432"/>
      <c r="BVJ3" s="432"/>
      <c r="BVK3" s="432"/>
      <c r="BVL3" s="432"/>
      <c r="BVM3" s="432"/>
      <c r="BVN3" s="432"/>
      <c r="BVO3" s="432"/>
      <c r="BVP3" s="432"/>
      <c r="BVQ3" s="432"/>
      <c r="BVR3" s="432"/>
      <c r="BVS3" s="432"/>
      <c r="BVT3" s="432"/>
      <c r="BVU3" s="432"/>
      <c r="BVV3" s="432"/>
      <c r="BVW3" s="432"/>
      <c r="BVX3" s="432"/>
      <c r="BVY3" s="432"/>
      <c r="BVZ3" s="432"/>
      <c r="BWA3" s="432"/>
      <c r="BWB3" s="432"/>
      <c r="BWC3" s="432"/>
      <c r="BWD3" s="432"/>
      <c r="BWE3" s="432"/>
      <c r="BWF3" s="432"/>
      <c r="BWG3" s="432"/>
      <c r="BWH3" s="432"/>
      <c r="BWI3" s="432"/>
      <c r="BWJ3" s="432"/>
      <c r="BWK3" s="432"/>
      <c r="BWL3" s="432"/>
      <c r="BWM3" s="432"/>
      <c r="BWN3" s="432"/>
      <c r="BWO3" s="432"/>
      <c r="BWP3" s="432"/>
      <c r="BWQ3" s="432"/>
      <c r="BWR3" s="432"/>
      <c r="BWS3" s="432"/>
      <c r="BWT3" s="432"/>
      <c r="BWU3" s="432"/>
      <c r="BWV3" s="432"/>
      <c r="BWW3" s="432"/>
      <c r="BWX3" s="432"/>
      <c r="BWY3" s="432"/>
      <c r="BWZ3" s="432"/>
      <c r="BXA3" s="432"/>
      <c r="BXB3" s="432"/>
      <c r="BXC3" s="432"/>
      <c r="BXD3" s="432"/>
      <c r="BXE3" s="432"/>
      <c r="BXF3" s="432"/>
      <c r="BXG3" s="432"/>
      <c r="BXH3" s="432"/>
      <c r="BXI3" s="432"/>
      <c r="BXJ3" s="432"/>
      <c r="BXK3" s="432"/>
      <c r="BXL3" s="432"/>
      <c r="BXM3" s="432"/>
      <c r="BXN3" s="432"/>
      <c r="BXO3" s="432"/>
      <c r="BXP3" s="432"/>
      <c r="BXQ3" s="432"/>
      <c r="BXR3" s="432"/>
      <c r="BXS3" s="432"/>
      <c r="BXT3" s="432"/>
      <c r="BXU3" s="432"/>
      <c r="BXV3" s="432"/>
      <c r="BXW3" s="432"/>
      <c r="BXX3" s="432"/>
      <c r="BXY3" s="432"/>
      <c r="BXZ3" s="432"/>
      <c r="BYA3" s="432"/>
      <c r="BYB3" s="432"/>
      <c r="BYC3" s="432"/>
      <c r="BYD3" s="432"/>
      <c r="BYE3" s="432"/>
      <c r="BYF3" s="432"/>
      <c r="BYG3" s="432"/>
      <c r="BYH3" s="432"/>
      <c r="BYI3" s="432"/>
      <c r="BYJ3" s="432"/>
      <c r="BYK3" s="432"/>
      <c r="BYL3" s="432"/>
      <c r="BYM3" s="432"/>
      <c r="BYN3" s="432"/>
      <c r="BYO3" s="432"/>
      <c r="BYP3" s="432"/>
      <c r="BYQ3" s="432"/>
      <c r="BYR3" s="432"/>
      <c r="BYS3" s="432"/>
      <c r="BYT3" s="432"/>
      <c r="BYU3" s="432"/>
      <c r="BYV3" s="432"/>
      <c r="BYW3" s="432"/>
      <c r="BYX3" s="432"/>
      <c r="BYY3" s="432"/>
      <c r="BYZ3" s="432"/>
      <c r="BZA3" s="432"/>
      <c r="BZB3" s="432"/>
      <c r="BZC3" s="432"/>
      <c r="BZD3" s="432"/>
      <c r="BZE3" s="432"/>
      <c r="BZF3" s="432"/>
      <c r="BZG3" s="432"/>
      <c r="BZH3" s="432"/>
      <c r="BZI3" s="432"/>
      <c r="BZJ3" s="432"/>
      <c r="BZK3" s="432"/>
      <c r="BZL3" s="432"/>
      <c r="BZM3" s="432"/>
      <c r="BZN3" s="432"/>
      <c r="BZO3" s="432"/>
      <c r="BZP3" s="432"/>
      <c r="BZQ3" s="432"/>
      <c r="BZR3" s="432"/>
      <c r="BZS3" s="432"/>
      <c r="BZT3" s="432"/>
      <c r="BZU3" s="432"/>
      <c r="BZV3" s="432"/>
      <c r="BZW3" s="432"/>
      <c r="BZX3" s="432"/>
      <c r="BZY3" s="432"/>
      <c r="BZZ3" s="432"/>
      <c r="CAA3" s="432"/>
      <c r="CAB3" s="432"/>
      <c r="CAC3" s="432"/>
      <c r="CAD3" s="432"/>
      <c r="CAE3" s="432"/>
      <c r="CAF3" s="432"/>
      <c r="CAG3" s="432"/>
      <c r="CAH3" s="432"/>
      <c r="CAI3" s="432"/>
      <c r="CAJ3" s="432"/>
      <c r="CAK3" s="432"/>
      <c r="CAL3" s="432"/>
      <c r="CAM3" s="432"/>
      <c r="CAN3" s="432"/>
      <c r="CAO3" s="432"/>
      <c r="CAP3" s="432"/>
      <c r="CAQ3" s="432"/>
      <c r="CAR3" s="432"/>
      <c r="CAS3" s="432"/>
      <c r="CAT3" s="432"/>
      <c r="CAU3" s="432"/>
      <c r="CAV3" s="432"/>
      <c r="CAW3" s="432"/>
      <c r="CAX3" s="432"/>
      <c r="CAY3" s="432"/>
      <c r="CAZ3" s="432"/>
      <c r="CBA3" s="432"/>
      <c r="CBB3" s="432"/>
      <c r="CBC3" s="432"/>
      <c r="CBD3" s="432"/>
      <c r="CBE3" s="432"/>
      <c r="CBF3" s="432"/>
      <c r="CBG3" s="432"/>
      <c r="CBH3" s="432"/>
      <c r="CBI3" s="432"/>
      <c r="CBJ3" s="432"/>
      <c r="CBK3" s="432"/>
      <c r="CBL3" s="432"/>
      <c r="CBM3" s="432"/>
      <c r="CBN3" s="432"/>
      <c r="CBO3" s="432"/>
      <c r="CBP3" s="432"/>
      <c r="CBQ3" s="432"/>
      <c r="CBR3" s="432"/>
      <c r="CBS3" s="432"/>
      <c r="CBT3" s="432"/>
      <c r="CBU3" s="432"/>
      <c r="CBV3" s="432"/>
      <c r="CBW3" s="432"/>
      <c r="CBX3" s="432"/>
      <c r="CBY3" s="432"/>
      <c r="CBZ3" s="432"/>
      <c r="CCA3" s="432"/>
      <c r="CCB3" s="432"/>
      <c r="CCC3" s="432"/>
      <c r="CCD3" s="432"/>
      <c r="CCE3" s="432"/>
      <c r="CCF3" s="432"/>
      <c r="CCG3" s="432"/>
      <c r="CCH3" s="432"/>
      <c r="CCI3" s="432"/>
      <c r="CCJ3" s="432"/>
      <c r="CCK3" s="432"/>
      <c r="CCL3" s="432"/>
      <c r="CCM3" s="432"/>
      <c r="CCN3" s="432"/>
      <c r="CCO3" s="432"/>
      <c r="CCP3" s="432"/>
      <c r="CCQ3" s="432"/>
      <c r="CCR3" s="432"/>
      <c r="CCS3" s="432"/>
      <c r="CCT3" s="432"/>
      <c r="CCU3" s="432"/>
      <c r="CCV3" s="432"/>
      <c r="CCW3" s="432"/>
      <c r="CCX3" s="432"/>
      <c r="CCY3" s="432"/>
      <c r="CCZ3" s="432"/>
      <c r="CDA3" s="432"/>
      <c r="CDB3" s="432"/>
      <c r="CDC3" s="432"/>
      <c r="CDD3" s="432"/>
      <c r="CDE3" s="432"/>
      <c r="CDF3" s="432"/>
      <c r="CDG3" s="432"/>
      <c r="CDH3" s="432"/>
      <c r="CDI3" s="432"/>
      <c r="CDJ3" s="432"/>
      <c r="CDK3" s="432"/>
      <c r="CDL3" s="432"/>
      <c r="CDM3" s="432"/>
      <c r="CDN3" s="432"/>
      <c r="CDO3" s="432"/>
      <c r="CDP3" s="432"/>
      <c r="CDQ3" s="432"/>
      <c r="CDR3" s="432"/>
      <c r="CDS3" s="432"/>
      <c r="CDT3" s="432"/>
      <c r="CDU3" s="432"/>
      <c r="CDV3" s="432"/>
      <c r="CDW3" s="432"/>
      <c r="CDX3" s="432"/>
      <c r="CDY3" s="432"/>
      <c r="CDZ3" s="432"/>
      <c r="CEA3" s="432"/>
      <c r="CEB3" s="432"/>
      <c r="CEC3" s="432"/>
      <c r="CED3" s="432"/>
      <c r="CEE3" s="432"/>
      <c r="CEF3" s="432"/>
      <c r="CEG3" s="432"/>
      <c r="CEH3" s="432"/>
      <c r="CEI3" s="432"/>
      <c r="CEJ3" s="432"/>
      <c r="CEK3" s="432"/>
      <c r="CEL3" s="432"/>
      <c r="CEM3" s="432"/>
      <c r="CEN3" s="432"/>
      <c r="CEO3" s="432"/>
      <c r="CEP3" s="432"/>
      <c r="CEQ3" s="432"/>
      <c r="CER3" s="432"/>
      <c r="CES3" s="432"/>
      <c r="CET3" s="432"/>
      <c r="CEU3" s="432"/>
      <c r="CEV3" s="432"/>
      <c r="CEW3" s="432"/>
      <c r="CEX3" s="432"/>
      <c r="CEY3" s="432"/>
      <c r="CEZ3" s="432"/>
      <c r="CFA3" s="432"/>
      <c r="CFB3" s="432"/>
      <c r="CFC3" s="432"/>
      <c r="CFD3" s="432"/>
      <c r="CFE3" s="432"/>
      <c r="CFF3" s="432"/>
      <c r="CFG3" s="432"/>
      <c r="CFH3" s="432"/>
      <c r="CFI3" s="432"/>
      <c r="CFJ3" s="432"/>
      <c r="CFK3" s="432"/>
      <c r="CFL3" s="432"/>
      <c r="CFM3" s="432"/>
      <c r="CFN3" s="432"/>
      <c r="CFO3" s="432"/>
      <c r="CFP3" s="432"/>
      <c r="CFQ3" s="432"/>
      <c r="CFR3" s="432"/>
      <c r="CFS3" s="432"/>
      <c r="CFT3" s="432"/>
      <c r="CFU3" s="432"/>
      <c r="CFV3" s="432"/>
      <c r="CFW3" s="432"/>
      <c r="CFX3" s="432"/>
      <c r="CFY3" s="432"/>
      <c r="CFZ3" s="432"/>
      <c r="CGA3" s="432"/>
      <c r="CGB3" s="432"/>
      <c r="CGC3" s="432"/>
      <c r="CGD3" s="432"/>
      <c r="CGE3" s="432"/>
      <c r="CGF3" s="432"/>
      <c r="CGG3" s="432"/>
      <c r="CGH3" s="432"/>
      <c r="CGI3" s="432"/>
      <c r="CGJ3" s="432"/>
      <c r="CGK3" s="432"/>
      <c r="CGL3" s="432"/>
      <c r="CGM3" s="432"/>
      <c r="CGN3" s="432"/>
      <c r="CGO3" s="432"/>
      <c r="CGP3" s="432"/>
      <c r="CGQ3" s="432"/>
      <c r="CGR3" s="432"/>
      <c r="CGS3" s="432"/>
      <c r="CGT3" s="432"/>
      <c r="CGU3" s="432"/>
      <c r="CGV3" s="432"/>
      <c r="CGW3" s="432"/>
      <c r="CGX3" s="432"/>
      <c r="CGY3" s="432"/>
      <c r="CGZ3" s="432"/>
      <c r="CHA3" s="432"/>
      <c r="CHB3" s="432"/>
      <c r="CHC3" s="432"/>
      <c r="CHD3" s="432"/>
      <c r="CHE3" s="432"/>
      <c r="CHF3" s="432"/>
      <c r="CHG3" s="432"/>
      <c r="CHH3" s="432"/>
      <c r="CHI3" s="432"/>
      <c r="CHJ3" s="432"/>
      <c r="CHK3" s="432"/>
      <c r="CHL3" s="432"/>
      <c r="CHM3" s="432"/>
      <c r="CHN3" s="432"/>
      <c r="CHO3" s="432"/>
      <c r="CHP3" s="432"/>
      <c r="CHQ3" s="432"/>
      <c r="CHR3" s="432"/>
      <c r="CHS3" s="432"/>
      <c r="CHT3" s="432"/>
      <c r="CHU3" s="432"/>
      <c r="CHV3" s="432"/>
      <c r="CHW3" s="432"/>
      <c r="CHX3" s="432"/>
      <c r="CHY3" s="432"/>
      <c r="CHZ3" s="432"/>
      <c r="CIA3" s="432"/>
      <c r="CIB3" s="432"/>
      <c r="CIC3" s="432"/>
      <c r="CID3" s="432"/>
      <c r="CIE3" s="432"/>
      <c r="CIF3" s="432"/>
      <c r="CIG3" s="432"/>
      <c r="CIH3" s="432"/>
      <c r="CII3" s="432"/>
      <c r="CIJ3" s="432"/>
      <c r="CIK3" s="432"/>
      <c r="CIL3" s="432"/>
      <c r="CIM3" s="432"/>
      <c r="CIN3" s="432"/>
      <c r="CIO3" s="432"/>
      <c r="CIP3" s="432"/>
      <c r="CIQ3" s="432"/>
      <c r="CIR3" s="432"/>
      <c r="CIS3" s="432"/>
      <c r="CIT3" s="432"/>
      <c r="CIU3" s="432"/>
      <c r="CIV3" s="432"/>
      <c r="CIW3" s="432"/>
      <c r="CIX3" s="432"/>
      <c r="CIY3" s="432"/>
      <c r="CIZ3" s="432"/>
      <c r="CJA3" s="432"/>
      <c r="CJB3" s="432"/>
      <c r="CJC3" s="432"/>
      <c r="CJD3" s="432"/>
      <c r="CJE3" s="432"/>
      <c r="CJF3" s="432"/>
      <c r="CJG3" s="432"/>
      <c r="CJH3" s="432"/>
      <c r="CJI3" s="432"/>
      <c r="CJJ3" s="432"/>
      <c r="CJK3" s="432"/>
      <c r="CJL3" s="432"/>
      <c r="CJM3" s="432"/>
      <c r="CJN3" s="432"/>
      <c r="CJO3" s="432"/>
      <c r="CJP3" s="432"/>
      <c r="CJQ3" s="432"/>
      <c r="CJR3" s="432"/>
      <c r="CJS3" s="432"/>
      <c r="CJT3" s="432"/>
      <c r="CJU3" s="432"/>
      <c r="CJV3" s="432"/>
      <c r="CJW3" s="432"/>
      <c r="CJX3" s="432"/>
      <c r="CJY3" s="432"/>
      <c r="CJZ3" s="432"/>
      <c r="CKA3" s="432"/>
      <c r="CKB3" s="432"/>
      <c r="CKC3" s="432"/>
      <c r="CKD3" s="432"/>
      <c r="CKE3" s="432"/>
      <c r="CKF3" s="432"/>
      <c r="CKG3" s="432"/>
      <c r="CKH3" s="432"/>
      <c r="CKI3" s="432"/>
      <c r="CKJ3" s="432"/>
      <c r="CKK3" s="432"/>
      <c r="CKL3" s="432"/>
      <c r="CKM3" s="432"/>
      <c r="CKN3" s="432"/>
      <c r="CKO3" s="432"/>
      <c r="CKP3" s="432"/>
      <c r="CKQ3" s="432"/>
      <c r="CKR3" s="432"/>
      <c r="CKS3" s="432"/>
      <c r="CKT3" s="432"/>
      <c r="CKU3" s="432"/>
      <c r="CKV3" s="432"/>
      <c r="CKW3" s="432"/>
      <c r="CKX3" s="432"/>
      <c r="CKY3" s="432"/>
      <c r="CKZ3" s="432"/>
      <c r="CLA3" s="432"/>
      <c r="CLB3" s="432"/>
      <c r="CLC3" s="432"/>
      <c r="CLD3" s="432"/>
      <c r="CLE3" s="432"/>
      <c r="CLF3" s="432"/>
      <c r="CLG3" s="432"/>
      <c r="CLH3" s="432"/>
      <c r="CLI3" s="432"/>
      <c r="CLJ3" s="432"/>
      <c r="CLK3" s="432"/>
      <c r="CLL3" s="432"/>
      <c r="CLM3" s="432"/>
      <c r="CLN3" s="432"/>
      <c r="CLO3" s="432"/>
      <c r="CLP3" s="432"/>
      <c r="CLQ3" s="432"/>
      <c r="CLR3" s="432"/>
      <c r="CLS3" s="432"/>
      <c r="CLT3" s="432"/>
      <c r="CLU3" s="432"/>
      <c r="CLV3" s="432"/>
      <c r="CLW3" s="432"/>
      <c r="CLX3" s="432"/>
      <c r="CLY3" s="432"/>
      <c r="CLZ3" s="432"/>
      <c r="CMA3" s="432"/>
      <c r="CMB3" s="432"/>
      <c r="CMC3" s="432"/>
      <c r="CMD3" s="432"/>
      <c r="CME3" s="432"/>
      <c r="CMF3" s="432"/>
      <c r="CMG3" s="432"/>
      <c r="CMH3" s="432"/>
      <c r="CMI3" s="432"/>
      <c r="CMJ3" s="432"/>
      <c r="CMK3" s="432"/>
      <c r="CML3" s="432"/>
      <c r="CMM3" s="432"/>
      <c r="CMN3" s="432"/>
      <c r="CMO3" s="432"/>
      <c r="CMP3" s="432"/>
      <c r="CMQ3" s="432"/>
      <c r="CMR3" s="432"/>
      <c r="CMS3" s="432"/>
      <c r="CMT3" s="432"/>
      <c r="CMU3" s="432"/>
      <c r="CMV3" s="432"/>
      <c r="CMW3" s="432"/>
      <c r="CMX3" s="432"/>
      <c r="CMY3" s="432"/>
      <c r="CMZ3" s="432"/>
      <c r="CNA3" s="432"/>
      <c r="CNB3" s="432"/>
      <c r="CNC3" s="432"/>
      <c r="CND3" s="432"/>
      <c r="CNE3" s="432"/>
      <c r="CNF3" s="432"/>
      <c r="CNG3" s="432"/>
      <c r="CNH3" s="432"/>
      <c r="CNI3" s="432"/>
      <c r="CNJ3" s="432"/>
      <c r="CNK3" s="432"/>
      <c r="CNL3" s="432"/>
      <c r="CNM3" s="432"/>
      <c r="CNN3" s="432"/>
      <c r="CNO3" s="432"/>
      <c r="CNP3" s="432"/>
      <c r="CNQ3" s="432"/>
      <c r="CNR3" s="432"/>
      <c r="CNS3" s="432"/>
      <c r="CNT3" s="432"/>
      <c r="CNU3" s="432"/>
      <c r="CNV3" s="432"/>
      <c r="CNW3" s="432"/>
      <c r="CNX3" s="432"/>
      <c r="CNY3" s="432"/>
      <c r="CNZ3" s="432"/>
      <c r="COA3" s="432"/>
      <c r="COB3" s="432"/>
      <c r="COC3" s="432"/>
      <c r="COD3" s="432"/>
      <c r="COE3" s="432"/>
      <c r="COF3" s="432"/>
      <c r="COG3" s="432"/>
      <c r="COH3" s="432"/>
      <c r="COI3" s="432"/>
      <c r="COJ3" s="432"/>
      <c r="COK3" s="432"/>
      <c r="COL3" s="432"/>
      <c r="COM3" s="432"/>
      <c r="CON3" s="432"/>
      <c r="COO3" s="432"/>
      <c r="COP3" s="432"/>
      <c r="COQ3" s="432"/>
      <c r="COR3" s="432"/>
      <c r="COS3" s="432"/>
      <c r="COT3" s="432"/>
      <c r="COU3" s="432"/>
      <c r="COV3" s="432"/>
      <c r="COW3" s="432"/>
      <c r="COX3" s="432"/>
      <c r="COY3" s="432"/>
      <c r="COZ3" s="432"/>
      <c r="CPA3" s="432"/>
      <c r="CPB3" s="432"/>
      <c r="CPC3" s="432"/>
      <c r="CPD3" s="432"/>
      <c r="CPE3" s="432"/>
      <c r="CPF3" s="432"/>
      <c r="CPG3" s="432"/>
      <c r="CPH3" s="432"/>
      <c r="CPI3" s="432"/>
      <c r="CPJ3" s="432"/>
      <c r="CPK3" s="432"/>
      <c r="CPL3" s="432"/>
      <c r="CPM3" s="432"/>
      <c r="CPN3" s="432"/>
      <c r="CPO3" s="432"/>
      <c r="CPP3" s="432"/>
      <c r="CPQ3" s="432"/>
      <c r="CPR3" s="432"/>
      <c r="CPS3" s="432"/>
      <c r="CPT3" s="432"/>
      <c r="CPU3" s="432"/>
      <c r="CPV3" s="432"/>
      <c r="CPW3" s="432"/>
      <c r="CPX3" s="432"/>
      <c r="CPY3" s="432"/>
      <c r="CPZ3" s="432"/>
      <c r="CQA3" s="432"/>
      <c r="CQB3" s="432"/>
      <c r="CQC3" s="432"/>
      <c r="CQD3" s="432"/>
      <c r="CQE3" s="432"/>
      <c r="CQF3" s="432"/>
      <c r="CQG3" s="432"/>
      <c r="CQH3" s="432"/>
      <c r="CQI3" s="432"/>
      <c r="CQJ3" s="432"/>
      <c r="CQK3" s="432"/>
      <c r="CQL3" s="432"/>
      <c r="CQM3" s="432"/>
      <c r="CQN3" s="432"/>
      <c r="CQO3" s="432"/>
      <c r="CQP3" s="432"/>
      <c r="CQQ3" s="432"/>
      <c r="CQR3" s="432"/>
      <c r="CQS3" s="432"/>
      <c r="CQT3" s="432"/>
      <c r="CQU3" s="432"/>
      <c r="CQV3" s="432"/>
      <c r="CQW3" s="432"/>
      <c r="CQX3" s="432"/>
      <c r="CQY3" s="432"/>
      <c r="CQZ3" s="432"/>
      <c r="CRA3" s="432"/>
      <c r="CRB3" s="432"/>
      <c r="CRC3" s="432"/>
      <c r="CRD3" s="432"/>
      <c r="CRE3" s="432"/>
      <c r="CRF3" s="432"/>
      <c r="CRG3" s="432"/>
      <c r="CRH3" s="432"/>
      <c r="CRI3" s="432"/>
      <c r="CRJ3" s="432"/>
      <c r="CRK3" s="432"/>
      <c r="CRL3" s="432"/>
      <c r="CRM3" s="432"/>
      <c r="CRN3" s="432"/>
      <c r="CRO3" s="432"/>
      <c r="CRP3" s="432"/>
      <c r="CRQ3" s="432"/>
      <c r="CRR3" s="432"/>
      <c r="CRS3" s="432"/>
      <c r="CRT3" s="432"/>
      <c r="CRU3" s="432"/>
      <c r="CRV3" s="432"/>
      <c r="CRW3" s="432"/>
      <c r="CRX3" s="432"/>
      <c r="CRY3" s="432"/>
      <c r="CRZ3" s="432"/>
      <c r="CSA3" s="432"/>
      <c r="CSB3" s="432"/>
      <c r="CSC3" s="432"/>
      <c r="CSD3" s="432"/>
      <c r="CSE3" s="432"/>
      <c r="CSF3" s="432"/>
      <c r="CSG3" s="432"/>
      <c r="CSH3" s="432"/>
      <c r="CSI3" s="432"/>
      <c r="CSJ3" s="432"/>
      <c r="CSK3" s="432"/>
      <c r="CSL3" s="432"/>
      <c r="CSM3" s="432"/>
      <c r="CSN3" s="432"/>
      <c r="CSO3" s="432"/>
      <c r="CSP3" s="432"/>
      <c r="CSQ3" s="432"/>
      <c r="CSR3" s="432"/>
      <c r="CSS3" s="432"/>
      <c r="CST3" s="432"/>
      <c r="CSU3" s="432"/>
      <c r="CSV3" s="432"/>
      <c r="CSW3" s="432"/>
      <c r="CSX3" s="432"/>
      <c r="CSY3" s="432"/>
      <c r="CSZ3" s="432"/>
      <c r="CTA3" s="432"/>
      <c r="CTB3" s="432"/>
      <c r="CTC3" s="432"/>
      <c r="CTD3" s="432"/>
      <c r="CTE3" s="432"/>
      <c r="CTF3" s="432"/>
      <c r="CTG3" s="432"/>
      <c r="CTH3" s="432"/>
      <c r="CTI3" s="432"/>
      <c r="CTJ3" s="432"/>
      <c r="CTK3" s="432"/>
      <c r="CTL3" s="432"/>
      <c r="CTM3" s="432"/>
      <c r="CTN3" s="432"/>
      <c r="CTO3" s="432"/>
      <c r="CTP3" s="432"/>
      <c r="CTQ3" s="432"/>
      <c r="CTR3" s="432"/>
      <c r="CTS3" s="432"/>
      <c r="CTT3" s="432"/>
      <c r="CTU3" s="432"/>
      <c r="CTV3" s="432"/>
      <c r="CTW3" s="432"/>
      <c r="CTX3" s="432"/>
      <c r="CTY3" s="432"/>
      <c r="CTZ3" s="432"/>
      <c r="CUA3" s="432"/>
      <c r="CUB3" s="432"/>
      <c r="CUC3" s="432"/>
      <c r="CUD3" s="432"/>
      <c r="CUE3" s="432"/>
      <c r="CUF3" s="432"/>
      <c r="CUG3" s="432"/>
      <c r="CUH3" s="432"/>
      <c r="CUI3" s="432"/>
      <c r="CUJ3" s="432"/>
      <c r="CUK3" s="432"/>
      <c r="CUL3" s="432"/>
      <c r="CUM3" s="432"/>
      <c r="CUN3" s="432"/>
      <c r="CUO3" s="432"/>
      <c r="CUP3" s="432"/>
      <c r="CUQ3" s="432"/>
      <c r="CUR3" s="432"/>
      <c r="CUS3" s="432"/>
      <c r="CUT3" s="432"/>
      <c r="CUU3" s="432"/>
      <c r="CUV3" s="432"/>
      <c r="CUW3" s="432"/>
      <c r="CUX3" s="432"/>
      <c r="CUY3" s="432"/>
      <c r="CUZ3" s="432"/>
      <c r="CVA3" s="432"/>
      <c r="CVB3" s="432"/>
      <c r="CVC3" s="432"/>
      <c r="CVD3" s="432"/>
      <c r="CVE3" s="432"/>
      <c r="CVF3" s="432"/>
      <c r="CVG3" s="432"/>
      <c r="CVH3" s="432"/>
      <c r="CVI3" s="432"/>
      <c r="CVJ3" s="432"/>
      <c r="CVK3" s="432"/>
      <c r="CVL3" s="432"/>
      <c r="CVM3" s="432"/>
      <c r="CVN3" s="432"/>
      <c r="CVO3" s="432"/>
      <c r="CVP3" s="432"/>
      <c r="CVQ3" s="432"/>
      <c r="CVR3" s="432"/>
      <c r="CVS3" s="432"/>
      <c r="CVT3" s="432"/>
      <c r="CVU3" s="432"/>
      <c r="CVV3" s="432"/>
      <c r="CVW3" s="432"/>
      <c r="CVX3" s="432"/>
      <c r="CVY3" s="432"/>
      <c r="CVZ3" s="432"/>
      <c r="CWA3" s="432"/>
      <c r="CWB3" s="432"/>
      <c r="CWC3" s="432"/>
      <c r="CWD3" s="432"/>
      <c r="CWE3" s="432"/>
      <c r="CWF3" s="432"/>
      <c r="CWG3" s="432"/>
      <c r="CWH3" s="432"/>
      <c r="CWI3" s="432"/>
      <c r="CWJ3" s="432"/>
      <c r="CWK3" s="432"/>
      <c r="CWL3" s="432"/>
      <c r="CWM3" s="432"/>
      <c r="CWN3" s="432"/>
      <c r="CWO3" s="432"/>
      <c r="CWP3" s="432"/>
      <c r="CWQ3" s="432"/>
      <c r="CWR3" s="432"/>
      <c r="CWS3" s="432"/>
      <c r="CWT3" s="432"/>
      <c r="CWU3" s="432"/>
      <c r="CWV3" s="432"/>
      <c r="CWW3" s="432"/>
      <c r="CWX3" s="432"/>
      <c r="CWY3" s="432"/>
      <c r="CWZ3" s="432"/>
      <c r="CXA3" s="432"/>
      <c r="CXB3" s="432"/>
      <c r="CXC3" s="432"/>
      <c r="CXD3" s="432"/>
      <c r="CXE3" s="432"/>
      <c r="CXF3" s="432"/>
      <c r="CXG3" s="432"/>
      <c r="CXH3" s="432"/>
      <c r="CXI3" s="432"/>
      <c r="CXJ3" s="432"/>
      <c r="CXK3" s="432"/>
      <c r="CXL3" s="432"/>
      <c r="CXM3" s="432"/>
      <c r="CXN3" s="432"/>
      <c r="CXO3" s="432"/>
      <c r="CXP3" s="432"/>
      <c r="CXQ3" s="432"/>
      <c r="CXR3" s="432"/>
      <c r="CXS3" s="432"/>
      <c r="CXT3" s="432"/>
      <c r="CXU3" s="432"/>
      <c r="CXV3" s="432"/>
      <c r="CXW3" s="432"/>
      <c r="CXX3" s="432"/>
      <c r="CXY3" s="432"/>
      <c r="CXZ3" s="432"/>
      <c r="CYA3" s="432"/>
      <c r="CYB3" s="432"/>
      <c r="CYC3" s="432"/>
      <c r="CYD3" s="432"/>
      <c r="CYE3" s="432"/>
      <c r="CYF3" s="432"/>
      <c r="CYG3" s="432"/>
      <c r="CYH3" s="432"/>
      <c r="CYI3" s="432"/>
      <c r="CYJ3" s="432"/>
      <c r="CYK3" s="432"/>
      <c r="CYL3" s="432"/>
      <c r="CYM3" s="432"/>
      <c r="CYN3" s="432"/>
      <c r="CYO3" s="432"/>
      <c r="CYP3" s="432"/>
      <c r="CYQ3" s="432"/>
      <c r="CYR3" s="432"/>
      <c r="CYS3" s="432"/>
      <c r="CYT3" s="432"/>
      <c r="CYU3" s="432"/>
      <c r="CYV3" s="432"/>
      <c r="CYW3" s="432"/>
      <c r="CYX3" s="432"/>
      <c r="CYY3" s="432"/>
      <c r="CYZ3" s="432"/>
      <c r="CZA3" s="432"/>
      <c r="CZB3" s="432"/>
      <c r="CZC3" s="432"/>
      <c r="CZD3" s="432"/>
      <c r="CZE3" s="432"/>
      <c r="CZF3" s="432"/>
      <c r="CZG3" s="432"/>
      <c r="CZH3" s="432"/>
      <c r="CZI3" s="432"/>
      <c r="CZJ3" s="432"/>
      <c r="CZK3" s="432"/>
      <c r="CZL3" s="432"/>
      <c r="CZM3" s="432"/>
      <c r="CZN3" s="432"/>
      <c r="CZO3" s="432"/>
      <c r="CZP3" s="432"/>
      <c r="CZQ3" s="432"/>
      <c r="CZR3" s="432"/>
      <c r="CZS3" s="432"/>
      <c r="CZT3" s="432"/>
      <c r="CZU3" s="432"/>
      <c r="CZV3" s="432"/>
      <c r="CZW3" s="432"/>
      <c r="CZX3" s="432"/>
      <c r="CZY3" s="432"/>
      <c r="CZZ3" s="432"/>
      <c r="DAA3" s="432"/>
      <c r="DAB3" s="432"/>
      <c r="DAC3" s="432"/>
      <c r="DAD3" s="432"/>
      <c r="DAE3" s="432"/>
      <c r="DAF3" s="432"/>
      <c r="DAG3" s="432"/>
      <c r="DAH3" s="432"/>
      <c r="DAI3" s="432"/>
      <c r="DAJ3" s="432"/>
      <c r="DAK3" s="432"/>
      <c r="DAL3" s="432"/>
      <c r="DAM3" s="432"/>
      <c r="DAN3" s="432"/>
      <c r="DAO3" s="432"/>
      <c r="DAP3" s="432"/>
      <c r="DAQ3" s="432"/>
      <c r="DAR3" s="432"/>
      <c r="DAS3" s="432"/>
      <c r="DAT3" s="432"/>
      <c r="DAU3" s="432"/>
      <c r="DAV3" s="432"/>
      <c r="DAW3" s="432"/>
      <c r="DAX3" s="432"/>
      <c r="DAY3" s="432"/>
      <c r="DAZ3" s="432"/>
      <c r="DBA3" s="432"/>
      <c r="DBB3" s="432"/>
      <c r="DBC3" s="432"/>
      <c r="DBD3" s="432"/>
      <c r="DBE3" s="432"/>
      <c r="DBF3" s="432"/>
      <c r="DBG3" s="432"/>
      <c r="DBH3" s="432"/>
      <c r="DBI3" s="432"/>
      <c r="DBJ3" s="432"/>
      <c r="DBK3" s="432"/>
      <c r="DBL3" s="432"/>
      <c r="DBM3" s="432"/>
      <c r="DBN3" s="432"/>
      <c r="DBO3" s="432"/>
      <c r="DBP3" s="432"/>
      <c r="DBQ3" s="432"/>
      <c r="DBR3" s="432"/>
      <c r="DBS3" s="432"/>
      <c r="DBT3" s="432"/>
      <c r="DBU3" s="432"/>
      <c r="DBV3" s="432"/>
      <c r="DBW3" s="432"/>
      <c r="DBX3" s="432"/>
      <c r="DBY3" s="432"/>
      <c r="DBZ3" s="432"/>
      <c r="DCA3" s="432"/>
      <c r="DCB3" s="432"/>
      <c r="DCC3" s="432"/>
      <c r="DCD3" s="432"/>
      <c r="DCE3" s="432"/>
      <c r="DCF3" s="432"/>
      <c r="DCG3" s="432"/>
      <c r="DCH3" s="432"/>
      <c r="DCI3" s="432"/>
      <c r="DCJ3" s="432"/>
      <c r="DCK3" s="432"/>
      <c r="DCL3" s="432"/>
      <c r="DCM3" s="432"/>
      <c r="DCN3" s="432"/>
      <c r="DCO3" s="432"/>
      <c r="DCP3" s="432"/>
      <c r="DCQ3" s="432"/>
      <c r="DCR3" s="432"/>
      <c r="DCS3" s="432"/>
      <c r="DCT3" s="432"/>
      <c r="DCU3" s="432"/>
      <c r="DCV3" s="432"/>
      <c r="DCW3" s="432"/>
      <c r="DCX3" s="432"/>
      <c r="DCY3" s="432"/>
      <c r="DCZ3" s="432"/>
      <c r="DDA3" s="432"/>
      <c r="DDB3" s="432"/>
      <c r="DDC3" s="432"/>
      <c r="DDD3" s="432"/>
      <c r="DDE3" s="432"/>
      <c r="DDF3" s="432"/>
      <c r="DDG3" s="432"/>
      <c r="DDH3" s="432"/>
      <c r="DDI3" s="432"/>
      <c r="DDJ3" s="432"/>
      <c r="DDK3" s="432"/>
      <c r="DDL3" s="432"/>
      <c r="DDM3" s="432"/>
      <c r="DDN3" s="432"/>
      <c r="DDO3" s="432"/>
      <c r="DDP3" s="432"/>
      <c r="DDQ3" s="432"/>
      <c r="DDR3" s="432"/>
      <c r="DDS3" s="432"/>
      <c r="DDT3" s="432"/>
      <c r="DDU3" s="432"/>
      <c r="DDV3" s="432"/>
      <c r="DDW3" s="432"/>
      <c r="DDX3" s="432"/>
      <c r="DDY3" s="432"/>
      <c r="DDZ3" s="432"/>
      <c r="DEA3" s="432"/>
      <c r="DEB3" s="432"/>
      <c r="DEC3" s="432"/>
      <c r="DED3" s="432"/>
      <c r="DEE3" s="432"/>
      <c r="DEF3" s="432"/>
      <c r="DEG3" s="432"/>
      <c r="DEH3" s="432"/>
      <c r="DEI3" s="432"/>
      <c r="DEJ3" s="432"/>
      <c r="DEK3" s="432"/>
      <c r="DEL3" s="432"/>
      <c r="DEM3" s="432"/>
      <c r="DEN3" s="432"/>
      <c r="DEO3" s="432"/>
      <c r="DEP3" s="432"/>
      <c r="DEQ3" s="432"/>
      <c r="DER3" s="432"/>
      <c r="DES3" s="432"/>
      <c r="DET3" s="432"/>
      <c r="DEU3" s="432"/>
      <c r="DEV3" s="432"/>
      <c r="DEW3" s="432"/>
      <c r="DEX3" s="432"/>
      <c r="DEY3" s="432"/>
      <c r="DEZ3" s="432"/>
      <c r="DFA3" s="432"/>
      <c r="DFB3" s="432"/>
      <c r="DFC3" s="432"/>
      <c r="DFD3" s="432"/>
      <c r="DFE3" s="432"/>
      <c r="DFF3" s="432"/>
      <c r="DFG3" s="432"/>
      <c r="DFH3" s="432"/>
      <c r="DFI3" s="432"/>
      <c r="DFJ3" s="432"/>
      <c r="DFK3" s="432"/>
      <c r="DFL3" s="432"/>
      <c r="DFM3" s="432"/>
      <c r="DFN3" s="432"/>
      <c r="DFO3" s="432"/>
      <c r="DFP3" s="432"/>
      <c r="DFQ3" s="432"/>
      <c r="DFR3" s="432"/>
      <c r="DFS3" s="432"/>
      <c r="DFT3" s="432"/>
      <c r="DFU3" s="432"/>
      <c r="DFV3" s="432"/>
      <c r="DFW3" s="432"/>
      <c r="DFX3" s="432"/>
      <c r="DFY3" s="432"/>
      <c r="DFZ3" s="432"/>
      <c r="DGA3" s="432"/>
      <c r="DGB3" s="432"/>
      <c r="DGC3" s="432"/>
      <c r="DGD3" s="432"/>
      <c r="DGE3" s="432"/>
      <c r="DGF3" s="432"/>
      <c r="DGG3" s="432"/>
      <c r="DGH3" s="432"/>
      <c r="DGI3" s="432"/>
      <c r="DGJ3" s="432"/>
      <c r="DGK3" s="432"/>
      <c r="DGL3" s="432"/>
      <c r="DGM3" s="432"/>
      <c r="DGN3" s="432"/>
      <c r="DGO3" s="432"/>
      <c r="DGP3" s="432"/>
      <c r="DGQ3" s="432"/>
      <c r="DGR3" s="432"/>
      <c r="DGS3" s="432"/>
      <c r="DGT3" s="432"/>
      <c r="DGU3" s="432"/>
      <c r="DGV3" s="432"/>
      <c r="DGW3" s="432"/>
      <c r="DGX3" s="432"/>
      <c r="DGY3" s="432"/>
      <c r="DGZ3" s="432"/>
      <c r="DHA3" s="432"/>
      <c r="DHB3" s="432"/>
      <c r="DHC3" s="432"/>
      <c r="DHD3" s="432"/>
      <c r="DHE3" s="432"/>
      <c r="DHF3" s="432"/>
      <c r="DHG3" s="432"/>
      <c r="DHH3" s="432"/>
      <c r="DHI3" s="432"/>
      <c r="DHJ3" s="432"/>
      <c r="DHK3" s="432"/>
      <c r="DHL3" s="432"/>
      <c r="DHM3" s="432"/>
      <c r="DHN3" s="432"/>
      <c r="DHO3" s="432"/>
      <c r="DHP3" s="432"/>
      <c r="DHQ3" s="432"/>
      <c r="DHR3" s="432"/>
      <c r="DHS3" s="432"/>
      <c r="DHT3" s="432"/>
      <c r="DHU3" s="432"/>
      <c r="DHV3" s="432"/>
      <c r="DHW3" s="432"/>
      <c r="DHX3" s="432"/>
      <c r="DHY3" s="432"/>
      <c r="DHZ3" s="432"/>
      <c r="DIA3" s="432"/>
      <c r="DIB3" s="432"/>
      <c r="DIC3" s="432"/>
      <c r="DID3" s="432"/>
      <c r="DIE3" s="432"/>
      <c r="DIF3" s="432"/>
      <c r="DIG3" s="432"/>
      <c r="DIH3" s="432"/>
      <c r="DII3" s="432"/>
      <c r="DIJ3" s="432"/>
      <c r="DIK3" s="432"/>
      <c r="DIL3" s="432"/>
      <c r="DIM3" s="432"/>
      <c r="DIN3" s="432"/>
      <c r="DIO3" s="432"/>
      <c r="DIP3" s="432"/>
      <c r="DIQ3" s="432"/>
      <c r="DIR3" s="432"/>
      <c r="DIS3" s="432"/>
      <c r="DIT3" s="432"/>
      <c r="DIU3" s="432"/>
      <c r="DIV3" s="432"/>
      <c r="DIW3" s="432"/>
      <c r="DIX3" s="432"/>
      <c r="DIY3" s="432"/>
      <c r="DIZ3" s="432"/>
      <c r="DJA3" s="432"/>
      <c r="DJB3" s="432"/>
      <c r="DJC3" s="432"/>
      <c r="DJD3" s="432"/>
      <c r="DJE3" s="432"/>
      <c r="DJF3" s="432"/>
      <c r="DJG3" s="432"/>
      <c r="DJH3" s="432"/>
      <c r="DJI3" s="432"/>
      <c r="DJJ3" s="432"/>
      <c r="DJK3" s="432"/>
      <c r="DJL3" s="432"/>
      <c r="DJM3" s="432"/>
      <c r="DJN3" s="432"/>
      <c r="DJO3" s="432"/>
      <c r="DJP3" s="432"/>
      <c r="DJQ3" s="432"/>
      <c r="DJR3" s="432"/>
      <c r="DJS3" s="432"/>
      <c r="DJT3" s="432"/>
      <c r="DJU3" s="432"/>
      <c r="DJV3" s="432"/>
      <c r="DJW3" s="432"/>
      <c r="DJX3" s="432"/>
      <c r="DJY3" s="432"/>
      <c r="DJZ3" s="432"/>
      <c r="DKA3" s="432"/>
      <c r="DKB3" s="432"/>
      <c r="DKC3" s="432"/>
      <c r="DKD3" s="432"/>
      <c r="DKE3" s="432"/>
      <c r="DKF3" s="432"/>
      <c r="DKG3" s="432"/>
      <c r="DKH3" s="432"/>
      <c r="DKI3" s="432"/>
      <c r="DKJ3" s="432"/>
      <c r="DKK3" s="432"/>
      <c r="DKL3" s="432"/>
      <c r="DKM3" s="432"/>
      <c r="DKN3" s="432"/>
      <c r="DKO3" s="432"/>
      <c r="DKP3" s="432"/>
      <c r="DKQ3" s="432"/>
      <c r="DKR3" s="432"/>
      <c r="DKS3" s="432"/>
      <c r="DKT3" s="432"/>
      <c r="DKU3" s="432"/>
      <c r="DKV3" s="432"/>
      <c r="DKW3" s="432"/>
      <c r="DKX3" s="432"/>
      <c r="DKY3" s="432"/>
      <c r="DKZ3" s="432"/>
      <c r="DLA3" s="432"/>
      <c r="DLB3" s="432"/>
      <c r="DLC3" s="432"/>
      <c r="DLD3" s="432"/>
      <c r="DLE3" s="432"/>
      <c r="DLF3" s="432"/>
      <c r="DLG3" s="432"/>
      <c r="DLH3" s="432"/>
      <c r="DLI3" s="432"/>
      <c r="DLJ3" s="432"/>
      <c r="DLK3" s="432"/>
      <c r="DLL3" s="432"/>
      <c r="DLM3" s="432"/>
      <c r="DLN3" s="432"/>
      <c r="DLO3" s="432"/>
      <c r="DLP3" s="432"/>
      <c r="DLQ3" s="432"/>
      <c r="DLR3" s="432"/>
      <c r="DLS3" s="432"/>
      <c r="DLT3" s="432"/>
      <c r="DLU3" s="432"/>
      <c r="DLV3" s="432"/>
      <c r="DLW3" s="432"/>
      <c r="DLX3" s="432"/>
      <c r="DLY3" s="432"/>
      <c r="DLZ3" s="432"/>
      <c r="DMA3" s="432"/>
      <c r="DMB3" s="432"/>
      <c r="DMC3" s="432"/>
      <c r="DMD3" s="432"/>
      <c r="DME3" s="432"/>
      <c r="DMF3" s="432"/>
      <c r="DMG3" s="432"/>
      <c r="DMH3" s="432"/>
      <c r="DMI3" s="432"/>
      <c r="DMJ3" s="432"/>
      <c r="DMK3" s="432"/>
      <c r="DML3" s="432"/>
      <c r="DMM3" s="432"/>
      <c r="DMN3" s="432"/>
      <c r="DMO3" s="432"/>
      <c r="DMP3" s="432"/>
      <c r="DMQ3" s="432"/>
      <c r="DMR3" s="432"/>
      <c r="DMS3" s="432"/>
      <c r="DMT3" s="432"/>
      <c r="DMU3" s="432"/>
      <c r="DMV3" s="432"/>
      <c r="DMW3" s="432"/>
      <c r="DMX3" s="432"/>
      <c r="DMY3" s="432"/>
      <c r="DMZ3" s="432"/>
      <c r="DNA3" s="432"/>
      <c r="DNB3" s="432"/>
      <c r="DNC3" s="432"/>
      <c r="DND3" s="432"/>
      <c r="DNE3" s="432"/>
      <c r="DNF3" s="432"/>
      <c r="DNG3" s="432"/>
      <c r="DNH3" s="432"/>
      <c r="DNI3" s="432"/>
      <c r="DNJ3" s="432"/>
      <c r="DNK3" s="432"/>
      <c r="DNL3" s="432"/>
      <c r="DNM3" s="432"/>
      <c r="DNN3" s="432"/>
      <c r="DNO3" s="432"/>
      <c r="DNP3" s="432"/>
      <c r="DNQ3" s="432"/>
      <c r="DNR3" s="432"/>
      <c r="DNS3" s="432"/>
      <c r="DNT3" s="432"/>
      <c r="DNU3" s="432"/>
      <c r="DNV3" s="432"/>
      <c r="DNW3" s="432"/>
      <c r="DNX3" s="432"/>
      <c r="DNY3" s="432"/>
      <c r="DNZ3" s="432"/>
      <c r="DOA3" s="432"/>
      <c r="DOB3" s="432"/>
      <c r="DOC3" s="432"/>
      <c r="DOD3" s="432"/>
      <c r="DOE3" s="432"/>
      <c r="DOF3" s="432"/>
      <c r="DOG3" s="432"/>
      <c r="DOH3" s="432"/>
      <c r="DOI3" s="432"/>
      <c r="DOJ3" s="432"/>
      <c r="DOK3" s="432"/>
      <c r="DOL3" s="432"/>
      <c r="DOM3" s="432"/>
      <c r="DON3" s="432"/>
      <c r="DOO3" s="432"/>
      <c r="DOP3" s="432"/>
      <c r="DOQ3" s="432"/>
      <c r="DOR3" s="432"/>
      <c r="DOS3" s="432"/>
      <c r="DOT3" s="432"/>
      <c r="DOU3" s="432"/>
      <c r="DOV3" s="432"/>
      <c r="DOW3" s="432"/>
      <c r="DOX3" s="432"/>
      <c r="DOY3" s="432"/>
      <c r="DOZ3" s="432"/>
      <c r="DPA3" s="432"/>
      <c r="DPB3" s="432"/>
      <c r="DPC3" s="432"/>
      <c r="DPD3" s="432"/>
      <c r="DPE3" s="432"/>
      <c r="DPF3" s="432"/>
      <c r="DPG3" s="432"/>
      <c r="DPH3" s="432"/>
      <c r="DPI3" s="432"/>
      <c r="DPJ3" s="432"/>
      <c r="DPK3" s="432"/>
      <c r="DPL3" s="432"/>
      <c r="DPM3" s="432"/>
      <c r="DPN3" s="432"/>
      <c r="DPO3" s="432"/>
      <c r="DPP3" s="432"/>
      <c r="DPQ3" s="432"/>
      <c r="DPR3" s="432"/>
      <c r="DPS3" s="432"/>
      <c r="DPT3" s="432"/>
      <c r="DPU3" s="432"/>
      <c r="DPV3" s="432"/>
      <c r="DPW3" s="432"/>
      <c r="DPX3" s="432"/>
      <c r="DPY3" s="432"/>
      <c r="DPZ3" s="432"/>
      <c r="DQA3" s="432"/>
      <c r="DQB3" s="432"/>
      <c r="DQC3" s="432"/>
      <c r="DQD3" s="432"/>
      <c r="DQE3" s="432"/>
      <c r="DQF3" s="432"/>
      <c r="DQG3" s="432"/>
      <c r="DQH3" s="432"/>
      <c r="DQI3" s="432"/>
      <c r="DQJ3" s="432"/>
      <c r="DQK3" s="432"/>
      <c r="DQL3" s="432"/>
      <c r="DQM3" s="432"/>
      <c r="DQN3" s="432"/>
      <c r="DQO3" s="432"/>
      <c r="DQP3" s="432"/>
      <c r="DQQ3" s="432"/>
      <c r="DQR3" s="432"/>
      <c r="DQS3" s="432"/>
      <c r="DQT3" s="432"/>
      <c r="DQU3" s="432"/>
      <c r="DQV3" s="432"/>
      <c r="DQW3" s="432"/>
      <c r="DQX3" s="432"/>
      <c r="DQY3" s="432"/>
      <c r="DQZ3" s="432"/>
      <c r="DRA3" s="432"/>
      <c r="DRB3" s="432"/>
      <c r="DRC3" s="432"/>
      <c r="DRD3" s="432"/>
      <c r="DRE3" s="432"/>
      <c r="DRF3" s="432"/>
      <c r="DRG3" s="432"/>
      <c r="DRH3" s="432"/>
      <c r="DRI3" s="432"/>
      <c r="DRJ3" s="432"/>
      <c r="DRK3" s="432"/>
      <c r="DRL3" s="432"/>
      <c r="DRM3" s="432"/>
      <c r="DRN3" s="432"/>
      <c r="DRO3" s="432"/>
      <c r="DRP3" s="432"/>
      <c r="DRQ3" s="432"/>
      <c r="DRR3" s="432"/>
      <c r="DRS3" s="432"/>
      <c r="DRT3" s="432"/>
      <c r="DRU3" s="432"/>
      <c r="DRV3" s="432"/>
      <c r="DRW3" s="432"/>
      <c r="DRX3" s="432"/>
      <c r="DRY3" s="432"/>
      <c r="DRZ3" s="432"/>
      <c r="DSA3" s="432"/>
      <c r="DSB3" s="432"/>
      <c r="DSC3" s="432"/>
      <c r="DSD3" s="432"/>
      <c r="DSE3" s="432"/>
      <c r="DSF3" s="432"/>
      <c r="DSG3" s="432"/>
      <c r="DSH3" s="432"/>
      <c r="DSI3" s="432"/>
      <c r="DSJ3" s="432"/>
      <c r="DSK3" s="432"/>
      <c r="DSL3" s="432"/>
      <c r="DSM3" s="432"/>
      <c r="DSN3" s="432"/>
      <c r="DSO3" s="432"/>
      <c r="DSP3" s="432"/>
      <c r="DSQ3" s="432"/>
      <c r="DSR3" s="432"/>
      <c r="DSS3" s="432"/>
      <c r="DST3" s="432"/>
      <c r="DSU3" s="432"/>
      <c r="DSV3" s="432"/>
      <c r="DSW3" s="432"/>
      <c r="DSX3" s="432"/>
      <c r="DSY3" s="432"/>
      <c r="DSZ3" s="432"/>
      <c r="DTA3" s="432"/>
      <c r="DTB3" s="432"/>
      <c r="DTC3" s="432"/>
      <c r="DTD3" s="432"/>
      <c r="DTE3" s="432"/>
      <c r="DTF3" s="432"/>
      <c r="DTG3" s="432"/>
      <c r="DTH3" s="432"/>
      <c r="DTI3" s="432"/>
      <c r="DTJ3" s="432"/>
      <c r="DTK3" s="432"/>
      <c r="DTL3" s="432"/>
      <c r="DTM3" s="432"/>
      <c r="DTN3" s="432"/>
      <c r="DTO3" s="432"/>
      <c r="DTP3" s="432"/>
      <c r="DTQ3" s="432"/>
      <c r="DTR3" s="432"/>
      <c r="DTS3" s="432"/>
      <c r="DTT3" s="432"/>
      <c r="DTU3" s="432"/>
      <c r="DTV3" s="432"/>
      <c r="DTW3" s="432"/>
      <c r="DTX3" s="432"/>
      <c r="DTY3" s="432"/>
      <c r="DTZ3" s="432"/>
      <c r="DUA3" s="432"/>
      <c r="DUB3" s="432"/>
      <c r="DUC3" s="432"/>
      <c r="DUD3" s="432"/>
      <c r="DUE3" s="432"/>
      <c r="DUF3" s="432"/>
      <c r="DUG3" s="432"/>
      <c r="DUH3" s="432"/>
      <c r="DUI3" s="432"/>
      <c r="DUJ3" s="432"/>
      <c r="DUK3" s="432"/>
      <c r="DUL3" s="432"/>
      <c r="DUM3" s="432"/>
      <c r="DUN3" s="432"/>
      <c r="DUO3" s="432"/>
      <c r="DUP3" s="432"/>
      <c r="DUQ3" s="432"/>
      <c r="DUR3" s="432"/>
      <c r="DUS3" s="432"/>
      <c r="DUT3" s="432"/>
      <c r="DUU3" s="432"/>
      <c r="DUV3" s="432"/>
      <c r="DUW3" s="432"/>
      <c r="DUX3" s="432"/>
      <c r="DUY3" s="432"/>
      <c r="DUZ3" s="432"/>
      <c r="DVA3" s="432"/>
      <c r="DVB3" s="432"/>
      <c r="DVC3" s="432"/>
      <c r="DVD3" s="432"/>
      <c r="DVE3" s="432"/>
      <c r="DVF3" s="432"/>
      <c r="DVG3" s="432"/>
      <c r="DVH3" s="432"/>
      <c r="DVI3" s="432"/>
      <c r="DVJ3" s="432"/>
      <c r="DVK3" s="432"/>
      <c r="DVL3" s="432"/>
      <c r="DVM3" s="432"/>
      <c r="DVN3" s="432"/>
      <c r="DVO3" s="432"/>
      <c r="DVP3" s="432"/>
      <c r="DVQ3" s="432"/>
      <c r="DVR3" s="432"/>
      <c r="DVS3" s="432"/>
      <c r="DVT3" s="432"/>
      <c r="DVU3" s="432"/>
      <c r="DVV3" s="432"/>
      <c r="DVW3" s="432"/>
      <c r="DVX3" s="432"/>
      <c r="DVY3" s="432"/>
      <c r="DVZ3" s="432"/>
      <c r="DWA3" s="432"/>
      <c r="DWB3" s="432"/>
      <c r="DWC3" s="432"/>
      <c r="DWD3" s="432"/>
      <c r="DWE3" s="432"/>
      <c r="DWF3" s="432"/>
      <c r="DWG3" s="432"/>
      <c r="DWH3" s="432"/>
      <c r="DWI3" s="432"/>
      <c r="DWJ3" s="432"/>
      <c r="DWK3" s="432"/>
      <c r="DWL3" s="432"/>
      <c r="DWM3" s="432"/>
      <c r="DWN3" s="432"/>
      <c r="DWO3" s="432"/>
      <c r="DWP3" s="432"/>
      <c r="DWQ3" s="432"/>
      <c r="DWR3" s="432"/>
      <c r="DWS3" s="432"/>
      <c r="DWT3" s="432"/>
      <c r="DWU3" s="432"/>
      <c r="DWV3" s="432"/>
      <c r="DWW3" s="432"/>
      <c r="DWX3" s="432"/>
      <c r="DWY3" s="432"/>
      <c r="DWZ3" s="432"/>
      <c r="DXA3" s="432"/>
      <c r="DXB3" s="432"/>
      <c r="DXC3" s="432"/>
      <c r="DXD3" s="432"/>
      <c r="DXE3" s="432"/>
      <c r="DXF3" s="432"/>
      <c r="DXG3" s="432"/>
      <c r="DXH3" s="432"/>
      <c r="DXI3" s="432"/>
      <c r="DXJ3" s="432"/>
      <c r="DXK3" s="432"/>
      <c r="DXL3" s="432"/>
      <c r="DXM3" s="432"/>
      <c r="DXN3" s="432"/>
      <c r="DXO3" s="432"/>
      <c r="DXP3" s="432"/>
      <c r="DXQ3" s="432"/>
      <c r="DXR3" s="432"/>
      <c r="DXS3" s="432"/>
      <c r="DXT3" s="432"/>
      <c r="DXU3" s="432"/>
      <c r="DXV3" s="432"/>
      <c r="DXW3" s="432"/>
      <c r="DXX3" s="432"/>
      <c r="DXY3" s="432"/>
      <c r="DXZ3" s="432"/>
      <c r="DYA3" s="432"/>
      <c r="DYB3" s="432"/>
      <c r="DYC3" s="432"/>
      <c r="DYD3" s="432"/>
      <c r="DYE3" s="432"/>
      <c r="DYF3" s="432"/>
      <c r="DYG3" s="432"/>
      <c r="DYH3" s="432"/>
      <c r="DYI3" s="432"/>
      <c r="DYJ3" s="432"/>
      <c r="DYK3" s="432"/>
      <c r="DYL3" s="432"/>
      <c r="DYM3" s="432"/>
      <c r="DYN3" s="432"/>
      <c r="DYO3" s="432"/>
      <c r="DYP3" s="432"/>
      <c r="DYQ3" s="432"/>
      <c r="DYR3" s="432"/>
      <c r="DYS3" s="432"/>
      <c r="DYT3" s="432"/>
      <c r="DYU3" s="432"/>
      <c r="DYV3" s="432"/>
      <c r="DYW3" s="432"/>
      <c r="DYX3" s="432"/>
      <c r="DYY3" s="432"/>
      <c r="DYZ3" s="432"/>
      <c r="DZA3" s="432"/>
      <c r="DZB3" s="432"/>
      <c r="DZC3" s="432"/>
      <c r="DZD3" s="432"/>
      <c r="DZE3" s="432"/>
      <c r="DZF3" s="432"/>
      <c r="DZG3" s="432"/>
      <c r="DZH3" s="432"/>
      <c r="DZI3" s="432"/>
      <c r="DZJ3" s="432"/>
      <c r="DZK3" s="432"/>
      <c r="DZL3" s="432"/>
      <c r="DZM3" s="432"/>
      <c r="DZN3" s="432"/>
      <c r="DZO3" s="432"/>
      <c r="DZP3" s="432"/>
      <c r="DZQ3" s="432"/>
      <c r="DZR3" s="432"/>
      <c r="DZS3" s="432"/>
      <c r="DZT3" s="432"/>
      <c r="DZU3" s="432"/>
      <c r="DZV3" s="432"/>
      <c r="DZW3" s="432"/>
      <c r="DZX3" s="432"/>
      <c r="DZY3" s="432"/>
      <c r="DZZ3" s="432"/>
      <c r="EAA3" s="432"/>
      <c r="EAB3" s="432"/>
      <c r="EAC3" s="432"/>
      <c r="EAD3" s="432"/>
      <c r="EAE3" s="432"/>
      <c r="EAF3" s="432"/>
      <c r="EAG3" s="432"/>
      <c r="EAH3" s="432"/>
      <c r="EAI3" s="432"/>
      <c r="EAJ3" s="432"/>
      <c r="EAK3" s="432"/>
      <c r="EAL3" s="432"/>
      <c r="EAM3" s="432"/>
      <c r="EAN3" s="432"/>
      <c r="EAO3" s="432"/>
      <c r="EAP3" s="432"/>
      <c r="EAQ3" s="432"/>
      <c r="EAR3" s="432"/>
      <c r="EAS3" s="432"/>
      <c r="EAT3" s="432"/>
      <c r="EAU3" s="432"/>
      <c r="EAV3" s="432"/>
      <c r="EAW3" s="432"/>
      <c r="EAX3" s="432"/>
      <c r="EAY3" s="432"/>
      <c r="EAZ3" s="432"/>
      <c r="EBA3" s="432"/>
      <c r="EBB3" s="432"/>
      <c r="EBC3" s="432"/>
      <c r="EBD3" s="432"/>
      <c r="EBE3" s="432"/>
      <c r="EBF3" s="432"/>
      <c r="EBG3" s="432"/>
      <c r="EBH3" s="432"/>
      <c r="EBI3" s="432"/>
      <c r="EBJ3" s="432"/>
      <c r="EBK3" s="432"/>
      <c r="EBL3" s="432"/>
      <c r="EBM3" s="432"/>
      <c r="EBN3" s="432"/>
      <c r="EBO3" s="432"/>
      <c r="EBP3" s="432"/>
      <c r="EBQ3" s="432"/>
      <c r="EBR3" s="432"/>
      <c r="EBS3" s="432"/>
      <c r="EBT3" s="432"/>
      <c r="EBU3" s="432"/>
      <c r="EBV3" s="432"/>
      <c r="EBW3" s="432"/>
      <c r="EBX3" s="432"/>
      <c r="EBY3" s="432"/>
      <c r="EBZ3" s="432"/>
      <c r="ECA3" s="432"/>
      <c r="ECB3" s="432"/>
      <c r="ECC3" s="432"/>
      <c r="ECD3" s="432"/>
      <c r="ECE3" s="432"/>
      <c r="ECF3" s="432"/>
      <c r="ECG3" s="432"/>
      <c r="ECH3" s="432"/>
      <c r="ECI3" s="432"/>
      <c r="ECJ3" s="432"/>
      <c r="ECK3" s="432"/>
      <c r="ECL3" s="432"/>
      <c r="ECM3" s="432"/>
      <c r="ECN3" s="432"/>
      <c r="ECO3" s="432"/>
      <c r="ECP3" s="432"/>
      <c r="ECQ3" s="432"/>
      <c r="ECR3" s="432"/>
      <c r="ECS3" s="432"/>
      <c r="ECT3" s="432"/>
      <c r="ECU3" s="432"/>
      <c r="ECV3" s="432"/>
      <c r="ECW3" s="432"/>
      <c r="ECX3" s="432"/>
      <c r="ECY3" s="432"/>
      <c r="ECZ3" s="432"/>
      <c r="EDA3" s="432"/>
      <c r="EDB3" s="432"/>
      <c r="EDC3" s="432"/>
      <c r="EDD3" s="432"/>
      <c r="EDE3" s="432"/>
      <c r="EDF3" s="432"/>
      <c r="EDG3" s="432"/>
      <c r="EDH3" s="432"/>
      <c r="EDI3" s="432"/>
      <c r="EDJ3" s="432"/>
      <c r="EDK3" s="432"/>
      <c r="EDL3" s="432"/>
      <c r="EDM3" s="432"/>
      <c r="EDN3" s="432"/>
      <c r="EDO3" s="432"/>
      <c r="EDP3" s="432"/>
      <c r="EDQ3" s="432"/>
      <c r="EDR3" s="432"/>
      <c r="EDS3" s="432"/>
      <c r="EDT3" s="432"/>
      <c r="EDU3" s="432"/>
      <c r="EDV3" s="432"/>
      <c r="EDW3" s="432"/>
      <c r="EDX3" s="432"/>
      <c r="EDY3" s="432"/>
      <c r="EDZ3" s="432"/>
      <c r="EEA3" s="432"/>
      <c r="EEB3" s="432"/>
      <c r="EEC3" s="432"/>
      <c r="EED3" s="432"/>
      <c r="EEE3" s="432"/>
      <c r="EEF3" s="432"/>
      <c r="EEG3" s="432"/>
      <c r="EEH3" s="432"/>
      <c r="EEI3" s="432"/>
      <c r="EEJ3" s="432"/>
      <c r="EEK3" s="432"/>
      <c r="EEL3" s="432"/>
      <c r="EEM3" s="432"/>
      <c r="EEN3" s="432"/>
      <c r="EEO3" s="432"/>
      <c r="EEP3" s="432"/>
      <c r="EEQ3" s="432"/>
      <c r="EER3" s="432"/>
      <c r="EES3" s="432"/>
      <c r="EET3" s="432"/>
      <c r="EEU3" s="432"/>
      <c r="EEV3" s="432"/>
      <c r="EEW3" s="432"/>
      <c r="EEX3" s="432"/>
      <c r="EEY3" s="432"/>
      <c r="EEZ3" s="432"/>
      <c r="EFA3" s="432"/>
      <c r="EFB3" s="432"/>
      <c r="EFC3" s="432"/>
      <c r="EFD3" s="432"/>
      <c r="EFE3" s="432"/>
      <c r="EFF3" s="432"/>
      <c r="EFG3" s="432"/>
      <c r="EFH3" s="432"/>
      <c r="EFI3" s="432"/>
      <c r="EFJ3" s="432"/>
      <c r="EFK3" s="432"/>
      <c r="EFL3" s="432"/>
      <c r="EFM3" s="432"/>
      <c r="EFN3" s="432"/>
      <c r="EFO3" s="432"/>
      <c r="EFP3" s="432"/>
      <c r="EFQ3" s="432"/>
      <c r="EFR3" s="432"/>
      <c r="EFS3" s="432"/>
      <c r="EFT3" s="432"/>
      <c r="EFU3" s="432"/>
      <c r="EFV3" s="432"/>
      <c r="EFW3" s="432"/>
      <c r="EFX3" s="432"/>
      <c r="EFY3" s="432"/>
      <c r="EFZ3" s="432"/>
      <c r="EGA3" s="432"/>
      <c r="EGB3" s="432"/>
      <c r="EGC3" s="432"/>
      <c r="EGD3" s="432"/>
      <c r="EGE3" s="432"/>
      <c r="EGF3" s="432"/>
      <c r="EGG3" s="432"/>
      <c r="EGH3" s="432"/>
      <c r="EGI3" s="432"/>
      <c r="EGJ3" s="432"/>
      <c r="EGK3" s="432"/>
      <c r="EGL3" s="432"/>
      <c r="EGM3" s="432"/>
      <c r="EGN3" s="432"/>
      <c r="EGO3" s="432"/>
      <c r="EGP3" s="432"/>
      <c r="EGQ3" s="432"/>
      <c r="EGR3" s="432"/>
      <c r="EGS3" s="432"/>
      <c r="EGT3" s="432"/>
      <c r="EGU3" s="432"/>
      <c r="EGV3" s="432"/>
      <c r="EGW3" s="432"/>
      <c r="EGX3" s="432"/>
      <c r="EGY3" s="432"/>
      <c r="EGZ3" s="432"/>
      <c r="EHA3" s="432"/>
      <c r="EHB3" s="432"/>
      <c r="EHC3" s="432"/>
      <c r="EHD3" s="432"/>
      <c r="EHE3" s="432"/>
      <c r="EHF3" s="432"/>
      <c r="EHG3" s="432"/>
      <c r="EHH3" s="432"/>
      <c r="EHI3" s="432"/>
      <c r="EHJ3" s="432"/>
      <c r="EHK3" s="432"/>
      <c r="EHL3" s="432"/>
      <c r="EHM3" s="432"/>
      <c r="EHN3" s="432"/>
      <c r="EHO3" s="432"/>
      <c r="EHP3" s="432"/>
      <c r="EHQ3" s="432"/>
      <c r="EHR3" s="432"/>
      <c r="EHS3" s="432"/>
      <c r="EHT3" s="432"/>
      <c r="EHU3" s="432"/>
      <c r="EHV3" s="432"/>
      <c r="EHW3" s="432"/>
      <c r="EHX3" s="432"/>
      <c r="EHY3" s="432"/>
      <c r="EHZ3" s="432"/>
      <c r="EIA3" s="432"/>
      <c r="EIB3" s="432"/>
      <c r="EIC3" s="432"/>
      <c r="EID3" s="432"/>
      <c r="EIE3" s="432"/>
      <c r="EIF3" s="432"/>
      <c r="EIG3" s="432"/>
      <c r="EIH3" s="432"/>
      <c r="EII3" s="432"/>
      <c r="EIJ3" s="432"/>
      <c r="EIK3" s="432"/>
      <c r="EIL3" s="432"/>
      <c r="EIM3" s="432"/>
      <c r="EIN3" s="432"/>
      <c r="EIO3" s="432"/>
      <c r="EIP3" s="432"/>
      <c r="EIQ3" s="432"/>
      <c r="EIR3" s="432"/>
      <c r="EIS3" s="432"/>
      <c r="EIT3" s="432"/>
      <c r="EIU3" s="432"/>
      <c r="EIV3" s="432"/>
      <c r="EIW3" s="432"/>
      <c r="EIX3" s="432"/>
      <c r="EIY3" s="432"/>
      <c r="EIZ3" s="432"/>
      <c r="EJA3" s="432"/>
      <c r="EJB3" s="432"/>
      <c r="EJC3" s="432"/>
      <c r="EJD3" s="432"/>
      <c r="EJE3" s="432"/>
      <c r="EJF3" s="432"/>
      <c r="EJG3" s="432"/>
      <c r="EJH3" s="432"/>
      <c r="EJI3" s="432"/>
      <c r="EJJ3" s="432"/>
      <c r="EJK3" s="432"/>
      <c r="EJL3" s="432"/>
      <c r="EJM3" s="432"/>
      <c r="EJN3" s="432"/>
      <c r="EJO3" s="432"/>
      <c r="EJP3" s="432"/>
      <c r="EJQ3" s="432"/>
      <c r="EJR3" s="432"/>
      <c r="EJS3" s="432"/>
      <c r="EJT3" s="432"/>
      <c r="EJU3" s="432"/>
      <c r="EJV3" s="432"/>
      <c r="EJW3" s="432"/>
      <c r="EJX3" s="432"/>
      <c r="EJY3" s="432"/>
      <c r="EJZ3" s="432"/>
      <c r="EKA3" s="432"/>
      <c r="EKB3" s="432"/>
      <c r="EKC3" s="432"/>
      <c r="EKD3" s="432"/>
      <c r="EKE3" s="432"/>
      <c r="EKF3" s="432"/>
      <c r="EKG3" s="432"/>
      <c r="EKH3" s="432"/>
      <c r="EKI3" s="432"/>
      <c r="EKJ3" s="432"/>
      <c r="EKK3" s="432"/>
      <c r="EKL3" s="432"/>
      <c r="EKM3" s="432"/>
      <c r="EKN3" s="432"/>
      <c r="EKO3" s="432"/>
      <c r="EKP3" s="432"/>
      <c r="EKQ3" s="432"/>
      <c r="EKR3" s="432"/>
      <c r="EKS3" s="432"/>
      <c r="EKT3" s="432"/>
      <c r="EKU3" s="432"/>
      <c r="EKV3" s="432"/>
      <c r="EKW3" s="432"/>
      <c r="EKX3" s="432"/>
      <c r="EKY3" s="432"/>
      <c r="EKZ3" s="432"/>
      <c r="ELA3" s="432"/>
      <c r="ELB3" s="432"/>
      <c r="ELC3" s="432"/>
      <c r="ELD3" s="432"/>
      <c r="ELE3" s="432"/>
      <c r="ELF3" s="432"/>
      <c r="ELG3" s="432"/>
      <c r="ELH3" s="432"/>
      <c r="ELI3" s="432"/>
      <c r="ELJ3" s="432"/>
      <c r="ELK3" s="432"/>
      <c r="ELL3" s="432"/>
      <c r="ELM3" s="432"/>
      <c r="ELN3" s="432"/>
      <c r="ELO3" s="432"/>
      <c r="ELP3" s="432"/>
      <c r="ELQ3" s="432"/>
      <c r="ELR3" s="432"/>
      <c r="ELS3" s="432"/>
      <c r="ELT3" s="432"/>
      <c r="ELU3" s="432"/>
      <c r="ELV3" s="432"/>
      <c r="ELW3" s="432"/>
      <c r="ELX3" s="432"/>
      <c r="ELY3" s="432"/>
      <c r="ELZ3" s="432"/>
      <c r="EMA3" s="432"/>
      <c r="EMB3" s="432"/>
      <c r="EMC3" s="432"/>
      <c r="EMD3" s="432"/>
      <c r="EME3" s="432"/>
      <c r="EMF3" s="432"/>
      <c r="EMG3" s="432"/>
      <c r="EMH3" s="432"/>
      <c r="EMI3" s="432"/>
      <c r="EMJ3" s="432"/>
      <c r="EMK3" s="432"/>
      <c r="EML3" s="432"/>
      <c r="EMM3" s="432"/>
      <c r="EMN3" s="432"/>
      <c r="EMO3" s="432"/>
      <c r="EMP3" s="432"/>
      <c r="EMQ3" s="432"/>
      <c r="EMR3" s="432"/>
      <c r="EMS3" s="432"/>
      <c r="EMT3" s="432"/>
      <c r="EMU3" s="432"/>
      <c r="EMV3" s="432"/>
      <c r="EMW3" s="432"/>
      <c r="EMX3" s="432"/>
      <c r="EMY3" s="432"/>
      <c r="EMZ3" s="432"/>
      <c r="ENA3" s="432"/>
      <c r="ENB3" s="432"/>
      <c r="ENC3" s="432"/>
      <c r="END3" s="432"/>
      <c r="ENE3" s="432"/>
      <c r="ENF3" s="432"/>
      <c r="ENG3" s="432"/>
      <c r="ENH3" s="432"/>
      <c r="ENI3" s="432"/>
      <c r="ENJ3" s="432"/>
      <c r="ENK3" s="432"/>
      <c r="ENL3" s="432"/>
      <c r="ENM3" s="432"/>
      <c r="ENN3" s="432"/>
      <c r="ENO3" s="432"/>
      <c r="ENP3" s="432"/>
      <c r="ENQ3" s="432"/>
      <c r="ENR3" s="432"/>
      <c r="ENS3" s="432"/>
      <c r="ENT3" s="432"/>
      <c r="ENU3" s="432"/>
      <c r="ENV3" s="432"/>
      <c r="ENW3" s="432"/>
      <c r="ENX3" s="432"/>
      <c r="ENY3" s="432"/>
      <c r="ENZ3" s="432"/>
      <c r="EOA3" s="432"/>
      <c r="EOB3" s="432"/>
      <c r="EOC3" s="432"/>
      <c r="EOD3" s="432"/>
      <c r="EOE3" s="432"/>
      <c r="EOF3" s="432"/>
      <c r="EOG3" s="432"/>
      <c r="EOH3" s="432"/>
      <c r="EOI3" s="432"/>
      <c r="EOJ3" s="432"/>
      <c r="EOK3" s="432"/>
      <c r="EOL3" s="432"/>
      <c r="EOM3" s="432"/>
      <c r="EON3" s="432"/>
      <c r="EOO3" s="432"/>
      <c r="EOP3" s="432"/>
      <c r="EOQ3" s="432"/>
      <c r="EOR3" s="432"/>
      <c r="EOS3" s="432"/>
      <c r="EOT3" s="432"/>
      <c r="EOU3" s="432"/>
      <c r="EOV3" s="432"/>
      <c r="EOW3" s="432"/>
      <c r="EOX3" s="432"/>
      <c r="EOY3" s="432"/>
      <c r="EOZ3" s="432"/>
      <c r="EPA3" s="432"/>
      <c r="EPB3" s="432"/>
      <c r="EPC3" s="432"/>
      <c r="EPD3" s="432"/>
      <c r="EPE3" s="432"/>
      <c r="EPF3" s="432"/>
      <c r="EPG3" s="432"/>
      <c r="EPH3" s="432"/>
      <c r="EPI3" s="432"/>
      <c r="EPJ3" s="432"/>
      <c r="EPK3" s="432"/>
      <c r="EPL3" s="432"/>
      <c r="EPM3" s="432"/>
      <c r="EPN3" s="432"/>
      <c r="EPO3" s="432"/>
      <c r="EPP3" s="432"/>
      <c r="EPQ3" s="432"/>
      <c r="EPR3" s="432"/>
      <c r="EPS3" s="432"/>
      <c r="EPT3" s="432"/>
      <c r="EPU3" s="432"/>
      <c r="EPV3" s="432"/>
      <c r="EPW3" s="432"/>
      <c r="EPX3" s="432"/>
      <c r="EPY3" s="432"/>
      <c r="EPZ3" s="432"/>
      <c r="EQA3" s="432"/>
      <c r="EQB3" s="432"/>
      <c r="EQC3" s="432"/>
      <c r="EQD3" s="432"/>
      <c r="EQE3" s="432"/>
      <c r="EQF3" s="432"/>
      <c r="EQG3" s="432"/>
      <c r="EQH3" s="432"/>
      <c r="EQI3" s="432"/>
      <c r="EQJ3" s="432"/>
      <c r="EQK3" s="432"/>
      <c r="EQL3" s="432"/>
      <c r="EQM3" s="432"/>
      <c r="EQN3" s="432"/>
      <c r="EQO3" s="432"/>
      <c r="EQP3" s="432"/>
      <c r="EQQ3" s="432"/>
      <c r="EQR3" s="432"/>
      <c r="EQS3" s="432"/>
      <c r="EQT3" s="432"/>
      <c r="EQU3" s="432"/>
      <c r="EQV3" s="432"/>
      <c r="EQW3" s="432"/>
      <c r="EQX3" s="432"/>
      <c r="EQY3" s="432"/>
      <c r="EQZ3" s="432"/>
      <c r="ERA3" s="432"/>
      <c r="ERB3" s="432"/>
      <c r="ERC3" s="432"/>
      <c r="ERD3" s="432"/>
      <c r="ERE3" s="432"/>
      <c r="ERF3" s="432"/>
      <c r="ERG3" s="432"/>
      <c r="ERH3" s="432"/>
      <c r="ERI3" s="432"/>
      <c r="ERJ3" s="432"/>
      <c r="ERK3" s="432"/>
      <c r="ERL3" s="432"/>
      <c r="ERM3" s="432"/>
      <c r="ERN3" s="432"/>
      <c r="ERO3" s="432"/>
      <c r="ERP3" s="432"/>
      <c r="ERQ3" s="432"/>
      <c r="ERR3" s="432"/>
      <c r="ERS3" s="432"/>
      <c r="ERT3" s="432"/>
      <c r="ERU3" s="432"/>
      <c r="ERV3" s="432"/>
      <c r="ERW3" s="432"/>
      <c r="ERX3" s="432"/>
      <c r="ERY3" s="432"/>
      <c r="ERZ3" s="432"/>
      <c r="ESA3" s="432"/>
      <c r="ESB3" s="432"/>
      <c r="ESC3" s="432"/>
      <c r="ESD3" s="432"/>
      <c r="ESE3" s="432"/>
      <c r="ESF3" s="432"/>
      <c r="ESG3" s="432"/>
      <c r="ESH3" s="432"/>
      <c r="ESI3" s="432"/>
      <c r="ESJ3" s="432"/>
      <c r="ESK3" s="432"/>
      <c r="ESL3" s="432"/>
      <c r="ESM3" s="432"/>
      <c r="ESN3" s="432"/>
      <c r="ESO3" s="432"/>
      <c r="ESP3" s="432"/>
      <c r="ESQ3" s="432"/>
      <c r="ESR3" s="432"/>
      <c r="ESS3" s="432"/>
      <c r="EST3" s="432"/>
      <c r="ESU3" s="432"/>
      <c r="ESV3" s="432"/>
      <c r="ESW3" s="432"/>
      <c r="ESX3" s="432"/>
      <c r="ESY3" s="432"/>
      <c r="ESZ3" s="432"/>
      <c r="ETA3" s="432"/>
      <c r="ETB3" s="432"/>
      <c r="ETC3" s="432"/>
      <c r="ETD3" s="432"/>
      <c r="ETE3" s="432"/>
      <c r="ETF3" s="432"/>
      <c r="ETG3" s="432"/>
      <c r="ETH3" s="432"/>
      <c r="ETI3" s="432"/>
      <c r="ETJ3" s="432"/>
      <c r="ETK3" s="432"/>
      <c r="ETL3" s="432"/>
      <c r="ETM3" s="432"/>
      <c r="ETN3" s="432"/>
      <c r="ETO3" s="432"/>
      <c r="ETP3" s="432"/>
      <c r="ETQ3" s="432"/>
      <c r="ETR3" s="432"/>
      <c r="ETS3" s="432"/>
      <c r="ETT3" s="432"/>
      <c r="ETU3" s="432"/>
      <c r="ETV3" s="432"/>
      <c r="ETW3" s="432"/>
      <c r="ETX3" s="432"/>
      <c r="ETY3" s="432"/>
      <c r="ETZ3" s="432"/>
      <c r="EUA3" s="432"/>
      <c r="EUB3" s="432"/>
      <c r="EUC3" s="432"/>
      <c r="EUD3" s="432"/>
      <c r="EUE3" s="432"/>
      <c r="EUF3" s="432"/>
      <c r="EUG3" s="432"/>
      <c r="EUH3" s="432"/>
      <c r="EUI3" s="432"/>
      <c r="EUJ3" s="432"/>
      <c r="EUK3" s="432"/>
      <c r="EUL3" s="432"/>
      <c r="EUM3" s="432"/>
      <c r="EUN3" s="432"/>
      <c r="EUO3" s="432"/>
      <c r="EUP3" s="432"/>
      <c r="EUQ3" s="432"/>
      <c r="EUR3" s="432"/>
      <c r="EUS3" s="432"/>
      <c r="EUT3" s="432"/>
      <c r="EUU3" s="432"/>
      <c r="EUV3" s="432"/>
      <c r="EUW3" s="432"/>
      <c r="EUX3" s="432"/>
      <c r="EUY3" s="432"/>
      <c r="EUZ3" s="432"/>
      <c r="EVA3" s="432"/>
      <c r="EVB3" s="432"/>
      <c r="EVC3" s="432"/>
      <c r="EVD3" s="432"/>
      <c r="EVE3" s="432"/>
      <c r="EVF3" s="432"/>
      <c r="EVG3" s="432"/>
      <c r="EVH3" s="432"/>
      <c r="EVI3" s="432"/>
      <c r="EVJ3" s="432"/>
      <c r="EVK3" s="432"/>
      <c r="EVL3" s="432"/>
      <c r="EVM3" s="432"/>
      <c r="EVN3" s="432"/>
      <c r="EVO3" s="432"/>
      <c r="EVP3" s="432"/>
      <c r="EVQ3" s="432"/>
      <c r="EVR3" s="432"/>
      <c r="EVS3" s="432"/>
      <c r="EVT3" s="432"/>
      <c r="EVU3" s="432"/>
      <c r="EVV3" s="432"/>
      <c r="EVW3" s="432"/>
      <c r="EVX3" s="432"/>
      <c r="EVY3" s="432"/>
      <c r="EVZ3" s="432"/>
      <c r="EWA3" s="432"/>
      <c r="EWB3" s="432"/>
      <c r="EWC3" s="432"/>
      <c r="EWD3" s="432"/>
      <c r="EWE3" s="432"/>
      <c r="EWF3" s="432"/>
      <c r="EWG3" s="432"/>
      <c r="EWH3" s="432"/>
      <c r="EWI3" s="432"/>
      <c r="EWJ3" s="432"/>
      <c r="EWK3" s="432"/>
      <c r="EWL3" s="432"/>
      <c r="EWM3" s="432"/>
      <c r="EWN3" s="432"/>
      <c r="EWO3" s="432"/>
      <c r="EWP3" s="432"/>
      <c r="EWQ3" s="432"/>
      <c r="EWR3" s="432"/>
      <c r="EWS3" s="432"/>
      <c r="EWT3" s="432"/>
      <c r="EWU3" s="432"/>
      <c r="EWV3" s="432"/>
      <c r="EWW3" s="432"/>
      <c r="EWX3" s="432"/>
      <c r="EWY3" s="432"/>
      <c r="EWZ3" s="432"/>
      <c r="EXA3" s="432"/>
      <c r="EXB3" s="432"/>
      <c r="EXC3" s="432"/>
      <c r="EXD3" s="432"/>
      <c r="EXE3" s="432"/>
      <c r="EXF3" s="432"/>
      <c r="EXG3" s="432"/>
      <c r="EXH3" s="432"/>
      <c r="EXI3" s="432"/>
      <c r="EXJ3" s="432"/>
      <c r="EXK3" s="432"/>
      <c r="EXL3" s="432"/>
      <c r="EXM3" s="432"/>
      <c r="EXN3" s="432"/>
      <c r="EXO3" s="432"/>
      <c r="EXP3" s="432"/>
      <c r="EXQ3" s="432"/>
      <c r="EXR3" s="432"/>
      <c r="EXS3" s="432"/>
      <c r="EXT3" s="432"/>
      <c r="EXU3" s="432"/>
      <c r="EXV3" s="432"/>
      <c r="EXW3" s="432"/>
      <c r="EXX3" s="432"/>
      <c r="EXY3" s="432"/>
      <c r="EXZ3" s="432"/>
      <c r="EYA3" s="432"/>
      <c r="EYB3" s="432"/>
      <c r="EYC3" s="432"/>
      <c r="EYD3" s="432"/>
      <c r="EYE3" s="432"/>
      <c r="EYF3" s="432"/>
      <c r="EYG3" s="432"/>
      <c r="EYH3" s="432"/>
      <c r="EYI3" s="432"/>
      <c r="EYJ3" s="432"/>
      <c r="EYK3" s="432"/>
      <c r="EYL3" s="432"/>
      <c r="EYM3" s="432"/>
      <c r="EYN3" s="432"/>
      <c r="EYO3" s="432"/>
      <c r="EYP3" s="432"/>
      <c r="EYQ3" s="432"/>
      <c r="EYR3" s="432"/>
      <c r="EYS3" s="432"/>
      <c r="EYT3" s="432"/>
      <c r="EYU3" s="432"/>
      <c r="EYV3" s="432"/>
      <c r="EYW3" s="432"/>
      <c r="EYX3" s="432"/>
      <c r="EYY3" s="432"/>
      <c r="EYZ3" s="432"/>
      <c r="EZA3" s="432"/>
      <c r="EZB3" s="432"/>
      <c r="EZC3" s="432"/>
      <c r="EZD3" s="432"/>
      <c r="EZE3" s="432"/>
      <c r="EZF3" s="432"/>
      <c r="EZG3" s="432"/>
      <c r="EZH3" s="432"/>
      <c r="EZI3" s="432"/>
      <c r="EZJ3" s="432"/>
      <c r="EZK3" s="432"/>
      <c r="EZL3" s="432"/>
      <c r="EZM3" s="432"/>
      <c r="EZN3" s="432"/>
      <c r="EZO3" s="432"/>
      <c r="EZP3" s="432"/>
      <c r="EZQ3" s="432"/>
      <c r="EZR3" s="432"/>
      <c r="EZS3" s="432"/>
      <c r="EZT3" s="432"/>
      <c r="EZU3" s="432"/>
      <c r="EZV3" s="432"/>
      <c r="EZW3" s="432"/>
      <c r="EZX3" s="432"/>
      <c r="EZY3" s="432"/>
      <c r="EZZ3" s="432"/>
      <c r="FAA3" s="432"/>
      <c r="FAB3" s="432"/>
      <c r="FAC3" s="432"/>
      <c r="FAD3" s="432"/>
      <c r="FAE3" s="432"/>
      <c r="FAF3" s="432"/>
      <c r="FAG3" s="432"/>
      <c r="FAH3" s="432"/>
      <c r="FAI3" s="432"/>
      <c r="FAJ3" s="432"/>
      <c r="FAK3" s="432"/>
      <c r="FAL3" s="432"/>
      <c r="FAM3" s="432"/>
      <c r="FAN3" s="432"/>
      <c r="FAO3" s="432"/>
      <c r="FAP3" s="432"/>
      <c r="FAQ3" s="432"/>
      <c r="FAR3" s="432"/>
      <c r="FAS3" s="432"/>
      <c r="FAT3" s="432"/>
      <c r="FAU3" s="432"/>
      <c r="FAV3" s="432"/>
      <c r="FAW3" s="432"/>
      <c r="FAX3" s="432"/>
      <c r="FAY3" s="432"/>
      <c r="FAZ3" s="432"/>
      <c r="FBA3" s="432"/>
      <c r="FBB3" s="432"/>
      <c r="FBC3" s="432"/>
      <c r="FBD3" s="432"/>
      <c r="FBE3" s="432"/>
      <c r="FBF3" s="432"/>
      <c r="FBG3" s="432"/>
      <c r="FBH3" s="432"/>
      <c r="FBI3" s="432"/>
      <c r="FBJ3" s="432"/>
      <c r="FBK3" s="432"/>
      <c r="FBL3" s="432"/>
      <c r="FBM3" s="432"/>
      <c r="FBN3" s="432"/>
      <c r="FBO3" s="432"/>
      <c r="FBP3" s="432"/>
      <c r="FBQ3" s="432"/>
      <c r="FBR3" s="432"/>
      <c r="FBS3" s="432"/>
      <c r="FBT3" s="432"/>
      <c r="FBU3" s="432"/>
      <c r="FBV3" s="432"/>
      <c r="FBW3" s="432"/>
      <c r="FBX3" s="432"/>
      <c r="FBY3" s="432"/>
      <c r="FBZ3" s="432"/>
      <c r="FCA3" s="432"/>
      <c r="FCB3" s="432"/>
      <c r="FCC3" s="432"/>
      <c r="FCD3" s="432"/>
      <c r="FCE3" s="432"/>
      <c r="FCF3" s="432"/>
      <c r="FCG3" s="432"/>
      <c r="FCH3" s="432"/>
      <c r="FCI3" s="432"/>
      <c r="FCJ3" s="432"/>
      <c r="FCK3" s="432"/>
      <c r="FCL3" s="432"/>
      <c r="FCM3" s="432"/>
      <c r="FCN3" s="432"/>
      <c r="FCO3" s="432"/>
      <c r="FCP3" s="432"/>
      <c r="FCQ3" s="432"/>
      <c r="FCR3" s="432"/>
      <c r="FCS3" s="432"/>
      <c r="FCT3" s="432"/>
      <c r="FCU3" s="432"/>
      <c r="FCV3" s="432"/>
      <c r="FCW3" s="432"/>
      <c r="FCX3" s="432"/>
      <c r="FCY3" s="432"/>
      <c r="FCZ3" s="432"/>
      <c r="FDA3" s="432"/>
      <c r="FDB3" s="432"/>
      <c r="FDC3" s="432"/>
      <c r="FDD3" s="432"/>
      <c r="FDE3" s="432"/>
      <c r="FDF3" s="432"/>
      <c r="FDG3" s="432"/>
      <c r="FDH3" s="432"/>
      <c r="FDI3" s="432"/>
      <c r="FDJ3" s="432"/>
      <c r="FDK3" s="432"/>
      <c r="FDL3" s="432"/>
      <c r="FDM3" s="432"/>
      <c r="FDN3" s="432"/>
      <c r="FDO3" s="432"/>
      <c r="FDP3" s="432"/>
      <c r="FDQ3" s="432"/>
      <c r="FDR3" s="432"/>
      <c r="FDS3" s="432"/>
      <c r="FDT3" s="432"/>
      <c r="FDU3" s="432"/>
      <c r="FDV3" s="432"/>
      <c r="FDW3" s="432"/>
      <c r="FDX3" s="432"/>
      <c r="FDY3" s="432"/>
      <c r="FDZ3" s="432"/>
      <c r="FEA3" s="432"/>
      <c r="FEB3" s="432"/>
      <c r="FEC3" s="432"/>
      <c r="FED3" s="432"/>
      <c r="FEE3" s="432"/>
      <c r="FEF3" s="432"/>
      <c r="FEG3" s="432"/>
      <c r="FEH3" s="432"/>
      <c r="FEI3" s="432"/>
      <c r="FEJ3" s="432"/>
      <c r="FEK3" s="432"/>
      <c r="FEL3" s="432"/>
      <c r="FEM3" s="432"/>
      <c r="FEN3" s="432"/>
      <c r="FEO3" s="432"/>
      <c r="FEP3" s="432"/>
      <c r="FEQ3" s="432"/>
      <c r="FER3" s="432"/>
      <c r="FES3" s="432"/>
      <c r="FET3" s="432"/>
      <c r="FEU3" s="432"/>
      <c r="FEV3" s="432"/>
      <c r="FEW3" s="432"/>
      <c r="FEX3" s="432"/>
      <c r="FEY3" s="432"/>
      <c r="FEZ3" s="432"/>
      <c r="FFA3" s="432"/>
      <c r="FFB3" s="432"/>
      <c r="FFC3" s="432"/>
      <c r="FFD3" s="432"/>
      <c r="FFE3" s="432"/>
      <c r="FFF3" s="432"/>
      <c r="FFG3" s="432"/>
      <c r="FFH3" s="432"/>
      <c r="FFI3" s="432"/>
      <c r="FFJ3" s="432"/>
      <c r="FFK3" s="432"/>
      <c r="FFL3" s="432"/>
      <c r="FFM3" s="432"/>
      <c r="FFN3" s="432"/>
      <c r="FFO3" s="432"/>
      <c r="FFP3" s="432"/>
      <c r="FFQ3" s="432"/>
      <c r="FFR3" s="432"/>
      <c r="FFS3" s="432"/>
      <c r="FFT3" s="432"/>
      <c r="FFU3" s="432"/>
      <c r="FFV3" s="432"/>
      <c r="FFW3" s="432"/>
      <c r="FFX3" s="432"/>
      <c r="FFY3" s="432"/>
      <c r="FFZ3" s="432"/>
      <c r="FGA3" s="432"/>
      <c r="FGB3" s="432"/>
      <c r="FGC3" s="432"/>
      <c r="FGD3" s="432"/>
      <c r="FGE3" s="432"/>
      <c r="FGF3" s="432"/>
      <c r="FGG3" s="432"/>
      <c r="FGH3" s="432"/>
      <c r="FGI3" s="432"/>
      <c r="FGJ3" s="432"/>
      <c r="FGK3" s="432"/>
      <c r="FGL3" s="432"/>
      <c r="FGM3" s="432"/>
      <c r="FGN3" s="432"/>
      <c r="FGO3" s="432"/>
      <c r="FGP3" s="432"/>
      <c r="FGQ3" s="432"/>
      <c r="FGR3" s="432"/>
      <c r="FGS3" s="432"/>
      <c r="FGT3" s="432"/>
      <c r="FGU3" s="432"/>
      <c r="FGV3" s="432"/>
      <c r="FGW3" s="432"/>
      <c r="FGX3" s="432"/>
      <c r="FGY3" s="432"/>
      <c r="FGZ3" s="432"/>
      <c r="FHA3" s="432"/>
      <c r="FHB3" s="432"/>
      <c r="FHC3" s="432"/>
      <c r="FHD3" s="432"/>
      <c r="FHE3" s="432"/>
      <c r="FHF3" s="432"/>
      <c r="FHG3" s="432"/>
      <c r="FHH3" s="432"/>
      <c r="FHI3" s="432"/>
      <c r="FHJ3" s="432"/>
      <c r="FHK3" s="432"/>
      <c r="FHL3" s="432"/>
      <c r="FHM3" s="432"/>
      <c r="FHN3" s="432"/>
      <c r="FHO3" s="432"/>
      <c r="FHP3" s="432"/>
      <c r="FHQ3" s="432"/>
      <c r="FHR3" s="432"/>
      <c r="FHS3" s="432"/>
      <c r="FHT3" s="432"/>
      <c r="FHU3" s="432"/>
      <c r="FHV3" s="432"/>
      <c r="FHW3" s="432"/>
      <c r="FHX3" s="432"/>
      <c r="FHY3" s="432"/>
      <c r="FHZ3" s="432"/>
      <c r="FIA3" s="432"/>
      <c r="FIB3" s="432"/>
      <c r="FIC3" s="432"/>
      <c r="FID3" s="432"/>
      <c r="FIE3" s="432"/>
      <c r="FIF3" s="432"/>
      <c r="FIG3" s="432"/>
      <c r="FIH3" s="432"/>
      <c r="FII3" s="432"/>
      <c r="FIJ3" s="432"/>
      <c r="FIK3" s="432"/>
      <c r="FIL3" s="432"/>
      <c r="FIM3" s="432"/>
      <c r="FIN3" s="432"/>
      <c r="FIO3" s="432"/>
      <c r="FIP3" s="432"/>
      <c r="FIQ3" s="432"/>
      <c r="FIR3" s="432"/>
      <c r="FIS3" s="432"/>
      <c r="FIT3" s="432"/>
      <c r="FIU3" s="432"/>
      <c r="FIV3" s="432"/>
      <c r="FIW3" s="432"/>
      <c r="FIX3" s="432"/>
      <c r="FIY3" s="432"/>
      <c r="FIZ3" s="432"/>
      <c r="FJA3" s="432"/>
      <c r="FJB3" s="432"/>
      <c r="FJC3" s="432"/>
      <c r="FJD3" s="432"/>
      <c r="FJE3" s="432"/>
      <c r="FJF3" s="432"/>
      <c r="FJG3" s="432"/>
      <c r="FJH3" s="432"/>
      <c r="FJI3" s="432"/>
      <c r="FJJ3" s="432"/>
      <c r="FJK3" s="432"/>
      <c r="FJL3" s="432"/>
      <c r="FJM3" s="432"/>
      <c r="FJN3" s="432"/>
      <c r="FJO3" s="432"/>
      <c r="FJP3" s="432"/>
      <c r="FJQ3" s="432"/>
      <c r="FJR3" s="432"/>
      <c r="FJS3" s="432"/>
      <c r="FJT3" s="432"/>
      <c r="FJU3" s="432"/>
      <c r="FJV3" s="432"/>
      <c r="FJW3" s="432"/>
      <c r="FJX3" s="432"/>
      <c r="FJY3" s="432"/>
      <c r="FJZ3" s="432"/>
      <c r="FKA3" s="432"/>
      <c r="FKB3" s="432"/>
      <c r="FKC3" s="432"/>
      <c r="FKD3" s="432"/>
      <c r="FKE3" s="432"/>
      <c r="FKF3" s="432"/>
      <c r="FKG3" s="432"/>
      <c r="FKH3" s="432"/>
      <c r="FKI3" s="432"/>
      <c r="FKJ3" s="432"/>
      <c r="FKK3" s="432"/>
      <c r="FKL3" s="432"/>
      <c r="FKM3" s="432"/>
      <c r="FKN3" s="432"/>
      <c r="FKO3" s="432"/>
      <c r="FKP3" s="432"/>
      <c r="FKQ3" s="432"/>
      <c r="FKR3" s="432"/>
      <c r="FKS3" s="432"/>
      <c r="FKT3" s="432"/>
      <c r="FKU3" s="432"/>
      <c r="FKV3" s="432"/>
      <c r="FKW3" s="432"/>
      <c r="FKX3" s="432"/>
      <c r="FKY3" s="432"/>
      <c r="FKZ3" s="432"/>
      <c r="FLA3" s="432"/>
      <c r="FLB3" s="432"/>
      <c r="FLC3" s="432"/>
      <c r="FLD3" s="432"/>
      <c r="FLE3" s="432"/>
      <c r="FLF3" s="432"/>
      <c r="FLG3" s="432"/>
      <c r="FLH3" s="432"/>
      <c r="FLI3" s="432"/>
      <c r="FLJ3" s="432"/>
      <c r="FLK3" s="432"/>
      <c r="FLL3" s="432"/>
      <c r="FLM3" s="432"/>
      <c r="FLN3" s="432"/>
      <c r="FLO3" s="432"/>
      <c r="FLP3" s="432"/>
      <c r="FLQ3" s="432"/>
      <c r="FLR3" s="432"/>
      <c r="FLS3" s="432"/>
      <c r="FLT3" s="432"/>
      <c r="FLU3" s="432"/>
      <c r="FLV3" s="432"/>
      <c r="FLW3" s="432"/>
      <c r="FLX3" s="432"/>
      <c r="FLY3" s="432"/>
      <c r="FLZ3" s="432"/>
      <c r="FMA3" s="432"/>
      <c r="FMB3" s="432"/>
      <c r="FMC3" s="432"/>
      <c r="FMD3" s="432"/>
      <c r="FME3" s="432"/>
      <c r="FMF3" s="432"/>
      <c r="FMG3" s="432"/>
      <c r="FMH3" s="432"/>
      <c r="FMI3" s="432"/>
      <c r="FMJ3" s="432"/>
      <c r="FMK3" s="432"/>
      <c r="FML3" s="432"/>
      <c r="FMM3" s="432"/>
      <c r="FMN3" s="432"/>
      <c r="FMO3" s="432"/>
      <c r="FMP3" s="432"/>
      <c r="FMQ3" s="432"/>
      <c r="FMR3" s="432"/>
      <c r="FMS3" s="432"/>
      <c r="FMT3" s="432"/>
      <c r="FMU3" s="432"/>
      <c r="FMV3" s="432"/>
      <c r="FMW3" s="432"/>
      <c r="FMX3" s="432"/>
      <c r="FMY3" s="432"/>
      <c r="FMZ3" s="432"/>
      <c r="FNA3" s="432"/>
      <c r="FNB3" s="432"/>
      <c r="FNC3" s="432"/>
      <c r="FND3" s="432"/>
      <c r="FNE3" s="432"/>
      <c r="FNF3" s="432"/>
      <c r="FNG3" s="432"/>
      <c r="FNH3" s="432"/>
      <c r="FNI3" s="432"/>
      <c r="FNJ3" s="432"/>
      <c r="FNK3" s="432"/>
      <c r="FNL3" s="432"/>
      <c r="FNM3" s="432"/>
      <c r="FNN3" s="432"/>
      <c r="FNO3" s="432"/>
      <c r="FNP3" s="432"/>
      <c r="FNQ3" s="432"/>
      <c r="FNR3" s="432"/>
      <c r="FNS3" s="432"/>
      <c r="FNT3" s="432"/>
      <c r="FNU3" s="432"/>
      <c r="FNV3" s="432"/>
      <c r="FNW3" s="432"/>
      <c r="FNX3" s="432"/>
      <c r="FNY3" s="432"/>
      <c r="FNZ3" s="432"/>
      <c r="FOA3" s="432"/>
      <c r="FOB3" s="432"/>
      <c r="FOC3" s="432"/>
      <c r="FOD3" s="432"/>
      <c r="FOE3" s="432"/>
      <c r="FOF3" s="432"/>
      <c r="FOG3" s="432"/>
      <c r="FOH3" s="432"/>
      <c r="FOI3" s="432"/>
      <c r="FOJ3" s="432"/>
      <c r="FOK3" s="432"/>
      <c r="FOL3" s="432"/>
      <c r="FOM3" s="432"/>
      <c r="FON3" s="432"/>
      <c r="FOO3" s="432"/>
      <c r="FOP3" s="432"/>
      <c r="FOQ3" s="432"/>
      <c r="FOR3" s="432"/>
      <c r="FOS3" s="432"/>
      <c r="FOT3" s="432"/>
      <c r="FOU3" s="432"/>
      <c r="FOV3" s="432"/>
      <c r="FOW3" s="432"/>
      <c r="FOX3" s="432"/>
      <c r="FOY3" s="432"/>
      <c r="FOZ3" s="432"/>
      <c r="FPA3" s="432"/>
      <c r="FPB3" s="432"/>
      <c r="FPC3" s="432"/>
      <c r="FPD3" s="432"/>
      <c r="FPE3" s="432"/>
      <c r="FPF3" s="432"/>
      <c r="FPG3" s="432"/>
      <c r="FPH3" s="432"/>
      <c r="FPI3" s="432"/>
      <c r="FPJ3" s="432"/>
      <c r="FPK3" s="432"/>
      <c r="FPL3" s="432"/>
      <c r="FPM3" s="432"/>
      <c r="FPN3" s="432"/>
      <c r="FPO3" s="432"/>
      <c r="FPP3" s="432"/>
      <c r="FPQ3" s="432"/>
      <c r="FPR3" s="432"/>
      <c r="FPS3" s="432"/>
      <c r="FPT3" s="432"/>
      <c r="FPU3" s="432"/>
      <c r="FPV3" s="432"/>
      <c r="FPW3" s="432"/>
      <c r="FPX3" s="432"/>
      <c r="FPY3" s="432"/>
      <c r="FPZ3" s="432"/>
      <c r="FQA3" s="432"/>
      <c r="FQB3" s="432"/>
      <c r="FQC3" s="432"/>
      <c r="FQD3" s="432"/>
      <c r="FQE3" s="432"/>
      <c r="FQF3" s="432"/>
      <c r="FQG3" s="432"/>
      <c r="FQH3" s="432"/>
      <c r="FQI3" s="432"/>
      <c r="FQJ3" s="432"/>
      <c r="FQK3" s="432"/>
      <c r="FQL3" s="432"/>
      <c r="FQM3" s="432"/>
      <c r="FQN3" s="432"/>
      <c r="FQO3" s="432"/>
      <c r="FQP3" s="432"/>
      <c r="FQQ3" s="432"/>
      <c r="FQR3" s="432"/>
      <c r="FQS3" s="432"/>
      <c r="FQT3" s="432"/>
      <c r="FQU3" s="432"/>
      <c r="FQV3" s="432"/>
      <c r="FQW3" s="432"/>
      <c r="FQX3" s="432"/>
      <c r="FQY3" s="432"/>
      <c r="FQZ3" s="432"/>
      <c r="FRA3" s="432"/>
      <c r="FRB3" s="432"/>
      <c r="FRC3" s="432"/>
      <c r="FRD3" s="432"/>
      <c r="FRE3" s="432"/>
      <c r="FRF3" s="432"/>
      <c r="FRG3" s="432"/>
      <c r="FRH3" s="432"/>
      <c r="FRI3" s="432"/>
      <c r="FRJ3" s="432"/>
      <c r="FRK3" s="432"/>
      <c r="FRL3" s="432"/>
      <c r="FRM3" s="432"/>
      <c r="FRN3" s="432"/>
      <c r="FRO3" s="432"/>
      <c r="FRP3" s="432"/>
      <c r="FRQ3" s="432"/>
      <c r="FRR3" s="432"/>
      <c r="FRS3" s="432"/>
      <c r="FRT3" s="432"/>
      <c r="FRU3" s="432"/>
      <c r="FRV3" s="432"/>
      <c r="FRW3" s="432"/>
      <c r="FRX3" s="432"/>
      <c r="FRY3" s="432"/>
      <c r="FRZ3" s="432"/>
      <c r="FSA3" s="432"/>
      <c r="FSB3" s="432"/>
      <c r="FSC3" s="432"/>
      <c r="FSD3" s="432"/>
      <c r="FSE3" s="432"/>
      <c r="FSF3" s="432"/>
      <c r="FSG3" s="432"/>
      <c r="FSH3" s="432"/>
      <c r="FSI3" s="432"/>
      <c r="FSJ3" s="432"/>
      <c r="FSK3" s="432"/>
      <c r="FSL3" s="432"/>
      <c r="FSM3" s="432"/>
      <c r="FSN3" s="432"/>
      <c r="FSO3" s="432"/>
      <c r="FSP3" s="432"/>
      <c r="FSQ3" s="432"/>
      <c r="FSR3" s="432"/>
      <c r="FSS3" s="432"/>
      <c r="FST3" s="432"/>
      <c r="FSU3" s="432"/>
      <c r="FSV3" s="432"/>
      <c r="FSW3" s="432"/>
      <c r="FSX3" s="432"/>
      <c r="FSY3" s="432"/>
      <c r="FSZ3" s="432"/>
      <c r="FTA3" s="432"/>
      <c r="FTB3" s="432"/>
      <c r="FTC3" s="432"/>
      <c r="FTD3" s="432"/>
      <c r="FTE3" s="432"/>
      <c r="FTF3" s="432"/>
      <c r="FTG3" s="432"/>
      <c r="FTH3" s="432"/>
      <c r="FTI3" s="432"/>
      <c r="FTJ3" s="432"/>
      <c r="FTK3" s="432"/>
      <c r="FTL3" s="432"/>
      <c r="FTM3" s="432"/>
      <c r="FTN3" s="432"/>
      <c r="FTO3" s="432"/>
      <c r="FTP3" s="432"/>
      <c r="FTQ3" s="432"/>
      <c r="FTR3" s="432"/>
      <c r="FTS3" s="432"/>
      <c r="FTT3" s="432"/>
      <c r="FTU3" s="432"/>
      <c r="FTV3" s="432"/>
      <c r="FTW3" s="432"/>
      <c r="FTX3" s="432"/>
      <c r="FTY3" s="432"/>
      <c r="FTZ3" s="432"/>
      <c r="FUA3" s="432"/>
      <c r="FUB3" s="432"/>
      <c r="FUC3" s="432"/>
      <c r="FUD3" s="432"/>
      <c r="FUE3" s="432"/>
      <c r="FUF3" s="432"/>
      <c r="FUG3" s="432"/>
      <c r="FUH3" s="432"/>
      <c r="FUI3" s="432"/>
      <c r="FUJ3" s="432"/>
      <c r="FUK3" s="432"/>
      <c r="FUL3" s="432"/>
      <c r="FUM3" s="432"/>
      <c r="FUN3" s="432"/>
      <c r="FUO3" s="432"/>
      <c r="FUP3" s="432"/>
      <c r="FUQ3" s="432"/>
      <c r="FUR3" s="432"/>
      <c r="FUS3" s="432"/>
      <c r="FUT3" s="432"/>
      <c r="FUU3" s="432"/>
      <c r="FUV3" s="432"/>
      <c r="FUW3" s="432"/>
      <c r="FUX3" s="432"/>
      <c r="FUY3" s="432"/>
      <c r="FUZ3" s="432"/>
      <c r="FVA3" s="432"/>
      <c r="FVB3" s="432"/>
      <c r="FVC3" s="432"/>
      <c r="FVD3" s="432"/>
      <c r="FVE3" s="432"/>
      <c r="FVF3" s="432"/>
      <c r="FVG3" s="432"/>
      <c r="FVH3" s="432"/>
      <c r="FVI3" s="432"/>
      <c r="FVJ3" s="432"/>
      <c r="FVK3" s="432"/>
      <c r="FVL3" s="432"/>
      <c r="FVM3" s="432"/>
      <c r="FVN3" s="432"/>
      <c r="FVO3" s="432"/>
      <c r="FVP3" s="432"/>
      <c r="FVQ3" s="432"/>
      <c r="FVR3" s="432"/>
      <c r="FVS3" s="432"/>
      <c r="FVT3" s="432"/>
      <c r="FVU3" s="432"/>
      <c r="FVV3" s="432"/>
      <c r="FVW3" s="432"/>
      <c r="FVX3" s="432"/>
      <c r="FVY3" s="432"/>
      <c r="FVZ3" s="432"/>
      <c r="FWA3" s="432"/>
      <c r="FWB3" s="432"/>
      <c r="FWC3" s="432"/>
      <c r="FWD3" s="432"/>
      <c r="FWE3" s="432"/>
      <c r="FWF3" s="432"/>
      <c r="FWG3" s="432"/>
      <c r="FWH3" s="432"/>
      <c r="FWI3" s="432"/>
      <c r="FWJ3" s="432"/>
      <c r="FWK3" s="432"/>
      <c r="FWL3" s="432"/>
      <c r="FWM3" s="432"/>
      <c r="FWN3" s="432"/>
      <c r="FWO3" s="432"/>
      <c r="FWP3" s="432"/>
      <c r="FWQ3" s="432"/>
      <c r="FWR3" s="432"/>
      <c r="FWS3" s="432"/>
      <c r="FWT3" s="432"/>
      <c r="FWU3" s="432"/>
      <c r="FWV3" s="432"/>
      <c r="FWW3" s="432"/>
      <c r="FWX3" s="432"/>
      <c r="FWY3" s="432"/>
      <c r="FWZ3" s="432"/>
      <c r="FXA3" s="432"/>
      <c r="FXB3" s="432"/>
      <c r="FXC3" s="432"/>
      <c r="FXD3" s="432"/>
      <c r="FXE3" s="432"/>
      <c r="FXF3" s="432"/>
      <c r="FXG3" s="432"/>
      <c r="FXH3" s="432"/>
      <c r="FXI3" s="432"/>
      <c r="FXJ3" s="432"/>
      <c r="FXK3" s="432"/>
      <c r="FXL3" s="432"/>
      <c r="FXM3" s="432"/>
      <c r="FXN3" s="432"/>
      <c r="FXO3" s="432"/>
      <c r="FXP3" s="432"/>
      <c r="FXQ3" s="432"/>
      <c r="FXR3" s="432"/>
      <c r="FXS3" s="432"/>
      <c r="FXT3" s="432"/>
      <c r="FXU3" s="432"/>
      <c r="FXV3" s="432"/>
      <c r="FXW3" s="432"/>
      <c r="FXX3" s="432"/>
      <c r="FXY3" s="432"/>
      <c r="FXZ3" s="432"/>
      <c r="FYA3" s="432"/>
      <c r="FYB3" s="432"/>
      <c r="FYC3" s="432"/>
      <c r="FYD3" s="432"/>
      <c r="FYE3" s="432"/>
      <c r="FYF3" s="432"/>
      <c r="FYG3" s="432"/>
      <c r="FYH3" s="432"/>
      <c r="FYI3" s="432"/>
      <c r="FYJ3" s="432"/>
      <c r="FYK3" s="432"/>
      <c r="FYL3" s="432"/>
      <c r="FYM3" s="432"/>
      <c r="FYN3" s="432"/>
      <c r="FYO3" s="432"/>
      <c r="FYP3" s="432"/>
      <c r="FYQ3" s="432"/>
      <c r="FYR3" s="432"/>
      <c r="FYS3" s="432"/>
      <c r="FYT3" s="432"/>
      <c r="FYU3" s="432"/>
      <c r="FYV3" s="432"/>
      <c r="FYW3" s="432"/>
      <c r="FYX3" s="432"/>
      <c r="FYY3" s="432"/>
      <c r="FYZ3" s="432"/>
      <c r="FZA3" s="432"/>
      <c r="FZB3" s="432"/>
      <c r="FZC3" s="432"/>
      <c r="FZD3" s="432"/>
      <c r="FZE3" s="432"/>
      <c r="FZF3" s="432"/>
      <c r="FZG3" s="432"/>
      <c r="FZH3" s="432"/>
      <c r="FZI3" s="432"/>
      <c r="FZJ3" s="432"/>
      <c r="FZK3" s="432"/>
      <c r="FZL3" s="432"/>
      <c r="FZM3" s="432"/>
      <c r="FZN3" s="432"/>
      <c r="FZO3" s="432"/>
      <c r="FZP3" s="432"/>
      <c r="FZQ3" s="432"/>
      <c r="FZR3" s="432"/>
      <c r="FZS3" s="432"/>
      <c r="FZT3" s="432"/>
      <c r="FZU3" s="432"/>
      <c r="FZV3" s="432"/>
      <c r="FZW3" s="432"/>
      <c r="FZX3" s="432"/>
      <c r="FZY3" s="432"/>
      <c r="FZZ3" s="432"/>
      <c r="GAA3" s="432"/>
      <c r="GAB3" s="432"/>
      <c r="GAC3" s="432"/>
      <c r="GAD3" s="432"/>
      <c r="GAE3" s="432"/>
      <c r="GAF3" s="432"/>
      <c r="GAG3" s="432"/>
      <c r="GAH3" s="432"/>
      <c r="GAI3" s="432"/>
      <c r="GAJ3" s="432"/>
      <c r="GAK3" s="432"/>
      <c r="GAL3" s="432"/>
      <c r="GAM3" s="432"/>
      <c r="GAN3" s="432"/>
      <c r="GAO3" s="432"/>
      <c r="GAP3" s="432"/>
      <c r="GAQ3" s="432"/>
      <c r="GAR3" s="432"/>
      <c r="GAS3" s="432"/>
      <c r="GAT3" s="432"/>
      <c r="GAU3" s="432"/>
      <c r="GAV3" s="432"/>
      <c r="GAW3" s="432"/>
      <c r="GAX3" s="432"/>
      <c r="GAY3" s="432"/>
      <c r="GAZ3" s="432"/>
      <c r="GBA3" s="432"/>
      <c r="GBB3" s="432"/>
      <c r="GBC3" s="432"/>
      <c r="GBD3" s="432"/>
      <c r="GBE3" s="432"/>
      <c r="GBF3" s="432"/>
      <c r="GBG3" s="432"/>
      <c r="GBH3" s="432"/>
      <c r="GBI3" s="432"/>
      <c r="GBJ3" s="432"/>
      <c r="GBK3" s="432"/>
      <c r="GBL3" s="432"/>
      <c r="GBM3" s="432"/>
      <c r="GBN3" s="432"/>
      <c r="GBO3" s="432"/>
      <c r="GBP3" s="432"/>
      <c r="GBQ3" s="432"/>
      <c r="GBR3" s="432"/>
      <c r="GBS3" s="432"/>
      <c r="GBT3" s="432"/>
      <c r="GBU3" s="432"/>
      <c r="GBV3" s="432"/>
      <c r="GBW3" s="432"/>
      <c r="GBX3" s="432"/>
      <c r="GBY3" s="432"/>
      <c r="GBZ3" s="432"/>
      <c r="GCA3" s="432"/>
      <c r="GCB3" s="432"/>
      <c r="GCC3" s="432"/>
      <c r="GCD3" s="432"/>
      <c r="GCE3" s="432"/>
      <c r="GCF3" s="432"/>
      <c r="GCG3" s="432"/>
      <c r="GCH3" s="432"/>
      <c r="GCI3" s="432"/>
      <c r="GCJ3" s="432"/>
      <c r="GCK3" s="432"/>
      <c r="GCL3" s="432"/>
      <c r="GCM3" s="432"/>
      <c r="GCN3" s="432"/>
      <c r="GCO3" s="432"/>
      <c r="GCP3" s="432"/>
      <c r="GCQ3" s="432"/>
      <c r="GCR3" s="432"/>
      <c r="GCS3" s="432"/>
      <c r="GCT3" s="432"/>
      <c r="GCU3" s="432"/>
      <c r="GCV3" s="432"/>
      <c r="GCW3" s="432"/>
      <c r="GCX3" s="432"/>
      <c r="GCY3" s="432"/>
      <c r="GCZ3" s="432"/>
      <c r="GDA3" s="432"/>
      <c r="GDB3" s="432"/>
      <c r="GDC3" s="432"/>
      <c r="GDD3" s="432"/>
      <c r="GDE3" s="432"/>
      <c r="GDF3" s="432"/>
      <c r="GDG3" s="432"/>
      <c r="GDH3" s="432"/>
      <c r="GDI3" s="432"/>
      <c r="GDJ3" s="432"/>
      <c r="GDK3" s="432"/>
      <c r="GDL3" s="432"/>
      <c r="GDM3" s="432"/>
      <c r="GDN3" s="432"/>
      <c r="GDO3" s="432"/>
      <c r="GDP3" s="432"/>
      <c r="GDQ3" s="432"/>
      <c r="GDR3" s="432"/>
      <c r="GDS3" s="432"/>
      <c r="GDT3" s="432"/>
      <c r="GDU3" s="432"/>
      <c r="GDV3" s="432"/>
      <c r="GDW3" s="432"/>
      <c r="GDX3" s="432"/>
      <c r="GDY3" s="432"/>
      <c r="GDZ3" s="432"/>
      <c r="GEA3" s="432"/>
      <c r="GEB3" s="432"/>
      <c r="GEC3" s="432"/>
      <c r="GED3" s="432"/>
      <c r="GEE3" s="432"/>
      <c r="GEF3" s="432"/>
      <c r="GEG3" s="432"/>
      <c r="GEH3" s="432"/>
      <c r="GEI3" s="432"/>
      <c r="GEJ3" s="432"/>
      <c r="GEK3" s="432"/>
      <c r="GEL3" s="432"/>
      <c r="GEM3" s="432"/>
      <c r="GEN3" s="432"/>
      <c r="GEO3" s="432"/>
      <c r="GEP3" s="432"/>
      <c r="GEQ3" s="432"/>
      <c r="GER3" s="432"/>
      <c r="GES3" s="432"/>
      <c r="GET3" s="432"/>
      <c r="GEU3" s="432"/>
      <c r="GEV3" s="432"/>
      <c r="GEW3" s="432"/>
      <c r="GEX3" s="432"/>
      <c r="GEY3" s="432"/>
      <c r="GEZ3" s="432"/>
      <c r="GFA3" s="432"/>
      <c r="GFB3" s="432"/>
      <c r="GFC3" s="432"/>
      <c r="GFD3" s="432"/>
      <c r="GFE3" s="432"/>
      <c r="GFF3" s="432"/>
      <c r="GFG3" s="432"/>
      <c r="GFH3" s="432"/>
      <c r="GFI3" s="432"/>
      <c r="GFJ3" s="432"/>
      <c r="GFK3" s="432"/>
      <c r="GFL3" s="432"/>
      <c r="GFM3" s="432"/>
      <c r="GFN3" s="432"/>
      <c r="GFO3" s="432"/>
      <c r="GFP3" s="432"/>
      <c r="GFQ3" s="432"/>
      <c r="GFR3" s="432"/>
      <c r="GFS3" s="432"/>
      <c r="GFT3" s="432"/>
      <c r="GFU3" s="432"/>
      <c r="GFV3" s="432"/>
      <c r="GFW3" s="432"/>
      <c r="GFX3" s="432"/>
      <c r="GFY3" s="432"/>
      <c r="GFZ3" s="432"/>
      <c r="GGA3" s="432"/>
      <c r="GGB3" s="432"/>
      <c r="GGC3" s="432"/>
      <c r="GGD3" s="432"/>
      <c r="GGE3" s="432"/>
      <c r="GGF3" s="432"/>
      <c r="GGG3" s="432"/>
      <c r="GGH3" s="432"/>
      <c r="GGI3" s="432"/>
      <c r="GGJ3" s="432"/>
      <c r="GGK3" s="432"/>
      <c r="GGL3" s="432"/>
      <c r="GGM3" s="432"/>
      <c r="GGN3" s="432"/>
      <c r="GGO3" s="432"/>
      <c r="GGP3" s="432"/>
      <c r="GGQ3" s="432"/>
      <c r="GGR3" s="432"/>
      <c r="GGS3" s="432"/>
      <c r="GGT3" s="432"/>
      <c r="GGU3" s="432"/>
      <c r="GGV3" s="432"/>
      <c r="GGW3" s="432"/>
      <c r="GGX3" s="432"/>
      <c r="GGY3" s="432"/>
      <c r="GGZ3" s="432"/>
      <c r="GHA3" s="432"/>
      <c r="GHB3" s="432"/>
      <c r="GHC3" s="432"/>
      <c r="GHD3" s="432"/>
      <c r="GHE3" s="432"/>
      <c r="GHF3" s="432"/>
      <c r="GHG3" s="432"/>
      <c r="GHH3" s="432"/>
      <c r="GHI3" s="432"/>
      <c r="GHJ3" s="432"/>
      <c r="GHK3" s="432"/>
      <c r="GHL3" s="432"/>
      <c r="GHM3" s="432"/>
      <c r="GHN3" s="432"/>
      <c r="GHO3" s="432"/>
      <c r="GHP3" s="432"/>
      <c r="GHQ3" s="432"/>
      <c r="GHR3" s="432"/>
      <c r="GHS3" s="432"/>
      <c r="GHT3" s="432"/>
      <c r="GHU3" s="432"/>
      <c r="GHV3" s="432"/>
      <c r="GHW3" s="432"/>
      <c r="GHX3" s="432"/>
      <c r="GHY3" s="432"/>
      <c r="GHZ3" s="432"/>
      <c r="GIA3" s="432"/>
      <c r="GIB3" s="432"/>
      <c r="GIC3" s="432"/>
      <c r="GID3" s="432"/>
      <c r="GIE3" s="432"/>
      <c r="GIF3" s="432"/>
      <c r="GIG3" s="432"/>
      <c r="GIH3" s="432"/>
      <c r="GII3" s="432"/>
      <c r="GIJ3" s="432"/>
      <c r="GIK3" s="432"/>
      <c r="GIL3" s="432"/>
      <c r="GIM3" s="432"/>
      <c r="GIN3" s="432"/>
      <c r="GIO3" s="432"/>
      <c r="GIP3" s="432"/>
      <c r="GIQ3" s="432"/>
      <c r="GIR3" s="432"/>
      <c r="GIS3" s="432"/>
      <c r="GIT3" s="432"/>
      <c r="GIU3" s="432"/>
      <c r="GIV3" s="432"/>
      <c r="GIW3" s="432"/>
      <c r="GIX3" s="432"/>
      <c r="GIY3" s="432"/>
      <c r="GIZ3" s="432"/>
      <c r="GJA3" s="432"/>
      <c r="GJB3" s="432"/>
      <c r="GJC3" s="432"/>
      <c r="GJD3" s="432"/>
      <c r="GJE3" s="432"/>
      <c r="GJF3" s="432"/>
      <c r="GJG3" s="432"/>
      <c r="GJH3" s="432"/>
      <c r="GJI3" s="432"/>
      <c r="GJJ3" s="432"/>
      <c r="GJK3" s="432"/>
      <c r="GJL3" s="432"/>
      <c r="GJM3" s="432"/>
      <c r="GJN3" s="432"/>
      <c r="GJO3" s="432"/>
      <c r="GJP3" s="432"/>
      <c r="GJQ3" s="432"/>
      <c r="GJR3" s="432"/>
      <c r="GJS3" s="432"/>
      <c r="GJT3" s="432"/>
      <c r="GJU3" s="432"/>
      <c r="GJV3" s="432"/>
      <c r="GJW3" s="432"/>
      <c r="GJX3" s="432"/>
      <c r="GJY3" s="432"/>
      <c r="GJZ3" s="432"/>
      <c r="GKA3" s="432"/>
      <c r="GKB3" s="432"/>
      <c r="GKC3" s="432"/>
      <c r="GKD3" s="432"/>
      <c r="GKE3" s="432"/>
      <c r="GKF3" s="432"/>
      <c r="GKG3" s="432"/>
      <c r="GKH3" s="432"/>
      <c r="GKI3" s="432"/>
      <c r="GKJ3" s="432"/>
      <c r="GKK3" s="432"/>
      <c r="GKL3" s="432"/>
      <c r="GKM3" s="432"/>
      <c r="GKN3" s="432"/>
      <c r="GKO3" s="432"/>
      <c r="GKP3" s="432"/>
      <c r="GKQ3" s="432"/>
      <c r="GKR3" s="432"/>
      <c r="GKS3" s="432"/>
      <c r="GKT3" s="432"/>
      <c r="GKU3" s="432"/>
      <c r="GKV3" s="432"/>
      <c r="GKW3" s="432"/>
      <c r="GKX3" s="432"/>
      <c r="GKY3" s="432"/>
      <c r="GKZ3" s="432"/>
      <c r="GLA3" s="432"/>
      <c r="GLB3" s="432"/>
      <c r="GLC3" s="432"/>
      <c r="GLD3" s="432"/>
      <c r="GLE3" s="432"/>
      <c r="GLF3" s="432"/>
      <c r="GLG3" s="432"/>
      <c r="GLH3" s="432"/>
      <c r="GLI3" s="432"/>
      <c r="GLJ3" s="432"/>
      <c r="GLK3" s="432"/>
      <c r="GLL3" s="432"/>
      <c r="GLM3" s="432"/>
      <c r="GLN3" s="432"/>
      <c r="GLO3" s="432"/>
      <c r="GLP3" s="432"/>
      <c r="GLQ3" s="432"/>
      <c r="GLR3" s="432"/>
      <c r="GLS3" s="432"/>
      <c r="GLT3" s="432"/>
      <c r="GLU3" s="432"/>
      <c r="GLV3" s="432"/>
      <c r="GLW3" s="432"/>
      <c r="GLX3" s="432"/>
      <c r="GLY3" s="432"/>
      <c r="GLZ3" s="432"/>
      <c r="GMA3" s="432"/>
      <c r="GMB3" s="432"/>
      <c r="GMC3" s="432"/>
      <c r="GMD3" s="432"/>
      <c r="GME3" s="432"/>
      <c r="GMF3" s="432"/>
      <c r="GMG3" s="432"/>
      <c r="GMH3" s="432"/>
      <c r="GMI3" s="432"/>
      <c r="GMJ3" s="432"/>
      <c r="GMK3" s="432"/>
      <c r="GML3" s="432"/>
      <c r="GMM3" s="432"/>
      <c r="GMN3" s="432"/>
      <c r="GMO3" s="432"/>
      <c r="GMP3" s="432"/>
      <c r="GMQ3" s="432"/>
      <c r="GMR3" s="432"/>
      <c r="GMS3" s="432"/>
      <c r="GMT3" s="432"/>
      <c r="GMU3" s="432"/>
      <c r="GMV3" s="432"/>
      <c r="GMW3" s="432"/>
      <c r="GMX3" s="432"/>
      <c r="GMY3" s="432"/>
      <c r="GMZ3" s="432"/>
      <c r="GNA3" s="432"/>
      <c r="GNB3" s="432"/>
      <c r="GNC3" s="432"/>
      <c r="GND3" s="432"/>
      <c r="GNE3" s="432"/>
      <c r="GNF3" s="432"/>
      <c r="GNG3" s="432"/>
      <c r="GNH3" s="432"/>
      <c r="GNI3" s="432"/>
      <c r="GNJ3" s="432"/>
      <c r="GNK3" s="432"/>
      <c r="GNL3" s="432"/>
      <c r="GNM3" s="432"/>
      <c r="GNN3" s="432"/>
      <c r="GNO3" s="432"/>
      <c r="GNP3" s="432"/>
      <c r="GNQ3" s="432"/>
      <c r="GNR3" s="432"/>
      <c r="GNS3" s="432"/>
      <c r="GNT3" s="432"/>
      <c r="GNU3" s="432"/>
      <c r="GNV3" s="432"/>
      <c r="GNW3" s="432"/>
      <c r="GNX3" s="432"/>
      <c r="GNY3" s="432"/>
      <c r="GNZ3" s="432"/>
      <c r="GOA3" s="432"/>
      <c r="GOB3" s="432"/>
      <c r="GOC3" s="432"/>
      <c r="GOD3" s="432"/>
      <c r="GOE3" s="432"/>
      <c r="GOF3" s="432"/>
      <c r="GOG3" s="432"/>
      <c r="GOH3" s="432"/>
      <c r="GOI3" s="432"/>
      <c r="GOJ3" s="432"/>
      <c r="GOK3" s="432"/>
      <c r="GOL3" s="432"/>
      <c r="GOM3" s="432"/>
      <c r="GON3" s="432"/>
      <c r="GOO3" s="432"/>
      <c r="GOP3" s="432"/>
      <c r="GOQ3" s="432"/>
      <c r="GOR3" s="432"/>
      <c r="GOS3" s="432"/>
      <c r="GOT3" s="432"/>
      <c r="GOU3" s="432"/>
      <c r="GOV3" s="432"/>
      <c r="GOW3" s="432"/>
      <c r="GOX3" s="432"/>
      <c r="GOY3" s="432"/>
      <c r="GOZ3" s="432"/>
      <c r="GPA3" s="432"/>
      <c r="GPB3" s="432"/>
      <c r="GPC3" s="432"/>
      <c r="GPD3" s="432"/>
      <c r="GPE3" s="432"/>
      <c r="GPF3" s="432"/>
      <c r="GPG3" s="432"/>
      <c r="GPH3" s="432"/>
      <c r="GPI3" s="432"/>
      <c r="GPJ3" s="432"/>
      <c r="GPK3" s="432"/>
      <c r="GPL3" s="432"/>
      <c r="GPM3" s="432"/>
      <c r="GPN3" s="432"/>
      <c r="GPO3" s="432"/>
      <c r="GPP3" s="432"/>
      <c r="GPQ3" s="432"/>
      <c r="GPR3" s="432"/>
      <c r="GPS3" s="432"/>
      <c r="GPT3" s="432"/>
      <c r="GPU3" s="432"/>
      <c r="GPV3" s="432"/>
      <c r="GPW3" s="432"/>
      <c r="GPX3" s="432"/>
      <c r="GPY3" s="432"/>
      <c r="GPZ3" s="432"/>
      <c r="GQA3" s="432"/>
      <c r="GQB3" s="432"/>
      <c r="GQC3" s="432"/>
      <c r="GQD3" s="432"/>
      <c r="GQE3" s="432"/>
      <c r="GQF3" s="432"/>
      <c r="GQG3" s="432"/>
      <c r="GQH3" s="432"/>
      <c r="GQI3" s="432"/>
      <c r="GQJ3" s="432"/>
      <c r="GQK3" s="432"/>
      <c r="GQL3" s="432"/>
      <c r="GQM3" s="432"/>
      <c r="GQN3" s="432"/>
      <c r="GQO3" s="432"/>
      <c r="GQP3" s="432"/>
      <c r="GQQ3" s="432"/>
      <c r="GQR3" s="432"/>
      <c r="GQS3" s="432"/>
      <c r="GQT3" s="432"/>
      <c r="GQU3" s="432"/>
      <c r="GQV3" s="432"/>
      <c r="GQW3" s="432"/>
      <c r="GQX3" s="432"/>
      <c r="GQY3" s="432"/>
      <c r="GQZ3" s="432"/>
      <c r="GRA3" s="432"/>
      <c r="GRB3" s="432"/>
      <c r="GRC3" s="432"/>
      <c r="GRD3" s="432"/>
      <c r="GRE3" s="432"/>
      <c r="GRF3" s="432"/>
      <c r="GRG3" s="432"/>
      <c r="GRH3" s="432"/>
      <c r="GRI3" s="432"/>
      <c r="GRJ3" s="432"/>
      <c r="GRK3" s="432"/>
      <c r="GRL3" s="432"/>
      <c r="GRM3" s="432"/>
      <c r="GRN3" s="432"/>
      <c r="GRO3" s="432"/>
      <c r="GRP3" s="432"/>
      <c r="GRQ3" s="432"/>
      <c r="GRR3" s="432"/>
      <c r="GRS3" s="432"/>
      <c r="GRT3" s="432"/>
      <c r="GRU3" s="432"/>
      <c r="GRV3" s="432"/>
      <c r="GRW3" s="432"/>
      <c r="GRX3" s="432"/>
      <c r="GRY3" s="432"/>
      <c r="GRZ3" s="432"/>
      <c r="GSA3" s="432"/>
      <c r="GSB3" s="432"/>
      <c r="GSC3" s="432"/>
      <c r="GSD3" s="432"/>
      <c r="GSE3" s="432"/>
      <c r="GSF3" s="432"/>
      <c r="GSG3" s="432"/>
      <c r="GSH3" s="432"/>
      <c r="GSI3" s="432"/>
      <c r="GSJ3" s="432"/>
      <c r="GSK3" s="432"/>
      <c r="GSL3" s="432"/>
      <c r="GSM3" s="432"/>
      <c r="GSN3" s="432"/>
      <c r="GSO3" s="432"/>
      <c r="GSP3" s="432"/>
      <c r="GSQ3" s="432"/>
      <c r="GSR3" s="432"/>
      <c r="GSS3" s="432"/>
      <c r="GST3" s="432"/>
      <c r="GSU3" s="432"/>
      <c r="GSV3" s="432"/>
      <c r="GSW3" s="432"/>
      <c r="GSX3" s="432"/>
      <c r="GSY3" s="432"/>
      <c r="GSZ3" s="432"/>
      <c r="GTA3" s="432"/>
      <c r="GTB3" s="432"/>
      <c r="GTC3" s="432"/>
      <c r="GTD3" s="432"/>
      <c r="GTE3" s="432"/>
      <c r="GTF3" s="432"/>
      <c r="GTG3" s="432"/>
      <c r="GTH3" s="432"/>
      <c r="GTI3" s="432"/>
      <c r="GTJ3" s="432"/>
      <c r="GTK3" s="432"/>
      <c r="GTL3" s="432"/>
      <c r="GTM3" s="432"/>
      <c r="GTN3" s="432"/>
      <c r="GTO3" s="432"/>
      <c r="GTP3" s="432"/>
      <c r="GTQ3" s="432"/>
      <c r="GTR3" s="432"/>
      <c r="GTS3" s="432"/>
      <c r="GTT3" s="432"/>
      <c r="GTU3" s="432"/>
      <c r="GTV3" s="432"/>
      <c r="GTW3" s="432"/>
      <c r="GTX3" s="432"/>
      <c r="GTY3" s="432"/>
      <c r="GTZ3" s="432"/>
      <c r="GUA3" s="432"/>
      <c r="GUB3" s="432"/>
      <c r="GUC3" s="432"/>
      <c r="GUD3" s="432"/>
      <c r="GUE3" s="432"/>
      <c r="GUF3" s="432"/>
      <c r="GUG3" s="432"/>
      <c r="GUH3" s="432"/>
      <c r="GUI3" s="432"/>
      <c r="GUJ3" s="432"/>
      <c r="GUK3" s="432"/>
      <c r="GUL3" s="432"/>
      <c r="GUM3" s="432"/>
      <c r="GUN3" s="432"/>
      <c r="GUO3" s="432"/>
      <c r="GUP3" s="432"/>
      <c r="GUQ3" s="432"/>
      <c r="GUR3" s="432"/>
      <c r="GUS3" s="432"/>
      <c r="GUT3" s="432"/>
      <c r="GUU3" s="432"/>
      <c r="GUV3" s="432"/>
      <c r="GUW3" s="432"/>
      <c r="GUX3" s="432"/>
      <c r="GUY3" s="432"/>
      <c r="GUZ3" s="432"/>
      <c r="GVA3" s="432"/>
      <c r="GVB3" s="432"/>
      <c r="GVC3" s="432"/>
      <c r="GVD3" s="432"/>
      <c r="GVE3" s="432"/>
      <c r="GVF3" s="432"/>
      <c r="GVG3" s="432"/>
      <c r="GVH3" s="432"/>
      <c r="GVI3" s="432"/>
      <c r="GVJ3" s="432"/>
      <c r="GVK3" s="432"/>
      <c r="GVL3" s="432"/>
      <c r="GVM3" s="432"/>
      <c r="GVN3" s="432"/>
      <c r="GVO3" s="432"/>
      <c r="GVP3" s="432"/>
      <c r="GVQ3" s="432"/>
      <c r="GVR3" s="432"/>
      <c r="GVS3" s="432"/>
      <c r="GVT3" s="432"/>
      <c r="GVU3" s="432"/>
      <c r="GVV3" s="432"/>
      <c r="GVW3" s="432"/>
      <c r="GVX3" s="432"/>
      <c r="GVY3" s="432"/>
      <c r="GVZ3" s="432"/>
      <c r="GWA3" s="432"/>
      <c r="GWB3" s="432"/>
      <c r="GWC3" s="432"/>
      <c r="GWD3" s="432"/>
      <c r="GWE3" s="432"/>
      <c r="GWF3" s="432"/>
      <c r="GWG3" s="432"/>
      <c r="GWH3" s="432"/>
      <c r="GWI3" s="432"/>
      <c r="GWJ3" s="432"/>
      <c r="GWK3" s="432"/>
      <c r="GWL3" s="432"/>
      <c r="GWM3" s="432"/>
      <c r="GWN3" s="432"/>
      <c r="GWO3" s="432"/>
      <c r="GWP3" s="432"/>
      <c r="GWQ3" s="432"/>
      <c r="GWR3" s="432"/>
      <c r="GWS3" s="432"/>
      <c r="GWT3" s="432"/>
      <c r="GWU3" s="432"/>
      <c r="GWV3" s="432"/>
      <c r="GWW3" s="432"/>
      <c r="GWX3" s="432"/>
      <c r="GWY3" s="432"/>
      <c r="GWZ3" s="432"/>
      <c r="GXA3" s="432"/>
      <c r="GXB3" s="432"/>
      <c r="GXC3" s="432"/>
      <c r="GXD3" s="432"/>
      <c r="GXE3" s="432"/>
      <c r="GXF3" s="432"/>
      <c r="GXG3" s="432"/>
      <c r="GXH3" s="432"/>
      <c r="GXI3" s="432"/>
      <c r="GXJ3" s="432"/>
      <c r="GXK3" s="432"/>
      <c r="GXL3" s="432"/>
      <c r="GXM3" s="432"/>
      <c r="GXN3" s="432"/>
      <c r="GXO3" s="432"/>
      <c r="GXP3" s="432"/>
      <c r="GXQ3" s="432"/>
      <c r="GXR3" s="432"/>
      <c r="GXS3" s="432"/>
      <c r="GXT3" s="432"/>
      <c r="GXU3" s="432"/>
      <c r="GXV3" s="432"/>
      <c r="GXW3" s="432"/>
      <c r="GXX3" s="432"/>
      <c r="GXY3" s="432"/>
      <c r="GXZ3" s="432"/>
      <c r="GYA3" s="432"/>
      <c r="GYB3" s="432"/>
      <c r="GYC3" s="432"/>
      <c r="GYD3" s="432"/>
      <c r="GYE3" s="432"/>
      <c r="GYF3" s="432"/>
      <c r="GYG3" s="432"/>
      <c r="GYH3" s="432"/>
      <c r="GYI3" s="432"/>
      <c r="GYJ3" s="432"/>
      <c r="GYK3" s="432"/>
      <c r="GYL3" s="432"/>
      <c r="GYM3" s="432"/>
      <c r="GYN3" s="432"/>
      <c r="GYO3" s="432"/>
      <c r="GYP3" s="432"/>
      <c r="GYQ3" s="432"/>
      <c r="GYR3" s="432"/>
      <c r="GYS3" s="432"/>
      <c r="GYT3" s="432"/>
      <c r="GYU3" s="432"/>
      <c r="GYV3" s="432"/>
      <c r="GYW3" s="432"/>
      <c r="GYX3" s="432"/>
      <c r="GYY3" s="432"/>
      <c r="GYZ3" s="432"/>
      <c r="GZA3" s="432"/>
      <c r="GZB3" s="432"/>
      <c r="GZC3" s="432"/>
      <c r="GZD3" s="432"/>
      <c r="GZE3" s="432"/>
      <c r="GZF3" s="432"/>
      <c r="GZG3" s="432"/>
      <c r="GZH3" s="432"/>
      <c r="GZI3" s="432"/>
      <c r="GZJ3" s="432"/>
      <c r="GZK3" s="432"/>
      <c r="GZL3" s="432"/>
      <c r="GZM3" s="432"/>
      <c r="GZN3" s="432"/>
      <c r="GZO3" s="432"/>
      <c r="GZP3" s="432"/>
      <c r="GZQ3" s="432"/>
      <c r="GZR3" s="432"/>
      <c r="GZS3" s="432"/>
      <c r="GZT3" s="432"/>
      <c r="GZU3" s="432"/>
      <c r="GZV3" s="432"/>
      <c r="GZW3" s="432"/>
      <c r="GZX3" s="432"/>
      <c r="GZY3" s="432"/>
      <c r="GZZ3" s="432"/>
      <c r="HAA3" s="432"/>
      <c r="HAB3" s="432"/>
      <c r="HAC3" s="432"/>
      <c r="HAD3" s="432"/>
      <c r="HAE3" s="432"/>
      <c r="HAF3" s="432"/>
      <c r="HAG3" s="432"/>
      <c r="HAH3" s="432"/>
      <c r="HAI3" s="432"/>
      <c r="HAJ3" s="432"/>
      <c r="HAK3" s="432"/>
      <c r="HAL3" s="432"/>
      <c r="HAM3" s="432"/>
      <c r="HAN3" s="432"/>
      <c r="HAO3" s="432"/>
      <c r="HAP3" s="432"/>
      <c r="HAQ3" s="432"/>
      <c r="HAR3" s="432"/>
      <c r="HAS3" s="432"/>
      <c r="HAT3" s="432"/>
      <c r="HAU3" s="432"/>
      <c r="HAV3" s="432"/>
      <c r="HAW3" s="432"/>
      <c r="HAX3" s="432"/>
      <c r="HAY3" s="432"/>
      <c r="HAZ3" s="432"/>
      <c r="HBA3" s="432"/>
      <c r="HBB3" s="432"/>
      <c r="HBC3" s="432"/>
      <c r="HBD3" s="432"/>
      <c r="HBE3" s="432"/>
      <c r="HBF3" s="432"/>
      <c r="HBG3" s="432"/>
      <c r="HBH3" s="432"/>
      <c r="HBI3" s="432"/>
      <c r="HBJ3" s="432"/>
      <c r="HBK3" s="432"/>
      <c r="HBL3" s="432"/>
      <c r="HBM3" s="432"/>
      <c r="HBN3" s="432"/>
      <c r="HBO3" s="432"/>
      <c r="HBP3" s="432"/>
      <c r="HBQ3" s="432"/>
      <c r="HBR3" s="432"/>
      <c r="HBS3" s="432"/>
      <c r="HBT3" s="432"/>
      <c r="HBU3" s="432"/>
      <c r="HBV3" s="432"/>
      <c r="HBW3" s="432"/>
      <c r="HBX3" s="432"/>
      <c r="HBY3" s="432"/>
      <c r="HBZ3" s="432"/>
      <c r="HCA3" s="432"/>
      <c r="HCB3" s="432"/>
      <c r="HCC3" s="432"/>
      <c r="HCD3" s="432"/>
      <c r="HCE3" s="432"/>
      <c r="HCF3" s="432"/>
      <c r="HCG3" s="432"/>
      <c r="HCH3" s="432"/>
      <c r="HCI3" s="432"/>
      <c r="HCJ3" s="432"/>
      <c r="HCK3" s="432"/>
      <c r="HCL3" s="432"/>
      <c r="HCM3" s="432"/>
      <c r="HCN3" s="432"/>
      <c r="HCO3" s="432"/>
      <c r="HCP3" s="432"/>
      <c r="HCQ3" s="432"/>
      <c r="HCR3" s="432"/>
      <c r="HCS3" s="432"/>
      <c r="HCT3" s="432"/>
      <c r="HCU3" s="432"/>
      <c r="HCV3" s="432"/>
      <c r="HCW3" s="432"/>
      <c r="HCX3" s="432"/>
      <c r="HCY3" s="432"/>
      <c r="HCZ3" s="432"/>
      <c r="HDA3" s="432"/>
      <c r="HDB3" s="432"/>
      <c r="HDC3" s="432"/>
      <c r="HDD3" s="432"/>
      <c r="HDE3" s="432"/>
      <c r="HDF3" s="432"/>
      <c r="HDG3" s="432"/>
      <c r="HDH3" s="432"/>
      <c r="HDI3" s="432"/>
      <c r="HDJ3" s="432"/>
      <c r="HDK3" s="432"/>
      <c r="HDL3" s="432"/>
      <c r="HDM3" s="432"/>
      <c r="HDN3" s="432"/>
      <c r="HDO3" s="432"/>
      <c r="HDP3" s="432"/>
      <c r="HDQ3" s="432"/>
      <c r="HDR3" s="432"/>
      <c r="HDS3" s="432"/>
      <c r="HDT3" s="432"/>
      <c r="HDU3" s="432"/>
      <c r="HDV3" s="432"/>
      <c r="HDW3" s="432"/>
      <c r="HDX3" s="432"/>
      <c r="HDY3" s="432"/>
      <c r="HDZ3" s="432"/>
      <c r="HEA3" s="432"/>
      <c r="HEB3" s="432"/>
      <c r="HEC3" s="432"/>
      <c r="HED3" s="432"/>
      <c r="HEE3" s="432"/>
      <c r="HEF3" s="432"/>
      <c r="HEG3" s="432"/>
      <c r="HEH3" s="432"/>
      <c r="HEI3" s="432"/>
      <c r="HEJ3" s="432"/>
      <c r="HEK3" s="432"/>
      <c r="HEL3" s="432"/>
      <c r="HEM3" s="432"/>
      <c r="HEN3" s="432"/>
      <c r="HEO3" s="432"/>
      <c r="HEP3" s="432"/>
      <c r="HEQ3" s="432"/>
      <c r="HER3" s="432"/>
      <c r="HES3" s="432"/>
      <c r="HET3" s="432"/>
      <c r="HEU3" s="432"/>
      <c r="HEV3" s="432"/>
      <c r="HEW3" s="432"/>
      <c r="HEX3" s="432"/>
      <c r="HEY3" s="432"/>
      <c r="HEZ3" s="432"/>
      <c r="HFA3" s="432"/>
      <c r="HFB3" s="432"/>
      <c r="HFC3" s="432"/>
      <c r="HFD3" s="432"/>
      <c r="HFE3" s="432"/>
      <c r="HFF3" s="432"/>
      <c r="HFG3" s="432"/>
      <c r="HFH3" s="432"/>
      <c r="HFI3" s="432"/>
      <c r="HFJ3" s="432"/>
      <c r="HFK3" s="432"/>
      <c r="HFL3" s="432"/>
      <c r="HFM3" s="432"/>
      <c r="HFN3" s="432"/>
      <c r="HFO3" s="432"/>
      <c r="HFP3" s="432"/>
      <c r="HFQ3" s="432"/>
      <c r="HFR3" s="432"/>
      <c r="HFS3" s="432"/>
      <c r="HFT3" s="432"/>
      <c r="HFU3" s="432"/>
      <c r="HFV3" s="432"/>
      <c r="HFW3" s="432"/>
      <c r="HFX3" s="432"/>
      <c r="HFY3" s="432"/>
      <c r="HFZ3" s="432"/>
      <c r="HGA3" s="432"/>
      <c r="HGB3" s="432"/>
      <c r="HGC3" s="432"/>
      <c r="HGD3" s="432"/>
      <c r="HGE3" s="432"/>
      <c r="HGF3" s="432"/>
      <c r="HGG3" s="432"/>
      <c r="HGH3" s="432"/>
      <c r="HGI3" s="432"/>
      <c r="HGJ3" s="432"/>
      <c r="HGK3" s="432"/>
      <c r="HGL3" s="432"/>
      <c r="HGM3" s="432"/>
      <c r="HGN3" s="432"/>
      <c r="HGO3" s="432"/>
      <c r="HGP3" s="432"/>
      <c r="HGQ3" s="432"/>
      <c r="HGR3" s="432"/>
      <c r="HGS3" s="432"/>
      <c r="HGT3" s="432"/>
      <c r="HGU3" s="432"/>
      <c r="HGV3" s="432"/>
      <c r="HGW3" s="432"/>
      <c r="HGX3" s="432"/>
      <c r="HGY3" s="432"/>
      <c r="HGZ3" s="432"/>
      <c r="HHA3" s="432"/>
      <c r="HHB3" s="432"/>
      <c r="HHC3" s="432"/>
      <c r="HHD3" s="432"/>
      <c r="HHE3" s="432"/>
      <c r="HHF3" s="432"/>
      <c r="HHG3" s="432"/>
      <c r="HHH3" s="432"/>
      <c r="HHI3" s="432"/>
      <c r="HHJ3" s="432"/>
      <c r="HHK3" s="432"/>
      <c r="HHL3" s="432"/>
      <c r="HHM3" s="432"/>
      <c r="HHN3" s="432"/>
      <c r="HHO3" s="432"/>
      <c r="HHP3" s="432"/>
      <c r="HHQ3" s="432"/>
      <c r="HHR3" s="432"/>
      <c r="HHS3" s="432"/>
      <c r="HHT3" s="432"/>
      <c r="HHU3" s="432"/>
      <c r="HHV3" s="432"/>
      <c r="HHW3" s="432"/>
      <c r="HHX3" s="432"/>
      <c r="HHY3" s="432"/>
      <c r="HHZ3" s="432"/>
      <c r="HIA3" s="432"/>
      <c r="HIB3" s="432"/>
      <c r="HIC3" s="432"/>
      <c r="HID3" s="432"/>
      <c r="HIE3" s="432"/>
      <c r="HIF3" s="432"/>
      <c r="HIG3" s="432"/>
      <c r="HIH3" s="432"/>
      <c r="HII3" s="432"/>
      <c r="HIJ3" s="432"/>
      <c r="HIK3" s="432"/>
      <c r="HIL3" s="432"/>
      <c r="HIM3" s="432"/>
      <c r="HIN3" s="432"/>
      <c r="HIO3" s="432"/>
      <c r="HIP3" s="432"/>
      <c r="HIQ3" s="432"/>
      <c r="HIR3" s="432"/>
      <c r="HIS3" s="432"/>
      <c r="HIT3" s="432"/>
      <c r="HIU3" s="432"/>
      <c r="HIV3" s="432"/>
      <c r="HIW3" s="432"/>
      <c r="HIX3" s="432"/>
      <c r="HIY3" s="432"/>
      <c r="HIZ3" s="432"/>
      <c r="HJA3" s="432"/>
      <c r="HJB3" s="432"/>
      <c r="HJC3" s="432"/>
      <c r="HJD3" s="432"/>
      <c r="HJE3" s="432"/>
      <c r="HJF3" s="432"/>
      <c r="HJG3" s="432"/>
      <c r="HJH3" s="432"/>
      <c r="HJI3" s="432"/>
      <c r="HJJ3" s="432"/>
      <c r="HJK3" s="432"/>
      <c r="HJL3" s="432"/>
      <c r="HJM3" s="432"/>
      <c r="HJN3" s="432"/>
      <c r="HJO3" s="432"/>
      <c r="HJP3" s="432"/>
      <c r="HJQ3" s="432"/>
      <c r="HJR3" s="432"/>
      <c r="HJS3" s="432"/>
      <c r="HJT3" s="432"/>
      <c r="HJU3" s="432"/>
      <c r="HJV3" s="432"/>
      <c r="HJW3" s="432"/>
      <c r="HJX3" s="432"/>
      <c r="HJY3" s="432"/>
      <c r="HJZ3" s="432"/>
      <c r="HKA3" s="432"/>
      <c r="HKB3" s="432"/>
      <c r="HKC3" s="432"/>
      <c r="HKD3" s="432"/>
      <c r="HKE3" s="432"/>
      <c r="HKF3" s="432"/>
      <c r="HKG3" s="432"/>
      <c r="HKH3" s="432"/>
      <c r="HKI3" s="432"/>
      <c r="HKJ3" s="432"/>
      <c r="HKK3" s="432"/>
      <c r="HKL3" s="432"/>
      <c r="HKM3" s="432"/>
      <c r="HKN3" s="432"/>
      <c r="HKO3" s="432"/>
      <c r="HKP3" s="432"/>
      <c r="HKQ3" s="432"/>
      <c r="HKR3" s="432"/>
      <c r="HKS3" s="432"/>
      <c r="HKT3" s="432"/>
      <c r="HKU3" s="432"/>
      <c r="HKV3" s="432"/>
      <c r="HKW3" s="432"/>
      <c r="HKX3" s="432"/>
      <c r="HKY3" s="432"/>
      <c r="HKZ3" s="432"/>
      <c r="HLA3" s="432"/>
      <c r="HLB3" s="432"/>
      <c r="HLC3" s="432"/>
      <c r="HLD3" s="432"/>
      <c r="HLE3" s="432"/>
      <c r="HLF3" s="432"/>
      <c r="HLG3" s="432"/>
      <c r="HLH3" s="432"/>
      <c r="HLI3" s="432"/>
      <c r="HLJ3" s="432"/>
      <c r="HLK3" s="432"/>
      <c r="HLL3" s="432"/>
      <c r="HLM3" s="432"/>
      <c r="HLN3" s="432"/>
      <c r="HLO3" s="432"/>
      <c r="HLP3" s="432"/>
      <c r="HLQ3" s="432"/>
      <c r="HLR3" s="432"/>
      <c r="HLS3" s="432"/>
      <c r="HLT3" s="432"/>
      <c r="HLU3" s="432"/>
      <c r="HLV3" s="432"/>
      <c r="HLW3" s="432"/>
      <c r="HLX3" s="432"/>
      <c r="HLY3" s="432"/>
      <c r="HLZ3" s="432"/>
      <c r="HMA3" s="432"/>
      <c r="HMB3" s="432"/>
      <c r="HMC3" s="432"/>
      <c r="HMD3" s="432"/>
      <c r="HME3" s="432"/>
      <c r="HMF3" s="432"/>
      <c r="HMG3" s="432"/>
      <c r="HMH3" s="432"/>
      <c r="HMI3" s="432"/>
      <c r="HMJ3" s="432"/>
      <c r="HMK3" s="432"/>
      <c r="HML3" s="432"/>
      <c r="HMM3" s="432"/>
      <c r="HMN3" s="432"/>
      <c r="HMO3" s="432"/>
      <c r="HMP3" s="432"/>
      <c r="HMQ3" s="432"/>
      <c r="HMR3" s="432"/>
      <c r="HMS3" s="432"/>
      <c r="HMT3" s="432"/>
      <c r="HMU3" s="432"/>
      <c r="HMV3" s="432"/>
      <c r="HMW3" s="432"/>
      <c r="HMX3" s="432"/>
      <c r="HMY3" s="432"/>
      <c r="HMZ3" s="432"/>
      <c r="HNA3" s="432"/>
      <c r="HNB3" s="432"/>
      <c r="HNC3" s="432"/>
      <c r="HND3" s="432"/>
      <c r="HNE3" s="432"/>
      <c r="HNF3" s="432"/>
      <c r="HNG3" s="432"/>
      <c r="HNH3" s="432"/>
      <c r="HNI3" s="432"/>
      <c r="HNJ3" s="432"/>
      <c r="HNK3" s="432"/>
      <c r="HNL3" s="432"/>
      <c r="HNM3" s="432"/>
      <c r="HNN3" s="432"/>
      <c r="HNO3" s="432"/>
      <c r="HNP3" s="432"/>
      <c r="HNQ3" s="432"/>
      <c r="HNR3" s="432"/>
      <c r="HNS3" s="432"/>
      <c r="HNT3" s="432"/>
      <c r="HNU3" s="432"/>
      <c r="HNV3" s="432"/>
      <c r="HNW3" s="432"/>
      <c r="HNX3" s="432"/>
      <c r="HNY3" s="432"/>
      <c r="HNZ3" s="432"/>
      <c r="HOA3" s="432"/>
      <c r="HOB3" s="432"/>
      <c r="HOC3" s="432"/>
      <c r="HOD3" s="432"/>
      <c r="HOE3" s="432"/>
      <c r="HOF3" s="432"/>
      <c r="HOG3" s="432"/>
      <c r="HOH3" s="432"/>
      <c r="HOI3" s="432"/>
      <c r="HOJ3" s="432"/>
      <c r="HOK3" s="432"/>
      <c r="HOL3" s="432"/>
      <c r="HOM3" s="432"/>
      <c r="HON3" s="432"/>
      <c r="HOO3" s="432"/>
      <c r="HOP3" s="432"/>
      <c r="HOQ3" s="432"/>
      <c r="HOR3" s="432"/>
      <c r="HOS3" s="432"/>
      <c r="HOT3" s="432"/>
      <c r="HOU3" s="432"/>
      <c r="HOV3" s="432"/>
      <c r="HOW3" s="432"/>
      <c r="HOX3" s="432"/>
      <c r="HOY3" s="432"/>
      <c r="HOZ3" s="432"/>
      <c r="HPA3" s="432"/>
      <c r="HPB3" s="432"/>
      <c r="HPC3" s="432"/>
      <c r="HPD3" s="432"/>
      <c r="HPE3" s="432"/>
      <c r="HPF3" s="432"/>
      <c r="HPG3" s="432"/>
      <c r="HPH3" s="432"/>
      <c r="HPI3" s="432"/>
      <c r="HPJ3" s="432"/>
      <c r="HPK3" s="432"/>
      <c r="HPL3" s="432"/>
      <c r="HPM3" s="432"/>
      <c r="HPN3" s="432"/>
      <c r="HPO3" s="432"/>
      <c r="HPP3" s="432"/>
      <c r="HPQ3" s="432"/>
      <c r="HPR3" s="432"/>
      <c r="HPS3" s="432"/>
      <c r="HPT3" s="432"/>
      <c r="HPU3" s="432"/>
      <c r="HPV3" s="432"/>
      <c r="HPW3" s="432"/>
      <c r="HPX3" s="432"/>
      <c r="HPY3" s="432"/>
      <c r="HPZ3" s="432"/>
      <c r="HQA3" s="432"/>
      <c r="HQB3" s="432"/>
      <c r="HQC3" s="432"/>
      <c r="HQD3" s="432"/>
      <c r="HQE3" s="432"/>
      <c r="HQF3" s="432"/>
      <c r="HQG3" s="432"/>
      <c r="HQH3" s="432"/>
      <c r="HQI3" s="432"/>
      <c r="HQJ3" s="432"/>
      <c r="HQK3" s="432"/>
      <c r="HQL3" s="432"/>
      <c r="HQM3" s="432"/>
      <c r="HQN3" s="432"/>
      <c r="HQO3" s="432"/>
      <c r="HQP3" s="432"/>
      <c r="HQQ3" s="432"/>
      <c r="HQR3" s="432"/>
      <c r="HQS3" s="432"/>
      <c r="HQT3" s="432"/>
      <c r="HQU3" s="432"/>
      <c r="HQV3" s="432"/>
      <c r="HQW3" s="432"/>
      <c r="HQX3" s="432"/>
      <c r="HQY3" s="432"/>
      <c r="HQZ3" s="432"/>
      <c r="HRA3" s="432"/>
      <c r="HRB3" s="432"/>
      <c r="HRC3" s="432"/>
      <c r="HRD3" s="432"/>
      <c r="HRE3" s="432"/>
      <c r="HRF3" s="432"/>
      <c r="HRG3" s="432"/>
      <c r="HRH3" s="432"/>
      <c r="HRI3" s="432"/>
      <c r="HRJ3" s="432"/>
      <c r="HRK3" s="432"/>
      <c r="HRL3" s="432"/>
      <c r="HRM3" s="432"/>
      <c r="HRN3" s="432"/>
      <c r="HRO3" s="432"/>
      <c r="HRP3" s="432"/>
      <c r="HRQ3" s="432"/>
      <c r="HRR3" s="432"/>
      <c r="HRS3" s="432"/>
      <c r="HRT3" s="432"/>
      <c r="HRU3" s="432"/>
      <c r="HRV3" s="432"/>
      <c r="HRW3" s="432"/>
      <c r="HRX3" s="432"/>
      <c r="HRY3" s="432"/>
      <c r="HRZ3" s="432"/>
      <c r="HSA3" s="432"/>
      <c r="HSB3" s="432"/>
      <c r="HSC3" s="432"/>
      <c r="HSD3" s="432"/>
      <c r="HSE3" s="432"/>
      <c r="HSF3" s="432"/>
      <c r="HSG3" s="432"/>
      <c r="HSH3" s="432"/>
      <c r="HSI3" s="432"/>
      <c r="HSJ3" s="432"/>
      <c r="HSK3" s="432"/>
      <c r="HSL3" s="432"/>
      <c r="HSM3" s="432"/>
      <c r="HSN3" s="432"/>
      <c r="HSO3" s="432"/>
      <c r="HSP3" s="432"/>
      <c r="HSQ3" s="432"/>
      <c r="HSR3" s="432"/>
      <c r="HSS3" s="432"/>
      <c r="HST3" s="432"/>
      <c r="HSU3" s="432"/>
      <c r="HSV3" s="432"/>
      <c r="HSW3" s="432"/>
      <c r="HSX3" s="432"/>
      <c r="HSY3" s="432"/>
      <c r="HSZ3" s="432"/>
      <c r="HTA3" s="432"/>
      <c r="HTB3" s="432"/>
      <c r="HTC3" s="432"/>
      <c r="HTD3" s="432"/>
      <c r="HTE3" s="432"/>
      <c r="HTF3" s="432"/>
      <c r="HTG3" s="432"/>
      <c r="HTH3" s="432"/>
      <c r="HTI3" s="432"/>
      <c r="HTJ3" s="432"/>
      <c r="HTK3" s="432"/>
      <c r="HTL3" s="432"/>
      <c r="HTM3" s="432"/>
      <c r="HTN3" s="432"/>
      <c r="HTO3" s="432"/>
      <c r="HTP3" s="432"/>
      <c r="HTQ3" s="432"/>
      <c r="HTR3" s="432"/>
      <c r="HTS3" s="432"/>
      <c r="HTT3" s="432"/>
      <c r="HTU3" s="432"/>
      <c r="HTV3" s="432"/>
      <c r="HTW3" s="432"/>
      <c r="HTX3" s="432"/>
      <c r="HTY3" s="432"/>
      <c r="HTZ3" s="432"/>
      <c r="HUA3" s="432"/>
      <c r="HUB3" s="432"/>
      <c r="HUC3" s="432"/>
      <c r="HUD3" s="432"/>
      <c r="HUE3" s="432"/>
      <c r="HUF3" s="432"/>
      <c r="HUG3" s="432"/>
      <c r="HUH3" s="432"/>
      <c r="HUI3" s="432"/>
      <c r="HUJ3" s="432"/>
      <c r="HUK3" s="432"/>
      <c r="HUL3" s="432"/>
      <c r="HUM3" s="432"/>
      <c r="HUN3" s="432"/>
      <c r="HUO3" s="432"/>
      <c r="HUP3" s="432"/>
      <c r="HUQ3" s="432"/>
      <c r="HUR3" s="432"/>
      <c r="HUS3" s="432"/>
      <c r="HUT3" s="432"/>
      <c r="HUU3" s="432"/>
      <c r="HUV3" s="432"/>
      <c r="HUW3" s="432"/>
      <c r="HUX3" s="432"/>
      <c r="HUY3" s="432"/>
      <c r="HUZ3" s="432"/>
      <c r="HVA3" s="432"/>
      <c r="HVB3" s="432"/>
      <c r="HVC3" s="432"/>
      <c r="HVD3" s="432"/>
      <c r="HVE3" s="432"/>
      <c r="HVF3" s="432"/>
      <c r="HVG3" s="432"/>
      <c r="HVH3" s="432"/>
      <c r="HVI3" s="432"/>
      <c r="HVJ3" s="432"/>
      <c r="HVK3" s="432"/>
      <c r="HVL3" s="432"/>
      <c r="HVM3" s="432"/>
      <c r="HVN3" s="432"/>
      <c r="HVO3" s="432"/>
      <c r="HVP3" s="432"/>
      <c r="HVQ3" s="432"/>
      <c r="HVR3" s="432"/>
      <c r="HVS3" s="432"/>
      <c r="HVT3" s="432"/>
      <c r="HVU3" s="432"/>
      <c r="HVV3" s="432"/>
      <c r="HVW3" s="432"/>
      <c r="HVX3" s="432"/>
      <c r="HVY3" s="432"/>
      <c r="HVZ3" s="432"/>
      <c r="HWA3" s="432"/>
      <c r="HWB3" s="432"/>
      <c r="HWC3" s="432"/>
      <c r="HWD3" s="432"/>
      <c r="HWE3" s="432"/>
      <c r="HWF3" s="432"/>
      <c r="HWG3" s="432"/>
      <c r="HWH3" s="432"/>
      <c r="HWI3" s="432"/>
      <c r="HWJ3" s="432"/>
      <c r="HWK3" s="432"/>
      <c r="HWL3" s="432"/>
      <c r="HWM3" s="432"/>
      <c r="HWN3" s="432"/>
      <c r="HWO3" s="432"/>
      <c r="HWP3" s="432"/>
      <c r="HWQ3" s="432"/>
      <c r="HWR3" s="432"/>
      <c r="HWS3" s="432"/>
      <c r="HWT3" s="432"/>
      <c r="HWU3" s="432"/>
      <c r="HWV3" s="432"/>
      <c r="HWW3" s="432"/>
      <c r="HWX3" s="432"/>
      <c r="HWY3" s="432"/>
      <c r="HWZ3" s="432"/>
      <c r="HXA3" s="432"/>
      <c r="HXB3" s="432"/>
      <c r="HXC3" s="432"/>
      <c r="HXD3" s="432"/>
      <c r="HXE3" s="432"/>
      <c r="HXF3" s="432"/>
      <c r="HXG3" s="432"/>
      <c r="HXH3" s="432"/>
      <c r="HXI3" s="432"/>
      <c r="HXJ3" s="432"/>
      <c r="HXK3" s="432"/>
      <c r="HXL3" s="432"/>
      <c r="HXM3" s="432"/>
      <c r="HXN3" s="432"/>
      <c r="HXO3" s="432"/>
      <c r="HXP3" s="432"/>
      <c r="HXQ3" s="432"/>
      <c r="HXR3" s="432"/>
      <c r="HXS3" s="432"/>
      <c r="HXT3" s="432"/>
      <c r="HXU3" s="432"/>
      <c r="HXV3" s="432"/>
      <c r="HXW3" s="432"/>
      <c r="HXX3" s="432"/>
      <c r="HXY3" s="432"/>
      <c r="HXZ3" s="432"/>
      <c r="HYA3" s="432"/>
      <c r="HYB3" s="432"/>
      <c r="HYC3" s="432"/>
      <c r="HYD3" s="432"/>
      <c r="HYE3" s="432"/>
      <c r="HYF3" s="432"/>
      <c r="HYG3" s="432"/>
      <c r="HYH3" s="432"/>
      <c r="HYI3" s="432"/>
      <c r="HYJ3" s="432"/>
      <c r="HYK3" s="432"/>
      <c r="HYL3" s="432"/>
      <c r="HYM3" s="432"/>
      <c r="HYN3" s="432"/>
      <c r="HYO3" s="432"/>
      <c r="HYP3" s="432"/>
      <c r="HYQ3" s="432"/>
      <c r="HYR3" s="432"/>
      <c r="HYS3" s="432"/>
      <c r="HYT3" s="432"/>
      <c r="HYU3" s="432"/>
      <c r="HYV3" s="432"/>
      <c r="HYW3" s="432"/>
      <c r="HYX3" s="432"/>
      <c r="HYY3" s="432"/>
      <c r="HYZ3" s="432"/>
      <c r="HZA3" s="432"/>
      <c r="HZB3" s="432"/>
      <c r="HZC3" s="432"/>
      <c r="HZD3" s="432"/>
      <c r="HZE3" s="432"/>
      <c r="HZF3" s="432"/>
      <c r="HZG3" s="432"/>
      <c r="HZH3" s="432"/>
      <c r="HZI3" s="432"/>
      <c r="HZJ3" s="432"/>
      <c r="HZK3" s="432"/>
      <c r="HZL3" s="432"/>
      <c r="HZM3" s="432"/>
      <c r="HZN3" s="432"/>
      <c r="HZO3" s="432"/>
      <c r="HZP3" s="432"/>
      <c r="HZQ3" s="432"/>
      <c r="HZR3" s="432"/>
      <c r="HZS3" s="432"/>
      <c r="HZT3" s="432"/>
      <c r="HZU3" s="432"/>
      <c r="HZV3" s="432"/>
      <c r="HZW3" s="432"/>
      <c r="HZX3" s="432"/>
      <c r="HZY3" s="432"/>
      <c r="HZZ3" s="432"/>
      <c r="IAA3" s="432"/>
      <c r="IAB3" s="432"/>
      <c r="IAC3" s="432"/>
      <c r="IAD3" s="432"/>
      <c r="IAE3" s="432"/>
      <c r="IAF3" s="432"/>
      <c r="IAG3" s="432"/>
      <c r="IAH3" s="432"/>
      <c r="IAI3" s="432"/>
      <c r="IAJ3" s="432"/>
      <c r="IAK3" s="432"/>
      <c r="IAL3" s="432"/>
      <c r="IAM3" s="432"/>
      <c r="IAN3" s="432"/>
      <c r="IAO3" s="432"/>
      <c r="IAP3" s="432"/>
      <c r="IAQ3" s="432"/>
      <c r="IAR3" s="432"/>
      <c r="IAS3" s="432"/>
      <c r="IAT3" s="432"/>
      <c r="IAU3" s="432"/>
      <c r="IAV3" s="432"/>
      <c r="IAW3" s="432"/>
      <c r="IAX3" s="432"/>
      <c r="IAY3" s="432"/>
      <c r="IAZ3" s="432"/>
      <c r="IBA3" s="432"/>
      <c r="IBB3" s="432"/>
      <c r="IBC3" s="432"/>
      <c r="IBD3" s="432"/>
      <c r="IBE3" s="432"/>
      <c r="IBF3" s="432"/>
      <c r="IBG3" s="432"/>
      <c r="IBH3" s="432"/>
      <c r="IBI3" s="432"/>
      <c r="IBJ3" s="432"/>
      <c r="IBK3" s="432"/>
      <c r="IBL3" s="432"/>
      <c r="IBM3" s="432"/>
      <c r="IBN3" s="432"/>
      <c r="IBO3" s="432"/>
      <c r="IBP3" s="432"/>
      <c r="IBQ3" s="432"/>
      <c r="IBR3" s="432"/>
      <c r="IBS3" s="432"/>
      <c r="IBT3" s="432"/>
      <c r="IBU3" s="432"/>
      <c r="IBV3" s="432"/>
      <c r="IBW3" s="432"/>
      <c r="IBX3" s="432"/>
      <c r="IBY3" s="432"/>
      <c r="IBZ3" s="432"/>
      <c r="ICA3" s="432"/>
      <c r="ICB3" s="432"/>
      <c r="ICC3" s="432"/>
      <c r="ICD3" s="432"/>
      <c r="ICE3" s="432"/>
      <c r="ICF3" s="432"/>
      <c r="ICG3" s="432"/>
      <c r="ICH3" s="432"/>
      <c r="ICI3" s="432"/>
      <c r="ICJ3" s="432"/>
      <c r="ICK3" s="432"/>
      <c r="ICL3" s="432"/>
      <c r="ICM3" s="432"/>
      <c r="ICN3" s="432"/>
      <c r="ICO3" s="432"/>
      <c r="ICP3" s="432"/>
      <c r="ICQ3" s="432"/>
      <c r="ICR3" s="432"/>
      <c r="ICS3" s="432"/>
      <c r="ICT3" s="432"/>
      <c r="ICU3" s="432"/>
      <c r="ICV3" s="432"/>
      <c r="ICW3" s="432"/>
      <c r="ICX3" s="432"/>
      <c r="ICY3" s="432"/>
      <c r="ICZ3" s="432"/>
      <c r="IDA3" s="432"/>
      <c r="IDB3" s="432"/>
      <c r="IDC3" s="432"/>
      <c r="IDD3" s="432"/>
      <c r="IDE3" s="432"/>
      <c r="IDF3" s="432"/>
      <c r="IDG3" s="432"/>
      <c r="IDH3" s="432"/>
      <c r="IDI3" s="432"/>
      <c r="IDJ3" s="432"/>
      <c r="IDK3" s="432"/>
      <c r="IDL3" s="432"/>
      <c r="IDM3" s="432"/>
      <c r="IDN3" s="432"/>
      <c r="IDO3" s="432"/>
      <c r="IDP3" s="432"/>
      <c r="IDQ3" s="432"/>
      <c r="IDR3" s="432"/>
      <c r="IDS3" s="432"/>
      <c r="IDT3" s="432"/>
      <c r="IDU3" s="432"/>
      <c r="IDV3" s="432"/>
      <c r="IDW3" s="432"/>
      <c r="IDX3" s="432"/>
      <c r="IDY3" s="432"/>
      <c r="IDZ3" s="432"/>
      <c r="IEA3" s="432"/>
      <c r="IEB3" s="432"/>
      <c r="IEC3" s="432"/>
      <c r="IED3" s="432"/>
      <c r="IEE3" s="432"/>
      <c r="IEF3" s="432"/>
      <c r="IEG3" s="432"/>
      <c r="IEH3" s="432"/>
      <c r="IEI3" s="432"/>
      <c r="IEJ3" s="432"/>
      <c r="IEK3" s="432"/>
      <c r="IEL3" s="432"/>
      <c r="IEM3" s="432"/>
      <c r="IEN3" s="432"/>
      <c r="IEO3" s="432"/>
      <c r="IEP3" s="432"/>
      <c r="IEQ3" s="432"/>
      <c r="IER3" s="432"/>
      <c r="IES3" s="432"/>
      <c r="IET3" s="432"/>
      <c r="IEU3" s="432"/>
      <c r="IEV3" s="432"/>
      <c r="IEW3" s="432"/>
      <c r="IEX3" s="432"/>
      <c r="IEY3" s="432"/>
      <c r="IEZ3" s="432"/>
      <c r="IFA3" s="432"/>
      <c r="IFB3" s="432"/>
      <c r="IFC3" s="432"/>
      <c r="IFD3" s="432"/>
      <c r="IFE3" s="432"/>
      <c r="IFF3" s="432"/>
      <c r="IFG3" s="432"/>
      <c r="IFH3" s="432"/>
      <c r="IFI3" s="432"/>
      <c r="IFJ3" s="432"/>
      <c r="IFK3" s="432"/>
      <c r="IFL3" s="432"/>
      <c r="IFM3" s="432"/>
      <c r="IFN3" s="432"/>
      <c r="IFO3" s="432"/>
      <c r="IFP3" s="432"/>
      <c r="IFQ3" s="432"/>
      <c r="IFR3" s="432"/>
      <c r="IFS3" s="432"/>
      <c r="IFT3" s="432"/>
      <c r="IFU3" s="432"/>
      <c r="IFV3" s="432"/>
      <c r="IFW3" s="432"/>
      <c r="IFX3" s="432"/>
      <c r="IFY3" s="432"/>
      <c r="IFZ3" s="432"/>
      <c r="IGA3" s="432"/>
      <c r="IGB3" s="432"/>
      <c r="IGC3" s="432"/>
      <c r="IGD3" s="432"/>
      <c r="IGE3" s="432"/>
      <c r="IGF3" s="432"/>
      <c r="IGG3" s="432"/>
      <c r="IGH3" s="432"/>
      <c r="IGI3" s="432"/>
      <c r="IGJ3" s="432"/>
      <c r="IGK3" s="432"/>
      <c r="IGL3" s="432"/>
      <c r="IGM3" s="432"/>
      <c r="IGN3" s="432"/>
      <c r="IGO3" s="432"/>
      <c r="IGP3" s="432"/>
      <c r="IGQ3" s="432"/>
      <c r="IGR3" s="432"/>
      <c r="IGS3" s="432"/>
      <c r="IGT3" s="432"/>
      <c r="IGU3" s="432"/>
      <c r="IGV3" s="432"/>
      <c r="IGW3" s="432"/>
      <c r="IGX3" s="432"/>
      <c r="IGY3" s="432"/>
      <c r="IGZ3" s="432"/>
      <c r="IHA3" s="432"/>
      <c r="IHB3" s="432"/>
      <c r="IHC3" s="432"/>
      <c r="IHD3" s="432"/>
      <c r="IHE3" s="432"/>
      <c r="IHF3" s="432"/>
      <c r="IHG3" s="432"/>
      <c r="IHH3" s="432"/>
      <c r="IHI3" s="432"/>
      <c r="IHJ3" s="432"/>
      <c r="IHK3" s="432"/>
      <c r="IHL3" s="432"/>
      <c r="IHM3" s="432"/>
      <c r="IHN3" s="432"/>
      <c r="IHO3" s="432"/>
      <c r="IHP3" s="432"/>
      <c r="IHQ3" s="432"/>
      <c r="IHR3" s="432"/>
      <c r="IHS3" s="432"/>
      <c r="IHT3" s="432"/>
      <c r="IHU3" s="432"/>
      <c r="IHV3" s="432"/>
      <c r="IHW3" s="432"/>
      <c r="IHX3" s="432"/>
      <c r="IHY3" s="432"/>
      <c r="IHZ3" s="432"/>
      <c r="IIA3" s="432"/>
      <c r="IIB3" s="432"/>
      <c r="IIC3" s="432"/>
      <c r="IID3" s="432"/>
      <c r="IIE3" s="432"/>
      <c r="IIF3" s="432"/>
      <c r="IIG3" s="432"/>
      <c r="IIH3" s="432"/>
      <c r="III3" s="432"/>
      <c r="IIJ3" s="432"/>
      <c r="IIK3" s="432"/>
      <c r="IIL3" s="432"/>
      <c r="IIM3" s="432"/>
      <c r="IIN3" s="432"/>
      <c r="IIO3" s="432"/>
      <c r="IIP3" s="432"/>
      <c r="IIQ3" s="432"/>
      <c r="IIR3" s="432"/>
      <c r="IIS3" s="432"/>
      <c r="IIT3" s="432"/>
      <c r="IIU3" s="432"/>
      <c r="IIV3" s="432"/>
      <c r="IIW3" s="432"/>
      <c r="IIX3" s="432"/>
      <c r="IIY3" s="432"/>
      <c r="IIZ3" s="432"/>
      <c r="IJA3" s="432"/>
      <c r="IJB3" s="432"/>
      <c r="IJC3" s="432"/>
      <c r="IJD3" s="432"/>
      <c r="IJE3" s="432"/>
      <c r="IJF3" s="432"/>
      <c r="IJG3" s="432"/>
      <c r="IJH3" s="432"/>
      <c r="IJI3" s="432"/>
      <c r="IJJ3" s="432"/>
      <c r="IJK3" s="432"/>
      <c r="IJL3" s="432"/>
      <c r="IJM3" s="432"/>
      <c r="IJN3" s="432"/>
      <c r="IJO3" s="432"/>
      <c r="IJP3" s="432"/>
      <c r="IJQ3" s="432"/>
      <c r="IJR3" s="432"/>
      <c r="IJS3" s="432"/>
      <c r="IJT3" s="432"/>
      <c r="IJU3" s="432"/>
      <c r="IJV3" s="432"/>
      <c r="IJW3" s="432"/>
      <c r="IJX3" s="432"/>
      <c r="IJY3" s="432"/>
      <c r="IJZ3" s="432"/>
      <c r="IKA3" s="432"/>
      <c r="IKB3" s="432"/>
      <c r="IKC3" s="432"/>
      <c r="IKD3" s="432"/>
      <c r="IKE3" s="432"/>
      <c r="IKF3" s="432"/>
      <c r="IKG3" s="432"/>
      <c r="IKH3" s="432"/>
      <c r="IKI3" s="432"/>
      <c r="IKJ3" s="432"/>
      <c r="IKK3" s="432"/>
      <c r="IKL3" s="432"/>
      <c r="IKM3" s="432"/>
      <c r="IKN3" s="432"/>
      <c r="IKO3" s="432"/>
      <c r="IKP3" s="432"/>
      <c r="IKQ3" s="432"/>
      <c r="IKR3" s="432"/>
      <c r="IKS3" s="432"/>
      <c r="IKT3" s="432"/>
      <c r="IKU3" s="432"/>
      <c r="IKV3" s="432"/>
      <c r="IKW3" s="432"/>
      <c r="IKX3" s="432"/>
      <c r="IKY3" s="432"/>
      <c r="IKZ3" s="432"/>
      <c r="ILA3" s="432"/>
      <c r="ILB3" s="432"/>
      <c r="ILC3" s="432"/>
      <c r="ILD3" s="432"/>
      <c r="ILE3" s="432"/>
      <c r="ILF3" s="432"/>
      <c r="ILG3" s="432"/>
      <c r="ILH3" s="432"/>
      <c r="ILI3" s="432"/>
      <c r="ILJ3" s="432"/>
      <c r="ILK3" s="432"/>
      <c r="ILL3" s="432"/>
      <c r="ILM3" s="432"/>
      <c r="ILN3" s="432"/>
      <c r="ILO3" s="432"/>
      <c r="ILP3" s="432"/>
      <c r="ILQ3" s="432"/>
      <c r="ILR3" s="432"/>
      <c r="ILS3" s="432"/>
      <c r="ILT3" s="432"/>
      <c r="ILU3" s="432"/>
      <c r="ILV3" s="432"/>
      <c r="ILW3" s="432"/>
      <c r="ILX3" s="432"/>
      <c r="ILY3" s="432"/>
      <c r="ILZ3" s="432"/>
      <c r="IMA3" s="432"/>
      <c r="IMB3" s="432"/>
      <c r="IMC3" s="432"/>
      <c r="IMD3" s="432"/>
      <c r="IME3" s="432"/>
      <c r="IMF3" s="432"/>
      <c r="IMG3" s="432"/>
      <c r="IMH3" s="432"/>
      <c r="IMI3" s="432"/>
      <c r="IMJ3" s="432"/>
      <c r="IMK3" s="432"/>
      <c r="IML3" s="432"/>
      <c r="IMM3" s="432"/>
      <c r="IMN3" s="432"/>
      <c r="IMO3" s="432"/>
      <c r="IMP3" s="432"/>
      <c r="IMQ3" s="432"/>
      <c r="IMR3" s="432"/>
      <c r="IMS3" s="432"/>
      <c r="IMT3" s="432"/>
      <c r="IMU3" s="432"/>
      <c r="IMV3" s="432"/>
      <c r="IMW3" s="432"/>
      <c r="IMX3" s="432"/>
      <c r="IMY3" s="432"/>
      <c r="IMZ3" s="432"/>
      <c r="INA3" s="432"/>
      <c r="INB3" s="432"/>
      <c r="INC3" s="432"/>
      <c r="IND3" s="432"/>
      <c r="INE3" s="432"/>
      <c r="INF3" s="432"/>
      <c r="ING3" s="432"/>
      <c r="INH3" s="432"/>
      <c r="INI3" s="432"/>
      <c r="INJ3" s="432"/>
      <c r="INK3" s="432"/>
      <c r="INL3" s="432"/>
      <c r="INM3" s="432"/>
      <c r="INN3" s="432"/>
      <c r="INO3" s="432"/>
      <c r="INP3" s="432"/>
      <c r="INQ3" s="432"/>
      <c r="INR3" s="432"/>
      <c r="INS3" s="432"/>
      <c r="INT3" s="432"/>
      <c r="INU3" s="432"/>
      <c r="INV3" s="432"/>
      <c r="INW3" s="432"/>
      <c r="INX3" s="432"/>
      <c r="INY3" s="432"/>
      <c r="INZ3" s="432"/>
      <c r="IOA3" s="432"/>
      <c r="IOB3" s="432"/>
      <c r="IOC3" s="432"/>
      <c r="IOD3" s="432"/>
      <c r="IOE3" s="432"/>
      <c r="IOF3" s="432"/>
      <c r="IOG3" s="432"/>
      <c r="IOH3" s="432"/>
      <c r="IOI3" s="432"/>
      <c r="IOJ3" s="432"/>
      <c r="IOK3" s="432"/>
      <c r="IOL3" s="432"/>
      <c r="IOM3" s="432"/>
      <c r="ION3" s="432"/>
      <c r="IOO3" s="432"/>
      <c r="IOP3" s="432"/>
      <c r="IOQ3" s="432"/>
      <c r="IOR3" s="432"/>
      <c r="IOS3" s="432"/>
      <c r="IOT3" s="432"/>
      <c r="IOU3" s="432"/>
      <c r="IOV3" s="432"/>
      <c r="IOW3" s="432"/>
      <c r="IOX3" s="432"/>
      <c r="IOY3" s="432"/>
      <c r="IOZ3" s="432"/>
      <c r="IPA3" s="432"/>
      <c r="IPB3" s="432"/>
      <c r="IPC3" s="432"/>
      <c r="IPD3" s="432"/>
      <c r="IPE3" s="432"/>
      <c r="IPF3" s="432"/>
      <c r="IPG3" s="432"/>
      <c r="IPH3" s="432"/>
      <c r="IPI3" s="432"/>
      <c r="IPJ3" s="432"/>
      <c r="IPK3" s="432"/>
      <c r="IPL3" s="432"/>
      <c r="IPM3" s="432"/>
      <c r="IPN3" s="432"/>
      <c r="IPO3" s="432"/>
      <c r="IPP3" s="432"/>
      <c r="IPQ3" s="432"/>
      <c r="IPR3" s="432"/>
      <c r="IPS3" s="432"/>
      <c r="IPT3" s="432"/>
      <c r="IPU3" s="432"/>
      <c r="IPV3" s="432"/>
      <c r="IPW3" s="432"/>
      <c r="IPX3" s="432"/>
      <c r="IPY3" s="432"/>
      <c r="IPZ3" s="432"/>
      <c r="IQA3" s="432"/>
      <c r="IQB3" s="432"/>
      <c r="IQC3" s="432"/>
      <c r="IQD3" s="432"/>
      <c r="IQE3" s="432"/>
      <c r="IQF3" s="432"/>
      <c r="IQG3" s="432"/>
      <c r="IQH3" s="432"/>
      <c r="IQI3" s="432"/>
      <c r="IQJ3" s="432"/>
      <c r="IQK3" s="432"/>
      <c r="IQL3" s="432"/>
      <c r="IQM3" s="432"/>
      <c r="IQN3" s="432"/>
      <c r="IQO3" s="432"/>
      <c r="IQP3" s="432"/>
      <c r="IQQ3" s="432"/>
      <c r="IQR3" s="432"/>
      <c r="IQS3" s="432"/>
      <c r="IQT3" s="432"/>
      <c r="IQU3" s="432"/>
      <c r="IQV3" s="432"/>
      <c r="IQW3" s="432"/>
      <c r="IQX3" s="432"/>
      <c r="IQY3" s="432"/>
      <c r="IQZ3" s="432"/>
      <c r="IRA3" s="432"/>
      <c r="IRB3" s="432"/>
      <c r="IRC3" s="432"/>
      <c r="IRD3" s="432"/>
      <c r="IRE3" s="432"/>
      <c r="IRF3" s="432"/>
      <c r="IRG3" s="432"/>
      <c r="IRH3" s="432"/>
      <c r="IRI3" s="432"/>
      <c r="IRJ3" s="432"/>
      <c r="IRK3" s="432"/>
      <c r="IRL3" s="432"/>
      <c r="IRM3" s="432"/>
      <c r="IRN3" s="432"/>
      <c r="IRO3" s="432"/>
      <c r="IRP3" s="432"/>
      <c r="IRQ3" s="432"/>
      <c r="IRR3" s="432"/>
      <c r="IRS3" s="432"/>
      <c r="IRT3" s="432"/>
      <c r="IRU3" s="432"/>
      <c r="IRV3" s="432"/>
      <c r="IRW3" s="432"/>
      <c r="IRX3" s="432"/>
      <c r="IRY3" s="432"/>
      <c r="IRZ3" s="432"/>
      <c r="ISA3" s="432"/>
      <c r="ISB3" s="432"/>
      <c r="ISC3" s="432"/>
      <c r="ISD3" s="432"/>
      <c r="ISE3" s="432"/>
      <c r="ISF3" s="432"/>
      <c r="ISG3" s="432"/>
      <c r="ISH3" s="432"/>
      <c r="ISI3" s="432"/>
      <c r="ISJ3" s="432"/>
      <c r="ISK3" s="432"/>
      <c r="ISL3" s="432"/>
      <c r="ISM3" s="432"/>
      <c r="ISN3" s="432"/>
      <c r="ISO3" s="432"/>
      <c r="ISP3" s="432"/>
      <c r="ISQ3" s="432"/>
      <c r="ISR3" s="432"/>
      <c r="ISS3" s="432"/>
      <c r="IST3" s="432"/>
      <c r="ISU3" s="432"/>
      <c r="ISV3" s="432"/>
      <c r="ISW3" s="432"/>
      <c r="ISX3" s="432"/>
      <c r="ISY3" s="432"/>
      <c r="ISZ3" s="432"/>
      <c r="ITA3" s="432"/>
      <c r="ITB3" s="432"/>
      <c r="ITC3" s="432"/>
      <c r="ITD3" s="432"/>
      <c r="ITE3" s="432"/>
      <c r="ITF3" s="432"/>
      <c r="ITG3" s="432"/>
      <c r="ITH3" s="432"/>
      <c r="ITI3" s="432"/>
      <c r="ITJ3" s="432"/>
      <c r="ITK3" s="432"/>
      <c r="ITL3" s="432"/>
      <c r="ITM3" s="432"/>
      <c r="ITN3" s="432"/>
      <c r="ITO3" s="432"/>
      <c r="ITP3" s="432"/>
      <c r="ITQ3" s="432"/>
      <c r="ITR3" s="432"/>
      <c r="ITS3" s="432"/>
      <c r="ITT3" s="432"/>
      <c r="ITU3" s="432"/>
      <c r="ITV3" s="432"/>
      <c r="ITW3" s="432"/>
      <c r="ITX3" s="432"/>
      <c r="ITY3" s="432"/>
      <c r="ITZ3" s="432"/>
      <c r="IUA3" s="432"/>
      <c r="IUB3" s="432"/>
      <c r="IUC3" s="432"/>
      <c r="IUD3" s="432"/>
      <c r="IUE3" s="432"/>
      <c r="IUF3" s="432"/>
      <c r="IUG3" s="432"/>
      <c r="IUH3" s="432"/>
      <c r="IUI3" s="432"/>
      <c r="IUJ3" s="432"/>
      <c r="IUK3" s="432"/>
      <c r="IUL3" s="432"/>
      <c r="IUM3" s="432"/>
      <c r="IUN3" s="432"/>
      <c r="IUO3" s="432"/>
      <c r="IUP3" s="432"/>
      <c r="IUQ3" s="432"/>
      <c r="IUR3" s="432"/>
      <c r="IUS3" s="432"/>
      <c r="IUT3" s="432"/>
      <c r="IUU3" s="432"/>
      <c r="IUV3" s="432"/>
      <c r="IUW3" s="432"/>
      <c r="IUX3" s="432"/>
      <c r="IUY3" s="432"/>
      <c r="IUZ3" s="432"/>
      <c r="IVA3" s="432"/>
      <c r="IVB3" s="432"/>
      <c r="IVC3" s="432"/>
      <c r="IVD3" s="432"/>
      <c r="IVE3" s="432"/>
      <c r="IVF3" s="432"/>
      <c r="IVG3" s="432"/>
      <c r="IVH3" s="432"/>
      <c r="IVI3" s="432"/>
      <c r="IVJ3" s="432"/>
      <c r="IVK3" s="432"/>
      <c r="IVL3" s="432"/>
      <c r="IVM3" s="432"/>
      <c r="IVN3" s="432"/>
      <c r="IVO3" s="432"/>
      <c r="IVP3" s="432"/>
      <c r="IVQ3" s="432"/>
      <c r="IVR3" s="432"/>
      <c r="IVS3" s="432"/>
      <c r="IVT3" s="432"/>
      <c r="IVU3" s="432"/>
      <c r="IVV3" s="432"/>
      <c r="IVW3" s="432"/>
      <c r="IVX3" s="432"/>
      <c r="IVY3" s="432"/>
      <c r="IVZ3" s="432"/>
      <c r="IWA3" s="432"/>
      <c r="IWB3" s="432"/>
      <c r="IWC3" s="432"/>
      <c r="IWD3" s="432"/>
      <c r="IWE3" s="432"/>
      <c r="IWF3" s="432"/>
      <c r="IWG3" s="432"/>
      <c r="IWH3" s="432"/>
      <c r="IWI3" s="432"/>
      <c r="IWJ3" s="432"/>
      <c r="IWK3" s="432"/>
      <c r="IWL3" s="432"/>
      <c r="IWM3" s="432"/>
      <c r="IWN3" s="432"/>
      <c r="IWO3" s="432"/>
      <c r="IWP3" s="432"/>
      <c r="IWQ3" s="432"/>
      <c r="IWR3" s="432"/>
      <c r="IWS3" s="432"/>
      <c r="IWT3" s="432"/>
      <c r="IWU3" s="432"/>
      <c r="IWV3" s="432"/>
      <c r="IWW3" s="432"/>
      <c r="IWX3" s="432"/>
      <c r="IWY3" s="432"/>
      <c r="IWZ3" s="432"/>
      <c r="IXA3" s="432"/>
      <c r="IXB3" s="432"/>
      <c r="IXC3" s="432"/>
      <c r="IXD3" s="432"/>
      <c r="IXE3" s="432"/>
      <c r="IXF3" s="432"/>
      <c r="IXG3" s="432"/>
      <c r="IXH3" s="432"/>
      <c r="IXI3" s="432"/>
      <c r="IXJ3" s="432"/>
      <c r="IXK3" s="432"/>
      <c r="IXL3" s="432"/>
      <c r="IXM3" s="432"/>
      <c r="IXN3" s="432"/>
      <c r="IXO3" s="432"/>
      <c r="IXP3" s="432"/>
      <c r="IXQ3" s="432"/>
      <c r="IXR3" s="432"/>
      <c r="IXS3" s="432"/>
      <c r="IXT3" s="432"/>
      <c r="IXU3" s="432"/>
      <c r="IXV3" s="432"/>
      <c r="IXW3" s="432"/>
      <c r="IXX3" s="432"/>
      <c r="IXY3" s="432"/>
      <c r="IXZ3" s="432"/>
      <c r="IYA3" s="432"/>
      <c r="IYB3" s="432"/>
      <c r="IYC3" s="432"/>
      <c r="IYD3" s="432"/>
      <c r="IYE3" s="432"/>
      <c r="IYF3" s="432"/>
      <c r="IYG3" s="432"/>
      <c r="IYH3" s="432"/>
      <c r="IYI3" s="432"/>
      <c r="IYJ3" s="432"/>
      <c r="IYK3" s="432"/>
      <c r="IYL3" s="432"/>
      <c r="IYM3" s="432"/>
      <c r="IYN3" s="432"/>
      <c r="IYO3" s="432"/>
      <c r="IYP3" s="432"/>
      <c r="IYQ3" s="432"/>
      <c r="IYR3" s="432"/>
      <c r="IYS3" s="432"/>
      <c r="IYT3" s="432"/>
      <c r="IYU3" s="432"/>
      <c r="IYV3" s="432"/>
      <c r="IYW3" s="432"/>
      <c r="IYX3" s="432"/>
      <c r="IYY3" s="432"/>
      <c r="IYZ3" s="432"/>
      <c r="IZA3" s="432"/>
      <c r="IZB3" s="432"/>
      <c r="IZC3" s="432"/>
      <c r="IZD3" s="432"/>
      <c r="IZE3" s="432"/>
      <c r="IZF3" s="432"/>
      <c r="IZG3" s="432"/>
      <c r="IZH3" s="432"/>
      <c r="IZI3" s="432"/>
      <c r="IZJ3" s="432"/>
      <c r="IZK3" s="432"/>
      <c r="IZL3" s="432"/>
      <c r="IZM3" s="432"/>
      <c r="IZN3" s="432"/>
      <c r="IZO3" s="432"/>
      <c r="IZP3" s="432"/>
      <c r="IZQ3" s="432"/>
      <c r="IZR3" s="432"/>
      <c r="IZS3" s="432"/>
      <c r="IZT3" s="432"/>
      <c r="IZU3" s="432"/>
      <c r="IZV3" s="432"/>
      <c r="IZW3" s="432"/>
      <c r="IZX3" s="432"/>
      <c r="IZY3" s="432"/>
      <c r="IZZ3" s="432"/>
      <c r="JAA3" s="432"/>
      <c r="JAB3" s="432"/>
      <c r="JAC3" s="432"/>
      <c r="JAD3" s="432"/>
      <c r="JAE3" s="432"/>
      <c r="JAF3" s="432"/>
      <c r="JAG3" s="432"/>
      <c r="JAH3" s="432"/>
      <c r="JAI3" s="432"/>
      <c r="JAJ3" s="432"/>
      <c r="JAK3" s="432"/>
      <c r="JAL3" s="432"/>
      <c r="JAM3" s="432"/>
      <c r="JAN3" s="432"/>
      <c r="JAO3" s="432"/>
      <c r="JAP3" s="432"/>
      <c r="JAQ3" s="432"/>
      <c r="JAR3" s="432"/>
      <c r="JAS3" s="432"/>
      <c r="JAT3" s="432"/>
      <c r="JAU3" s="432"/>
      <c r="JAV3" s="432"/>
      <c r="JAW3" s="432"/>
      <c r="JAX3" s="432"/>
      <c r="JAY3" s="432"/>
      <c r="JAZ3" s="432"/>
      <c r="JBA3" s="432"/>
      <c r="JBB3" s="432"/>
      <c r="JBC3" s="432"/>
      <c r="JBD3" s="432"/>
      <c r="JBE3" s="432"/>
      <c r="JBF3" s="432"/>
      <c r="JBG3" s="432"/>
      <c r="JBH3" s="432"/>
      <c r="JBI3" s="432"/>
      <c r="JBJ3" s="432"/>
      <c r="JBK3" s="432"/>
      <c r="JBL3" s="432"/>
      <c r="JBM3" s="432"/>
      <c r="JBN3" s="432"/>
      <c r="JBO3" s="432"/>
      <c r="JBP3" s="432"/>
      <c r="JBQ3" s="432"/>
      <c r="JBR3" s="432"/>
      <c r="JBS3" s="432"/>
      <c r="JBT3" s="432"/>
      <c r="JBU3" s="432"/>
      <c r="JBV3" s="432"/>
      <c r="JBW3" s="432"/>
      <c r="JBX3" s="432"/>
      <c r="JBY3" s="432"/>
      <c r="JBZ3" s="432"/>
      <c r="JCA3" s="432"/>
      <c r="JCB3" s="432"/>
      <c r="JCC3" s="432"/>
      <c r="JCD3" s="432"/>
      <c r="JCE3" s="432"/>
      <c r="JCF3" s="432"/>
      <c r="JCG3" s="432"/>
      <c r="JCH3" s="432"/>
      <c r="JCI3" s="432"/>
      <c r="JCJ3" s="432"/>
      <c r="JCK3" s="432"/>
      <c r="JCL3" s="432"/>
      <c r="JCM3" s="432"/>
      <c r="JCN3" s="432"/>
      <c r="JCO3" s="432"/>
      <c r="JCP3" s="432"/>
      <c r="JCQ3" s="432"/>
      <c r="JCR3" s="432"/>
      <c r="JCS3" s="432"/>
      <c r="JCT3" s="432"/>
      <c r="JCU3" s="432"/>
      <c r="JCV3" s="432"/>
      <c r="JCW3" s="432"/>
      <c r="JCX3" s="432"/>
      <c r="JCY3" s="432"/>
      <c r="JCZ3" s="432"/>
      <c r="JDA3" s="432"/>
      <c r="JDB3" s="432"/>
      <c r="JDC3" s="432"/>
      <c r="JDD3" s="432"/>
      <c r="JDE3" s="432"/>
      <c r="JDF3" s="432"/>
      <c r="JDG3" s="432"/>
      <c r="JDH3" s="432"/>
      <c r="JDI3" s="432"/>
      <c r="JDJ3" s="432"/>
      <c r="JDK3" s="432"/>
      <c r="JDL3" s="432"/>
      <c r="JDM3" s="432"/>
      <c r="JDN3" s="432"/>
      <c r="JDO3" s="432"/>
      <c r="JDP3" s="432"/>
      <c r="JDQ3" s="432"/>
      <c r="JDR3" s="432"/>
      <c r="JDS3" s="432"/>
      <c r="JDT3" s="432"/>
      <c r="JDU3" s="432"/>
      <c r="JDV3" s="432"/>
      <c r="JDW3" s="432"/>
      <c r="JDX3" s="432"/>
      <c r="JDY3" s="432"/>
      <c r="JDZ3" s="432"/>
      <c r="JEA3" s="432"/>
      <c r="JEB3" s="432"/>
      <c r="JEC3" s="432"/>
      <c r="JED3" s="432"/>
      <c r="JEE3" s="432"/>
      <c r="JEF3" s="432"/>
      <c r="JEG3" s="432"/>
      <c r="JEH3" s="432"/>
      <c r="JEI3" s="432"/>
      <c r="JEJ3" s="432"/>
      <c r="JEK3" s="432"/>
      <c r="JEL3" s="432"/>
      <c r="JEM3" s="432"/>
      <c r="JEN3" s="432"/>
      <c r="JEO3" s="432"/>
      <c r="JEP3" s="432"/>
      <c r="JEQ3" s="432"/>
      <c r="JER3" s="432"/>
      <c r="JES3" s="432"/>
      <c r="JET3" s="432"/>
      <c r="JEU3" s="432"/>
      <c r="JEV3" s="432"/>
      <c r="JEW3" s="432"/>
      <c r="JEX3" s="432"/>
      <c r="JEY3" s="432"/>
      <c r="JEZ3" s="432"/>
      <c r="JFA3" s="432"/>
      <c r="JFB3" s="432"/>
      <c r="JFC3" s="432"/>
      <c r="JFD3" s="432"/>
      <c r="JFE3" s="432"/>
      <c r="JFF3" s="432"/>
      <c r="JFG3" s="432"/>
      <c r="JFH3" s="432"/>
      <c r="JFI3" s="432"/>
      <c r="JFJ3" s="432"/>
      <c r="JFK3" s="432"/>
      <c r="JFL3" s="432"/>
      <c r="JFM3" s="432"/>
      <c r="JFN3" s="432"/>
      <c r="JFO3" s="432"/>
      <c r="JFP3" s="432"/>
      <c r="JFQ3" s="432"/>
      <c r="JFR3" s="432"/>
      <c r="JFS3" s="432"/>
      <c r="JFT3" s="432"/>
      <c r="JFU3" s="432"/>
      <c r="JFV3" s="432"/>
      <c r="JFW3" s="432"/>
      <c r="JFX3" s="432"/>
      <c r="JFY3" s="432"/>
      <c r="JFZ3" s="432"/>
      <c r="JGA3" s="432"/>
      <c r="JGB3" s="432"/>
      <c r="JGC3" s="432"/>
      <c r="JGD3" s="432"/>
      <c r="JGE3" s="432"/>
      <c r="JGF3" s="432"/>
      <c r="JGG3" s="432"/>
      <c r="JGH3" s="432"/>
      <c r="JGI3" s="432"/>
      <c r="JGJ3" s="432"/>
      <c r="JGK3" s="432"/>
      <c r="JGL3" s="432"/>
      <c r="JGM3" s="432"/>
      <c r="JGN3" s="432"/>
      <c r="JGO3" s="432"/>
      <c r="JGP3" s="432"/>
      <c r="JGQ3" s="432"/>
      <c r="JGR3" s="432"/>
      <c r="JGS3" s="432"/>
      <c r="JGT3" s="432"/>
      <c r="JGU3" s="432"/>
      <c r="JGV3" s="432"/>
      <c r="JGW3" s="432"/>
      <c r="JGX3" s="432"/>
      <c r="JGY3" s="432"/>
      <c r="JGZ3" s="432"/>
      <c r="JHA3" s="432"/>
      <c r="JHB3" s="432"/>
      <c r="JHC3" s="432"/>
      <c r="JHD3" s="432"/>
      <c r="JHE3" s="432"/>
      <c r="JHF3" s="432"/>
      <c r="JHG3" s="432"/>
      <c r="JHH3" s="432"/>
      <c r="JHI3" s="432"/>
      <c r="JHJ3" s="432"/>
      <c r="JHK3" s="432"/>
      <c r="JHL3" s="432"/>
      <c r="JHM3" s="432"/>
      <c r="JHN3" s="432"/>
      <c r="JHO3" s="432"/>
      <c r="JHP3" s="432"/>
      <c r="JHQ3" s="432"/>
      <c r="JHR3" s="432"/>
      <c r="JHS3" s="432"/>
      <c r="JHT3" s="432"/>
      <c r="JHU3" s="432"/>
      <c r="JHV3" s="432"/>
      <c r="JHW3" s="432"/>
      <c r="JHX3" s="432"/>
      <c r="JHY3" s="432"/>
      <c r="JHZ3" s="432"/>
      <c r="JIA3" s="432"/>
      <c r="JIB3" s="432"/>
      <c r="JIC3" s="432"/>
      <c r="JID3" s="432"/>
      <c r="JIE3" s="432"/>
      <c r="JIF3" s="432"/>
      <c r="JIG3" s="432"/>
      <c r="JIH3" s="432"/>
      <c r="JII3" s="432"/>
      <c r="JIJ3" s="432"/>
      <c r="JIK3" s="432"/>
      <c r="JIL3" s="432"/>
      <c r="JIM3" s="432"/>
      <c r="JIN3" s="432"/>
      <c r="JIO3" s="432"/>
      <c r="JIP3" s="432"/>
      <c r="JIQ3" s="432"/>
      <c r="JIR3" s="432"/>
      <c r="JIS3" s="432"/>
      <c r="JIT3" s="432"/>
      <c r="JIU3" s="432"/>
      <c r="JIV3" s="432"/>
      <c r="JIW3" s="432"/>
      <c r="JIX3" s="432"/>
      <c r="JIY3" s="432"/>
      <c r="JIZ3" s="432"/>
      <c r="JJA3" s="432"/>
      <c r="JJB3" s="432"/>
      <c r="JJC3" s="432"/>
      <c r="JJD3" s="432"/>
      <c r="JJE3" s="432"/>
      <c r="JJF3" s="432"/>
      <c r="JJG3" s="432"/>
      <c r="JJH3" s="432"/>
      <c r="JJI3" s="432"/>
      <c r="JJJ3" s="432"/>
      <c r="JJK3" s="432"/>
      <c r="JJL3" s="432"/>
      <c r="JJM3" s="432"/>
      <c r="JJN3" s="432"/>
      <c r="JJO3" s="432"/>
      <c r="JJP3" s="432"/>
      <c r="JJQ3" s="432"/>
      <c r="JJR3" s="432"/>
      <c r="JJS3" s="432"/>
      <c r="JJT3" s="432"/>
      <c r="JJU3" s="432"/>
      <c r="JJV3" s="432"/>
      <c r="JJW3" s="432"/>
      <c r="JJX3" s="432"/>
      <c r="JJY3" s="432"/>
      <c r="JJZ3" s="432"/>
      <c r="JKA3" s="432"/>
      <c r="JKB3" s="432"/>
      <c r="JKC3" s="432"/>
      <c r="JKD3" s="432"/>
      <c r="JKE3" s="432"/>
      <c r="JKF3" s="432"/>
      <c r="JKG3" s="432"/>
      <c r="JKH3" s="432"/>
      <c r="JKI3" s="432"/>
      <c r="JKJ3" s="432"/>
      <c r="JKK3" s="432"/>
      <c r="JKL3" s="432"/>
      <c r="JKM3" s="432"/>
      <c r="JKN3" s="432"/>
      <c r="JKO3" s="432"/>
      <c r="JKP3" s="432"/>
      <c r="JKQ3" s="432"/>
      <c r="JKR3" s="432"/>
      <c r="JKS3" s="432"/>
      <c r="JKT3" s="432"/>
      <c r="JKU3" s="432"/>
      <c r="JKV3" s="432"/>
      <c r="JKW3" s="432"/>
      <c r="JKX3" s="432"/>
      <c r="JKY3" s="432"/>
      <c r="JKZ3" s="432"/>
      <c r="JLA3" s="432"/>
      <c r="JLB3" s="432"/>
      <c r="JLC3" s="432"/>
      <c r="JLD3" s="432"/>
      <c r="JLE3" s="432"/>
      <c r="JLF3" s="432"/>
      <c r="JLG3" s="432"/>
      <c r="JLH3" s="432"/>
      <c r="JLI3" s="432"/>
      <c r="JLJ3" s="432"/>
      <c r="JLK3" s="432"/>
      <c r="JLL3" s="432"/>
      <c r="JLM3" s="432"/>
      <c r="JLN3" s="432"/>
      <c r="JLO3" s="432"/>
      <c r="JLP3" s="432"/>
      <c r="JLQ3" s="432"/>
      <c r="JLR3" s="432"/>
      <c r="JLS3" s="432"/>
      <c r="JLT3" s="432"/>
      <c r="JLU3" s="432"/>
      <c r="JLV3" s="432"/>
      <c r="JLW3" s="432"/>
      <c r="JLX3" s="432"/>
      <c r="JLY3" s="432"/>
      <c r="JLZ3" s="432"/>
      <c r="JMA3" s="432"/>
      <c r="JMB3" s="432"/>
      <c r="JMC3" s="432"/>
      <c r="JMD3" s="432"/>
      <c r="JME3" s="432"/>
      <c r="JMF3" s="432"/>
      <c r="JMG3" s="432"/>
      <c r="JMH3" s="432"/>
      <c r="JMI3" s="432"/>
      <c r="JMJ3" s="432"/>
      <c r="JMK3" s="432"/>
      <c r="JML3" s="432"/>
      <c r="JMM3" s="432"/>
      <c r="JMN3" s="432"/>
      <c r="JMO3" s="432"/>
      <c r="JMP3" s="432"/>
      <c r="JMQ3" s="432"/>
      <c r="JMR3" s="432"/>
      <c r="JMS3" s="432"/>
      <c r="JMT3" s="432"/>
      <c r="JMU3" s="432"/>
      <c r="JMV3" s="432"/>
      <c r="JMW3" s="432"/>
      <c r="JMX3" s="432"/>
      <c r="JMY3" s="432"/>
      <c r="JMZ3" s="432"/>
      <c r="JNA3" s="432"/>
      <c r="JNB3" s="432"/>
      <c r="JNC3" s="432"/>
      <c r="JND3" s="432"/>
      <c r="JNE3" s="432"/>
      <c r="JNF3" s="432"/>
      <c r="JNG3" s="432"/>
      <c r="JNH3" s="432"/>
      <c r="JNI3" s="432"/>
      <c r="JNJ3" s="432"/>
      <c r="JNK3" s="432"/>
      <c r="JNL3" s="432"/>
      <c r="JNM3" s="432"/>
      <c r="JNN3" s="432"/>
      <c r="JNO3" s="432"/>
      <c r="JNP3" s="432"/>
      <c r="JNQ3" s="432"/>
      <c r="JNR3" s="432"/>
      <c r="JNS3" s="432"/>
      <c r="JNT3" s="432"/>
      <c r="JNU3" s="432"/>
      <c r="JNV3" s="432"/>
      <c r="JNW3" s="432"/>
      <c r="JNX3" s="432"/>
      <c r="JNY3" s="432"/>
      <c r="JNZ3" s="432"/>
      <c r="JOA3" s="432"/>
      <c r="JOB3" s="432"/>
      <c r="JOC3" s="432"/>
      <c r="JOD3" s="432"/>
      <c r="JOE3" s="432"/>
      <c r="JOF3" s="432"/>
      <c r="JOG3" s="432"/>
      <c r="JOH3" s="432"/>
      <c r="JOI3" s="432"/>
      <c r="JOJ3" s="432"/>
      <c r="JOK3" s="432"/>
      <c r="JOL3" s="432"/>
      <c r="JOM3" s="432"/>
      <c r="JON3" s="432"/>
      <c r="JOO3" s="432"/>
      <c r="JOP3" s="432"/>
      <c r="JOQ3" s="432"/>
      <c r="JOR3" s="432"/>
      <c r="JOS3" s="432"/>
      <c r="JOT3" s="432"/>
      <c r="JOU3" s="432"/>
      <c r="JOV3" s="432"/>
      <c r="JOW3" s="432"/>
      <c r="JOX3" s="432"/>
      <c r="JOY3" s="432"/>
      <c r="JOZ3" s="432"/>
      <c r="JPA3" s="432"/>
      <c r="JPB3" s="432"/>
      <c r="JPC3" s="432"/>
      <c r="JPD3" s="432"/>
      <c r="JPE3" s="432"/>
      <c r="JPF3" s="432"/>
      <c r="JPG3" s="432"/>
      <c r="JPH3" s="432"/>
      <c r="JPI3" s="432"/>
      <c r="JPJ3" s="432"/>
      <c r="JPK3" s="432"/>
      <c r="JPL3" s="432"/>
      <c r="JPM3" s="432"/>
      <c r="JPN3" s="432"/>
      <c r="JPO3" s="432"/>
      <c r="JPP3" s="432"/>
      <c r="JPQ3" s="432"/>
      <c r="JPR3" s="432"/>
      <c r="JPS3" s="432"/>
      <c r="JPT3" s="432"/>
      <c r="JPU3" s="432"/>
      <c r="JPV3" s="432"/>
      <c r="JPW3" s="432"/>
      <c r="JPX3" s="432"/>
      <c r="JPY3" s="432"/>
      <c r="JPZ3" s="432"/>
      <c r="JQA3" s="432"/>
      <c r="JQB3" s="432"/>
      <c r="JQC3" s="432"/>
      <c r="JQD3" s="432"/>
      <c r="JQE3" s="432"/>
      <c r="JQF3" s="432"/>
      <c r="JQG3" s="432"/>
      <c r="JQH3" s="432"/>
      <c r="JQI3" s="432"/>
      <c r="JQJ3" s="432"/>
      <c r="JQK3" s="432"/>
      <c r="JQL3" s="432"/>
      <c r="JQM3" s="432"/>
      <c r="JQN3" s="432"/>
      <c r="JQO3" s="432"/>
      <c r="JQP3" s="432"/>
      <c r="JQQ3" s="432"/>
      <c r="JQR3" s="432"/>
      <c r="JQS3" s="432"/>
      <c r="JQT3" s="432"/>
      <c r="JQU3" s="432"/>
      <c r="JQV3" s="432"/>
      <c r="JQW3" s="432"/>
      <c r="JQX3" s="432"/>
      <c r="JQY3" s="432"/>
      <c r="JQZ3" s="432"/>
      <c r="JRA3" s="432"/>
      <c r="JRB3" s="432"/>
      <c r="JRC3" s="432"/>
      <c r="JRD3" s="432"/>
      <c r="JRE3" s="432"/>
      <c r="JRF3" s="432"/>
      <c r="JRG3" s="432"/>
      <c r="JRH3" s="432"/>
      <c r="JRI3" s="432"/>
      <c r="JRJ3" s="432"/>
      <c r="JRK3" s="432"/>
      <c r="JRL3" s="432"/>
      <c r="JRM3" s="432"/>
      <c r="JRN3" s="432"/>
      <c r="JRO3" s="432"/>
      <c r="JRP3" s="432"/>
      <c r="JRQ3" s="432"/>
      <c r="JRR3" s="432"/>
      <c r="JRS3" s="432"/>
      <c r="JRT3" s="432"/>
      <c r="JRU3" s="432"/>
      <c r="JRV3" s="432"/>
      <c r="JRW3" s="432"/>
      <c r="JRX3" s="432"/>
      <c r="JRY3" s="432"/>
      <c r="JRZ3" s="432"/>
      <c r="JSA3" s="432"/>
      <c r="JSB3" s="432"/>
      <c r="JSC3" s="432"/>
      <c r="JSD3" s="432"/>
      <c r="JSE3" s="432"/>
      <c r="JSF3" s="432"/>
      <c r="JSG3" s="432"/>
      <c r="JSH3" s="432"/>
      <c r="JSI3" s="432"/>
      <c r="JSJ3" s="432"/>
      <c r="JSK3" s="432"/>
      <c r="JSL3" s="432"/>
      <c r="JSM3" s="432"/>
      <c r="JSN3" s="432"/>
      <c r="JSO3" s="432"/>
      <c r="JSP3" s="432"/>
      <c r="JSQ3" s="432"/>
      <c r="JSR3" s="432"/>
      <c r="JSS3" s="432"/>
      <c r="JST3" s="432"/>
      <c r="JSU3" s="432"/>
      <c r="JSV3" s="432"/>
      <c r="JSW3" s="432"/>
      <c r="JSX3" s="432"/>
      <c r="JSY3" s="432"/>
      <c r="JSZ3" s="432"/>
      <c r="JTA3" s="432"/>
      <c r="JTB3" s="432"/>
      <c r="JTC3" s="432"/>
      <c r="JTD3" s="432"/>
      <c r="JTE3" s="432"/>
      <c r="JTF3" s="432"/>
      <c r="JTG3" s="432"/>
      <c r="JTH3" s="432"/>
      <c r="JTI3" s="432"/>
      <c r="JTJ3" s="432"/>
      <c r="JTK3" s="432"/>
      <c r="JTL3" s="432"/>
      <c r="JTM3" s="432"/>
      <c r="JTN3" s="432"/>
      <c r="JTO3" s="432"/>
      <c r="JTP3" s="432"/>
      <c r="JTQ3" s="432"/>
      <c r="JTR3" s="432"/>
      <c r="JTS3" s="432"/>
      <c r="JTT3" s="432"/>
      <c r="JTU3" s="432"/>
      <c r="JTV3" s="432"/>
      <c r="JTW3" s="432"/>
      <c r="JTX3" s="432"/>
      <c r="JTY3" s="432"/>
      <c r="JTZ3" s="432"/>
      <c r="JUA3" s="432"/>
      <c r="JUB3" s="432"/>
      <c r="JUC3" s="432"/>
      <c r="JUD3" s="432"/>
      <c r="JUE3" s="432"/>
      <c r="JUF3" s="432"/>
      <c r="JUG3" s="432"/>
      <c r="JUH3" s="432"/>
      <c r="JUI3" s="432"/>
      <c r="JUJ3" s="432"/>
      <c r="JUK3" s="432"/>
      <c r="JUL3" s="432"/>
      <c r="JUM3" s="432"/>
      <c r="JUN3" s="432"/>
      <c r="JUO3" s="432"/>
      <c r="JUP3" s="432"/>
      <c r="JUQ3" s="432"/>
      <c r="JUR3" s="432"/>
      <c r="JUS3" s="432"/>
      <c r="JUT3" s="432"/>
      <c r="JUU3" s="432"/>
      <c r="JUV3" s="432"/>
      <c r="JUW3" s="432"/>
      <c r="JUX3" s="432"/>
      <c r="JUY3" s="432"/>
      <c r="JUZ3" s="432"/>
      <c r="JVA3" s="432"/>
      <c r="JVB3" s="432"/>
      <c r="JVC3" s="432"/>
      <c r="JVD3" s="432"/>
      <c r="JVE3" s="432"/>
      <c r="JVF3" s="432"/>
      <c r="JVG3" s="432"/>
      <c r="JVH3" s="432"/>
      <c r="JVI3" s="432"/>
      <c r="JVJ3" s="432"/>
      <c r="JVK3" s="432"/>
      <c r="JVL3" s="432"/>
      <c r="JVM3" s="432"/>
      <c r="JVN3" s="432"/>
      <c r="JVO3" s="432"/>
      <c r="JVP3" s="432"/>
      <c r="JVQ3" s="432"/>
      <c r="JVR3" s="432"/>
      <c r="JVS3" s="432"/>
      <c r="JVT3" s="432"/>
      <c r="JVU3" s="432"/>
      <c r="JVV3" s="432"/>
      <c r="JVW3" s="432"/>
      <c r="JVX3" s="432"/>
      <c r="JVY3" s="432"/>
      <c r="JVZ3" s="432"/>
      <c r="JWA3" s="432"/>
      <c r="JWB3" s="432"/>
      <c r="JWC3" s="432"/>
      <c r="JWD3" s="432"/>
      <c r="JWE3" s="432"/>
      <c r="JWF3" s="432"/>
      <c r="JWG3" s="432"/>
      <c r="JWH3" s="432"/>
      <c r="JWI3" s="432"/>
      <c r="JWJ3" s="432"/>
      <c r="JWK3" s="432"/>
      <c r="JWL3" s="432"/>
      <c r="JWM3" s="432"/>
      <c r="JWN3" s="432"/>
      <c r="JWO3" s="432"/>
      <c r="JWP3" s="432"/>
      <c r="JWQ3" s="432"/>
      <c r="JWR3" s="432"/>
      <c r="JWS3" s="432"/>
      <c r="JWT3" s="432"/>
      <c r="JWU3" s="432"/>
      <c r="JWV3" s="432"/>
      <c r="JWW3" s="432"/>
      <c r="JWX3" s="432"/>
      <c r="JWY3" s="432"/>
      <c r="JWZ3" s="432"/>
      <c r="JXA3" s="432"/>
      <c r="JXB3" s="432"/>
      <c r="JXC3" s="432"/>
      <c r="JXD3" s="432"/>
      <c r="JXE3" s="432"/>
      <c r="JXF3" s="432"/>
      <c r="JXG3" s="432"/>
      <c r="JXH3" s="432"/>
      <c r="JXI3" s="432"/>
      <c r="JXJ3" s="432"/>
      <c r="JXK3" s="432"/>
      <c r="JXL3" s="432"/>
      <c r="JXM3" s="432"/>
      <c r="JXN3" s="432"/>
      <c r="JXO3" s="432"/>
      <c r="JXP3" s="432"/>
      <c r="JXQ3" s="432"/>
      <c r="JXR3" s="432"/>
      <c r="JXS3" s="432"/>
      <c r="JXT3" s="432"/>
      <c r="JXU3" s="432"/>
      <c r="JXV3" s="432"/>
      <c r="JXW3" s="432"/>
      <c r="JXX3" s="432"/>
      <c r="JXY3" s="432"/>
      <c r="JXZ3" s="432"/>
      <c r="JYA3" s="432"/>
      <c r="JYB3" s="432"/>
      <c r="JYC3" s="432"/>
      <c r="JYD3" s="432"/>
      <c r="JYE3" s="432"/>
      <c r="JYF3" s="432"/>
      <c r="JYG3" s="432"/>
      <c r="JYH3" s="432"/>
      <c r="JYI3" s="432"/>
      <c r="JYJ3" s="432"/>
      <c r="JYK3" s="432"/>
      <c r="JYL3" s="432"/>
      <c r="JYM3" s="432"/>
      <c r="JYN3" s="432"/>
      <c r="JYO3" s="432"/>
      <c r="JYP3" s="432"/>
      <c r="JYQ3" s="432"/>
      <c r="JYR3" s="432"/>
      <c r="JYS3" s="432"/>
      <c r="JYT3" s="432"/>
      <c r="JYU3" s="432"/>
      <c r="JYV3" s="432"/>
      <c r="JYW3" s="432"/>
      <c r="JYX3" s="432"/>
      <c r="JYY3" s="432"/>
      <c r="JYZ3" s="432"/>
      <c r="JZA3" s="432"/>
      <c r="JZB3" s="432"/>
      <c r="JZC3" s="432"/>
      <c r="JZD3" s="432"/>
      <c r="JZE3" s="432"/>
      <c r="JZF3" s="432"/>
      <c r="JZG3" s="432"/>
      <c r="JZH3" s="432"/>
      <c r="JZI3" s="432"/>
      <c r="JZJ3" s="432"/>
      <c r="JZK3" s="432"/>
      <c r="JZL3" s="432"/>
      <c r="JZM3" s="432"/>
      <c r="JZN3" s="432"/>
      <c r="JZO3" s="432"/>
      <c r="JZP3" s="432"/>
      <c r="JZQ3" s="432"/>
      <c r="JZR3" s="432"/>
      <c r="JZS3" s="432"/>
      <c r="JZT3" s="432"/>
      <c r="JZU3" s="432"/>
      <c r="JZV3" s="432"/>
      <c r="JZW3" s="432"/>
      <c r="JZX3" s="432"/>
      <c r="JZY3" s="432"/>
      <c r="JZZ3" s="432"/>
      <c r="KAA3" s="432"/>
      <c r="KAB3" s="432"/>
      <c r="KAC3" s="432"/>
      <c r="KAD3" s="432"/>
      <c r="KAE3" s="432"/>
      <c r="KAF3" s="432"/>
      <c r="KAG3" s="432"/>
      <c r="KAH3" s="432"/>
      <c r="KAI3" s="432"/>
      <c r="KAJ3" s="432"/>
      <c r="KAK3" s="432"/>
      <c r="KAL3" s="432"/>
      <c r="KAM3" s="432"/>
      <c r="KAN3" s="432"/>
      <c r="KAO3" s="432"/>
      <c r="KAP3" s="432"/>
      <c r="KAQ3" s="432"/>
      <c r="KAR3" s="432"/>
      <c r="KAS3" s="432"/>
      <c r="KAT3" s="432"/>
      <c r="KAU3" s="432"/>
      <c r="KAV3" s="432"/>
      <c r="KAW3" s="432"/>
      <c r="KAX3" s="432"/>
      <c r="KAY3" s="432"/>
      <c r="KAZ3" s="432"/>
      <c r="KBA3" s="432"/>
      <c r="KBB3" s="432"/>
      <c r="KBC3" s="432"/>
      <c r="KBD3" s="432"/>
      <c r="KBE3" s="432"/>
      <c r="KBF3" s="432"/>
      <c r="KBG3" s="432"/>
      <c r="KBH3" s="432"/>
      <c r="KBI3" s="432"/>
      <c r="KBJ3" s="432"/>
      <c r="KBK3" s="432"/>
      <c r="KBL3" s="432"/>
      <c r="KBM3" s="432"/>
      <c r="KBN3" s="432"/>
      <c r="KBO3" s="432"/>
      <c r="KBP3" s="432"/>
      <c r="KBQ3" s="432"/>
      <c r="KBR3" s="432"/>
      <c r="KBS3" s="432"/>
      <c r="KBT3" s="432"/>
      <c r="KBU3" s="432"/>
      <c r="KBV3" s="432"/>
      <c r="KBW3" s="432"/>
      <c r="KBX3" s="432"/>
      <c r="KBY3" s="432"/>
      <c r="KBZ3" s="432"/>
      <c r="KCA3" s="432"/>
      <c r="KCB3" s="432"/>
      <c r="KCC3" s="432"/>
      <c r="KCD3" s="432"/>
      <c r="KCE3" s="432"/>
      <c r="KCF3" s="432"/>
      <c r="KCG3" s="432"/>
      <c r="KCH3" s="432"/>
      <c r="KCI3" s="432"/>
      <c r="KCJ3" s="432"/>
      <c r="KCK3" s="432"/>
      <c r="KCL3" s="432"/>
      <c r="KCM3" s="432"/>
      <c r="KCN3" s="432"/>
      <c r="KCO3" s="432"/>
      <c r="KCP3" s="432"/>
      <c r="KCQ3" s="432"/>
      <c r="KCR3" s="432"/>
      <c r="KCS3" s="432"/>
      <c r="KCT3" s="432"/>
      <c r="KCU3" s="432"/>
      <c r="KCV3" s="432"/>
      <c r="KCW3" s="432"/>
      <c r="KCX3" s="432"/>
      <c r="KCY3" s="432"/>
      <c r="KCZ3" s="432"/>
      <c r="KDA3" s="432"/>
      <c r="KDB3" s="432"/>
      <c r="KDC3" s="432"/>
      <c r="KDD3" s="432"/>
      <c r="KDE3" s="432"/>
      <c r="KDF3" s="432"/>
      <c r="KDG3" s="432"/>
      <c r="KDH3" s="432"/>
      <c r="KDI3" s="432"/>
      <c r="KDJ3" s="432"/>
      <c r="KDK3" s="432"/>
      <c r="KDL3" s="432"/>
      <c r="KDM3" s="432"/>
      <c r="KDN3" s="432"/>
      <c r="KDO3" s="432"/>
      <c r="KDP3" s="432"/>
      <c r="KDQ3" s="432"/>
      <c r="KDR3" s="432"/>
      <c r="KDS3" s="432"/>
      <c r="KDT3" s="432"/>
      <c r="KDU3" s="432"/>
      <c r="KDV3" s="432"/>
      <c r="KDW3" s="432"/>
      <c r="KDX3" s="432"/>
      <c r="KDY3" s="432"/>
      <c r="KDZ3" s="432"/>
      <c r="KEA3" s="432"/>
      <c r="KEB3" s="432"/>
      <c r="KEC3" s="432"/>
      <c r="KED3" s="432"/>
      <c r="KEE3" s="432"/>
      <c r="KEF3" s="432"/>
      <c r="KEG3" s="432"/>
      <c r="KEH3" s="432"/>
      <c r="KEI3" s="432"/>
      <c r="KEJ3" s="432"/>
      <c r="KEK3" s="432"/>
      <c r="KEL3" s="432"/>
      <c r="KEM3" s="432"/>
      <c r="KEN3" s="432"/>
      <c r="KEO3" s="432"/>
      <c r="KEP3" s="432"/>
      <c r="KEQ3" s="432"/>
      <c r="KER3" s="432"/>
      <c r="KES3" s="432"/>
      <c r="KET3" s="432"/>
      <c r="KEU3" s="432"/>
      <c r="KEV3" s="432"/>
      <c r="KEW3" s="432"/>
      <c r="KEX3" s="432"/>
      <c r="KEY3" s="432"/>
      <c r="KEZ3" s="432"/>
      <c r="KFA3" s="432"/>
      <c r="KFB3" s="432"/>
      <c r="KFC3" s="432"/>
      <c r="KFD3" s="432"/>
      <c r="KFE3" s="432"/>
      <c r="KFF3" s="432"/>
      <c r="KFG3" s="432"/>
      <c r="KFH3" s="432"/>
      <c r="KFI3" s="432"/>
      <c r="KFJ3" s="432"/>
      <c r="KFK3" s="432"/>
      <c r="KFL3" s="432"/>
      <c r="KFM3" s="432"/>
      <c r="KFN3" s="432"/>
      <c r="KFO3" s="432"/>
      <c r="KFP3" s="432"/>
      <c r="KFQ3" s="432"/>
      <c r="KFR3" s="432"/>
      <c r="KFS3" s="432"/>
      <c r="KFT3" s="432"/>
      <c r="KFU3" s="432"/>
      <c r="KFV3" s="432"/>
      <c r="KFW3" s="432"/>
      <c r="KFX3" s="432"/>
      <c r="KFY3" s="432"/>
      <c r="KFZ3" s="432"/>
      <c r="KGA3" s="432"/>
      <c r="KGB3" s="432"/>
      <c r="KGC3" s="432"/>
      <c r="KGD3" s="432"/>
      <c r="KGE3" s="432"/>
      <c r="KGF3" s="432"/>
      <c r="KGG3" s="432"/>
      <c r="KGH3" s="432"/>
      <c r="KGI3" s="432"/>
      <c r="KGJ3" s="432"/>
      <c r="KGK3" s="432"/>
      <c r="KGL3" s="432"/>
      <c r="KGM3" s="432"/>
      <c r="KGN3" s="432"/>
      <c r="KGO3" s="432"/>
      <c r="KGP3" s="432"/>
      <c r="KGQ3" s="432"/>
      <c r="KGR3" s="432"/>
      <c r="KGS3" s="432"/>
      <c r="KGT3" s="432"/>
      <c r="KGU3" s="432"/>
      <c r="KGV3" s="432"/>
      <c r="KGW3" s="432"/>
      <c r="KGX3" s="432"/>
      <c r="KGY3" s="432"/>
      <c r="KGZ3" s="432"/>
      <c r="KHA3" s="432"/>
      <c r="KHB3" s="432"/>
      <c r="KHC3" s="432"/>
      <c r="KHD3" s="432"/>
      <c r="KHE3" s="432"/>
      <c r="KHF3" s="432"/>
      <c r="KHG3" s="432"/>
      <c r="KHH3" s="432"/>
      <c r="KHI3" s="432"/>
      <c r="KHJ3" s="432"/>
      <c r="KHK3" s="432"/>
      <c r="KHL3" s="432"/>
      <c r="KHM3" s="432"/>
      <c r="KHN3" s="432"/>
      <c r="KHO3" s="432"/>
      <c r="KHP3" s="432"/>
      <c r="KHQ3" s="432"/>
      <c r="KHR3" s="432"/>
      <c r="KHS3" s="432"/>
      <c r="KHT3" s="432"/>
      <c r="KHU3" s="432"/>
      <c r="KHV3" s="432"/>
      <c r="KHW3" s="432"/>
      <c r="KHX3" s="432"/>
      <c r="KHY3" s="432"/>
      <c r="KHZ3" s="432"/>
      <c r="KIA3" s="432"/>
      <c r="KIB3" s="432"/>
      <c r="KIC3" s="432"/>
      <c r="KID3" s="432"/>
      <c r="KIE3" s="432"/>
      <c r="KIF3" s="432"/>
      <c r="KIG3" s="432"/>
      <c r="KIH3" s="432"/>
      <c r="KII3" s="432"/>
      <c r="KIJ3" s="432"/>
      <c r="KIK3" s="432"/>
      <c r="KIL3" s="432"/>
      <c r="KIM3" s="432"/>
      <c r="KIN3" s="432"/>
      <c r="KIO3" s="432"/>
      <c r="KIP3" s="432"/>
      <c r="KIQ3" s="432"/>
      <c r="KIR3" s="432"/>
      <c r="KIS3" s="432"/>
      <c r="KIT3" s="432"/>
      <c r="KIU3" s="432"/>
      <c r="KIV3" s="432"/>
      <c r="KIW3" s="432"/>
      <c r="KIX3" s="432"/>
      <c r="KIY3" s="432"/>
      <c r="KIZ3" s="432"/>
      <c r="KJA3" s="432"/>
      <c r="KJB3" s="432"/>
      <c r="KJC3" s="432"/>
      <c r="KJD3" s="432"/>
      <c r="KJE3" s="432"/>
      <c r="KJF3" s="432"/>
      <c r="KJG3" s="432"/>
      <c r="KJH3" s="432"/>
      <c r="KJI3" s="432"/>
      <c r="KJJ3" s="432"/>
      <c r="KJK3" s="432"/>
      <c r="KJL3" s="432"/>
      <c r="KJM3" s="432"/>
      <c r="KJN3" s="432"/>
      <c r="KJO3" s="432"/>
      <c r="KJP3" s="432"/>
      <c r="KJQ3" s="432"/>
      <c r="KJR3" s="432"/>
      <c r="KJS3" s="432"/>
      <c r="KJT3" s="432"/>
      <c r="KJU3" s="432"/>
      <c r="KJV3" s="432"/>
      <c r="KJW3" s="432"/>
      <c r="KJX3" s="432"/>
      <c r="KJY3" s="432"/>
      <c r="KJZ3" s="432"/>
      <c r="KKA3" s="432"/>
      <c r="KKB3" s="432"/>
      <c r="KKC3" s="432"/>
      <c r="KKD3" s="432"/>
      <c r="KKE3" s="432"/>
      <c r="KKF3" s="432"/>
      <c r="KKG3" s="432"/>
      <c r="KKH3" s="432"/>
      <c r="KKI3" s="432"/>
      <c r="KKJ3" s="432"/>
      <c r="KKK3" s="432"/>
      <c r="KKL3" s="432"/>
      <c r="KKM3" s="432"/>
      <c r="KKN3" s="432"/>
      <c r="KKO3" s="432"/>
      <c r="KKP3" s="432"/>
      <c r="KKQ3" s="432"/>
      <c r="KKR3" s="432"/>
      <c r="KKS3" s="432"/>
      <c r="KKT3" s="432"/>
      <c r="KKU3" s="432"/>
      <c r="KKV3" s="432"/>
      <c r="KKW3" s="432"/>
      <c r="KKX3" s="432"/>
      <c r="KKY3" s="432"/>
      <c r="KKZ3" s="432"/>
      <c r="KLA3" s="432"/>
      <c r="KLB3" s="432"/>
      <c r="KLC3" s="432"/>
      <c r="KLD3" s="432"/>
      <c r="KLE3" s="432"/>
      <c r="KLF3" s="432"/>
      <c r="KLG3" s="432"/>
      <c r="KLH3" s="432"/>
      <c r="KLI3" s="432"/>
      <c r="KLJ3" s="432"/>
      <c r="KLK3" s="432"/>
      <c r="KLL3" s="432"/>
      <c r="KLM3" s="432"/>
      <c r="KLN3" s="432"/>
      <c r="KLO3" s="432"/>
      <c r="KLP3" s="432"/>
      <c r="KLQ3" s="432"/>
      <c r="KLR3" s="432"/>
      <c r="KLS3" s="432"/>
      <c r="KLT3" s="432"/>
      <c r="KLU3" s="432"/>
      <c r="KLV3" s="432"/>
      <c r="KLW3" s="432"/>
      <c r="KLX3" s="432"/>
      <c r="KLY3" s="432"/>
      <c r="KLZ3" s="432"/>
      <c r="KMA3" s="432"/>
      <c r="KMB3" s="432"/>
      <c r="KMC3" s="432"/>
      <c r="KMD3" s="432"/>
      <c r="KME3" s="432"/>
      <c r="KMF3" s="432"/>
      <c r="KMG3" s="432"/>
      <c r="KMH3" s="432"/>
      <c r="KMI3" s="432"/>
      <c r="KMJ3" s="432"/>
      <c r="KMK3" s="432"/>
      <c r="KML3" s="432"/>
      <c r="KMM3" s="432"/>
      <c r="KMN3" s="432"/>
      <c r="KMO3" s="432"/>
      <c r="KMP3" s="432"/>
      <c r="KMQ3" s="432"/>
      <c r="KMR3" s="432"/>
      <c r="KMS3" s="432"/>
      <c r="KMT3" s="432"/>
      <c r="KMU3" s="432"/>
      <c r="KMV3" s="432"/>
      <c r="KMW3" s="432"/>
      <c r="KMX3" s="432"/>
      <c r="KMY3" s="432"/>
      <c r="KMZ3" s="432"/>
      <c r="KNA3" s="432"/>
      <c r="KNB3" s="432"/>
      <c r="KNC3" s="432"/>
      <c r="KND3" s="432"/>
      <c r="KNE3" s="432"/>
      <c r="KNF3" s="432"/>
      <c r="KNG3" s="432"/>
      <c r="KNH3" s="432"/>
      <c r="KNI3" s="432"/>
      <c r="KNJ3" s="432"/>
      <c r="KNK3" s="432"/>
      <c r="KNL3" s="432"/>
      <c r="KNM3" s="432"/>
      <c r="KNN3" s="432"/>
      <c r="KNO3" s="432"/>
      <c r="KNP3" s="432"/>
      <c r="KNQ3" s="432"/>
      <c r="KNR3" s="432"/>
      <c r="KNS3" s="432"/>
      <c r="KNT3" s="432"/>
      <c r="KNU3" s="432"/>
      <c r="KNV3" s="432"/>
      <c r="KNW3" s="432"/>
      <c r="KNX3" s="432"/>
      <c r="KNY3" s="432"/>
      <c r="KNZ3" s="432"/>
      <c r="KOA3" s="432"/>
      <c r="KOB3" s="432"/>
      <c r="KOC3" s="432"/>
      <c r="KOD3" s="432"/>
      <c r="KOE3" s="432"/>
      <c r="KOF3" s="432"/>
      <c r="KOG3" s="432"/>
      <c r="KOH3" s="432"/>
      <c r="KOI3" s="432"/>
      <c r="KOJ3" s="432"/>
      <c r="KOK3" s="432"/>
      <c r="KOL3" s="432"/>
      <c r="KOM3" s="432"/>
      <c r="KON3" s="432"/>
      <c r="KOO3" s="432"/>
      <c r="KOP3" s="432"/>
      <c r="KOQ3" s="432"/>
      <c r="KOR3" s="432"/>
      <c r="KOS3" s="432"/>
      <c r="KOT3" s="432"/>
      <c r="KOU3" s="432"/>
      <c r="KOV3" s="432"/>
      <c r="KOW3" s="432"/>
      <c r="KOX3" s="432"/>
      <c r="KOY3" s="432"/>
      <c r="KOZ3" s="432"/>
      <c r="KPA3" s="432"/>
      <c r="KPB3" s="432"/>
      <c r="KPC3" s="432"/>
      <c r="KPD3" s="432"/>
      <c r="KPE3" s="432"/>
      <c r="KPF3" s="432"/>
      <c r="KPG3" s="432"/>
      <c r="KPH3" s="432"/>
      <c r="KPI3" s="432"/>
      <c r="KPJ3" s="432"/>
      <c r="KPK3" s="432"/>
      <c r="KPL3" s="432"/>
      <c r="KPM3" s="432"/>
      <c r="KPN3" s="432"/>
      <c r="KPO3" s="432"/>
      <c r="KPP3" s="432"/>
      <c r="KPQ3" s="432"/>
      <c r="KPR3" s="432"/>
      <c r="KPS3" s="432"/>
      <c r="KPT3" s="432"/>
      <c r="KPU3" s="432"/>
      <c r="KPV3" s="432"/>
      <c r="KPW3" s="432"/>
      <c r="KPX3" s="432"/>
      <c r="KPY3" s="432"/>
      <c r="KPZ3" s="432"/>
      <c r="KQA3" s="432"/>
      <c r="KQB3" s="432"/>
      <c r="KQC3" s="432"/>
      <c r="KQD3" s="432"/>
      <c r="KQE3" s="432"/>
      <c r="KQF3" s="432"/>
      <c r="KQG3" s="432"/>
      <c r="KQH3" s="432"/>
      <c r="KQI3" s="432"/>
      <c r="KQJ3" s="432"/>
      <c r="KQK3" s="432"/>
      <c r="KQL3" s="432"/>
      <c r="KQM3" s="432"/>
      <c r="KQN3" s="432"/>
      <c r="KQO3" s="432"/>
      <c r="KQP3" s="432"/>
      <c r="KQQ3" s="432"/>
      <c r="KQR3" s="432"/>
      <c r="KQS3" s="432"/>
      <c r="KQT3" s="432"/>
      <c r="KQU3" s="432"/>
      <c r="KQV3" s="432"/>
      <c r="KQW3" s="432"/>
      <c r="KQX3" s="432"/>
      <c r="KQY3" s="432"/>
      <c r="KQZ3" s="432"/>
      <c r="KRA3" s="432"/>
      <c r="KRB3" s="432"/>
      <c r="KRC3" s="432"/>
      <c r="KRD3" s="432"/>
      <c r="KRE3" s="432"/>
      <c r="KRF3" s="432"/>
      <c r="KRG3" s="432"/>
      <c r="KRH3" s="432"/>
      <c r="KRI3" s="432"/>
      <c r="KRJ3" s="432"/>
      <c r="KRK3" s="432"/>
      <c r="KRL3" s="432"/>
      <c r="KRM3" s="432"/>
      <c r="KRN3" s="432"/>
      <c r="KRO3" s="432"/>
      <c r="KRP3" s="432"/>
      <c r="KRQ3" s="432"/>
      <c r="KRR3" s="432"/>
      <c r="KRS3" s="432"/>
      <c r="KRT3" s="432"/>
      <c r="KRU3" s="432"/>
      <c r="KRV3" s="432"/>
      <c r="KRW3" s="432"/>
      <c r="KRX3" s="432"/>
      <c r="KRY3" s="432"/>
      <c r="KRZ3" s="432"/>
      <c r="KSA3" s="432"/>
      <c r="KSB3" s="432"/>
      <c r="KSC3" s="432"/>
      <c r="KSD3" s="432"/>
      <c r="KSE3" s="432"/>
      <c r="KSF3" s="432"/>
      <c r="KSG3" s="432"/>
      <c r="KSH3" s="432"/>
      <c r="KSI3" s="432"/>
      <c r="KSJ3" s="432"/>
      <c r="KSK3" s="432"/>
      <c r="KSL3" s="432"/>
      <c r="KSM3" s="432"/>
      <c r="KSN3" s="432"/>
      <c r="KSO3" s="432"/>
      <c r="KSP3" s="432"/>
      <c r="KSQ3" s="432"/>
      <c r="KSR3" s="432"/>
      <c r="KSS3" s="432"/>
      <c r="KST3" s="432"/>
      <c r="KSU3" s="432"/>
      <c r="KSV3" s="432"/>
      <c r="KSW3" s="432"/>
      <c r="KSX3" s="432"/>
      <c r="KSY3" s="432"/>
      <c r="KSZ3" s="432"/>
      <c r="KTA3" s="432"/>
      <c r="KTB3" s="432"/>
      <c r="KTC3" s="432"/>
      <c r="KTD3" s="432"/>
      <c r="KTE3" s="432"/>
      <c r="KTF3" s="432"/>
      <c r="KTG3" s="432"/>
      <c r="KTH3" s="432"/>
      <c r="KTI3" s="432"/>
      <c r="KTJ3" s="432"/>
      <c r="KTK3" s="432"/>
      <c r="KTL3" s="432"/>
      <c r="KTM3" s="432"/>
      <c r="KTN3" s="432"/>
      <c r="KTO3" s="432"/>
      <c r="KTP3" s="432"/>
      <c r="KTQ3" s="432"/>
      <c r="KTR3" s="432"/>
      <c r="KTS3" s="432"/>
      <c r="KTT3" s="432"/>
      <c r="KTU3" s="432"/>
      <c r="KTV3" s="432"/>
      <c r="KTW3" s="432"/>
      <c r="KTX3" s="432"/>
      <c r="KTY3" s="432"/>
      <c r="KTZ3" s="432"/>
      <c r="KUA3" s="432"/>
      <c r="KUB3" s="432"/>
      <c r="KUC3" s="432"/>
      <c r="KUD3" s="432"/>
      <c r="KUE3" s="432"/>
      <c r="KUF3" s="432"/>
      <c r="KUG3" s="432"/>
      <c r="KUH3" s="432"/>
      <c r="KUI3" s="432"/>
      <c r="KUJ3" s="432"/>
      <c r="KUK3" s="432"/>
      <c r="KUL3" s="432"/>
      <c r="KUM3" s="432"/>
      <c r="KUN3" s="432"/>
      <c r="KUO3" s="432"/>
      <c r="KUP3" s="432"/>
      <c r="KUQ3" s="432"/>
      <c r="KUR3" s="432"/>
      <c r="KUS3" s="432"/>
      <c r="KUT3" s="432"/>
      <c r="KUU3" s="432"/>
      <c r="KUV3" s="432"/>
      <c r="KUW3" s="432"/>
      <c r="KUX3" s="432"/>
      <c r="KUY3" s="432"/>
      <c r="KUZ3" s="432"/>
      <c r="KVA3" s="432"/>
      <c r="KVB3" s="432"/>
      <c r="KVC3" s="432"/>
      <c r="KVD3" s="432"/>
      <c r="KVE3" s="432"/>
      <c r="KVF3" s="432"/>
      <c r="KVG3" s="432"/>
      <c r="KVH3" s="432"/>
      <c r="KVI3" s="432"/>
      <c r="KVJ3" s="432"/>
      <c r="KVK3" s="432"/>
      <c r="KVL3" s="432"/>
      <c r="KVM3" s="432"/>
      <c r="KVN3" s="432"/>
      <c r="KVO3" s="432"/>
      <c r="KVP3" s="432"/>
      <c r="KVQ3" s="432"/>
      <c r="KVR3" s="432"/>
      <c r="KVS3" s="432"/>
      <c r="KVT3" s="432"/>
      <c r="KVU3" s="432"/>
      <c r="KVV3" s="432"/>
      <c r="KVW3" s="432"/>
      <c r="KVX3" s="432"/>
      <c r="KVY3" s="432"/>
      <c r="KVZ3" s="432"/>
      <c r="KWA3" s="432"/>
      <c r="KWB3" s="432"/>
      <c r="KWC3" s="432"/>
      <c r="KWD3" s="432"/>
      <c r="KWE3" s="432"/>
      <c r="KWF3" s="432"/>
      <c r="KWG3" s="432"/>
      <c r="KWH3" s="432"/>
      <c r="KWI3" s="432"/>
      <c r="KWJ3" s="432"/>
      <c r="KWK3" s="432"/>
      <c r="KWL3" s="432"/>
      <c r="KWM3" s="432"/>
      <c r="KWN3" s="432"/>
      <c r="KWO3" s="432"/>
      <c r="KWP3" s="432"/>
      <c r="KWQ3" s="432"/>
      <c r="KWR3" s="432"/>
      <c r="KWS3" s="432"/>
      <c r="KWT3" s="432"/>
      <c r="KWU3" s="432"/>
      <c r="KWV3" s="432"/>
      <c r="KWW3" s="432"/>
      <c r="KWX3" s="432"/>
      <c r="KWY3" s="432"/>
      <c r="KWZ3" s="432"/>
      <c r="KXA3" s="432"/>
      <c r="KXB3" s="432"/>
      <c r="KXC3" s="432"/>
      <c r="KXD3" s="432"/>
      <c r="KXE3" s="432"/>
      <c r="KXF3" s="432"/>
      <c r="KXG3" s="432"/>
      <c r="KXH3" s="432"/>
      <c r="KXI3" s="432"/>
      <c r="KXJ3" s="432"/>
      <c r="KXK3" s="432"/>
      <c r="KXL3" s="432"/>
      <c r="KXM3" s="432"/>
      <c r="KXN3" s="432"/>
      <c r="KXO3" s="432"/>
      <c r="KXP3" s="432"/>
      <c r="KXQ3" s="432"/>
      <c r="KXR3" s="432"/>
      <c r="KXS3" s="432"/>
      <c r="KXT3" s="432"/>
      <c r="KXU3" s="432"/>
      <c r="KXV3" s="432"/>
      <c r="KXW3" s="432"/>
      <c r="KXX3" s="432"/>
      <c r="KXY3" s="432"/>
      <c r="KXZ3" s="432"/>
      <c r="KYA3" s="432"/>
      <c r="KYB3" s="432"/>
      <c r="KYC3" s="432"/>
      <c r="KYD3" s="432"/>
      <c r="KYE3" s="432"/>
      <c r="KYF3" s="432"/>
      <c r="KYG3" s="432"/>
      <c r="KYH3" s="432"/>
      <c r="KYI3" s="432"/>
      <c r="KYJ3" s="432"/>
      <c r="KYK3" s="432"/>
      <c r="KYL3" s="432"/>
      <c r="KYM3" s="432"/>
      <c r="KYN3" s="432"/>
      <c r="KYO3" s="432"/>
      <c r="KYP3" s="432"/>
      <c r="KYQ3" s="432"/>
      <c r="KYR3" s="432"/>
      <c r="KYS3" s="432"/>
      <c r="KYT3" s="432"/>
      <c r="KYU3" s="432"/>
      <c r="KYV3" s="432"/>
      <c r="KYW3" s="432"/>
      <c r="KYX3" s="432"/>
      <c r="KYY3" s="432"/>
      <c r="KYZ3" s="432"/>
      <c r="KZA3" s="432"/>
      <c r="KZB3" s="432"/>
      <c r="KZC3" s="432"/>
      <c r="KZD3" s="432"/>
      <c r="KZE3" s="432"/>
      <c r="KZF3" s="432"/>
      <c r="KZG3" s="432"/>
      <c r="KZH3" s="432"/>
      <c r="KZI3" s="432"/>
      <c r="KZJ3" s="432"/>
      <c r="KZK3" s="432"/>
      <c r="KZL3" s="432"/>
      <c r="KZM3" s="432"/>
      <c r="KZN3" s="432"/>
      <c r="KZO3" s="432"/>
      <c r="KZP3" s="432"/>
      <c r="KZQ3" s="432"/>
      <c r="KZR3" s="432"/>
      <c r="KZS3" s="432"/>
      <c r="KZT3" s="432"/>
      <c r="KZU3" s="432"/>
      <c r="KZV3" s="432"/>
      <c r="KZW3" s="432"/>
      <c r="KZX3" s="432"/>
      <c r="KZY3" s="432"/>
      <c r="KZZ3" s="432"/>
      <c r="LAA3" s="432"/>
      <c r="LAB3" s="432"/>
      <c r="LAC3" s="432"/>
      <c r="LAD3" s="432"/>
      <c r="LAE3" s="432"/>
      <c r="LAF3" s="432"/>
      <c r="LAG3" s="432"/>
      <c r="LAH3" s="432"/>
      <c r="LAI3" s="432"/>
      <c r="LAJ3" s="432"/>
      <c r="LAK3" s="432"/>
      <c r="LAL3" s="432"/>
      <c r="LAM3" s="432"/>
      <c r="LAN3" s="432"/>
      <c r="LAO3" s="432"/>
      <c r="LAP3" s="432"/>
      <c r="LAQ3" s="432"/>
      <c r="LAR3" s="432"/>
      <c r="LAS3" s="432"/>
      <c r="LAT3" s="432"/>
      <c r="LAU3" s="432"/>
      <c r="LAV3" s="432"/>
      <c r="LAW3" s="432"/>
      <c r="LAX3" s="432"/>
      <c r="LAY3" s="432"/>
      <c r="LAZ3" s="432"/>
      <c r="LBA3" s="432"/>
      <c r="LBB3" s="432"/>
      <c r="LBC3" s="432"/>
      <c r="LBD3" s="432"/>
      <c r="LBE3" s="432"/>
      <c r="LBF3" s="432"/>
      <c r="LBG3" s="432"/>
      <c r="LBH3" s="432"/>
      <c r="LBI3" s="432"/>
      <c r="LBJ3" s="432"/>
      <c r="LBK3" s="432"/>
      <c r="LBL3" s="432"/>
      <c r="LBM3" s="432"/>
      <c r="LBN3" s="432"/>
      <c r="LBO3" s="432"/>
      <c r="LBP3" s="432"/>
      <c r="LBQ3" s="432"/>
      <c r="LBR3" s="432"/>
      <c r="LBS3" s="432"/>
      <c r="LBT3" s="432"/>
      <c r="LBU3" s="432"/>
      <c r="LBV3" s="432"/>
      <c r="LBW3" s="432"/>
      <c r="LBX3" s="432"/>
      <c r="LBY3" s="432"/>
      <c r="LBZ3" s="432"/>
      <c r="LCA3" s="432"/>
      <c r="LCB3" s="432"/>
      <c r="LCC3" s="432"/>
      <c r="LCD3" s="432"/>
      <c r="LCE3" s="432"/>
      <c r="LCF3" s="432"/>
      <c r="LCG3" s="432"/>
      <c r="LCH3" s="432"/>
      <c r="LCI3" s="432"/>
      <c r="LCJ3" s="432"/>
      <c r="LCK3" s="432"/>
      <c r="LCL3" s="432"/>
      <c r="LCM3" s="432"/>
      <c r="LCN3" s="432"/>
      <c r="LCO3" s="432"/>
      <c r="LCP3" s="432"/>
      <c r="LCQ3" s="432"/>
      <c r="LCR3" s="432"/>
      <c r="LCS3" s="432"/>
      <c r="LCT3" s="432"/>
      <c r="LCU3" s="432"/>
      <c r="LCV3" s="432"/>
      <c r="LCW3" s="432"/>
      <c r="LCX3" s="432"/>
      <c r="LCY3" s="432"/>
      <c r="LCZ3" s="432"/>
      <c r="LDA3" s="432"/>
      <c r="LDB3" s="432"/>
      <c r="LDC3" s="432"/>
      <c r="LDD3" s="432"/>
      <c r="LDE3" s="432"/>
      <c r="LDF3" s="432"/>
      <c r="LDG3" s="432"/>
      <c r="LDH3" s="432"/>
      <c r="LDI3" s="432"/>
      <c r="LDJ3" s="432"/>
      <c r="LDK3" s="432"/>
      <c r="LDL3" s="432"/>
      <c r="LDM3" s="432"/>
      <c r="LDN3" s="432"/>
      <c r="LDO3" s="432"/>
      <c r="LDP3" s="432"/>
      <c r="LDQ3" s="432"/>
      <c r="LDR3" s="432"/>
      <c r="LDS3" s="432"/>
      <c r="LDT3" s="432"/>
      <c r="LDU3" s="432"/>
      <c r="LDV3" s="432"/>
      <c r="LDW3" s="432"/>
      <c r="LDX3" s="432"/>
      <c r="LDY3" s="432"/>
      <c r="LDZ3" s="432"/>
      <c r="LEA3" s="432"/>
      <c r="LEB3" s="432"/>
      <c r="LEC3" s="432"/>
      <c r="LED3" s="432"/>
      <c r="LEE3" s="432"/>
      <c r="LEF3" s="432"/>
      <c r="LEG3" s="432"/>
      <c r="LEH3" s="432"/>
      <c r="LEI3" s="432"/>
      <c r="LEJ3" s="432"/>
      <c r="LEK3" s="432"/>
      <c r="LEL3" s="432"/>
      <c r="LEM3" s="432"/>
      <c r="LEN3" s="432"/>
      <c r="LEO3" s="432"/>
      <c r="LEP3" s="432"/>
      <c r="LEQ3" s="432"/>
      <c r="LER3" s="432"/>
      <c r="LES3" s="432"/>
      <c r="LET3" s="432"/>
      <c r="LEU3" s="432"/>
      <c r="LEV3" s="432"/>
      <c r="LEW3" s="432"/>
      <c r="LEX3" s="432"/>
      <c r="LEY3" s="432"/>
      <c r="LEZ3" s="432"/>
      <c r="LFA3" s="432"/>
      <c r="LFB3" s="432"/>
      <c r="LFC3" s="432"/>
      <c r="LFD3" s="432"/>
      <c r="LFE3" s="432"/>
      <c r="LFF3" s="432"/>
      <c r="LFG3" s="432"/>
      <c r="LFH3" s="432"/>
      <c r="LFI3" s="432"/>
      <c r="LFJ3" s="432"/>
      <c r="LFK3" s="432"/>
      <c r="LFL3" s="432"/>
      <c r="LFM3" s="432"/>
      <c r="LFN3" s="432"/>
      <c r="LFO3" s="432"/>
      <c r="LFP3" s="432"/>
      <c r="LFQ3" s="432"/>
      <c r="LFR3" s="432"/>
      <c r="LFS3" s="432"/>
      <c r="LFT3" s="432"/>
      <c r="LFU3" s="432"/>
      <c r="LFV3" s="432"/>
      <c r="LFW3" s="432"/>
      <c r="LFX3" s="432"/>
      <c r="LFY3" s="432"/>
      <c r="LFZ3" s="432"/>
      <c r="LGA3" s="432"/>
      <c r="LGB3" s="432"/>
      <c r="LGC3" s="432"/>
      <c r="LGD3" s="432"/>
      <c r="LGE3" s="432"/>
      <c r="LGF3" s="432"/>
      <c r="LGG3" s="432"/>
      <c r="LGH3" s="432"/>
      <c r="LGI3" s="432"/>
      <c r="LGJ3" s="432"/>
      <c r="LGK3" s="432"/>
      <c r="LGL3" s="432"/>
      <c r="LGM3" s="432"/>
      <c r="LGN3" s="432"/>
      <c r="LGO3" s="432"/>
      <c r="LGP3" s="432"/>
      <c r="LGQ3" s="432"/>
      <c r="LGR3" s="432"/>
      <c r="LGS3" s="432"/>
      <c r="LGT3" s="432"/>
      <c r="LGU3" s="432"/>
      <c r="LGV3" s="432"/>
      <c r="LGW3" s="432"/>
      <c r="LGX3" s="432"/>
      <c r="LGY3" s="432"/>
      <c r="LGZ3" s="432"/>
      <c r="LHA3" s="432"/>
      <c r="LHB3" s="432"/>
      <c r="LHC3" s="432"/>
      <c r="LHD3" s="432"/>
      <c r="LHE3" s="432"/>
      <c r="LHF3" s="432"/>
      <c r="LHG3" s="432"/>
      <c r="LHH3" s="432"/>
      <c r="LHI3" s="432"/>
      <c r="LHJ3" s="432"/>
      <c r="LHK3" s="432"/>
      <c r="LHL3" s="432"/>
      <c r="LHM3" s="432"/>
      <c r="LHN3" s="432"/>
      <c r="LHO3" s="432"/>
      <c r="LHP3" s="432"/>
      <c r="LHQ3" s="432"/>
      <c r="LHR3" s="432"/>
      <c r="LHS3" s="432"/>
      <c r="LHT3" s="432"/>
      <c r="LHU3" s="432"/>
      <c r="LHV3" s="432"/>
      <c r="LHW3" s="432"/>
      <c r="LHX3" s="432"/>
      <c r="LHY3" s="432"/>
      <c r="LHZ3" s="432"/>
      <c r="LIA3" s="432"/>
      <c r="LIB3" s="432"/>
      <c r="LIC3" s="432"/>
      <c r="LID3" s="432"/>
      <c r="LIE3" s="432"/>
      <c r="LIF3" s="432"/>
      <c r="LIG3" s="432"/>
      <c r="LIH3" s="432"/>
      <c r="LII3" s="432"/>
      <c r="LIJ3" s="432"/>
      <c r="LIK3" s="432"/>
      <c r="LIL3" s="432"/>
      <c r="LIM3" s="432"/>
      <c r="LIN3" s="432"/>
      <c r="LIO3" s="432"/>
      <c r="LIP3" s="432"/>
      <c r="LIQ3" s="432"/>
      <c r="LIR3" s="432"/>
      <c r="LIS3" s="432"/>
      <c r="LIT3" s="432"/>
      <c r="LIU3" s="432"/>
      <c r="LIV3" s="432"/>
      <c r="LIW3" s="432"/>
      <c r="LIX3" s="432"/>
      <c r="LIY3" s="432"/>
      <c r="LIZ3" s="432"/>
      <c r="LJA3" s="432"/>
      <c r="LJB3" s="432"/>
      <c r="LJC3" s="432"/>
      <c r="LJD3" s="432"/>
      <c r="LJE3" s="432"/>
      <c r="LJF3" s="432"/>
      <c r="LJG3" s="432"/>
      <c r="LJH3" s="432"/>
      <c r="LJI3" s="432"/>
      <c r="LJJ3" s="432"/>
      <c r="LJK3" s="432"/>
      <c r="LJL3" s="432"/>
      <c r="LJM3" s="432"/>
      <c r="LJN3" s="432"/>
      <c r="LJO3" s="432"/>
      <c r="LJP3" s="432"/>
      <c r="LJQ3" s="432"/>
      <c r="LJR3" s="432"/>
      <c r="LJS3" s="432"/>
      <c r="LJT3" s="432"/>
      <c r="LJU3" s="432"/>
      <c r="LJV3" s="432"/>
      <c r="LJW3" s="432"/>
      <c r="LJX3" s="432"/>
      <c r="LJY3" s="432"/>
      <c r="LJZ3" s="432"/>
      <c r="LKA3" s="432"/>
      <c r="LKB3" s="432"/>
      <c r="LKC3" s="432"/>
      <c r="LKD3" s="432"/>
      <c r="LKE3" s="432"/>
      <c r="LKF3" s="432"/>
      <c r="LKG3" s="432"/>
      <c r="LKH3" s="432"/>
      <c r="LKI3" s="432"/>
      <c r="LKJ3" s="432"/>
      <c r="LKK3" s="432"/>
      <c r="LKL3" s="432"/>
      <c r="LKM3" s="432"/>
      <c r="LKN3" s="432"/>
      <c r="LKO3" s="432"/>
      <c r="LKP3" s="432"/>
      <c r="LKQ3" s="432"/>
      <c r="LKR3" s="432"/>
      <c r="LKS3" s="432"/>
      <c r="LKT3" s="432"/>
      <c r="LKU3" s="432"/>
      <c r="LKV3" s="432"/>
      <c r="LKW3" s="432"/>
      <c r="LKX3" s="432"/>
      <c r="LKY3" s="432"/>
      <c r="LKZ3" s="432"/>
      <c r="LLA3" s="432"/>
      <c r="LLB3" s="432"/>
      <c r="LLC3" s="432"/>
      <c r="LLD3" s="432"/>
      <c r="LLE3" s="432"/>
      <c r="LLF3" s="432"/>
      <c r="LLG3" s="432"/>
      <c r="LLH3" s="432"/>
      <c r="LLI3" s="432"/>
      <c r="LLJ3" s="432"/>
      <c r="LLK3" s="432"/>
      <c r="LLL3" s="432"/>
      <c r="LLM3" s="432"/>
      <c r="LLN3" s="432"/>
      <c r="LLO3" s="432"/>
      <c r="LLP3" s="432"/>
      <c r="LLQ3" s="432"/>
      <c r="LLR3" s="432"/>
      <c r="LLS3" s="432"/>
      <c r="LLT3" s="432"/>
      <c r="LLU3" s="432"/>
      <c r="LLV3" s="432"/>
      <c r="LLW3" s="432"/>
      <c r="LLX3" s="432"/>
      <c r="LLY3" s="432"/>
      <c r="LLZ3" s="432"/>
      <c r="LMA3" s="432"/>
      <c r="LMB3" s="432"/>
      <c r="LMC3" s="432"/>
      <c r="LMD3" s="432"/>
      <c r="LME3" s="432"/>
      <c r="LMF3" s="432"/>
      <c r="LMG3" s="432"/>
      <c r="LMH3" s="432"/>
      <c r="LMI3" s="432"/>
      <c r="LMJ3" s="432"/>
      <c r="LMK3" s="432"/>
      <c r="LML3" s="432"/>
      <c r="LMM3" s="432"/>
      <c r="LMN3" s="432"/>
      <c r="LMO3" s="432"/>
      <c r="LMP3" s="432"/>
      <c r="LMQ3" s="432"/>
      <c r="LMR3" s="432"/>
      <c r="LMS3" s="432"/>
      <c r="LMT3" s="432"/>
      <c r="LMU3" s="432"/>
      <c r="LMV3" s="432"/>
      <c r="LMW3" s="432"/>
      <c r="LMX3" s="432"/>
      <c r="LMY3" s="432"/>
      <c r="LMZ3" s="432"/>
      <c r="LNA3" s="432"/>
      <c r="LNB3" s="432"/>
      <c r="LNC3" s="432"/>
      <c r="LND3" s="432"/>
      <c r="LNE3" s="432"/>
      <c r="LNF3" s="432"/>
      <c r="LNG3" s="432"/>
      <c r="LNH3" s="432"/>
      <c r="LNI3" s="432"/>
      <c r="LNJ3" s="432"/>
      <c r="LNK3" s="432"/>
      <c r="LNL3" s="432"/>
      <c r="LNM3" s="432"/>
      <c r="LNN3" s="432"/>
      <c r="LNO3" s="432"/>
      <c r="LNP3" s="432"/>
      <c r="LNQ3" s="432"/>
      <c r="LNR3" s="432"/>
      <c r="LNS3" s="432"/>
      <c r="LNT3" s="432"/>
      <c r="LNU3" s="432"/>
      <c r="LNV3" s="432"/>
      <c r="LNW3" s="432"/>
      <c r="LNX3" s="432"/>
      <c r="LNY3" s="432"/>
      <c r="LNZ3" s="432"/>
      <c r="LOA3" s="432"/>
      <c r="LOB3" s="432"/>
      <c r="LOC3" s="432"/>
      <c r="LOD3" s="432"/>
      <c r="LOE3" s="432"/>
      <c r="LOF3" s="432"/>
      <c r="LOG3" s="432"/>
      <c r="LOH3" s="432"/>
      <c r="LOI3" s="432"/>
      <c r="LOJ3" s="432"/>
      <c r="LOK3" s="432"/>
      <c r="LOL3" s="432"/>
      <c r="LOM3" s="432"/>
      <c r="LON3" s="432"/>
      <c r="LOO3" s="432"/>
      <c r="LOP3" s="432"/>
      <c r="LOQ3" s="432"/>
      <c r="LOR3" s="432"/>
      <c r="LOS3" s="432"/>
      <c r="LOT3" s="432"/>
      <c r="LOU3" s="432"/>
      <c r="LOV3" s="432"/>
      <c r="LOW3" s="432"/>
      <c r="LOX3" s="432"/>
      <c r="LOY3" s="432"/>
      <c r="LOZ3" s="432"/>
      <c r="LPA3" s="432"/>
      <c r="LPB3" s="432"/>
      <c r="LPC3" s="432"/>
      <c r="LPD3" s="432"/>
      <c r="LPE3" s="432"/>
      <c r="LPF3" s="432"/>
      <c r="LPG3" s="432"/>
      <c r="LPH3" s="432"/>
      <c r="LPI3" s="432"/>
      <c r="LPJ3" s="432"/>
      <c r="LPK3" s="432"/>
      <c r="LPL3" s="432"/>
      <c r="LPM3" s="432"/>
      <c r="LPN3" s="432"/>
      <c r="LPO3" s="432"/>
      <c r="LPP3" s="432"/>
      <c r="LPQ3" s="432"/>
      <c r="LPR3" s="432"/>
      <c r="LPS3" s="432"/>
      <c r="LPT3" s="432"/>
      <c r="LPU3" s="432"/>
      <c r="LPV3" s="432"/>
      <c r="LPW3" s="432"/>
      <c r="LPX3" s="432"/>
      <c r="LPY3" s="432"/>
      <c r="LPZ3" s="432"/>
      <c r="LQA3" s="432"/>
      <c r="LQB3" s="432"/>
      <c r="LQC3" s="432"/>
      <c r="LQD3" s="432"/>
      <c r="LQE3" s="432"/>
      <c r="LQF3" s="432"/>
      <c r="LQG3" s="432"/>
      <c r="LQH3" s="432"/>
      <c r="LQI3" s="432"/>
      <c r="LQJ3" s="432"/>
      <c r="LQK3" s="432"/>
      <c r="LQL3" s="432"/>
      <c r="LQM3" s="432"/>
      <c r="LQN3" s="432"/>
      <c r="LQO3" s="432"/>
      <c r="LQP3" s="432"/>
      <c r="LQQ3" s="432"/>
      <c r="LQR3" s="432"/>
      <c r="LQS3" s="432"/>
      <c r="LQT3" s="432"/>
      <c r="LQU3" s="432"/>
      <c r="LQV3" s="432"/>
      <c r="LQW3" s="432"/>
      <c r="LQX3" s="432"/>
      <c r="LQY3" s="432"/>
      <c r="LQZ3" s="432"/>
      <c r="LRA3" s="432"/>
      <c r="LRB3" s="432"/>
      <c r="LRC3" s="432"/>
      <c r="LRD3" s="432"/>
      <c r="LRE3" s="432"/>
      <c r="LRF3" s="432"/>
      <c r="LRG3" s="432"/>
      <c r="LRH3" s="432"/>
      <c r="LRI3" s="432"/>
      <c r="LRJ3" s="432"/>
      <c r="LRK3" s="432"/>
      <c r="LRL3" s="432"/>
      <c r="LRM3" s="432"/>
      <c r="LRN3" s="432"/>
      <c r="LRO3" s="432"/>
      <c r="LRP3" s="432"/>
      <c r="LRQ3" s="432"/>
      <c r="LRR3" s="432"/>
      <c r="LRS3" s="432"/>
      <c r="LRT3" s="432"/>
      <c r="LRU3" s="432"/>
      <c r="LRV3" s="432"/>
      <c r="LRW3" s="432"/>
      <c r="LRX3" s="432"/>
      <c r="LRY3" s="432"/>
      <c r="LRZ3" s="432"/>
      <c r="LSA3" s="432"/>
      <c r="LSB3" s="432"/>
      <c r="LSC3" s="432"/>
      <c r="LSD3" s="432"/>
      <c r="LSE3" s="432"/>
      <c r="LSF3" s="432"/>
      <c r="LSG3" s="432"/>
      <c r="LSH3" s="432"/>
      <c r="LSI3" s="432"/>
      <c r="LSJ3" s="432"/>
      <c r="LSK3" s="432"/>
      <c r="LSL3" s="432"/>
      <c r="LSM3" s="432"/>
      <c r="LSN3" s="432"/>
      <c r="LSO3" s="432"/>
      <c r="LSP3" s="432"/>
      <c r="LSQ3" s="432"/>
      <c r="LSR3" s="432"/>
      <c r="LSS3" s="432"/>
      <c r="LST3" s="432"/>
      <c r="LSU3" s="432"/>
      <c r="LSV3" s="432"/>
      <c r="LSW3" s="432"/>
      <c r="LSX3" s="432"/>
      <c r="LSY3" s="432"/>
      <c r="LSZ3" s="432"/>
      <c r="LTA3" s="432"/>
      <c r="LTB3" s="432"/>
      <c r="LTC3" s="432"/>
      <c r="LTD3" s="432"/>
      <c r="LTE3" s="432"/>
      <c r="LTF3" s="432"/>
      <c r="LTG3" s="432"/>
      <c r="LTH3" s="432"/>
      <c r="LTI3" s="432"/>
      <c r="LTJ3" s="432"/>
      <c r="LTK3" s="432"/>
      <c r="LTL3" s="432"/>
      <c r="LTM3" s="432"/>
      <c r="LTN3" s="432"/>
      <c r="LTO3" s="432"/>
      <c r="LTP3" s="432"/>
      <c r="LTQ3" s="432"/>
      <c r="LTR3" s="432"/>
      <c r="LTS3" s="432"/>
      <c r="LTT3" s="432"/>
      <c r="LTU3" s="432"/>
      <c r="LTV3" s="432"/>
      <c r="LTW3" s="432"/>
      <c r="LTX3" s="432"/>
      <c r="LTY3" s="432"/>
      <c r="LTZ3" s="432"/>
      <c r="LUA3" s="432"/>
      <c r="LUB3" s="432"/>
      <c r="LUC3" s="432"/>
      <c r="LUD3" s="432"/>
      <c r="LUE3" s="432"/>
      <c r="LUF3" s="432"/>
      <c r="LUG3" s="432"/>
      <c r="LUH3" s="432"/>
      <c r="LUI3" s="432"/>
      <c r="LUJ3" s="432"/>
      <c r="LUK3" s="432"/>
      <c r="LUL3" s="432"/>
      <c r="LUM3" s="432"/>
      <c r="LUN3" s="432"/>
      <c r="LUO3" s="432"/>
      <c r="LUP3" s="432"/>
      <c r="LUQ3" s="432"/>
      <c r="LUR3" s="432"/>
      <c r="LUS3" s="432"/>
      <c r="LUT3" s="432"/>
      <c r="LUU3" s="432"/>
      <c r="LUV3" s="432"/>
      <c r="LUW3" s="432"/>
      <c r="LUX3" s="432"/>
      <c r="LUY3" s="432"/>
      <c r="LUZ3" s="432"/>
      <c r="LVA3" s="432"/>
      <c r="LVB3" s="432"/>
      <c r="LVC3" s="432"/>
      <c r="LVD3" s="432"/>
      <c r="LVE3" s="432"/>
      <c r="LVF3" s="432"/>
      <c r="LVG3" s="432"/>
      <c r="LVH3" s="432"/>
      <c r="LVI3" s="432"/>
      <c r="LVJ3" s="432"/>
      <c r="LVK3" s="432"/>
      <c r="LVL3" s="432"/>
      <c r="LVM3" s="432"/>
      <c r="LVN3" s="432"/>
      <c r="LVO3" s="432"/>
      <c r="LVP3" s="432"/>
      <c r="LVQ3" s="432"/>
      <c r="LVR3" s="432"/>
      <c r="LVS3" s="432"/>
      <c r="LVT3" s="432"/>
      <c r="LVU3" s="432"/>
      <c r="LVV3" s="432"/>
      <c r="LVW3" s="432"/>
      <c r="LVX3" s="432"/>
      <c r="LVY3" s="432"/>
      <c r="LVZ3" s="432"/>
      <c r="LWA3" s="432"/>
      <c r="LWB3" s="432"/>
      <c r="LWC3" s="432"/>
      <c r="LWD3" s="432"/>
      <c r="LWE3" s="432"/>
      <c r="LWF3" s="432"/>
      <c r="LWG3" s="432"/>
      <c r="LWH3" s="432"/>
      <c r="LWI3" s="432"/>
      <c r="LWJ3" s="432"/>
      <c r="LWK3" s="432"/>
      <c r="LWL3" s="432"/>
      <c r="LWM3" s="432"/>
      <c r="LWN3" s="432"/>
      <c r="LWO3" s="432"/>
      <c r="LWP3" s="432"/>
      <c r="LWQ3" s="432"/>
      <c r="LWR3" s="432"/>
      <c r="LWS3" s="432"/>
      <c r="LWT3" s="432"/>
      <c r="LWU3" s="432"/>
      <c r="LWV3" s="432"/>
      <c r="LWW3" s="432"/>
      <c r="LWX3" s="432"/>
      <c r="LWY3" s="432"/>
      <c r="LWZ3" s="432"/>
      <c r="LXA3" s="432"/>
      <c r="LXB3" s="432"/>
      <c r="LXC3" s="432"/>
      <c r="LXD3" s="432"/>
      <c r="LXE3" s="432"/>
      <c r="LXF3" s="432"/>
      <c r="LXG3" s="432"/>
      <c r="LXH3" s="432"/>
      <c r="LXI3" s="432"/>
      <c r="LXJ3" s="432"/>
      <c r="LXK3" s="432"/>
      <c r="LXL3" s="432"/>
      <c r="LXM3" s="432"/>
      <c r="LXN3" s="432"/>
      <c r="LXO3" s="432"/>
      <c r="LXP3" s="432"/>
      <c r="LXQ3" s="432"/>
      <c r="LXR3" s="432"/>
      <c r="LXS3" s="432"/>
      <c r="LXT3" s="432"/>
      <c r="LXU3" s="432"/>
      <c r="LXV3" s="432"/>
      <c r="LXW3" s="432"/>
      <c r="LXX3" s="432"/>
      <c r="LXY3" s="432"/>
      <c r="LXZ3" s="432"/>
      <c r="LYA3" s="432"/>
      <c r="LYB3" s="432"/>
      <c r="LYC3" s="432"/>
      <c r="LYD3" s="432"/>
      <c r="LYE3" s="432"/>
      <c r="LYF3" s="432"/>
      <c r="LYG3" s="432"/>
      <c r="LYH3" s="432"/>
      <c r="LYI3" s="432"/>
      <c r="LYJ3" s="432"/>
      <c r="LYK3" s="432"/>
      <c r="LYL3" s="432"/>
      <c r="LYM3" s="432"/>
      <c r="LYN3" s="432"/>
      <c r="LYO3" s="432"/>
      <c r="LYP3" s="432"/>
      <c r="LYQ3" s="432"/>
      <c r="LYR3" s="432"/>
      <c r="LYS3" s="432"/>
      <c r="LYT3" s="432"/>
      <c r="LYU3" s="432"/>
      <c r="LYV3" s="432"/>
      <c r="LYW3" s="432"/>
      <c r="LYX3" s="432"/>
      <c r="LYY3" s="432"/>
      <c r="LYZ3" s="432"/>
      <c r="LZA3" s="432"/>
      <c r="LZB3" s="432"/>
      <c r="LZC3" s="432"/>
      <c r="LZD3" s="432"/>
      <c r="LZE3" s="432"/>
      <c r="LZF3" s="432"/>
      <c r="LZG3" s="432"/>
      <c r="LZH3" s="432"/>
      <c r="LZI3" s="432"/>
      <c r="LZJ3" s="432"/>
      <c r="LZK3" s="432"/>
      <c r="LZL3" s="432"/>
      <c r="LZM3" s="432"/>
      <c r="LZN3" s="432"/>
      <c r="LZO3" s="432"/>
      <c r="LZP3" s="432"/>
      <c r="LZQ3" s="432"/>
      <c r="LZR3" s="432"/>
      <c r="LZS3" s="432"/>
      <c r="LZT3" s="432"/>
      <c r="LZU3" s="432"/>
      <c r="LZV3" s="432"/>
      <c r="LZW3" s="432"/>
      <c r="LZX3" s="432"/>
      <c r="LZY3" s="432"/>
      <c r="LZZ3" s="432"/>
      <c r="MAA3" s="432"/>
      <c r="MAB3" s="432"/>
      <c r="MAC3" s="432"/>
      <c r="MAD3" s="432"/>
      <c r="MAE3" s="432"/>
      <c r="MAF3" s="432"/>
      <c r="MAG3" s="432"/>
      <c r="MAH3" s="432"/>
      <c r="MAI3" s="432"/>
      <c r="MAJ3" s="432"/>
      <c r="MAK3" s="432"/>
      <c r="MAL3" s="432"/>
      <c r="MAM3" s="432"/>
      <c r="MAN3" s="432"/>
      <c r="MAO3" s="432"/>
      <c r="MAP3" s="432"/>
      <c r="MAQ3" s="432"/>
      <c r="MAR3" s="432"/>
      <c r="MAS3" s="432"/>
      <c r="MAT3" s="432"/>
      <c r="MAU3" s="432"/>
      <c r="MAV3" s="432"/>
      <c r="MAW3" s="432"/>
      <c r="MAX3" s="432"/>
      <c r="MAY3" s="432"/>
      <c r="MAZ3" s="432"/>
      <c r="MBA3" s="432"/>
      <c r="MBB3" s="432"/>
      <c r="MBC3" s="432"/>
      <c r="MBD3" s="432"/>
      <c r="MBE3" s="432"/>
      <c r="MBF3" s="432"/>
      <c r="MBG3" s="432"/>
      <c r="MBH3" s="432"/>
      <c r="MBI3" s="432"/>
      <c r="MBJ3" s="432"/>
      <c r="MBK3" s="432"/>
      <c r="MBL3" s="432"/>
      <c r="MBM3" s="432"/>
      <c r="MBN3" s="432"/>
      <c r="MBO3" s="432"/>
      <c r="MBP3" s="432"/>
      <c r="MBQ3" s="432"/>
      <c r="MBR3" s="432"/>
      <c r="MBS3" s="432"/>
      <c r="MBT3" s="432"/>
      <c r="MBU3" s="432"/>
      <c r="MBV3" s="432"/>
      <c r="MBW3" s="432"/>
      <c r="MBX3" s="432"/>
      <c r="MBY3" s="432"/>
      <c r="MBZ3" s="432"/>
      <c r="MCA3" s="432"/>
      <c r="MCB3" s="432"/>
      <c r="MCC3" s="432"/>
      <c r="MCD3" s="432"/>
      <c r="MCE3" s="432"/>
      <c r="MCF3" s="432"/>
      <c r="MCG3" s="432"/>
      <c r="MCH3" s="432"/>
      <c r="MCI3" s="432"/>
      <c r="MCJ3" s="432"/>
      <c r="MCK3" s="432"/>
      <c r="MCL3" s="432"/>
      <c r="MCM3" s="432"/>
      <c r="MCN3" s="432"/>
      <c r="MCO3" s="432"/>
      <c r="MCP3" s="432"/>
      <c r="MCQ3" s="432"/>
      <c r="MCR3" s="432"/>
      <c r="MCS3" s="432"/>
      <c r="MCT3" s="432"/>
      <c r="MCU3" s="432"/>
      <c r="MCV3" s="432"/>
      <c r="MCW3" s="432"/>
      <c r="MCX3" s="432"/>
      <c r="MCY3" s="432"/>
      <c r="MCZ3" s="432"/>
      <c r="MDA3" s="432"/>
      <c r="MDB3" s="432"/>
      <c r="MDC3" s="432"/>
      <c r="MDD3" s="432"/>
      <c r="MDE3" s="432"/>
      <c r="MDF3" s="432"/>
      <c r="MDG3" s="432"/>
      <c r="MDH3" s="432"/>
      <c r="MDI3" s="432"/>
      <c r="MDJ3" s="432"/>
      <c r="MDK3" s="432"/>
      <c r="MDL3" s="432"/>
      <c r="MDM3" s="432"/>
      <c r="MDN3" s="432"/>
      <c r="MDO3" s="432"/>
      <c r="MDP3" s="432"/>
      <c r="MDQ3" s="432"/>
      <c r="MDR3" s="432"/>
      <c r="MDS3" s="432"/>
      <c r="MDT3" s="432"/>
      <c r="MDU3" s="432"/>
      <c r="MDV3" s="432"/>
      <c r="MDW3" s="432"/>
      <c r="MDX3" s="432"/>
      <c r="MDY3" s="432"/>
      <c r="MDZ3" s="432"/>
      <c r="MEA3" s="432"/>
      <c r="MEB3" s="432"/>
      <c r="MEC3" s="432"/>
      <c r="MED3" s="432"/>
      <c r="MEE3" s="432"/>
      <c r="MEF3" s="432"/>
      <c r="MEG3" s="432"/>
      <c r="MEH3" s="432"/>
      <c r="MEI3" s="432"/>
      <c r="MEJ3" s="432"/>
      <c r="MEK3" s="432"/>
      <c r="MEL3" s="432"/>
      <c r="MEM3" s="432"/>
      <c r="MEN3" s="432"/>
      <c r="MEO3" s="432"/>
      <c r="MEP3" s="432"/>
      <c r="MEQ3" s="432"/>
      <c r="MER3" s="432"/>
      <c r="MES3" s="432"/>
      <c r="MET3" s="432"/>
      <c r="MEU3" s="432"/>
      <c r="MEV3" s="432"/>
      <c r="MEW3" s="432"/>
      <c r="MEX3" s="432"/>
      <c r="MEY3" s="432"/>
      <c r="MEZ3" s="432"/>
      <c r="MFA3" s="432"/>
      <c r="MFB3" s="432"/>
      <c r="MFC3" s="432"/>
      <c r="MFD3" s="432"/>
      <c r="MFE3" s="432"/>
      <c r="MFF3" s="432"/>
      <c r="MFG3" s="432"/>
      <c r="MFH3" s="432"/>
      <c r="MFI3" s="432"/>
      <c r="MFJ3" s="432"/>
      <c r="MFK3" s="432"/>
      <c r="MFL3" s="432"/>
      <c r="MFM3" s="432"/>
      <c r="MFN3" s="432"/>
      <c r="MFO3" s="432"/>
      <c r="MFP3" s="432"/>
      <c r="MFQ3" s="432"/>
      <c r="MFR3" s="432"/>
      <c r="MFS3" s="432"/>
      <c r="MFT3" s="432"/>
      <c r="MFU3" s="432"/>
      <c r="MFV3" s="432"/>
      <c r="MFW3" s="432"/>
      <c r="MFX3" s="432"/>
      <c r="MFY3" s="432"/>
      <c r="MFZ3" s="432"/>
      <c r="MGA3" s="432"/>
      <c r="MGB3" s="432"/>
      <c r="MGC3" s="432"/>
      <c r="MGD3" s="432"/>
      <c r="MGE3" s="432"/>
      <c r="MGF3" s="432"/>
      <c r="MGG3" s="432"/>
      <c r="MGH3" s="432"/>
      <c r="MGI3" s="432"/>
      <c r="MGJ3" s="432"/>
      <c r="MGK3" s="432"/>
      <c r="MGL3" s="432"/>
      <c r="MGM3" s="432"/>
      <c r="MGN3" s="432"/>
      <c r="MGO3" s="432"/>
      <c r="MGP3" s="432"/>
      <c r="MGQ3" s="432"/>
      <c r="MGR3" s="432"/>
      <c r="MGS3" s="432"/>
      <c r="MGT3" s="432"/>
      <c r="MGU3" s="432"/>
      <c r="MGV3" s="432"/>
      <c r="MGW3" s="432"/>
      <c r="MGX3" s="432"/>
      <c r="MGY3" s="432"/>
      <c r="MGZ3" s="432"/>
      <c r="MHA3" s="432"/>
      <c r="MHB3" s="432"/>
      <c r="MHC3" s="432"/>
      <c r="MHD3" s="432"/>
      <c r="MHE3" s="432"/>
      <c r="MHF3" s="432"/>
      <c r="MHG3" s="432"/>
      <c r="MHH3" s="432"/>
      <c r="MHI3" s="432"/>
      <c r="MHJ3" s="432"/>
      <c r="MHK3" s="432"/>
      <c r="MHL3" s="432"/>
      <c r="MHM3" s="432"/>
      <c r="MHN3" s="432"/>
      <c r="MHO3" s="432"/>
      <c r="MHP3" s="432"/>
      <c r="MHQ3" s="432"/>
      <c r="MHR3" s="432"/>
      <c r="MHS3" s="432"/>
      <c r="MHT3" s="432"/>
      <c r="MHU3" s="432"/>
      <c r="MHV3" s="432"/>
      <c r="MHW3" s="432"/>
      <c r="MHX3" s="432"/>
      <c r="MHY3" s="432"/>
      <c r="MHZ3" s="432"/>
      <c r="MIA3" s="432"/>
      <c r="MIB3" s="432"/>
      <c r="MIC3" s="432"/>
      <c r="MID3" s="432"/>
      <c r="MIE3" s="432"/>
      <c r="MIF3" s="432"/>
      <c r="MIG3" s="432"/>
      <c r="MIH3" s="432"/>
      <c r="MII3" s="432"/>
      <c r="MIJ3" s="432"/>
      <c r="MIK3" s="432"/>
      <c r="MIL3" s="432"/>
      <c r="MIM3" s="432"/>
      <c r="MIN3" s="432"/>
      <c r="MIO3" s="432"/>
      <c r="MIP3" s="432"/>
      <c r="MIQ3" s="432"/>
      <c r="MIR3" s="432"/>
      <c r="MIS3" s="432"/>
      <c r="MIT3" s="432"/>
      <c r="MIU3" s="432"/>
      <c r="MIV3" s="432"/>
      <c r="MIW3" s="432"/>
      <c r="MIX3" s="432"/>
      <c r="MIY3" s="432"/>
      <c r="MIZ3" s="432"/>
      <c r="MJA3" s="432"/>
      <c r="MJB3" s="432"/>
      <c r="MJC3" s="432"/>
      <c r="MJD3" s="432"/>
      <c r="MJE3" s="432"/>
      <c r="MJF3" s="432"/>
      <c r="MJG3" s="432"/>
      <c r="MJH3" s="432"/>
      <c r="MJI3" s="432"/>
      <c r="MJJ3" s="432"/>
      <c r="MJK3" s="432"/>
      <c r="MJL3" s="432"/>
      <c r="MJM3" s="432"/>
      <c r="MJN3" s="432"/>
      <c r="MJO3" s="432"/>
      <c r="MJP3" s="432"/>
      <c r="MJQ3" s="432"/>
      <c r="MJR3" s="432"/>
      <c r="MJS3" s="432"/>
      <c r="MJT3" s="432"/>
      <c r="MJU3" s="432"/>
      <c r="MJV3" s="432"/>
      <c r="MJW3" s="432"/>
      <c r="MJX3" s="432"/>
      <c r="MJY3" s="432"/>
      <c r="MJZ3" s="432"/>
      <c r="MKA3" s="432"/>
      <c r="MKB3" s="432"/>
      <c r="MKC3" s="432"/>
      <c r="MKD3" s="432"/>
      <c r="MKE3" s="432"/>
      <c r="MKF3" s="432"/>
      <c r="MKG3" s="432"/>
      <c r="MKH3" s="432"/>
      <c r="MKI3" s="432"/>
      <c r="MKJ3" s="432"/>
      <c r="MKK3" s="432"/>
      <c r="MKL3" s="432"/>
      <c r="MKM3" s="432"/>
      <c r="MKN3" s="432"/>
      <c r="MKO3" s="432"/>
      <c r="MKP3" s="432"/>
      <c r="MKQ3" s="432"/>
      <c r="MKR3" s="432"/>
      <c r="MKS3" s="432"/>
      <c r="MKT3" s="432"/>
      <c r="MKU3" s="432"/>
      <c r="MKV3" s="432"/>
      <c r="MKW3" s="432"/>
      <c r="MKX3" s="432"/>
      <c r="MKY3" s="432"/>
      <c r="MKZ3" s="432"/>
      <c r="MLA3" s="432"/>
      <c r="MLB3" s="432"/>
      <c r="MLC3" s="432"/>
      <c r="MLD3" s="432"/>
      <c r="MLE3" s="432"/>
      <c r="MLF3" s="432"/>
      <c r="MLG3" s="432"/>
      <c r="MLH3" s="432"/>
      <c r="MLI3" s="432"/>
      <c r="MLJ3" s="432"/>
      <c r="MLK3" s="432"/>
      <c r="MLL3" s="432"/>
      <c r="MLM3" s="432"/>
      <c r="MLN3" s="432"/>
      <c r="MLO3" s="432"/>
      <c r="MLP3" s="432"/>
      <c r="MLQ3" s="432"/>
      <c r="MLR3" s="432"/>
      <c r="MLS3" s="432"/>
      <c r="MLT3" s="432"/>
      <c r="MLU3" s="432"/>
      <c r="MLV3" s="432"/>
      <c r="MLW3" s="432"/>
      <c r="MLX3" s="432"/>
      <c r="MLY3" s="432"/>
      <c r="MLZ3" s="432"/>
      <c r="MMA3" s="432"/>
      <c r="MMB3" s="432"/>
      <c r="MMC3" s="432"/>
      <c r="MMD3" s="432"/>
      <c r="MME3" s="432"/>
      <c r="MMF3" s="432"/>
      <c r="MMG3" s="432"/>
      <c r="MMH3" s="432"/>
      <c r="MMI3" s="432"/>
      <c r="MMJ3" s="432"/>
      <c r="MMK3" s="432"/>
      <c r="MML3" s="432"/>
      <c r="MMM3" s="432"/>
      <c r="MMN3" s="432"/>
      <c r="MMO3" s="432"/>
      <c r="MMP3" s="432"/>
      <c r="MMQ3" s="432"/>
      <c r="MMR3" s="432"/>
      <c r="MMS3" s="432"/>
      <c r="MMT3" s="432"/>
      <c r="MMU3" s="432"/>
      <c r="MMV3" s="432"/>
      <c r="MMW3" s="432"/>
      <c r="MMX3" s="432"/>
      <c r="MMY3" s="432"/>
      <c r="MMZ3" s="432"/>
      <c r="MNA3" s="432"/>
      <c r="MNB3" s="432"/>
      <c r="MNC3" s="432"/>
      <c r="MND3" s="432"/>
      <c r="MNE3" s="432"/>
      <c r="MNF3" s="432"/>
      <c r="MNG3" s="432"/>
      <c r="MNH3" s="432"/>
      <c r="MNI3" s="432"/>
      <c r="MNJ3" s="432"/>
      <c r="MNK3" s="432"/>
      <c r="MNL3" s="432"/>
      <c r="MNM3" s="432"/>
      <c r="MNN3" s="432"/>
      <c r="MNO3" s="432"/>
      <c r="MNP3" s="432"/>
      <c r="MNQ3" s="432"/>
      <c r="MNR3" s="432"/>
      <c r="MNS3" s="432"/>
      <c r="MNT3" s="432"/>
      <c r="MNU3" s="432"/>
      <c r="MNV3" s="432"/>
      <c r="MNW3" s="432"/>
      <c r="MNX3" s="432"/>
      <c r="MNY3" s="432"/>
      <c r="MNZ3" s="432"/>
      <c r="MOA3" s="432"/>
      <c r="MOB3" s="432"/>
      <c r="MOC3" s="432"/>
      <c r="MOD3" s="432"/>
      <c r="MOE3" s="432"/>
      <c r="MOF3" s="432"/>
      <c r="MOG3" s="432"/>
      <c r="MOH3" s="432"/>
      <c r="MOI3" s="432"/>
      <c r="MOJ3" s="432"/>
      <c r="MOK3" s="432"/>
      <c r="MOL3" s="432"/>
      <c r="MOM3" s="432"/>
      <c r="MON3" s="432"/>
      <c r="MOO3" s="432"/>
      <c r="MOP3" s="432"/>
      <c r="MOQ3" s="432"/>
      <c r="MOR3" s="432"/>
      <c r="MOS3" s="432"/>
      <c r="MOT3" s="432"/>
      <c r="MOU3" s="432"/>
      <c r="MOV3" s="432"/>
      <c r="MOW3" s="432"/>
      <c r="MOX3" s="432"/>
      <c r="MOY3" s="432"/>
      <c r="MOZ3" s="432"/>
      <c r="MPA3" s="432"/>
      <c r="MPB3" s="432"/>
      <c r="MPC3" s="432"/>
      <c r="MPD3" s="432"/>
      <c r="MPE3" s="432"/>
      <c r="MPF3" s="432"/>
      <c r="MPG3" s="432"/>
      <c r="MPH3" s="432"/>
      <c r="MPI3" s="432"/>
      <c r="MPJ3" s="432"/>
      <c r="MPK3" s="432"/>
      <c r="MPL3" s="432"/>
      <c r="MPM3" s="432"/>
      <c r="MPN3" s="432"/>
      <c r="MPO3" s="432"/>
      <c r="MPP3" s="432"/>
      <c r="MPQ3" s="432"/>
      <c r="MPR3" s="432"/>
      <c r="MPS3" s="432"/>
      <c r="MPT3" s="432"/>
      <c r="MPU3" s="432"/>
      <c r="MPV3" s="432"/>
      <c r="MPW3" s="432"/>
      <c r="MPX3" s="432"/>
      <c r="MPY3" s="432"/>
      <c r="MPZ3" s="432"/>
      <c r="MQA3" s="432"/>
      <c r="MQB3" s="432"/>
      <c r="MQC3" s="432"/>
      <c r="MQD3" s="432"/>
      <c r="MQE3" s="432"/>
      <c r="MQF3" s="432"/>
      <c r="MQG3" s="432"/>
      <c r="MQH3" s="432"/>
      <c r="MQI3" s="432"/>
      <c r="MQJ3" s="432"/>
      <c r="MQK3" s="432"/>
      <c r="MQL3" s="432"/>
      <c r="MQM3" s="432"/>
      <c r="MQN3" s="432"/>
      <c r="MQO3" s="432"/>
      <c r="MQP3" s="432"/>
      <c r="MQQ3" s="432"/>
      <c r="MQR3" s="432"/>
      <c r="MQS3" s="432"/>
      <c r="MQT3" s="432"/>
      <c r="MQU3" s="432"/>
      <c r="MQV3" s="432"/>
      <c r="MQW3" s="432"/>
      <c r="MQX3" s="432"/>
      <c r="MQY3" s="432"/>
      <c r="MQZ3" s="432"/>
      <c r="MRA3" s="432"/>
      <c r="MRB3" s="432"/>
      <c r="MRC3" s="432"/>
      <c r="MRD3" s="432"/>
      <c r="MRE3" s="432"/>
      <c r="MRF3" s="432"/>
      <c r="MRG3" s="432"/>
      <c r="MRH3" s="432"/>
      <c r="MRI3" s="432"/>
      <c r="MRJ3" s="432"/>
      <c r="MRK3" s="432"/>
      <c r="MRL3" s="432"/>
      <c r="MRM3" s="432"/>
      <c r="MRN3" s="432"/>
      <c r="MRO3" s="432"/>
      <c r="MRP3" s="432"/>
      <c r="MRQ3" s="432"/>
      <c r="MRR3" s="432"/>
      <c r="MRS3" s="432"/>
      <c r="MRT3" s="432"/>
      <c r="MRU3" s="432"/>
      <c r="MRV3" s="432"/>
      <c r="MRW3" s="432"/>
      <c r="MRX3" s="432"/>
      <c r="MRY3" s="432"/>
      <c r="MRZ3" s="432"/>
      <c r="MSA3" s="432"/>
      <c r="MSB3" s="432"/>
      <c r="MSC3" s="432"/>
      <c r="MSD3" s="432"/>
      <c r="MSE3" s="432"/>
      <c r="MSF3" s="432"/>
      <c r="MSG3" s="432"/>
      <c r="MSH3" s="432"/>
      <c r="MSI3" s="432"/>
      <c r="MSJ3" s="432"/>
      <c r="MSK3" s="432"/>
      <c r="MSL3" s="432"/>
      <c r="MSM3" s="432"/>
      <c r="MSN3" s="432"/>
      <c r="MSO3" s="432"/>
      <c r="MSP3" s="432"/>
      <c r="MSQ3" s="432"/>
      <c r="MSR3" s="432"/>
      <c r="MSS3" s="432"/>
      <c r="MST3" s="432"/>
      <c r="MSU3" s="432"/>
      <c r="MSV3" s="432"/>
      <c r="MSW3" s="432"/>
      <c r="MSX3" s="432"/>
      <c r="MSY3" s="432"/>
      <c r="MSZ3" s="432"/>
      <c r="MTA3" s="432"/>
      <c r="MTB3" s="432"/>
      <c r="MTC3" s="432"/>
      <c r="MTD3" s="432"/>
      <c r="MTE3" s="432"/>
      <c r="MTF3" s="432"/>
      <c r="MTG3" s="432"/>
      <c r="MTH3" s="432"/>
      <c r="MTI3" s="432"/>
      <c r="MTJ3" s="432"/>
      <c r="MTK3" s="432"/>
      <c r="MTL3" s="432"/>
      <c r="MTM3" s="432"/>
      <c r="MTN3" s="432"/>
      <c r="MTO3" s="432"/>
      <c r="MTP3" s="432"/>
      <c r="MTQ3" s="432"/>
      <c r="MTR3" s="432"/>
      <c r="MTS3" s="432"/>
      <c r="MTT3" s="432"/>
      <c r="MTU3" s="432"/>
      <c r="MTV3" s="432"/>
      <c r="MTW3" s="432"/>
      <c r="MTX3" s="432"/>
      <c r="MTY3" s="432"/>
      <c r="MTZ3" s="432"/>
      <c r="MUA3" s="432"/>
      <c r="MUB3" s="432"/>
      <c r="MUC3" s="432"/>
      <c r="MUD3" s="432"/>
      <c r="MUE3" s="432"/>
      <c r="MUF3" s="432"/>
      <c r="MUG3" s="432"/>
      <c r="MUH3" s="432"/>
      <c r="MUI3" s="432"/>
      <c r="MUJ3" s="432"/>
      <c r="MUK3" s="432"/>
      <c r="MUL3" s="432"/>
      <c r="MUM3" s="432"/>
      <c r="MUN3" s="432"/>
      <c r="MUO3" s="432"/>
      <c r="MUP3" s="432"/>
      <c r="MUQ3" s="432"/>
      <c r="MUR3" s="432"/>
      <c r="MUS3" s="432"/>
      <c r="MUT3" s="432"/>
      <c r="MUU3" s="432"/>
      <c r="MUV3" s="432"/>
      <c r="MUW3" s="432"/>
      <c r="MUX3" s="432"/>
      <c r="MUY3" s="432"/>
      <c r="MUZ3" s="432"/>
      <c r="MVA3" s="432"/>
      <c r="MVB3" s="432"/>
      <c r="MVC3" s="432"/>
      <c r="MVD3" s="432"/>
      <c r="MVE3" s="432"/>
      <c r="MVF3" s="432"/>
      <c r="MVG3" s="432"/>
      <c r="MVH3" s="432"/>
      <c r="MVI3" s="432"/>
      <c r="MVJ3" s="432"/>
      <c r="MVK3" s="432"/>
      <c r="MVL3" s="432"/>
      <c r="MVM3" s="432"/>
      <c r="MVN3" s="432"/>
      <c r="MVO3" s="432"/>
      <c r="MVP3" s="432"/>
      <c r="MVQ3" s="432"/>
      <c r="MVR3" s="432"/>
      <c r="MVS3" s="432"/>
      <c r="MVT3" s="432"/>
      <c r="MVU3" s="432"/>
      <c r="MVV3" s="432"/>
      <c r="MVW3" s="432"/>
      <c r="MVX3" s="432"/>
      <c r="MVY3" s="432"/>
      <c r="MVZ3" s="432"/>
      <c r="MWA3" s="432"/>
      <c r="MWB3" s="432"/>
      <c r="MWC3" s="432"/>
      <c r="MWD3" s="432"/>
      <c r="MWE3" s="432"/>
      <c r="MWF3" s="432"/>
      <c r="MWG3" s="432"/>
      <c r="MWH3" s="432"/>
      <c r="MWI3" s="432"/>
      <c r="MWJ3" s="432"/>
      <c r="MWK3" s="432"/>
      <c r="MWL3" s="432"/>
      <c r="MWM3" s="432"/>
      <c r="MWN3" s="432"/>
      <c r="MWO3" s="432"/>
      <c r="MWP3" s="432"/>
      <c r="MWQ3" s="432"/>
      <c r="MWR3" s="432"/>
      <c r="MWS3" s="432"/>
      <c r="MWT3" s="432"/>
      <c r="MWU3" s="432"/>
      <c r="MWV3" s="432"/>
      <c r="MWW3" s="432"/>
      <c r="MWX3" s="432"/>
      <c r="MWY3" s="432"/>
      <c r="MWZ3" s="432"/>
      <c r="MXA3" s="432"/>
      <c r="MXB3" s="432"/>
      <c r="MXC3" s="432"/>
      <c r="MXD3" s="432"/>
      <c r="MXE3" s="432"/>
      <c r="MXF3" s="432"/>
      <c r="MXG3" s="432"/>
      <c r="MXH3" s="432"/>
      <c r="MXI3" s="432"/>
      <c r="MXJ3" s="432"/>
      <c r="MXK3" s="432"/>
      <c r="MXL3" s="432"/>
      <c r="MXM3" s="432"/>
      <c r="MXN3" s="432"/>
      <c r="MXO3" s="432"/>
      <c r="MXP3" s="432"/>
      <c r="MXQ3" s="432"/>
      <c r="MXR3" s="432"/>
      <c r="MXS3" s="432"/>
      <c r="MXT3" s="432"/>
      <c r="MXU3" s="432"/>
      <c r="MXV3" s="432"/>
      <c r="MXW3" s="432"/>
      <c r="MXX3" s="432"/>
      <c r="MXY3" s="432"/>
      <c r="MXZ3" s="432"/>
      <c r="MYA3" s="432"/>
      <c r="MYB3" s="432"/>
      <c r="MYC3" s="432"/>
      <c r="MYD3" s="432"/>
      <c r="MYE3" s="432"/>
      <c r="MYF3" s="432"/>
      <c r="MYG3" s="432"/>
      <c r="MYH3" s="432"/>
      <c r="MYI3" s="432"/>
      <c r="MYJ3" s="432"/>
      <c r="MYK3" s="432"/>
      <c r="MYL3" s="432"/>
      <c r="MYM3" s="432"/>
      <c r="MYN3" s="432"/>
      <c r="MYO3" s="432"/>
      <c r="MYP3" s="432"/>
      <c r="MYQ3" s="432"/>
      <c r="MYR3" s="432"/>
      <c r="MYS3" s="432"/>
      <c r="MYT3" s="432"/>
      <c r="MYU3" s="432"/>
      <c r="MYV3" s="432"/>
      <c r="MYW3" s="432"/>
      <c r="MYX3" s="432"/>
      <c r="MYY3" s="432"/>
      <c r="MYZ3" s="432"/>
      <c r="MZA3" s="432"/>
      <c r="MZB3" s="432"/>
      <c r="MZC3" s="432"/>
      <c r="MZD3" s="432"/>
      <c r="MZE3" s="432"/>
      <c r="MZF3" s="432"/>
      <c r="MZG3" s="432"/>
      <c r="MZH3" s="432"/>
      <c r="MZI3" s="432"/>
      <c r="MZJ3" s="432"/>
      <c r="MZK3" s="432"/>
      <c r="MZL3" s="432"/>
      <c r="MZM3" s="432"/>
      <c r="MZN3" s="432"/>
      <c r="MZO3" s="432"/>
      <c r="MZP3" s="432"/>
      <c r="MZQ3" s="432"/>
      <c r="MZR3" s="432"/>
      <c r="MZS3" s="432"/>
      <c r="MZT3" s="432"/>
      <c r="MZU3" s="432"/>
      <c r="MZV3" s="432"/>
      <c r="MZW3" s="432"/>
      <c r="MZX3" s="432"/>
      <c r="MZY3" s="432"/>
      <c r="MZZ3" s="432"/>
      <c r="NAA3" s="432"/>
      <c r="NAB3" s="432"/>
      <c r="NAC3" s="432"/>
      <c r="NAD3" s="432"/>
      <c r="NAE3" s="432"/>
      <c r="NAF3" s="432"/>
      <c r="NAG3" s="432"/>
      <c r="NAH3" s="432"/>
      <c r="NAI3" s="432"/>
      <c r="NAJ3" s="432"/>
      <c r="NAK3" s="432"/>
      <c r="NAL3" s="432"/>
      <c r="NAM3" s="432"/>
      <c r="NAN3" s="432"/>
      <c r="NAO3" s="432"/>
      <c r="NAP3" s="432"/>
      <c r="NAQ3" s="432"/>
      <c r="NAR3" s="432"/>
      <c r="NAS3" s="432"/>
      <c r="NAT3" s="432"/>
      <c r="NAU3" s="432"/>
      <c r="NAV3" s="432"/>
      <c r="NAW3" s="432"/>
      <c r="NAX3" s="432"/>
      <c r="NAY3" s="432"/>
      <c r="NAZ3" s="432"/>
      <c r="NBA3" s="432"/>
      <c r="NBB3" s="432"/>
      <c r="NBC3" s="432"/>
      <c r="NBD3" s="432"/>
      <c r="NBE3" s="432"/>
      <c r="NBF3" s="432"/>
      <c r="NBG3" s="432"/>
      <c r="NBH3" s="432"/>
      <c r="NBI3" s="432"/>
      <c r="NBJ3" s="432"/>
      <c r="NBK3" s="432"/>
      <c r="NBL3" s="432"/>
      <c r="NBM3" s="432"/>
      <c r="NBN3" s="432"/>
      <c r="NBO3" s="432"/>
      <c r="NBP3" s="432"/>
      <c r="NBQ3" s="432"/>
      <c r="NBR3" s="432"/>
      <c r="NBS3" s="432"/>
      <c r="NBT3" s="432"/>
      <c r="NBU3" s="432"/>
      <c r="NBV3" s="432"/>
      <c r="NBW3" s="432"/>
      <c r="NBX3" s="432"/>
      <c r="NBY3" s="432"/>
      <c r="NBZ3" s="432"/>
      <c r="NCA3" s="432"/>
      <c r="NCB3" s="432"/>
      <c r="NCC3" s="432"/>
      <c r="NCD3" s="432"/>
      <c r="NCE3" s="432"/>
      <c r="NCF3" s="432"/>
      <c r="NCG3" s="432"/>
      <c r="NCH3" s="432"/>
      <c r="NCI3" s="432"/>
      <c r="NCJ3" s="432"/>
      <c r="NCK3" s="432"/>
      <c r="NCL3" s="432"/>
      <c r="NCM3" s="432"/>
      <c r="NCN3" s="432"/>
      <c r="NCO3" s="432"/>
      <c r="NCP3" s="432"/>
      <c r="NCQ3" s="432"/>
      <c r="NCR3" s="432"/>
      <c r="NCS3" s="432"/>
      <c r="NCT3" s="432"/>
      <c r="NCU3" s="432"/>
      <c r="NCV3" s="432"/>
      <c r="NCW3" s="432"/>
      <c r="NCX3" s="432"/>
      <c r="NCY3" s="432"/>
      <c r="NCZ3" s="432"/>
      <c r="NDA3" s="432"/>
      <c r="NDB3" s="432"/>
      <c r="NDC3" s="432"/>
      <c r="NDD3" s="432"/>
      <c r="NDE3" s="432"/>
      <c r="NDF3" s="432"/>
      <c r="NDG3" s="432"/>
      <c r="NDH3" s="432"/>
      <c r="NDI3" s="432"/>
      <c r="NDJ3" s="432"/>
      <c r="NDK3" s="432"/>
      <c r="NDL3" s="432"/>
      <c r="NDM3" s="432"/>
      <c r="NDN3" s="432"/>
      <c r="NDO3" s="432"/>
      <c r="NDP3" s="432"/>
      <c r="NDQ3" s="432"/>
      <c r="NDR3" s="432"/>
      <c r="NDS3" s="432"/>
      <c r="NDT3" s="432"/>
      <c r="NDU3" s="432"/>
      <c r="NDV3" s="432"/>
      <c r="NDW3" s="432"/>
      <c r="NDX3" s="432"/>
      <c r="NDY3" s="432"/>
      <c r="NDZ3" s="432"/>
      <c r="NEA3" s="432"/>
      <c r="NEB3" s="432"/>
      <c r="NEC3" s="432"/>
      <c r="NED3" s="432"/>
      <c r="NEE3" s="432"/>
      <c r="NEF3" s="432"/>
      <c r="NEG3" s="432"/>
      <c r="NEH3" s="432"/>
      <c r="NEI3" s="432"/>
      <c r="NEJ3" s="432"/>
      <c r="NEK3" s="432"/>
      <c r="NEL3" s="432"/>
      <c r="NEM3" s="432"/>
      <c r="NEN3" s="432"/>
      <c r="NEO3" s="432"/>
      <c r="NEP3" s="432"/>
      <c r="NEQ3" s="432"/>
      <c r="NER3" s="432"/>
      <c r="NES3" s="432"/>
      <c r="NET3" s="432"/>
      <c r="NEU3" s="432"/>
      <c r="NEV3" s="432"/>
      <c r="NEW3" s="432"/>
      <c r="NEX3" s="432"/>
      <c r="NEY3" s="432"/>
      <c r="NEZ3" s="432"/>
      <c r="NFA3" s="432"/>
      <c r="NFB3" s="432"/>
      <c r="NFC3" s="432"/>
      <c r="NFD3" s="432"/>
      <c r="NFE3" s="432"/>
      <c r="NFF3" s="432"/>
      <c r="NFG3" s="432"/>
      <c r="NFH3" s="432"/>
      <c r="NFI3" s="432"/>
      <c r="NFJ3" s="432"/>
      <c r="NFK3" s="432"/>
      <c r="NFL3" s="432"/>
      <c r="NFM3" s="432"/>
      <c r="NFN3" s="432"/>
      <c r="NFO3" s="432"/>
      <c r="NFP3" s="432"/>
      <c r="NFQ3" s="432"/>
      <c r="NFR3" s="432"/>
      <c r="NFS3" s="432"/>
      <c r="NFT3" s="432"/>
      <c r="NFU3" s="432"/>
      <c r="NFV3" s="432"/>
      <c r="NFW3" s="432"/>
      <c r="NFX3" s="432"/>
      <c r="NFY3" s="432"/>
      <c r="NFZ3" s="432"/>
      <c r="NGA3" s="432"/>
      <c r="NGB3" s="432"/>
      <c r="NGC3" s="432"/>
      <c r="NGD3" s="432"/>
      <c r="NGE3" s="432"/>
      <c r="NGF3" s="432"/>
      <c r="NGG3" s="432"/>
      <c r="NGH3" s="432"/>
      <c r="NGI3" s="432"/>
      <c r="NGJ3" s="432"/>
      <c r="NGK3" s="432"/>
      <c r="NGL3" s="432"/>
      <c r="NGM3" s="432"/>
      <c r="NGN3" s="432"/>
      <c r="NGO3" s="432"/>
      <c r="NGP3" s="432"/>
      <c r="NGQ3" s="432"/>
      <c r="NGR3" s="432"/>
      <c r="NGS3" s="432"/>
      <c r="NGT3" s="432"/>
      <c r="NGU3" s="432"/>
      <c r="NGV3" s="432"/>
      <c r="NGW3" s="432"/>
      <c r="NGX3" s="432"/>
      <c r="NGY3" s="432"/>
      <c r="NGZ3" s="432"/>
      <c r="NHA3" s="432"/>
      <c r="NHB3" s="432"/>
      <c r="NHC3" s="432"/>
      <c r="NHD3" s="432"/>
      <c r="NHE3" s="432"/>
      <c r="NHF3" s="432"/>
      <c r="NHG3" s="432"/>
      <c r="NHH3" s="432"/>
      <c r="NHI3" s="432"/>
      <c r="NHJ3" s="432"/>
      <c r="NHK3" s="432"/>
      <c r="NHL3" s="432"/>
      <c r="NHM3" s="432"/>
      <c r="NHN3" s="432"/>
      <c r="NHO3" s="432"/>
      <c r="NHP3" s="432"/>
      <c r="NHQ3" s="432"/>
      <c r="NHR3" s="432"/>
      <c r="NHS3" s="432"/>
      <c r="NHT3" s="432"/>
      <c r="NHU3" s="432"/>
      <c r="NHV3" s="432"/>
      <c r="NHW3" s="432"/>
      <c r="NHX3" s="432"/>
      <c r="NHY3" s="432"/>
      <c r="NHZ3" s="432"/>
      <c r="NIA3" s="432"/>
      <c r="NIB3" s="432"/>
      <c r="NIC3" s="432"/>
      <c r="NID3" s="432"/>
      <c r="NIE3" s="432"/>
      <c r="NIF3" s="432"/>
      <c r="NIG3" s="432"/>
      <c r="NIH3" s="432"/>
      <c r="NII3" s="432"/>
      <c r="NIJ3" s="432"/>
      <c r="NIK3" s="432"/>
      <c r="NIL3" s="432"/>
      <c r="NIM3" s="432"/>
      <c r="NIN3" s="432"/>
      <c r="NIO3" s="432"/>
      <c r="NIP3" s="432"/>
      <c r="NIQ3" s="432"/>
      <c r="NIR3" s="432"/>
      <c r="NIS3" s="432"/>
      <c r="NIT3" s="432"/>
      <c r="NIU3" s="432"/>
      <c r="NIV3" s="432"/>
      <c r="NIW3" s="432"/>
      <c r="NIX3" s="432"/>
      <c r="NIY3" s="432"/>
      <c r="NIZ3" s="432"/>
      <c r="NJA3" s="432"/>
      <c r="NJB3" s="432"/>
      <c r="NJC3" s="432"/>
      <c r="NJD3" s="432"/>
      <c r="NJE3" s="432"/>
      <c r="NJF3" s="432"/>
      <c r="NJG3" s="432"/>
      <c r="NJH3" s="432"/>
      <c r="NJI3" s="432"/>
      <c r="NJJ3" s="432"/>
      <c r="NJK3" s="432"/>
      <c r="NJL3" s="432"/>
      <c r="NJM3" s="432"/>
      <c r="NJN3" s="432"/>
      <c r="NJO3" s="432"/>
      <c r="NJP3" s="432"/>
      <c r="NJQ3" s="432"/>
      <c r="NJR3" s="432"/>
      <c r="NJS3" s="432"/>
      <c r="NJT3" s="432"/>
      <c r="NJU3" s="432"/>
      <c r="NJV3" s="432"/>
      <c r="NJW3" s="432"/>
      <c r="NJX3" s="432"/>
      <c r="NJY3" s="432"/>
      <c r="NJZ3" s="432"/>
      <c r="NKA3" s="432"/>
      <c r="NKB3" s="432"/>
      <c r="NKC3" s="432"/>
      <c r="NKD3" s="432"/>
      <c r="NKE3" s="432"/>
      <c r="NKF3" s="432"/>
      <c r="NKG3" s="432"/>
      <c r="NKH3" s="432"/>
      <c r="NKI3" s="432"/>
      <c r="NKJ3" s="432"/>
      <c r="NKK3" s="432"/>
      <c r="NKL3" s="432"/>
      <c r="NKM3" s="432"/>
      <c r="NKN3" s="432"/>
      <c r="NKO3" s="432"/>
      <c r="NKP3" s="432"/>
      <c r="NKQ3" s="432"/>
      <c r="NKR3" s="432"/>
      <c r="NKS3" s="432"/>
      <c r="NKT3" s="432"/>
      <c r="NKU3" s="432"/>
      <c r="NKV3" s="432"/>
      <c r="NKW3" s="432"/>
      <c r="NKX3" s="432"/>
      <c r="NKY3" s="432"/>
      <c r="NKZ3" s="432"/>
      <c r="NLA3" s="432"/>
      <c r="NLB3" s="432"/>
      <c r="NLC3" s="432"/>
      <c r="NLD3" s="432"/>
      <c r="NLE3" s="432"/>
      <c r="NLF3" s="432"/>
      <c r="NLG3" s="432"/>
      <c r="NLH3" s="432"/>
      <c r="NLI3" s="432"/>
      <c r="NLJ3" s="432"/>
      <c r="NLK3" s="432"/>
      <c r="NLL3" s="432"/>
      <c r="NLM3" s="432"/>
      <c r="NLN3" s="432"/>
      <c r="NLO3" s="432"/>
      <c r="NLP3" s="432"/>
      <c r="NLQ3" s="432"/>
      <c r="NLR3" s="432"/>
      <c r="NLS3" s="432"/>
      <c r="NLT3" s="432"/>
      <c r="NLU3" s="432"/>
      <c r="NLV3" s="432"/>
      <c r="NLW3" s="432"/>
      <c r="NLX3" s="432"/>
      <c r="NLY3" s="432"/>
      <c r="NLZ3" s="432"/>
      <c r="NMA3" s="432"/>
      <c r="NMB3" s="432"/>
      <c r="NMC3" s="432"/>
      <c r="NMD3" s="432"/>
      <c r="NME3" s="432"/>
      <c r="NMF3" s="432"/>
      <c r="NMG3" s="432"/>
      <c r="NMH3" s="432"/>
      <c r="NMI3" s="432"/>
      <c r="NMJ3" s="432"/>
      <c r="NMK3" s="432"/>
      <c r="NML3" s="432"/>
      <c r="NMM3" s="432"/>
      <c r="NMN3" s="432"/>
      <c r="NMO3" s="432"/>
      <c r="NMP3" s="432"/>
      <c r="NMQ3" s="432"/>
      <c r="NMR3" s="432"/>
      <c r="NMS3" s="432"/>
      <c r="NMT3" s="432"/>
      <c r="NMU3" s="432"/>
      <c r="NMV3" s="432"/>
      <c r="NMW3" s="432"/>
      <c r="NMX3" s="432"/>
      <c r="NMY3" s="432"/>
      <c r="NMZ3" s="432"/>
      <c r="NNA3" s="432"/>
      <c r="NNB3" s="432"/>
      <c r="NNC3" s="432"/>
      <c r="NND3" s="432"/>
      <c r="NNE3" s="432"/>
      <c r="NNF3" s="432"/>
      <c r="NNG3" s="432"/>
      <c r="NNH3" s="432"/>
      <c r="NNI3" s="432"/>
      <c r="NNJ3" s="432"/>
      <c r="NNK3" s="432"/>
      <c r="NNL3" s="432"/>
      <c r="NNM3" s="432"/>
      <c r="NNN3" s="432"/>
      <c r="NNO3" s="432"/>
      <c r="NNP3" s="432"/>
      <c r="NNQ3" s="432"/>
      <c r="NNR3" s="432"/>
      <c r="NNS3" s="432"/>
      <c r="NNT3" s="432"/>
      <c r="NNU3" s="432"/>
      <c r="NNV3" s="432"/>
      <c r="NNW3" s="432"/>
      <c r="NNX3" s="432"/>
      <c r="NNY3" s="432"/>
      <c r="NNZ3" s="432"/>
      <c r="NOA3" s="432"/>
      <c r="NOB3" s="432"/>
      <c r="NOC3" s="432"/>
      <c r="NOD3" s="432"/>
      <c r="NOE3" s="432"/>
      <c r="NOF3" s="432"/>
      <c r="NOG3" s="432"/>
      <c r="NOH3" s="432"/>
      <c r="NOI3" s="432"/>
      <c r="NOJ3" s="432"/>
      <c r="NOK3" s="432"/>
      <c r="NOL3" s="432"/>
      <c r="NOM3" s="432"/>
      <c r="NON3" s="432"/>
      <c r="NOO3" s="432"/>
      <c r="NOP3" s="432"/>
      <c r="NOQ3" s="432"/>
      <c r="NOR3" s="432"/>
      <c r="NOS3" s="432"/>
      <c r="NOT3" s="432"/>
      <c r="NOU3" s="432"/>
      <c r="NOV3" s="432"/>
      <c r="NOW3" s="432"/>
      <c r="NOX3" s="432"/>
      <c r="NOY3" s="432"/>
      <c r="NOZ3" s="432"/>
      <c r="NPA3" s="432"/>
      <c r="NPB3" s="432"/>
      <c r="NPC3" s="432"/>
      <c r="NPD3" s="432"/>
      <c r="NPE3" s="432"/>
      <c r="NPF3" s="432"/>
      <c r="NPG3" s="432"/>
      <c r="NPH3" s="432"/>
      <c r="NPI3" s="432"/>
      <c r="NPJ3" s="432"/>
      <c r="NPK3" s="432"/>
      <c r="NPL3" s="432"/>
      <c r="NPM3" s="432"/>
      <c r="NPN3" s="432"/>
      <c r="NPO3" s="432"/>
      <c r="NPP3" s="432"/>
      <c r="NPQ3" s="432"/>
      <c r="NPR3" s="432"/>
      <c r="NPS3" s="432"/>
      <c r="NPT3" s="432"/>
      <c r="NPU3" s="432"/>
      <c r="NPV3" s="432"/>
      <c r="NPW3" s="432"/>
      <c r="NPX3" s="432"/>
      <c r="NPY3" s="432"/>
      <c r="NPZ3" s="432"/>
      <c r="NQA3" s="432"/>
      <c r="NQB3" s="432"/>
      <c r="NQC3" s="432"/>
      <c r="NQD3" s="432"/>
      <c r="NQE3" s="432"/>
      <c r="NQF3" s="432"/>
      <c r="NQG3" s="432"/>
      <c r="NQH3" s="432"/>
      <c r="NQI3" s="432"/>
      <c r="NQJ3" s="432"/>
      <c r="NQK3" s="432"/>
      <c r="NQL3" s="432"/>
      <c r="NQM3" s="432"/>
      <c r="NQN3" s="432"/>
      <c r="NQO3" s="432"/>
      <c r="NQP3" s="432"/>
      <c r="NQQ3" s="432"/>
      <c r="NQR3" s="432"/>
      <c r="NQS3" s="432"/>
      <c r="NQT3" s="432"/>
      <c r="NQU3" s="432"/>
      <c r="NQV3" s="432"/>
      <c r="NQW3" s="432"/>
      <c r="NQX3" s="432"/>
      <c r="NQY3" s="432"/>
      <c r="NQZ3" s="432"/>
      <c r="NRA3" s="432"/>
      <c r="NRB3" s="432"/>
      <c r="NRC3" s="432"/>
      <c r="NRD3" s="432"/>
      <c r="NRE3" s="432"/>
      <c r="NRF3" s="432"/>
      <c r="NRG3" s="432"/>
      <c r="NRH3" s="432"/>
      <c r="NRI3" s="432"/>
      <c r="NRJ3" s="432"/>
      <c r="NRK3" s="432"/>
      <c r="NRL3" s="432"/>
      <c r="NRM3" s="432"/>
      <c r="NRN3" s="432"/>
      <c r="NRO3" s="432"/>
      <c r="NRP3" s="432"/>
      <c r="NRQ3" s="432"/>
      <c r="NRR3" s="432"/>
      <c r="NRS3" s="432"/>
      <c r="NRT3" s="432"/>
      <c r="NRU3" s="432"/>
      <c r="NRV3" s="432"/>
      <c r="NRW3" s="432"/>
      <c r="NRX3" s="432"/>
      <c r="NRY3" s="432"/>
      <c r="NRZ3" s="432"/>
      <c r="NSA3" s="432"/>
      <c r="NSB3" s="432"/>
      <c r="NSC3" s="432"/>
      <c r="NSD3" s="432"/>
      <c r="NSE3" s="432"/>
      <c r="NSF3" s="432"/>
      <c r="NSG3" s="432"/>
      <c r="NSH3" s="432"/>
      <c r="NSI3" s="432"/>
      <c r="NSJ3" s="432"/>
      <c r="NSK3" s="432"/>
      <c r="NSL3" s="432"/>
      <c r="NSM3" s="432"/>
      <c r="NSN3" s="432"/>
      <c r="NSO3" s="432"/>
      <c r="NSP3" s="432"/>
      <c r="NSQ3" s="432"/>
      <c r="NSR3" s="432"/>
      <c r="NSS3" s="432"/>
      <c r="NST3" s="432"/>
      <c r="NSU3" s="432"/>
      <c r="NSV3" s="432"/>
      <c r="NSW3" s="432"/>
      <c r="NSX3" s="432"/>
      <c r="NSY3" s="432"/>
      <c r="NSZ3" s="432"/>
      <c r="NTA3" s="432"/>
      <c r="NTB3" s="432"/>
      <c r="NTC3" s="432"/>
      <c r="NTD3" s="432"/>
      <c r="NTE3" s="432"/>
      <c r="NTF3" s="432"/>
      <c r="NTG3" s="432"/>
      <c r="NTH3" s="432"/>
      <c r="NTI3" s="432"/>
      <c r="NTJ3" s="432"/>
      <c r="NTK3" s="432"/>
      <c r="NTL3" s="432"/>
      <c r="NTM3" s="432"/>
      <c r="NTN3" s="432"/>
      <c r="NTO3" s="432"/>
      <c r="NTP3" s="432"/>
      <c r="NTQ3" s="432"/>
      <c r="NTR3" s="432"/>
      <c r="NTS3" s="432"/>
      <c r="NTT3" s="432"/>
      <c r="NTU3" s="432"/>
      <c r="NTV3" s="432"/>
      <c r="NTW3" s="432"/>
      <c r="NTX3" s="432"/>
      <c r="NTY3" s="432"/>
      <c r="NTZ3" s="432"/>
      <c r="NUA3" s="432"/>
      <c r="NUB3" s="432"/>
      <c r="NUC3" s="432"/>
      <c r="NUD3" s="432"/>
      <c r="NUE3" s="432"/>
      <c r="NUF3" s="432"/>
      <c r="NUG3" s="432"/>
      <c r="NUH3" s="432"/>
      <c r="NUI3" s="432"/>
      <c r="NUJ3" s="432"/>
      <c r="NUK3" s="432"/>
      <c r="NUL3" s="432"/>
      <c r="NUM3" s="432"/>
      <c r="NUN3" s="432"/>
      <c r="NUO3" s="432"/>
      <c r="NUP3" s="432"/>
      <c r="NUQ3" s="432"/>
      <c r="NUR3" s="432"/>
      <c r="NUS3" s="432"/>
      <c r="NUT3" s="432"/>
      <c r="NUU3" s="432"/>
      <c r="NUV3" s="432"/>
      <c r="NUW3" s="432"/>
      <c r="NUX3" s="432"/>
      <c r="NUY3" s="432"/>
      <c r="NUZ3" s="432"/>
      <c r="NVA3" s="432"/>
      <c r="NVB3" s="432"/>
      <c r="NVC3" s="432"/>
      <c r="NVD3" s="432"/>
      <c r="NVE3" s="432"/>
      <c r="NVF3" s="432"/>
      <c r="NVG3" s="432"/>
      <c r="NVH3" s="432"/>
      <c r="NVI3" s="432"/>
      <c r="NVJ3" s="432"/>
      <c r="NVK3" s="432"/>
      <c r="NVL3" s="432"/>
      <c r="NVM3" s="432"/>
      <c r="NVN3" s="432"/>
      <c r="NVO3" s="432"/>
      <c r="NVP3" s="432"/>
      <c r="NVQ3" s="432"/>
      <c r="NVR3" s="432"/>
      <c r="NVS3" s="432"/>
      <c r="NVT3" s="432"/>
      <c r="NVU3" s="432"/>
      <c r="NVV3" s="432"/>
      <c r="NVW3" s="432"/>
      <c r="NVX3" s="432"/>
      <c r="NVY3" s="432"/>
      <c r="NVZ3" s="432"/>
      <c r="NWA3" s="432"/>
      <c r="NWB3" s="432"/>
      <c r="NWC3" s="432"/>
      <c r="NWD3" s="432"/>
      <c r="NWE3" s="432"/>
      <c r="NWF3" s="432"/>
      <c r="NWG3" s="432"/>
      <c r="NWH3" s="432"/>
      <c r="NWI3" s="432"/>
      <c r="NWJ3" s="432"/>
      <c r="NWK3" s="432"/>
      <c r="NWL3" s="432"/>
      <c r="NWM3" s="432"/>
      <c r="NWN3" s="432"/>
      <c r="NWO3" s="432"/>
      <c r="NWP3" s="432"/>
      <c r="NWQ3" s="432"/>
      <c r="NWR3" s="432"/>
      <c r="NWS3" s="432"/>
      <c r="NWT3" s="432"/>
      <c r="NWU3" s="432"/>
      <c r="NWV3" s="432"/>
      <c r="NWW3" s="432"/>
      <c r="NWX3" s="432"/>
      <c r="NWY3" s="432"/>
      <c r="NWZ3" s="432"/>
      <c r="NXA3" s="432"/>
      <c r="NXB3" s="432"/>
      <c r="NXC3" s="432"/>
      <c r="NXD3" s="432"/>
      <c r="NXE3" s="432"/>
      <c r="NXF3" s="432"/>
      <c r="NXG3" s="432"/>
      <c r="NXH3" s="432"/>
      <c r="NXI3" s="432"/>
      <c r="NXJ3" s="432"/>
      <c r="NXK3" s="432"/>
      <c r="NXL3" s="432"/>
      <c r="NXM3" s="432"/>
      <c r="NXN3" s="432"/>
      <c r="NXO3" s="432"/>
      <c r="NXP3" s="432"/>
      <c r="NXQ3" s="432"/>
      <c r="NXR3" s="432"/>
      <c r="NXS3" s="432"/>
      <c r="NXT3" s="432"/>
      <c r="NXU3" s="432"/>
      <c r="NXV3" s="432"/>
      <c r="NXW3" s="432"/>
      <c r="NXX3" s="432"/>
      <c r="NXY3" s="432"/>
      <c r="NXZ3" s="432"/>
      <c r="NYA3" s="432"/>
      <c r="NYB3" s="432"/>
      <c r="NYC3" s="432"/>
      <c r="NYD3" s="432"/>
      <c r="NYE3" s="432"/>
      <c r="NYF3" s="432"/>
      <c r="NYG3" s="432"/>
      <c r="NYH3" s="432"/>
      <c r="NYI3" s="432"/>
      <c r="NYJ3" s="432"/>
      <c r="NYK3" s="432"/>
      <c r="NYL3" s="432"/>
      <c r="NYM3" s="432"/>
      <c r="NYN3" s="432"/>
      <c r="NYO3" s="432"/>
      <c r="NYP3" s="432"/>
      <c r="NYQ3" s="432"/>
      <c r="NYR3" s="432"/>
      <c r="NYS3" s="432"/>
      <c r="NYT3" s="432"/>
      <c r="NYU3" s="432"/>
      <c r="NYV3" s="432"/>
      <c r="NYW3" s="432"/>
      <c r="NYX3" s="432"/>
      <c r="NYY3" s="432"/>
      <c r="NYZ3" s="432"/>
      <c r="NZA3" s="432"/>
      <c r="NZB3" s="432"/>
      <c r="NZC3" s="432"/>
      <c r="NZD3" s="432"/>
      <c r="NZE3" s="432"/>
      <c r="NZF3" s="432"/>
      <c r="NZG3" s="432"/>
      <c r="NZH3" s="432"/>
      <c r="NZI3" s="432"/>
      <c r="NZJ3" s="432"/>
      <c r="NZK3" s="432"/>
      <c r="NZL3" s="432"/>
      <c r="NZM3" s="432"/>
      <c r="NZN3" s="432"/>
      <c r="NZO3" s="432"/>
      <c r="NZP3" s="432"/>
      <c r="NZQ3" s="432"/>
      <c r="NZR3" s="432"/>
      <c r="NZS3" s="432"/>
      <c r="NZT3" s="432"/>
      <c r="NZU3" s="432"/>
      <c r="NZV3" s="432"/>
      <c r="NZW3" s="432"/>
      <c r="NZX3" s="432"/>
      <c r="NZY3" s="432"/>
      <c r="NZZ3" s="432"/>
      <c r="OAA3" s="432"/>
      <c r="OAB3" s="432"/>
      <c r="OAC3" s="432"/>
      <c r="OAD3" s="432"/>
      <c r="OAE3" s="432"/>
      <c r="OAF3" s="432"/>
      <c r="OAG3" s="432"/>
      <c r="OAH3" s="432"/>
      <c r="OAI3" s="432"/>
      <c r="OAJ3" s="432"/>
      <c r="OAK3" s="432"/>
      <c r="OAL3" s="432"/>
      <c r="OAM3" s="432"/>
      <c r="OAN3" s="432"/>
      <c r="OAO3" s="432"/>
      <c r="OAP3" s="432"/>
      <c r="OAQ3" s="432"/>
      <c r="OAR3" s="432"/>
      <c r="OAS3" s="432"/>
      <c r="OAT3" s="432"/>
      <c r="OAU3" s="432"/>
      <c r="OAV3" s="432"/>
      <c r="OAW3" s="432"/>
      <c r="OAX3" s="432"/>
      <c r="OAY3" s="432"/>
      <c r="OAZ3" s="432"/>
      <c r="OBA3" s="432"/>
      <c r="OBB3" s="432"/>
      <c r="OBC3" s="432"/>
      <c r="OBD3" s="432"/>
      <c r="OBE3" s="432"/>
      <c r="OBF3" s="432"/>
      <c r="OBG3" s="432"/>
      <c r="OBH3" s="432"/>
      <c r="OBI3" s="432"/>
      <c r="OBJ3" s="432"/>
      <c r="OBK3" s="432"/>
      <c r="OBL3" s="432"/>
      <c r="OBM3" s="432"/>
      <c r="OBN3" s="432"/>
      <c r="OBO3" s="432"/>
      <c r="OBP3" s="432"/>
      <c r="OBQ3" s="432"/>
      <c r="OBR3" s="432"/>
      <c r="OBS3" s="432"/>
      <c r="OBT3" s="432"/>
      <c r="OBU3" s="432"/>
      <c r="OBV3" s="432"/>
      <c r="OBW3" s="432"/>
      <c r="OBX3" s="432"/>
      <c r="OBY3" s="432"/>
      <c r="OBZ3" s="432"/>
      <c r="OCA3" s="432"/>
      <c r="OCB3" s="432"/>
      <c r="OCC3" s="432"/>
      <c r="OCD3" s="432"/>
      <c r="OCE3" s="432"/>
      <c r="OCF3" s="432"/>
      <c r="OCG3" s="432"/>
      <c r="OCH3" s="432"/>
      <c r="OCI3" s="432"/>
      <c r="OCJ3" s="432"/>
      <c r="OCK3" s="432"/>
      <c r="OCL3" s="432"/>
      <c r="OCM3" s="432"/>
      <c r="OCN3" s="432"/>
      <c r="OCO3" s="432"/>
      <c r="OCP3" s="432"/>
      <c r="OCQ3" s="432"/>
      <c r="OCR3" s="432"/>
      <c r="OCS3" s="432"/>
      <c r="OCT3" s="432"/>
      <c r="OCU3" s="432"/>
      <c r="OCV3" s="432"/>
      <c r="OCW3" s="432"/>
      <c r="OCX3" s="432"/>
      <c r="OCY3" s="432"/>
      <c r="OCZ3" s="432"/>
      <c r="ODA3" s="432"/>
      <c r="ODB3" s="432"/>
      <c r="ODC3" s="432"/>
      <c r="ODD3" s="432"/>
      <c r="ODE3" s="432"/>
      <c r="ODF3" s="432"/>
      <c r="ODG3" s="432"/>
      <c r="ODH3" s="432"/>
      <c r="ODI3" s="432"/>
      <c r="ODJ3" s="432"/>
      <c r="ODK3" s="432"/>
      <c r="ODL3" s="432"/>
      <c r="ODM3" s="432"/>
      <c r="ODN3" s="432"/>
      <c r="ODO3" s="432"/>
      <c r="ODP3" s="432"/>
      <c r="ODQ3" s="432"/>
      <c r="ODR3" s="432"/>
      <c r="ODS3" s="432"/>
      <c r="ODT3" s="432"/>
      <c r="ODU3" s="432"/>
      <c r="ODV3" s="432"/>
      <c r="ODW3" s="432"/>
      <c r="ODX3" s="432"/>
      <c r="ODY3" s="432"/>
      <c r="ODZ3" s="432"/>
      <c r="OEA3" s="432"/>
      <c r="OEB3" s="432"/>
      <c r="OEC3" s="432"/>
      <c r="OED3" s="432"/>
      <c r="OEE3" s="432"/>
      <c r="OEF3" s="432"/>
      <c r="OEG3" s="432"/>
      <c r="OEH3" s="432"/>
      <c r="OEI3" s="432"/>
      <c r="OEJ3" s="432"/>
      <c r="OEK3" s="432"/>
      <c r="OEL3" s="432"/>
      <c r="OEM3" s="432"/>
      <c r="OEN3" s="432"/>
      <c r="OEO3" s="432"/>
      <c r="OEP3" s="432"/>
      <c r="OEQ3" s="432"/>
      <c r="OER3" s="432"/>
      <c r="OES3" s="432"/>
      <c r="OET3" s="432"/>
      <c r="OEU3" s="432"/>
      <c r="OEV3" s="432"/>
      <c r="OEW3" s="432"/>
      <c r="OEX3" s="432"/>
      <c r="OEY3" s="432"/>
      <c r="OEZ3" s="432"/>
      <c r="OFA3" s="432"/>
      <c r="OFB3" s="432"/>
      <c r="OFC3" s="432"/>
      <c r="OFD3" s="432"/>
      <c r="OFE3" s="432"/>
      <c r="OFF3" s="432"/>
      <c r="OFG3" s="432"/>
      <c r="OFH3" s="432"/>
      <c r="OFI3" s="432"/>
      <c r="OFJ3" s="432"/>
      <c r="OFK3" s="432"/>
      <c r="OFL3" s="432"/>
      <c r="OFM3" s="432"/>
      <c r="OFN3" s="432"/>
      <c r="OFO3" s="432"/>
      <c r="OFP3" s="432"/>
      <c r="OFQ3" s="432"/>
      <c r="OFR3" s="432"/>
      <c r="OFS3" s="432"/>
      <c r="OFT3" s="432"/>
      <c r="OFU3" s="432"/>
      <c r="OFV3" s="432"/>
      <c r="OFW3" s="432"/>
      <c r="OFX3" s="432"/>
      <c r="OFY3" s="432"/>
      <c r="OFZ3" s="432"/>
      <c r="OGA3" s="432"/>
      <c r="OGB3" s="432"/>
      <c r="OGC3" s="432"/>
      <c r="OGD3" s="432"/>
      <c r="OGE3" s="432"/>
      <c r="OGF3" s="432"/>
      <c r="OGG3" s="432"/>
      <c r="OGH3" s="432"/>
      <c r="OGI3" s="432"/>
      <c r="OGJ3" s="432"/>
      <c r="OGK3" s="432"/>
      <c r="OGL3" s="432"/>
      <c r="OGM3" s="432"/>
      <c r="OGN3" s="432"/>
      <c r="OGO3" s="432"/>
      <c r="OGP3" s="432"/>
      <c r="OGQ3" s="432"/>
      <c r="OGR3" s="432"/>
      <c r="OGS3" s="432"/>
      <c r="OGT3" s="432"/>
      <c r="OGU3" s="432"/>
      <c r="OGV3" s="432"/>
      <c r="OGW3" s="432"/>
      <c r="OGX3" s="432"/>
      <c r="OGY3" s="432"/>
      <c r="OGZ3" s="432"/>
      <c r="OHA3" s="432"/>
      <c r="OHB3" s="432"/>
      <c r="OHC3" s="432"/>
      <c r="OHD3" s="432"/>
      <c r="OHE3" s="432"/>
      <c r="OHF3" s="432"/>
      <c r="OHG3" s="432"/>
      <c r="OHH3" s="432"/>
      <c r="OHI3" s="432"/>
      <c r="OHJ3" s="432"/>
      <c r="OHK3" s="432"/>
      <c r="OHL3" s="432"/>
      <c r="OHM3" s="432"/>
      <c r="OHN3" s="432"/>
      <c r="OHO3" s="432"/>
      <c r="OHP3" s="432"/>
      <c r="OHQ3" s="432"/>
      <c r="OHR3" s="432"/>
      <c r="OHS3" s="432"/>
      <c r="OHT3" s="432"/>
      <c r="OHU3" s="432"/>
      <c r="OHV3" s="432"/>
      <c r="OHW3" s="432"/>
      <c r="OHX3" s="432"/>
      <c r="OHY3" s="432"/>
      <c r="OHZ3" s="432"/>
      <c r="OIA3" s="432"/>
      <c r="OIB3" s="432"/>
      <c r="OIC3" s="432"/>
      <c r="OID3" s="432"/>
      <c r="OIE3" s="432"/>
      <c r="OIF3" s="432"/>
      <c r="OIG3" s="432"/>
      <c r="OIH3" s="432"/>
      <c r="OII3" s="432"/>
      <c r="OIJ3" s="432"/>
      <c r="OIK3" s="432"/>
      <c r="OIL3" s="432"/>
      <c r="OIM3" s="432"/>
      <c r="OIN3" s="432"/>
      <c r="OIO3" s="432"/>
      <c r="OIP3" s="432"/>
      <c r="OIQ3" s="432"/>
      <c r="OIR3" s="432"/>
      <c r="OIS3" s="432"/>
      <c r="OIT3" s="432"/>
      <c r="OIU3" s="432"/>
      <c r="OIV3" s="432"/>
      <c r="OIW3" s="432"/>
      <c r="OIX3" s="432"/>
      <c r="OIY3" s="432"/>
      <c r="OIZ3" s="432"/>
      <c r="OJA3" s="432"/>
      <c r="OJB3" s="432"/>
      <c r="OJC3" s="432"/>
      <c r="OJD3" s="432"/>
      <c r="OJE3" s="432"/>
      <c r="OJF3" s="432"/>
      <c r="OJG3" s="432"/>
      <c r="OJH3" s="432"/>
      <c r="OJI3" s="432"/>
      <c r="OJJ3" s="432"/>
      <c r="OJK3" s="432"/>
      <c r="OJL3" s="432"/>
      <c r="OJM3" s="432"/>
      <c r="OJN3" s="432"/>
      <c r="OJO3" s="432"/>
      <c r="OJP3" s="432"/>
      <c r="OJQ3" s="432"/>
      <c r="OJR3" s="432"/>
      <c r="OJS3" s="432"/>
      <c r="OJT3" s="432"/>
      <c r="OJU3" s="432"/>
      <c r="OJV3" s="432"/>
      <c r="OJW3" s="432"/>
      <c r="OJX3" s="432"/>
      <c r="OJY3" s="432"/>
      <c r="OJZ3" s="432"/>
      <c r="OKA3" s="432"/>
      <c r="OKB3" s="432"/>
      <c r="OKC3" s="432"/>
      <c r="OKD3" s="432"/>
      <c r="OKE3" s="432"/>
      <c r="OKF3" s="432"/>
      <c r="OKG3" s="432"/>
      <c r="OKH3" s="432"/>
      <c r="OKI3" s="432"/>
      <c r="OKJ3" s="432"/>
      <c r="OKK3" s="432"/>
      <c r="OKL3" s="432"/>
      <c r="OKM3" s="432"/>
      <c r="OKN3" s="432"/>
      <c r="OKO3" s="432"/>
      <c r="OKP3" s="432"/>
      <c r="OKQ3" s="432"/>
      <c r="OKR3" s="432"/>
      <c r="OKS3" s="432"/>
      <c r="OKT3" s="432"/>
      <c r="OKU3" s="432"/>
      <c r="OKV3" s="432"/>
      <c r="OKW3" s="432"/>
      <c r="OKX3" s="432"/>
      <c r="OKY3" s="432"/>
      <c r="OKZ3" s="432"/>
      <c r="OLA3" s="432"/>
      <c r="OLB3" s="432"/>
      <c r="OLC3" s="432"/>
      <c r="OLD3" s="432"/>
      <c r="OLE3" s="432"/>
      <c r="OLF3" s="432"/>
      <c r="OLG3" s="432"/>
      <c r="OLH3" s="432"/>
      <c r="OLI3" s="432"/>
      <c r="OLJ3" s="432"/>
      <c r="OLK3" s="432"/>
      <c r="OLL3" s="432"/>
      <c r="OLM3" s="432"/>
      <c r="OLN3" s="432"/>
      <c r="OLO3" s="432"/>
      <c r="OLP3" s="432"/>
      <c r="OLQ3" s="432"/>
      <c r="OLR3" s="432"/>
      <c r="OLS3" s="432"/>
      <c r="OLT3" s="432"/>
      <c r="OLU3" s="432"/>
      <c r="OLV3" s="432"/>
      <c r="OLW3" s="432"/>
      <c r="OLX3" s="432"/>
      <c r="OLY3" s="432"/>
      <c r="OLZ3" s="432"/>
      <c r="OMA3" s="432"/>
      <c r="OMB3" s="432"/>
      <c r="OMC3" s="432"/>
      <c r="OMD3" s="432"/>
      <c r="OME3" s="432"/>
      <c r="OMF3" s="432"/>
      <c r="OMG3" s="432"/>
      <c r="OMH3" s="432"/>
      <c r="OMI3" s="432"/>
      <c r="OMJ3" s="432"/>
      <c r="OMK3" s="432"/>
      <c r="OML3" s="432"/>
      <c r="OMM3" s="432"/>
      <c r="OMN3" s="432"/>
      <c r="OMO3" s="432"/>
      <c r="OMP3" s="432"/>
      <c r="OMQ3" s="432"/>
      <c r="OMR3" s="432"/>
      <c r="OMS3" s="432"/>
      <c r="OMT3" s="432"/>
      <c r="OMU3" s="432"/>
      <c r="OMV3" s="432"/>
      <c r="OMW3" s="432"/>
      <c r="OMX3" s="432"/>
      <c r="OMY3" s="432"/>
      <c r="OMZ3" s="432"/>
      <c r="ONA3" s="432"/>
      <c r="ONB3" s="432"/>
      <c r="ONC3" s="432"/>
      <c r="OND3" s="432"/>
      <c r="ONE3" s="432"/>
      <c r="ONF3" s="432"/>
      <c r="ONG3" s="432"/>
      <c r="ONH3" s="432"/>
      <c r="ONI3" s="432"/>
      <c r="ONJ3" s="432"/>
      <c r="ONK3" s="432"/>
      <c r="ONL3" s="432"/>
      <c r="ONM3" s="432"/>
      <c r="ONN3" s="432"/>
      <c r="ONO3" s="432"/>
      <c r="ONP3" s="432"/>
      <c r="ONQ3" s="432"/>
      <c r="ONR3" s="432"/>
      <c r="ONS3" s="432"/>
      <c r="ONT3" s="432"/>
      <c r="ONU3" s="432"/>
      <c r="ONV3" s="432"/>
      <c r="ONW3" s="432"/>
      <c r="ONX3" s="432"/>
      <c r="ONY3" s="432"/>
      <c r="ONZ3" s="432"/>
      <c r="OOA3" s="432"/>
      <c r="OOB3" s="432"/>
      <c r="OOC3" s="432"/>
      <c r="OOD3" s="432"/>
      <c r="OOE3" s="432"/>
      <c r="OOF3" s="432"/>
      <c r="OOG3" s="432"/>
      <c r="OOH3" s="432"/>
      <c r="OOI3" s="432"/>
      <c r="OOJ3" s="432"/>
      <c r="OOK3" s="432"/>
      <c r="OOL3" s="432"/>
      <c r="OOM3" s="432"/>
      <c r="OON3" s="432"/>
      <c r="OOO3" s="432"/>
      <c r="OOP3" s="432"/>
      <c r="OOQ3" s="432"/>
      <c r="OOR3" s="432"/>
      <c r="OOS3" s="432"/>
      <c r="OOT3" s="432"/>
      <c r="OOU3" s="432"/>
      <c r="OOV3" s="432"/>
      <c r="OOW3" s="432"/>
      <c r="OOX3" s="432"/>
      <c r="OOY3" s="432"/>
      <c r="OOZ3" s="432"/>
      <c r="OPA3" s="432"/>
      <c r="OPB3" s="432"/>
      <c r="OPC3" s="432"/>
      <c r="OPD3" s="432"/>
      <c r="OPE3" s="432"/>
      <c r="OPF3" s="432"/>
      <c r="OPG3" s="432"/>
      <c r="OPH3" s="432"/>
      <c r="OPI3" s="432"/>
      <c r="OPJ3" s="432"/>
      <c r="OPK3" s="432"/>
      <c r="OPL3" s="432"/>
      <c r="OPM3" s="432"/>
      <c r="OPN3" s="432"/>
      <c r="OPO3" s="432"/>
      <c r="OPP3" s="432"/>
      <c r="OPQ3" s="432"/>
      <c r="OPR3" s="432"/>
      <c r="OPS3" s="432"/>
      <c r="OPT3" s="432"/>
      <c r="OPU3" s="432"/>
      <c r="OPV3" s="432"/>
      <c r="OPW3" s="432"/>
      <c r="OPX3" s="432"/>
      <c r="OPY3" s="432"/>
      <c r="OPZ3" s="432"/>
      <c r="OQA3" s="432"/>
      <c r="OQB3" s="432"/>
      <c r="OQC3" s="432"/>
      <c r="OQD3" s="432"/>
      <c r="OQE3" s="432"/>
      <c r="OQF3" s="432"/>
      <c r="OQG3" s="432"/>
      <c r="OQH3" s="432"/>
      <c r="OQI3" s="432"/>
      <c r="OQJ3" s="432"/>
      <c r="OQK3" s="432"/>
      <c r="OQL3" s="432"/>
      <c r="OQM3" s="432"/>
      <c r="OQN3" s="432"/>
      <c r="OQO3" s="432"/>
      <c r="OQP3" s="432"/>
      <c r="OQQ3" s="432"/>
      <c r="OQR3" s="432"/>
      <c r="OQS3" s="432"/>
      <c r="OQT3" s="432"/>
      <c r="OQU3" s="432"/>
      <c r="OQV3" s="432"/>
      <c r="OQW3" s="432"/>
      <c r="OQX3" s="432"/>
      <c r="OQY3" s="432"/>
      <c r="OQZ3" s="432"/>
      <c r="ORA3" s="432"/>
      <c r="ORB3" s="432"/>
      <c r="ORC3" s="432"/>
      <c r="ORD3" s="432"/>
      <c r="ORE3" s="432"/>
      <c r="ORF3" s="432"/>
      <c r="ORG3" s="432"/>
      <c r="ORH3" s="432"/>
      <c r="ORI3" s="432"/>
      <c r="ORJ3" s="432"/>
      <c r="ORK3" s="432"/>
      <c r="ORL3" s="432"/>
      <c r="ORM3" s="432"/>
      <c r="ORN3" s="432"/>
      <c r="ORO3" s="432"/>
      <c r="ORP3" s="432"/>
      <c r="ORQ3" s="432"/>
      <c r="ORR3" s="432"/>
      <c r="ORS3" s="432"/>
      <c r="ORT3" s="432"/>
      <c r="ORU3" s="432"/>
      <c r="ORV3" s="432"/>
      <c r="ORW3" s="432"/>
      <c r="ORX3" s="432"/>
      <c r="ORY3" s="432"/>
      <c r="ORZ3" s="432"/>
      <c r="OSA3" s="432"/>
      <c r="OSB3" s="432"/>
      <c r="OSC3" s="432"/>
      <c r="OSD3" s="432"/>
      <c r="OSE3" s="432"/>
      <c r="OSF3" s="432"/>
      <c r="OSG3" s="432"/>
      <c r="OSH3" s="432"/>
      <c r="OSI3" s="432"/>
      <c r="OSJ3" s="432"/>
      <c r="OSK3" s="432"/>
      <c r="OSL3" s="432"/>
      <c r="OSM3" s="432"/>
      <c r="OSN3" s="432"/>
      <c r="OSO3" s="432"/>
      <c r="OSP3" s="432"/>
      <c r="OSQ3" s="432"/>
      <c r="OSR3" s="432"/>
      <c r="OSS3" s="432"/>
      <c r="OST3" s="432"/>
      <c r="OSU3" s="432"/>
      <c r="OSV3" s="432"/>
      <c r="OSW3" s="432"/>
      <c r="OSX3" s="432"/>
      <c r="OSY3" s="432"/>
      <c r="OSZ3" s="432"/>
      <c r="OTA3" s="432"/>
      <c r="OTB3" s="432"/>
      <c r="OTC3" s="432"/>
      <c r="OTD3" s="432"/>
      <c r="OTE3" s="432"/>
      <c r="OTF3" s="432"/>
      <c r="OTG3" s="432"/>
      <c r="OTH3" s="432"/>
      <c r="OTI3" s="432"/>
      <c r="OTJ3" s="432"/>
      <c r="OTK3" s="432"/>
      <c r="OTL3" s="432"/>
      <c r="OTM3" s="432"/>
      <c r="OTN3" s="432"/>
      <c r="OTO3" s="432"/>
      <c r="OTP3" s="432"/>
      <c r="OTQ3" s="432"/>
      <c r="OTR3" s="432"/>
      <c r="OTS3" s="432"/>
      <c r="OTT3" s="432"/>
      <c r="OTU3" s="432"/>
      <c r="OTV3" s="432"/>
      <c r="OTW3" s="432"/>
      <c r="OTX3" s="432"/>
      <c r="OTY3" s="432"/>
      <c r="OTZ3" s="432"/>
      <c r="OUA3" s="432"/>
      <c r="OUB3" s="432"/>
      <c r="OUC3" s="432"/>
      <c r="OUD3" s="432"/>
      <c r="OUE3" s="432"/>
      <c r="OUF3" s="432"/>
      <c r="OUG3" s="432"/>
      <c r="OUH3" s="432"/>
      <c r="OUI3" s="432"/>
      <c r="OUJ3" s="432"/>
      <c r="OUK3" s="432"/>
      <c r="OUL3" s="432"/>
      <c r="OUM3" s="432"/>
      <c r="OUN3" s="432"/>
      <c r="OUO3" s="432"/>
      <c r="OUP3" s="432"/>
      <c r="OUQ3" s="432"/>
      <c r="OUR3" s="432"/>
      <c r="OUS3" s="432"/>
      <c r="OUT3" s="432"/>
      <c r="OUU3" s="432"/>
      <c r="OUV3" s="432"/>
      <c r="OUW3" s="432"/>
      <c r="OUX3" s="432"/>
      <c r="OUY3" s="432"/>
      <c r="OUZ3" s="432"/>
      <c r="OVA3" s="432"/>
      <c r="OVB3" s="432"/>
      <c r="OVC3" s="432"/>
      <c r="OVD3" s="432"/>
      <c r="OVE3" s="432"/>
      <c r="OVF3" s="432"/>
      <c r="OVG3" s="432"/>
      <c r="OVH3" s="432"/>
      <c r="OVI3" s="432"/>
      <c r="OVJ3" s="432"/>
      <c r="OVK3" s="432"/>
      <c r="OVL3" s="432"/>
      <c r="OVM3" s="432"/>
      <c r="OVN3" s="432"/>
      <c r="OVO3" s="432"/>
      <c r="OVP3" s="432"/>
      <c r="OVQ3" s="432"/>
      <c r="OVR3" s="432"/>
      <c r="OVS3" s="432"/>
      <c r="OVT3" s="432"/>
      <c r="OVU3" s="432"/>
      <c r="OVV3" s="432"/>
      <c r="OVW3" s="432"/>
      <c r="OVX3" s="432"/>
      <c r="OVY3" s="432"/>
      <c r="OVZ3" s="432"/>
      <c r="OWA3" s="432"/>
      <c r="OWB3" s="432"/>
      <c r="OWC3" s="432"/>
      <c r="OWD3" s="432"/>
      <c r="OWE3" s="432"/>
      <c r="OWF3" s="432"/>
      <c r="OWG3" s="432"/>
      <c r="OWH3" s="432"/>
      <c r="OWI3" s="432"/>
      <c r="OWJ3" s="432"/>
      <c r="OWK3" s="432"/>
      <c r="OWL3" s="432"/>
      <c r="OWM3" s="432"/>
      <c r="OWN3" s="432"/>
      <c r="OWO3" s="432"/>
      <c r="OWP3" s="432"/>
      <c r="OWQ3" s="432"/>
      <c r="OWR3" s="432"/>
      <c r="OWS3" s="432"/>
      <c r="OWT3" s="432"/>
      <c r="OWU3" s="432"/>
      <c r="OWV3" s="432"/>
      <c r="OWW3" s="432"/>
      <c r="OWX3" s="432"/>
      <c r="OWY3" s="432"/>
      <c r="OWZ3" s="432"/>
      <c r="OXA3" s="432"/>
      <c r="OXB3" s="432"/>
      <c r="OXC3" s="432"/>
      <c r="OXD3" s="432"/>
      <c r="OXE3" s="432"/>
      <c r="OXF3" s="432"/>
      <c r="OXG3" s="432"/>
      <c r="OXH3" s="432"/>
      <c r="OXI3" s="432"/>
      <c r="OXJ3" s="432"/>
      <c r="OXK3" s="432"/>
      <c r="OXL3" s="432"/>
      <c r="OXM3" s="432"/>
      <c r="OXN3" s="432"/>
      <c r="OXO3" s="432"/>
      <c r="OXP3" s="432"/>
      <c r="OXQ3" s="432"/>
      <c r="OXR3" s="432"/>
      <c r="OXS3" s="432"/>
      <c r="OXT3" s="432"/>
      <c r="OXU3" s="432"/>
      <c r="OXV3" s="432"/>
      <c r="OXW3" s="432"/>
      <c r="OXX3" s="432"/>
      <c r="OXY3" s="432"/>
      <c r="OXZ3" s="432"/>
      <c r="OYA3" s="432"/>
      <c r="OYB3" s="432"/>
      <c r="OYC3" s="432"/>
      <c r="OYD3" s="432"/>
      <c r="OYE3" s="432"/>
      <c r="OYF3" s="432"/>
      <c r="OYG3" s="432"/>
      <c r="OYH3" s="432"/>
      <c r="OYI3" s="432"/>
      <c r="OYJ3" s="432"/>
      <c r="OYK3" s="432"/>
      <c r="OYL3" s="432"/>
      <c r="OYM3" s="432"/>
      <c r="OYN3" s="432"/>
      <c r="OYO3" s="432"/>
      <c r="OYP3" s="432"/>
      <c r="OYQ3" s="432"/>
      <c r="OYR3" s="432"/>
      <c r="OYS3" s="432"/>
      <c r="OYT3" s="432"/>
      <c r="OYU3" s="432"/>
      <c r="OYV3" s="432"/>
      <c r="OYW3" s="432"/>
      <c r="OYX3" s="432"/>
      <c r="OYY3" s="432"/>
      <c r="OYZ3" s="432"/>
      <c r="OZA3" s="432"/>
      <c r="OZB3" s="432"/>
      <c r="OZC3" s="432"/>
      <c r="OZD3" s="432"/>
      <c r="OZE3" s="432"/>
      <c r="OZF3" s="432"/>
      <c r="OZG3" s="432"/>
      <c r="OZH3" s="432"/>
      <c r="OZI3" s="432"/>
      <c r="OZJ3" s="432"/>
      <c r="OZK3" s="432"/>
      <c r="OZL3" s="432"/>
      <c r="OZM3" s="432"/>
      <c r="OZN3" s="432"/>
      <c r="OZO3" s="432"/>
      <c r="OZP3" s="432"/>
      <c r="OZQ3" s="432"/>
      <c r="OZR3" s="432"/>
      <c r="OZS3" s="432"/>
      <c r="OZT3" s="432"/>
      <c r="OZU3" s="432"/>
      <c r="OZV3" s="432"/>
      <c r="OZW3" s="432"/>
      <c r="OZX3" s="432"/>
      <c r="OZY3" s="432"/>
      <c r="OZZ3" s="432"/>
      <c r="PAA3" s="432"/>
      <c r="PAB3" s="432"/>
      <c r="PAC3" s="432"/>
      <c r="PAD3" s="432"/>
      <c r="PAE3" s="432"/>
      <c r="PAF3" s="432"/>
      <c r="PAG3" s="432"/>
      <c r="PAH3" s="432"/>
      <c r="PAI3" s="432"/>
      <c r="PAJ3" s="432"/>
      <c r="PAK3" s="432"/>
      <c r="PAL3" s="432"/>
      <c r="PAM3" s="432"/>
      <c r="PAN3" s="432"/>
      <c r="PAO3" s="432"/>
      <c r="PAP3" s="432"/>
      <c r="PAQ3" s="432"/>
      <c r="PAR3" s="432"/>
      <c r="PAS3" s="432"/>
      <c r="PAT3" s="432"/>
      <c r="PAU3" s="432"/>
      <c r="PAV3" s="432"/>
      <c r="PAW3" s="432"/>
      <c r="PAX3" s="432"/>
      <c r="PAY3" s="432"/>
      <c r="PAZ3" s="432"/>
      <c r="PBA3" s="432"/>
      <c r="PBB3" s="432"/>
      <c r="PBC3" s="432"/>
      <c r="PBD3" s="432"/>
      <c r="PBE3" s="432"/>
      <c r="PBF3" s="432"/>
      <c r="PBG3" s="432"/>
      <c r="PBH3" s="432"/>
      <c r="PBI3" s="432"/>
      <c r="PBJ3" s="432"/>
      <c r="PBK3" s="432"/>
      <c r="PBL3" s="432"/>
      <c r="PBM3" s="432"/>
      <c r="PBN3" s="432"/>
      <c r="PBO3" s="432"/>
      <c r="PBP3" s="432"/>
      <c r="PBQ3" s="432"/>
      <c r="PBR3" s="432"/>
      <c r="PBS3" s="432"/>
      <c r="PBT3" s="432"/>
      <c r="PBU3" s="432"/>
      <c r="PBV3" s="432"/>
      <c r="PBW3" s="432"/>
      <c r="PBX3" s="432"/>
      <c r="PBY3" s="432"/>
      <c r="PBZ3" s="432"/>
      <c r="PCA3" s="432"/>
      <c r="PCB3" s="432"/>
      <c r="PCC3" s="432"/>
      <c r="PCD3" s="432"/>
      <c r="PCE3" s="432"/>
      <c r="PCF3" s="432"/>
      <c r="PCG3" s="432"/>
      <c r="PCH3" s="432"/>
      <c r="PCI3" s="432"/>
      <c r="PCJ3" s="432"/>
      <c r="PCK3" s="432"/>
      <c r="PCL3" s="432"/>
      <c r="PCM3" s="432"/>
      <c r="PCN3" s="432"/>
      <c r="PCO3" s="432"/>
      <c r="PCP3" s="432"/>
      <c r="PCQ3" s="432"/>
      <c r="PCR3" s="432"/>
      <c r="PCS3" s="432"/>
      <c r="PCT3" s="432"/>
      <c r="PCU3" s="432"/>
      <c r="PCV3" s="432"/>
      <c r="PCW3" s="432"/>
      <c r="PCX3" s="432"/>
      <c r="PCY3" s="432"/>
      <c r="PCZ3" s="432"/>
      <c r="PDA3" s="432"/>
      <c r="PDB3" s="432"/>
      <c r="PDC3" s="432"/>
      <c r="PDD3" s="432"/>
      <c r="PDE3" s="432"/>
      <c r="PDF3" s="432"/>
      <c r="PDG3" s="432"/>
      <c r="PDH3" s="432"/>
      <c r="PDI3" s="432"/>
      <c r="PDJ3" s="432"/>
      <c r="PDK3" s="432"/>
      <c r="PDL3" s="432"/>
      <c r="PDM3" s="432"/>
      <c r="PDN3" s="432"/>
      <c r="PDO3" s="432"/>
      <c r="PDP3" s="432"/>
      <c r="PDQ3" s="432"/>
      <c r="PDR3" s="432"/>
      <c r="PDS3" s="432"/>
      <c r="PDT3" s="432"/>
      <c r="PDU3" s="432"/>
      <c r="PDV3" s="432"/>
      <c r="PDW3" s="432"/>
      <c r="PDX3" s="432"/>
      <c r="PDY3" s="432"/>
      <c r="PDZ3" s="432"/>
      <c r="PEA3" s="432"/>
      <c r="PEB3" s="432"/>
      <c r="PEC3" s="432"/>
      <c r="PED3" s="432"/>
      <c r="PEE3" s="432"/>
      <c r="PEF3" s="432"/>
      <c r="PEG3" s="432"/>
      <c r="PEH3" s="432"/>
      <c r="PEI3" s="432"/>
      <c r="PEJ3" s="432"/>
      <c r="PEK3" s="432"/>
      <c r="PEL3" s="432"/>
      <c r="PEM3" s="432"/>
      <c r="PEN3" s="432"/>
      <c r="PEO3" s="432"/>
      <c r="PEP3" s="432"/>
      <c r="PEQ3" s="432"/>
      <c r="PER3" s="432"/>
      <c r="PES3" s="432"/>
      <c r="PET3" s="432"/>
      <c r="PEU3" s="432"/>
      <c r="PEV3" s="432"/>
      <c r="PEW3" s="432"/>
      <c r="PEX3" s="432"/>
      <c r="PEY3" s="432"/>
      <c r="PEZ3" s="432"/>
      <c r="PFA3" s="432"/>
      <c r="PFB3" s="432"/>
      <c r="PFC3" s="432"/>
      <c r="PFD3" s="432"/>
      <c r="PFE3" s="432"/>
      <c r="PFF3" s="432"/>
      <c r="PFG3" s="432"/>
      <c r="PFH3" s="432"/>
      <c r="PFI3" s="432"/>
      <c r="PFJ3" s="432"/>
      <c r="PFK3" s="432"/>
      <c r="PFL3" s="432"/>
      <c r="PFM3" s="432"/>
      <c r="PFN3" s="432"/>
      <c r="PFO3" s="432"/>
      <c r="PFP3" s="432"/>
      <c r="PFQ3" s="432"/>
      <c r="PFR3" s="432"/>
      <c r="PFS3" s="432"/>
      <c r="PFT3" s="432"/>
      <c r="PFU3" s="432"/>
      <c r="PFV3" s="432"/>
      <c r="PFW3" s="432"/>
      <c r="PFX3" s="432"/>
      <c r="PFY3" s="432"/>
      <c r="PFZ3" s="432"/>
      <c r="PGA3" s="432"/>
      <c r="PGB3" s="432"/>
      <c r="PGC3" s="432"/>
      <c r="PGD3" s="432"/>
      <c r="PGE3" s="432"/>
      <c r="PGF3" s="432"/>
      <c r="PGG3" s="432"/>
      <c r="PGH3" s="432"/>
      <c r="PGI3" s="432"/>
      <c r="PGJ3" s="432"/>
      <c r="PGK3" s="432"/>
      <c r="PGL3" s="432"/>
      <c r="PGM3" s="432"/>
      <c r="PGN3" s="432"/>
      <c r="PGO3" s="432"/>
      <c r="PGP3" s="432"/>
      <c r="PGQ3" s="432"/>
      <c r="PGR3" s="432"/>
      <c r="PGS3" s="432"/>
      <c r="PGT3" s="432"/>
      <c r="PGU3" s="432"/>
      <c r="PGV3" s="432"/>
      <c r="PGW3" s="432"/>
      <c r="PGX3" s="432"/>
      <c r="PGY3" s="432"/>
      <c r="PGZ3" s="432"/>
      <c r="PHA3" s="432"/>
      <c r="PHB3" s="432"/>
      <c r="PHC3" s="432"/>
      <c r="PHD3" s="432"/>
      <c r="PHE3" s="432"/>
      <c r="PHF3" s="432"/>
      <c r="PHG3" s="432"/>
      <c r="PHH3" s="432"/>
      <c r="PHI3" s="432"/>
      <c r="PHJ3" s="432"/>
      <c r="PHK3" s="432"/>
      <c r="PHL3" s="432"/>
      <c r="PHM3" s="432"/>
      <c r="PHN3" s="432"/>
      <c r="PHO3" s="432"/>
      <c r="PHP3" s="432"/>
      <c r="PHQ3" s="432"/>
      <c r="PHR3" s="432"/>
      <c r="PHS3" s="432"/>
      <c r="PHT3" s="432"/>
      <c r="PHU3" s="432"/>
      <c r="PHV3" s="432"/>
      <c r="PHW3" s="432"/>
      <c r="PHX3" s="432"/>
      <c r="PHY3" s="432"/>
      <c r="PHZ3" s="432"/>
      <c r="PIA3" s="432"/>
      <c r="PIB3" s="432"/>
      <c r="PIC3" s="432"/>
      <c r="PID3" s="432"/>
      <c r="PIE3" s="432"/>
      <c r="PIF3" s="432"/>
      <c r="PIG3" s="432"/>
      <c r="PIH3" s="432"/>
      <c r="PII3" s="432"/>
      <c r="PIJ3" s="432"/>
      <c r="PIK3" s="432"/>
      <c r="PIL3" s="432"/>
      <c r="PIM3" s="432"/>
      <c r="PIN3" s="432"/>
      <c r="PIO3" s="432"/>
      <c r="PIP3" s="432"/>
      <c r="PIQ3" s="432"/>
      <c r="PIR3" s="432"/>
      <c r="PIS3" s="432"/>
      <c r="PIT3" s="432"/>
      <c r="PIU3" s="432"/>
      <c r="PIV3" s="432"/>
      <c r="PIW3" s="432"/>
      <c r="PIX3" s="432"/>
      <c r="PIY3" s="432"/>
      <c r="PIZ3" s="432"/>
      <c r="PJA3" s="432"/>
      <c r="PJB3" s="432"/>
      <c r="PJC3" s="432"/>
      <c r="PJD3" s="432"/>
      <c r="PJE3" s="432"/>
      <c r="PJF3" s="432"/>
      <c r="PJG3" s="432"/>
      <c r="PJH3" s="432"/>
      <c r="PJI3" s="432"/>
      <c r="PJJ3" s="432"/>
      <c r="PJK3" s="432"/>
      <c r="PJL3" s="432"/>
      <c r="PJM3" s="432"/>
      <c r="PJN3" s="432"/>
      <c r="PJO3" s="432"/>
      <c r="PJP3" s="432"/>
      <c r="PJQ3" s="432"/>
      <c r="PJR3" s="432"/>
      <c r="PJS3" s="432"/>
      <c r="PJT3" s="432"/>
      <c r="PJU3" s="432"/>
      <c r="PJV3" s="432"/>
      <c r="PJW3" s="432"/>
      <c r="PJX3" s="432"/>
      <c r="PJY3" s="432"/>
      <c r="PJZ3" s="432"/>
      <c r="PKA3" s="432"/>
      <c r="PKB3" s="432"/>
      <c r="PKC3" s="432"/>
      <c r="PKD3" s="432"/>
      <c r="PKE3" s="432"/>
      <c r="PKF3" s="432"/>
      <c r="PKG3" s="432"/>
      <c r="PKH3" s="432"/>
      <c r="PKI3" s="432"/>
      <c r="PKJ3" s="432"/>
      <c r="PKK3" s="432"/>
      <c r="PKL3" s="432"/>
      <c r="PKM3" s="432"/>
      <c r="PKN3" s="432"/>
      <c r="PKO3" s="432"/>
      <c r="PKP3" s="432"/>
      <c r="PKQ3" s="432"/>
      <c r="PKR3" s="432"/>
      <c r="PKS3" s="432"/>
      <c r="PKT3" s="432"/>
      <c r="PKU3" s="432"/>
      <c r="PKV3" s="432"/>
      <c r="PKW3" s="432"/>
      <c r="PKX3" s="432"/>
      <c r="PKY3" s="432"/>
      <c r="PKZ3" s="432"/>
      <c r="PLA3" s="432"/>
      <c r="PLB3" s="432"/>
      <c r="PLC3" s="432"/>
      <c r="PLD3" s="432"/>
      <c r="PLE3" s="432"/>
      <c r="PLF3" s="432"/>
      <c r="PLG3" s="432"/>
      <c r="PLH3" s="432"/>
      <c r="PLI3" s="432"/>
      <c r="PLJ3" s="432"/>
      <c r="PLK3" s="432"/>
      <c r="PLL3" s="432"/>
      <c r="PLM3" s="432"/>
      <c r="PLN3" s="432"/>
      <c r="PLO3" s="432"/>
      <c r="PLP3" s="432"/>
      <c r="PLQ3" s="432"/>
      <c r="PLR3" s="432"/>
      <c r="PLS3" s="432"/>
      <c r="PLT3" s="432"/>
      <c r="PLU3" s="432"/>
      <c r="PLV3" s="432"/>
      <c r="PLW3" s="432"/>
      <c r="PLX3" s="432"/>
      <c r="PLY3" s="432"/>
      <c r="PLZ3" s="432"/>
      <c r="PMA3" s="432"/>
      <c r="PMB3" s="432"/>
      <c r="PMC3" s="432"/>
      <c r="PMD3" s="432"/>
      <c r="PME3" s="432"/>
      <c r="PMF3" s="432"/>
      <c r="PMG3" s="432"/>
      <c r="PMH3" s="432"/>
      <c r="PMI3" s="432"/>
      <c r="PMJ3" s="432"/>
      <c r="PMK3" s="432"/>
      <c r="PML3" s="432"/>
      <c r="PMM3" s="432"/>
      <c r="PMN3" s="432"/>
      <c r="PMO3" s="432"/>
      <c r="PMP3" s="432"/>
      <c r="PMQ3" s="432"/>
      <c r="PMR3" s="432"/>
      <c r="PMS3" s="432"/>
      <c r="PMT3" s="432"/>
      <c r="PMU3" s="432"/>
      <c r="PMV3" s="432"/>
      <c r="PMW3" s="432"/>
      <c r="PMX3" s="432"/>
      <c r="PMY3" s="432"/>
      <c r="PMZ3" s="432"/>
      <c r="PNA3" s="432"/>
      <c r="PNB3" s="432"/>
      <c r="PNC3" s="432"/>
      <c r="PND3" s="432"/>
      <c r="PNE3" s="432"/>
      <c r="PNF3" s="432"/>
      <c r="PNG3" s="432"/>
      <c r="PNH3" s="432"/>
      <c r="PNI3" s="432"/>
      <c r="PNJ3" s="432"/>
      <c r="PNK3" s="432"/>
      <c r="PNL3" s="432"/>
      <c r="PNM3" s="432"/>
      <c r="PNN3" s="432"/>
      <c r="PNO3" s="432"/>
      <c r="PNP3" s="432"/>
      <c r="PNQ3" s="432"/>
      <c r="PNR3" s="432"/>
      <c r="PNS3" s="432"/>
      <c r="PNT3" s="432"/>
      <c r="PNU3" s="432"/>
      <c r="PNV3" s="432"/>
      <c r="PNW3" s="432"/>
      <c r="PNX3" s="432"/>
      <c r="PNY3" s="432"/>
      <c r="PNZ3" s="432"/>
      <c r="POA3" s="432"/>
      <c r="POB3" s="432"/>
      <c r="POC3" s="432"/>
      <c r="POD3" s="432"/>
      <c r="POE3" s="432"/>
      <c r="POF3" s="432"/>
      <c r="POG3" s="432"/>
      <c r="POH3" s="432"/>
      <c r="POI3" s="432"/>
      <c r="POJ3" s="432"/>
      <c r="POK3" s="432"/>
      <c r="POL3" s="432"/>
      <c r="POM3" s="432"/>
      <c r="PON3" s="432"/>
      <c r="POO3" s="432"/>
      <c r="POP3" s="432"/>
      <c r="POQ3" s="432"/>
      <c r="POR3" s="432"/>
      <c r="POS3" s="432"/>
      <c r="POT3" s="432"/>
      <c r="POU3" s="432"/>
      <c r="POV3" s="432"/>
      <c r="POW3" s="432"/>
      <c r="POX3" s="432"/>
      <c r="POY3" s="432"/>
      <c r="POZ3" s="432"/>
      <c r="PPA3" s="432"/>
      <c r="PPB3" s="432"/>
      <c r="PPC3" s="432"/>
      <c r="PPD3" s="432"/>
      <c r="PPE3" s="432"/>
      <c r="PPF3" s="432"/>
      <c r="PPG3" s="432"/>
      <c r="PPH3" s="432"/>
      <c r="PPI3" s="432"/>
      <c r="PPJ3" s="432"/>
      <c r="PPK3" s="432"/>
      <c r="PPL3" s="432"/>
      <c r="PPM3" s="432"/>
      <c r="PPN3" s="432"/>
      <c r="PPO3" s="432"/>
      <c r="PPP3" s="432"/>
      <c r="PPQ3" s="432"/>
      <c r="PPR3" s="432"/>
      <c r="PPS3" s="432"/>
      <c r="PPT3" s="432"/>
      <c r="PPU3" s="432"/>
      <c r="PPV3" s="432"/>
      <c r="PPW3" s="432"/>
      <c r="PPX3" s="432"/>
      <c r="PPY3" s="432"/>
      <c r="PPZ3" s="432"/>
      <c r="PQA3" s="432"/>
      <c r="PQB3" s="432"/>
      <c r="PQC3" s="432"/>
      <c r="PQD3" s="432"/>
      <c r="PQE3" s="432"/>
      <c r="PQF3" s="432"/>
      <c r="PQG3" s="432"/>
      <c r="PQH3" s="432"/>
      <c r="PQI3" s="432"/>
      <c r="PQJ3" s="432"/>
      <c r="PQK3" s="432"/>
      <c r="PQL3" s="432"/>
      <c r="PQM3" s="432"/>
      <c r="PQN3" s="432"/>
      <c r="PQO3" s="432"/>
      <c r="PQP3" s="432"/>
      <c r="PQQ3" s="432"/>
      <c r="PQR3" s="432"/>
      <c r="PQS3" s="432"/>
      <c r="PQT3" s="432"/>
      <c r="PQU3" s="432"/>
      <c r="PQV3" s="432"/>
      <c r="PQW3" s="432"/>
      <c r="PQX3" s="432"/>
      <c r="PQY3" s="432"/>
      <c r="PQZ3" s="432"/>
      <c r="PRA3" s="432"/>
      <c r="PRB3" s="432"/>
      <c r="PRC3" s="432"/>
      <c r="PRD3" s="432"/>
      <c r="PRE3" s="432"/>
      <c r="PRF3" s="432"/>
      <c r="PRG3" s="432"/>
      <c r="PRH3" s="432"/>
      <c r="PRI3" s="432"/>
      <c r="PRJ3" s="432"/>
      <c r="PRK3" s="432"/>
      <c r="PRL3" s="432"/>
      <c r="PRM3" s="432"/>
      <c r="PRN3" s="432"/>
      <c r="PRO3" s="432"/>
      <c r="PRP3" s="432"/>
      <c r="PRQ3" s="432"/>
      <c r="PRR3" s="432"/>
      <c r="PRS3" s="432"/>
      <c r="PRT3" s="432"/>
      <c r="PRU3" s="432"/>
      <c r="PRV3" s="432"/>
      <c r="PRW3" s="432"/>
      <c r="PRX3" s="432"/>
      <c r="PRY3" s="432"/>
      <c r="PRZ3" s="432"/>
      <c r="PSA3" s="432"/>
      <c r="PSB3" s="432"/>
      <c r="PSC3" s="432"/>
      <c r="PSD3" s="432"/>
      <c r="PSE3" s="432"/>
      <c r="PSF3" s="432"/>
      <c r="PSG3" s="432"/>
      <c r="PSH3" s="432"/>
      <c r="PSI3" s="432"/>
      <c r="PSJ3" s="432"/>
      <c r="PSK3" s="432"/>
      <c r="PSL3" s="432"/>
      <c r="PSM3" s="432"/>
      <c r="PSN3" s="432"/>
      <c r="PSO3" s="432"/>
      <c r="PSP3" s="432"/>
      <c r="PSQ3" s="432"/>
      <c r="PSR3" s="432"/>
      <c r="PSS3" s="432"/>
      <c r="PST3" s="432"/>
      <c r="PSU3" s="432"/>
      <c r="PSV3" s="432"/>
      <c r="PSW3" s="432"/>
      <c r="PSX3" s="432"/>
      <c r="PSY3" s="432"/>
      <c r="PSZ3" s="432"/>
      <c r="PTA3" s="432"/>
      <c r="PTB3" s="432"/>
      <c r="PTC3" s="432"/>
      <c r="PTD3" s="432"/>
      <c r="PTE3" s="432"/>
      <c r="PTF3" s="432"/>
      <c r="PTG3" s="432"/>
      <c r="PTH3" s="432"/>
      <c r="PTI3" s="432"/>
      <c r="PTJ3" s="432"/>
      <c r="PTK3" s="432"/>
      <c r="PTL3" s="432"/>
      <c r="PTM3" s="432"/>
      <c r="PTN3" s="432"/>
      <c r="PTO3" s="432"/>
      <c r="PTP3" s="432"/>
      <c r="PTQ3" s="432"/>
      <c r="PTR3" s="432"/>
      <c r="PTS3" s="432"/>
      <c r="PTT3" s="432"/>
      <c r="PTU3" s="432"/>
      <c r="PTV3" s="432"/>
      <c r="PTW3" s="432"/>
      <c r="PTX3" s="432"/>
      <c r="PTY3" s="432"/>
      <c r="PTZ3" s="432"/>
      <c r="PUA3" s="432"/>
      <c r="PUB3" s="432"/>
      <c r="PUC3" s="432"/>
      <c r="PUD3" s="432"/>
      <c r="PUE3" s="432"/>
      <c r="PUF3" s="432"/>
      <c r="PUG3" s="432"/>
      <c r="PUH3" s="432"/>
      <c r="PUI3" s="432"/>
      <c r="PUJ3" s="432"/>
      <c r="PUK3" s="432"/>
      <c r="PUL3" s="432"/>
      <c r="PUM3" s="432"/>
      <c r="PUN3" s="432"/>
      <c r="PUO3" s="432"/>
      <c r="PUP3" s="432"/>
      <c r="PUQ3" s="432"/>
      <c r="PUR3" s="432"/>
      <c r="PUS3" s="432"/>
      <c r="PUT3" s="432"/>
      <c r="PUU3" s="432"/>
      <c r="PUV3" s="432"/>
      <c r="PUW3" s="432"/>
      <c r="PUX3" s="432"/>
      <c r="PUY3" s="432"/>
      <c r="PUZ3" s="432"/>
      <c r="PVA3" s="432"/>
      <c r="PVB3" s="432"/>
      <c r="PVC3" s="432"/>
      <c r="PVD3" s="432"/>
      <c r="PVE3" s="432"/>
      <c r="PVF3" s="432"/>
      <c r="PVG3" s="432"/>
      <c r="PVH3" s="432"/>
      <c r="PVI3" s="432"/>
      <c r="PVJ3" s="432"/>
      <c r="PVK3" s="432"/>
      <c r="PVL3" s="432"/>
      <c r="PVM3" s="432"/>
      <c r="PVN3" s="432"/>
      <c r="PVO3" s="432"/>
      <c r="PVP3" s="432"/>
      <c r="PVQ3" s="432"/>
      <c r="PVR3" s="432"/>
      <c r="PVS3" s="432"/>
      <c r="PVT3" s="432"/>
      <c r="PVU3" s="432"/>
      <c r="PVV3" s="432"/>
      <c r="PVW3" s="432"/>
      <c r="PVX3" s="432"/>
      <c r="PVY3" s="432"/>
      <c r="PVZ3" s="432"/>
      <c r="PWA3" s="432"/>
      <c r="PWB3" s="432"/>
      <c r="PWC3" s="432"/>
      <c r="PWD3" s="432"/>
      <c r="PWE3" s="432"/>
      <c r="PWF3" s="432"/>
      <c r="PWG3" s="432"/>
      <c r="PWH3" s="432"/>
      <c r="PWI3" s="432"/>
      <c r="PWJ3" s="432"/>
      <c r="PWK3" s="432"/>
      <c r="PWL3" s="432"/>
      <c r="PWM3" s="432"/>
      <c r="PWN3" s="432"/>
      <c r="PWO3" s="432"/>
      <c r="PWP3" s="432"/>
      <c r="PWQ3" s="432"/>
      <c r="PWR3" s="432"/>
      <c r="PWS3" s="432"/>
      <c r="PWT3" s="432"/>
      <c r="PWU3" s="432"/>
      <c r="PWV3" s="432"/>
      <c r="PWW3" s="432"/>
      <c r="PWX3" s="432"/>
      <c r="PWY3" s="432"/>
      <c r="PWZ3" s="432"/>
      <c r="PXA3" s="432"/>
      <c r="PXB3" s="432"/>
      <c r="PXC3" s="432"/>
      <c r="PXD3" s="432"/>
      <c r="PXE3" s="432"/>
      <c r="PXF3" s="432"/>
      <c r="PXG3" s="432"/>
      <c r="PXH3" s="432"/>
      <c r="PXI3" s="432"/>
      <c r="PXJ3" s="432"/>
      <c r="PXK3" s="432"/>
      <c r="PXL3" s="432"/>
      <c r="PXM3" s="432"/>
      <c r="PXN3" s="432"/>
      <c r="PXO3" s="432"/>
      <c r="PXP3" s="432"/>
      <c r="PXQ3" s="432"/>
      <c r="PXR3" s="432"/>
      <c r="PXS3" s="432"/>
      <c r="PXT3" s="432"/>
      <c r="PXU3" s="432"/>
      <c r="PXV3" s="432"/>
      <c r="PXW3" s="432"/>
      <c r="PXX3" s="432"/>
      <c r="PXY3" s="432"/>
      <c r="PXZ3" s="432"/>
      <c r="PYA3" s="432"/>
      <c r="PYB3" s="432"/>
      <c r="PYC3" s="432"/>
      <c r="PYD3" s="432"/>
      <c r="PYE3" s="432"/>
      <c r="PYF3" s="432"/>
      <c r="PYG3" s="432"/>
      <c r="PYH3" s="432"/>
      <c r="PYI3" s="432"/>
      <c r="PYJ3" s="432"/>
      <c r="PYK3" s="432"/>
      <c r="PYL3" s="432"/>
      <c r="PYM3" s="432"/>
      <c r="PYN3" s="432"/>
      <c r="PYO3" s="432"/>
      <c r="PYP3" s="432"/>
      <c r="PYQ3" s="432"/>
      <c r="PYR3" s="432"/>
      <c r="PYS3" s="432"/>
      <c r="PYT3" s="432"/>
      <c r="PYU3" s="432"/>
      <c r="PYV3" s="432"/>
      <c r="PYW3" s="432"/>
      <c r="PYX3" s="432"/>
      <c r="PYY3" s="432"/>
      <c r="PYZ3" s="432"/>
      <c r="PZA3" s="432"/>
      <c r="PZB3" s="432"/>
      <c r="PZC3" s="432"/>
      <c r="PZD3" s="432"/>
      <c r="PZE3" s="432"/>
      <c r="PZF3" s="432"/>
      <c r="PZG3" s="432"/>
      <c r="PZH3" s="432"/>
      <c r="PZI3" s="432"/>
      <c r="PZJ3" s="432"/>
      <c r="PZK3" s="432"/>
      <c r="PZL3" s="432"/>
      <c r="PZM3" s="432"/>
      <c r="PZN3" s="432"/>
      <c r="PZO3" s="432"/>
      <c r="PZP3" s="432"/>
      <c r="PZQ3" s="432"/>
      <c r="PZR3" s="432"/>
      <c r="PZS3" s="432"/>
      <c r="PZT3" s="432"/>
      <c r="PZU3" s="432"/>
      <c r="PZV3" s="432"/>
      <c r="PZW3" s="432"/>
      <c r="PZX3" s="432"/>
      <c r="PZY3" s="432"/>
      <c r="PZZ3" s="432"/>
      <c r="QAA3" s="432"/>
      <c r="QAB3" s="432"/>
      <c r="QAC3" s="432"/>
      <c r="QAD3" s="432"/>
      <c r="QAE3" s="432"/>
      <c r="QAF3" s="432"/>
      <c r="QAG3" s="432"/>
      <c r="QAH3" s="432"/>
      <c r="QAI3" s="432"/>
      <c r="QAJ3" s="432"/>
      <c r="QAK3" s="432"/>
      <c r="QAL3" s="432"/>
      <c r="QAM3" s="432"/>
      <c r="QAN3" s="432"/>
      <c r="QAO3" s="432"/>
      <c r="QAP3" s="432"/>
      <c r="QAQ3" s="432"/>
      <c r="QAR3" s="432"/>
      <c r="QAS3" s="432"/>
      <c r="QAT3" s="432"/>
      <c r="QAU3" s="432"/>
      <c r="QAV3" s="432"/>
      <c r="QAW3" s="432"/>
      <c r="QAX3" s="432"/>
      <c r="QAY3" s="432"/>
      <c r="QAZ3" s="432"/>
      <c r="QBA3" s="432"/>
      <c r="QBB3" s="432"/>
      <c r="QBC3" s="432"/>
      <c r="QBD3" s="432"/>
      <c r="QBE3" s="432"/>
      <c r="QBF3" s="432"/>
      <c r="QBG3" s="432"/>
      <c r="QBH3" s="432"/>
      <c r="QBI3" s="432"/>
      <c r="QBJ3" s="432"/>
      <c r="QBK3" s="432"/>
      <c r="QBL3" s="432"/>
      <c r="QBM3" s="432"/>
      <c r="QBN3" s="432"/>
      <c r="QBO3" s="432"/>
      <c r="QBP3" s="432"/>
      <c r="QBQ3" s="432"/>
      <c r="QBR3" s="432"/>
      <c r="QBS3" s="432"/>
      <c r="QBT3" s="432"/>
      <c r="QBU3" s="432"/>
      <c r="QBV3" s="432"/>
      <c r="QBW3" s="432"/>
      <c r="QBX3" s="432"/>
      <c r="QBY3" s="432"/>
      <c r="QBZ3" s="432"/>
      <c r="QCA3" s="432"/>
      <c r="QCB3" s="432"/>
      <c r="QCC3" s="432"/>
      <c r="QCD3" s="432"/>
      <c r="QCE3" s="432"/>
      <c r="QCF3" s="432"/>
      <c r="QCG3" s="432"/>
      <c r="QCH3" s="432"/>
      <c r="QCI3" s="432"/>
      <c r="QCJ3" s="432"/>
      <c r="QCK3" s="432"/>
      <c r="QCL3" s="432"/>
      <c r="QCM3" s="432"/>
      <c r="QCN3" s="432"/>
      <c r="QCO3" s="432"/>
      <c r="QCP3" s="432"/>
      <c r="QCQ3" s="432"/>
      <c r="QCR3" s="432"/>
      <c r="QCS3" s="432"/>
      <c r="QCT3" s="432"/>
      <c r="QCU3" s="432"/>
      <c r="QCV3" s="432"/>
      <c r="QCW3" s="432"/>
      <c r="QCX3" s="432"/>
      <c r="QCY3" s="432"/>
      <c r="QCZ3" s="432"/>
      <c r="QDA3" s="432"/>
      <c r="QDB3" s="432"/>
      <c r="QDC3" s="432"/>
      <c r="QDD3" s="432"/>
      <c r="QDE3" s="432"/>
      <c r="QDF3" s="432"/>
      <c r="QDG3" s="432"/>
      <c r="QDH3" s="432"/>
      <c r="QDI3" s="432"/>
      <c r="QDJ3" s="432"/>
      <c r="QDK3" s="432"/>
      <c r="QDL3" s="432"/>
      <c r="QDM3" s="432"/>
      <c r="QDN3" s="432"/>
      <c r="QDO3" s="432"/>
      <c r="QDP3" s="432"/>
      <c r="QDQ3" s="432"/>
      <c r="QDR3" s="432"/>
      <c r="QDS3" s="432"/>
      <c r="QDT3" s="432"/>
      <c r="QDU3" s="432"/>
      <c r="QDV3" s="432"/>
      <c r="QDW3" s="432"/>
      <c r="QDX3" s="432"/>
      <c r="QDY3" s="432"/>
      <c r="QDZ3" s="432"/>
      <c r="QEA3" s="432"/>
      <c r="QEB3" s="432"/>
      <c r="QEC3" s="432"/>
      <c r="QED3" s="432"/>
      <c r="QEE3" s="432"/>
      <c r="QEF3" s="432"/>
      <c r="QEG3" s="432"/>
      <c r="QEH3" s="432"/>
      <c r="QEI3" s="432"/>
      <c r="QEJ3" s="432"/>
      <c r="QEK3" s="432"/>
      <c r="QEL3" s="432"/>
      <c r="QEM3" s="432"/>
      <c r="QEN3" s="432"/>
      <c r="QEO3" s="432"/>
      <c r="QEP3" s="432"/>
      <c r="QEQ3" s="432"/>
      <c r="QER3" s="432"/>
      <c r="QES3" s="432"/>
      <c r="QET3" s="432"/>
      <c r="QEU3" s="432"/>
      <c r="QEV3" s="432"/>
      <c r="QEW3" s="432"/>
      <c r="QEX3" s="432"/>
      <c r="QEY3" s="432"/>
      <c r="QEZ3" s="432"/>
      <c r="QFA3" s="432"/>
      <c r="QFB3" s="432"/>
      <c r="QFC3" s="432"/>
      <c r="QFD3" s="432"/>
      <c r="QFE3" s="432"/>
      <c r="QFF3" s="432"/>
      <c r="QFG3" s="432"/>
      <c r="QFH3" s="432"/>
      <c r="QFI3" s="432"/>
      <c r="QFJ3" s="432"/>
      <c r="QFK3" s="432"/>
      <c r="QFL3" s="432"/>
      <c r="QFM3" s="432"/>
      <c r="QFN3" s="432"/>
      <c r="QFO3" s="432"/>
      <c r="QFP3" s="432"/>
      <c r="QFQ3" s="432"/>
      <c r="QFR3" s="432"/>
      <c r="QFS3" s="432"/>
      <c r="QFT3" s="432"/>
      <c r="QFU3" s="432"/>
      <c r="QFV3" s="432"/>
      <c r="QFW3" s="432"/>
      <c r="QFX3" s="432"/>
      <c r="QFY3" s="432"/>
      <c r="QFZ3" s="432"/>
      <c r="QGA3" s="432"/>
      <c r="QGB3" s="432"/>
      <c r="QGC3" s="432"/>
      <c r="QGD3" s="432"/>
      <c r="QGE3" s="432"/>
      <c r="QGF3" s="432"/>
      <c r="QGG3" s="432"/>
      <c r="QGH3" s="432"/>
      <c r="QGI3" s="432"/>
      <c r="QGJ3" s="432"/>
      <c r="QGK3" s="432"/>
      <c r="QGL3" s="432"/>
      <c r="QGM3" s="432"/>
      <c r="QGN3" s="432"/>
      <c r="QGO3" s="432"/>
      <c r="QGP3" s="432"/>
      <c r="QGQ3" s="432"/>
      <c r="QGR3" s="432"/>
      <c r="QGS3" s="432"/>
      <c r="QGT3" s="432"/>
      <c r="QGU3" s="432"/>
      <c r="QGV3" s="432"/>
      <c r="QGW3" s="432"/>
      <c r="QGX3" s="432"/>
      <c r="QGY3" s="432"/>
      <c r="QGZ3" s="432"/>
      <c r="QHA3" s="432"/>
      <c r="QHB3" s="432"/>
      <c r="QHC3" s="432"/>
      <c r="QHD3" s="432"/>
      <c r="QHE3" s="432"/>
      <c r="QHF3" s="432"/>
      <c r="QHG3" s="432"/>
      <c r="QHH3" s="432"/>
      <c r="QHI3" s="432"/>
      <c r="QHJ3" s="432"/>
      <c r="QHK3" s="432"/>
      <c r="QHL3" s="432"/>
      <c r="QHM3" s="432"/>
      <c r="QHN3" s="432"/>
      <c r="QHO3" s="432"/>
      <c r="QHP3" s="432"/>
      <c r="QHQ3" s="432"/>
      <c r="QHR3" s="432"/>
      <c r="QHS3" s="432"/>
      <c r="QHT3" s="432"/>
      <c r="QHU3" s="432"/>
      <c r="QHV3" s="432"/>
      <c r="QHW3" s="432"/>
      <c r="QHX3" s="432"/>
      <c r="QHY3" s="432"/>
      <c r="QHZ3" s="432"/>
      <c r="QIA3" s="432"/>
      <c r="QIB3" s="432"/>
      <c r="QIC3" s="432"/>
      <c r="QID3" s="432"/>
      <c r="QIE3" s="432"/>
      <c r="QIF3" s="432"/>
      <c r="QIG3" s="432"/>
      <c r="QIH3" s="432"/>
      <c r="QII3" s="432"/>
      <c r="QIJ3" s="432"/>
      <c r="QIK3" s="432"/>
      <c r="QIL3" s="432"/>
      <c r="QIM3" s="432"/>
      <c r="QIN3" s="432"/>
      <c r="QIO3" s="432"/>
      <c r="QIP3" s="432"/>
      <c r="QIQ3" s="432"/>
      <c r="QIR3" s="432"/>
      <c r="QIS3" s="432"/>
      <c r="QIT3" s="432"/>
      <c r="QIU3" s="432"/>
      <c r="QIV3" s="432"/>
      <c r="QIW3" s="432"/>
      <c r="QIX3" s="432"/>
      <c r="QIY3" s="432"/>
      <c r="QIZ3" s="432"/>
      <c r="QJA3" s="432"/>
      <c r="QJB3" s="432"/>
      <c r="QJC3" s="432"/>
      <c r="QJD3" s="432"/>
      <c r="QJE3" s="432"/>
      <c r="QJF3" s="432"/>
      <c r="QJG3" s="432"/>
      <c r="QJH3" s="432"/>
      <c r="QJI3" s="432"/>
      <c r="QJJ3" s="432"/>
      <c r="QJK3" s="432"/>
      <c r="QJL3" s="432"/>
      <c r="QJM3" s="432"/>
      <c r="QJN3" s="432"/>
      <c r="QJO3" s="432"/>
      <c r="QJP3" s="432"/>
      <c r="QJQ3" s="432"/>
      <c r="QJR3" s="432"/>
      <c r="QJS3" s="432"/>
      <c r="QJT3" s="432"/>
      <c r="QJU3" s="432"/>
      <c r="QJV3" s="432"/>
      <c r="QJW3" s="432"/>
      <c r="QJX3" s="432"/>
      <c r="QJY3" s="432"/>
      <c r="QJZ3" s="432"/>
      <c r="QKA3" s="432"/>
      <c r="QKB3" s="432"/>
      <c r="QKC3" s="432"/>
      <c r="QKD3" s="432"/>
      <c r="QKE3" s="432"/>
      <c r="QKF3" s="432"/>
      <c r="QKG3" s="432"/>
      <c r="QKH3" s="432"/>
      <c r="QKI3" s="432"/>
      <c r="QKJ3" s="432"/>
      <c r="QKK3" s="432"/>
      <c r="QKL3" s="432"/>
      <c r="QKM3" s="432"/>
      <c r="QKN3" s="432"/>
      <c r="QKO3" s="432"/>
      <c r="QKP3" s="432"/>
      <c r="QKQ3" s="432"/>
      <c r="QKR3" s="432"/>
      <c r="QKS3" s="432"/>
      <c r="QKT3" s="432"/>
      <c r="QKU3" s="432"/>
      <c r="QKV3" s="432"/>
      <c r="QKW3" s="432"/>
      <c r="QKX3" s="432"/>
      <c r="QKY3" s="432"/>
      <c r="QKZ3" s="432"/>
      <c r="QLA3" s="432"/>
      <c r="QLB3" s="432"/>
      <c r="QLC3" s="432"/>
      <c r="QLD3" s="432"/>
      <c r="QLE3" s="432"/>
      <c r="QLF3" s="432"/>
      <c r="QLG3" s="432"/>
      <c r="QLH3" s="432"/>
      <c r="QLI3" s="432"/>
      <c r="QLJ3" s="432"/>
      <c r="QLK3" s="432"/>
      <c r="QLL3" s="432"/>
      <c r="QLM3" s="432"/>
      <c r="QLN3" s="432"/>
      <c r="QLO3" s="432"/>
      <c r="QLP3" s="432"/>
      <c r="QLQ3" s="432"/>
      <c r="QLR3" s="432"/>
      <c r="QLS3" s="432"/>
      <c r="QLT3" s="432"/>
      <c r="QLU3" s="432"/>
      <c r="QLV3" s="432"/>
      <c r="QLW3" s="432"/>
      <c r="QLX3" s="432"/>
      <c r="QLY3" s="432"/>
      <c r="QLZ3" s="432"/>
      <c r="QMA3" s="432"/>
      <c r="QMB3" s="432"/>
      <c r="QMC3" s="432"/>
      <c r="QMD3" s="432"/>
      <c r="QME3" s="432"/>
      <c r="QMF3" s="432"/>
      <c r="QMG3" s="432"/>
      <c r="QMH3" s="432"/>
      <c r="QMI3" s="432"/>
      <c r="QMJ3" s="432"/>
      <c r="QMK3" s="432"/>
      <c r="QML3" s="432"/>
      <c r="QMM3" s="432"/>
      <c r="QMN3" s="432"/>
      <c r="QMO3" s="432"/>
      <c r="QMP3" s="432"/>
      <c r="QMQ3" s="432"/>
      <c r="QMR3" s="432"/>
      <c r="QMS3" s="432"/>
      <c r="QMT3" s="432"/>
      <c r="QMU3" s="432"/>
      <c r="QMV3" s="432"/>
      <c r="QMW3" s="432"/>
      <c r="QMX3" s="432"/>
      <c r="QMY3" s="432"/>
      <c r="QMZ3" s="432"/>
      <c r="QNA3" s="432"/>
      <c r="QNB3" s="432"/>
      <c r="QNC3" s="432"/>
      <c r="QND3" s="432"/>
      <c r="QNE3" s="432"/>
      <c r="QNF3" s="432"/>
      <c r="QNG3" s="432"/>
      <c r="QNH3" s="432"/>
      <c r="QNI3" s="432"/>
      <c r="QNJ3" s="432"/>
      <c r="QNK3" s="432"/>
      <c r="QNL3" s="432"/>
      <c r="QNM3" s="432"/>
      <c r="QNN3" s="432"/>
      <c r="QNO3" s="432"/>
      <c r="QNP3" s="432"/>
      <c r="QNQ3" s="432"/>
      <c r="QNR3" s="432"/>
      <c r="QNS3" s="432"/>
      <c r="QNT3" s="432"/>
      <c r="QNU3" s="432"/>
      <c r="QNV3" s="432"/>
      <c r="QNW3" s="432"/>
      <c r="QNX3" s="432"/>
      <c r="QNY3" s="432"/>
      <c r="QNZ3" s="432"/>
      <c r="QOA3" s="432"/>
      <c r="QOB3" s="432"/>
      <c r="QOC3" s="432"/>
      <c r="QOD3" s="432"/>
      <c r="QOE3" s="432"/>
      <c r="QOF3" s="432"/>
      <c r="QOG3" s="432"/>
      <c r="QOH3" s="432"/>
      <c r="QOI3" s="432"/>
      <c r="QOJ3" s="432"/>
      <c r="QOK3" s="432"/>
      <c r="QOL3" s="432"/>
      <c r="QOM3" s="432"/>
      <c r="QON3" s="432"/>
      <c r="QOO3" s="432"/>
      <c r="QOP3" s="432"/>
      <c r="QOQ3" s="432"/>
      <c r="QOR3" s="432"/>
      <c r="QOS3" s="432"/>
      <c r="QOT3" s="432"/>
      <c r="QOU3" s="432"/>
      <c r="QOV3" s="432"/>
      <c r="QOW3" s="432"/>
      <c r="QOX3" s="432"/>
      <c r="QOY3" s="432"/>
      <c r="QOZ3" s="432"/>
      <c r="QPA3" s="432"/>
      <c r="QPB3" s="432"/>
      <c r="QPC3" s="432"/>
      <c r="QPD3" s="432"/>
      <c r="QPE3" s="432"/>
      <c r="QPF3" s="432"/>
      <c r="QPG3" s="432"/>
      <c r="QPH3" s="432"/>
      <c r="QPI3" s="432"/>
      <c r="QPJ3" s="432"/>
      <c r="QPK3" s="432"/>
      <c r="QPL3" s="432"/>
      <c r="QPM3" s="432"/>
      <c r="QPN3" s="432"/>
      <c r="QPO3" s="432"/>
      <c r="QPP3" s="432"/>
      <c r="QPQ3" s="432"/>
      <c r="QPR3" s="432"/>
      <c r="QPS3" s="432"/>
      <c r="QPT3" s="432"/>
      <c r="QPU3" s="432"/>
      <c r="QPV3" s="432"/>
      <c r="QPW3" s="432"/>
      <c r="QPX3" s="432"/>
      <c r="QPY3" s="432"/>
      <c r="QPZ3" s="432"/>
      <c r="QQA3" s="432"/>
      <c r="QQB3" s="432"/>
      <c r="QQC3" s="432"/>
      <c r="QQD3" s="432"/>
      <c r="QQE3" s="432"/>
      <c r="QQF3" s="432"/>
      <c r="QQG3" s="432"/>
      <c r="QQH3" s="432"/>
      <c r="QQI3" s="432"/>
      <c r="QQJ3" s="432"/>
      <c r="QQK3" s="432"/>
      <c r="QQL3" s="432"/>
      <c r="QQM3" s="432"/>
      <c r="QQN3" s="432"/>
      <c r="QQO3" s="432"/>
      <c r="QQP3" s="432"/>
      <c r="QQQ3" s="432"/>
      <c r="QQR3" s="432"/>
      <c r="QQS3" s="432"/>
      <c r="QQT3" s="432"/>
      <c r="QQU3" s="432"/>
      <c r="QQV3" s="432"/>
      <c r="QQW3" s="432"/>
      <c r="QQX3" s="432"/>
      <c r="QQY3" s="432"/>
      <c r="QQZ3" s="432"/>
      <c r="QRA3" s="432"/>
      <c r="QRB3" s="432"/>
      <c r="QRC3" s="432"/>
      <c r="QRD3" s="432"/>
      <c r="QRE3" s="432"/>
      <c r="QRF3" s="432"/>
      <c r="QRG3" s="432"/>
      <c r="QRH3" s="432"/>
      <c r="QRI3" s="432"/>
      <c r="QRJ3" s="432"/>
      <c r="QRK3" s="432"/>
      <c r="QRL3" s="432"/>
      <c r="QRM3" s="432"/>
      <c r="QRN3" s="432"/>
      <c r="QRO3" s="432"/>
      <c r="QRP3" s="432"/>
      <c r="QRQ3" s="432"/>
      <c r="QRR3" s="432"/>
      <c r="QRS3" s="432"/>
      <c r="QRT3" s="432"/>
      <c r="QRU3" s="432"/>
      <c r="QRV3" s="432"/>
      <c r="QRW3" s="432"/>
      <c r="QRX3" s="432"/>
      <c r="QRY3" s="432"/>
      <c r="QRZ3" s="432"/>
      <c r="QSA3" s="432"/>
      <c r="QSB3" s="432"/>
      <c r="QSC3" s="432"/>
      <c r="QSD3" s="432"/>
      <c r="QSE3" s="432"/>
      <c r="QSF3" s="432"/>
      <c r="QSG3" s="432"/>
      <c r="QSH3" s="432"/>
      <c r="QSI3" s="432"/>
      <c r="QSJ3" s="432"/>
      <c r="QSK3" s="432"/>
      <c r="QSL3" s="432"/>
      <c r="QSM3" s="432"/>
      <c r="QSN3" s="432"/>
      <c r="QSO3" s="432"/>
      <c r="QSP3" s="432"/>
      <c r="QSQ3" s="432"/>
      <c r="QSR3" s="432"/>
      <c r="QSS3" s="432"/>
      <c r="QST3" s="432"/>
      <c r="QSU3" s="432"/>
      <c r="QSV3" s="432"/>
      <c r="QSW3" s="432"/>
      <c r="QSX3" s="432"/>
      <c r="QSY3" s="432"/>
      <c r="QSZ3" s="432"/>
      <c r="QTA3" s="432"/>
      <c r="QTB3" s="432"/>
      <c r="QTC3" s="432"/>
      <c r="QTD3" s="432"/>
      <c r="QTE3" s="432"/>
      <c r="QTF3" s="432"/>
      <c r="QTG3" s="432"/>
      <c r="QTH3" s="432"/>
      <c r="QTI3" s="432"/>
      <c r="QTJ3" s="432"/>
      <c r="QTK3" s="432"/>
      <c r="QTL3" s="432"/>
      <c r="QTM3" s="432"/>
      <c r="QTN3" s="432"/>
      <c r="QTO3" s="432"/>
      <c r="QTP3" s="432"/>
      <c r="QTQ3" s="432"/>
      <c r="QTR3" s="432"/>
      <c r="QTS3" s="432"/>
      <c r="QTT3" s="432"/>
      <c r="QTU3" s="432"/>
      <c r="QTV3" s="432"/>
      <c r="QTW3" s="432"/>
      <c r="QTX3" s="432"/>
      <c r="QTY3" s="432"/>
      <c r="QTZ3" s="432"/>
      <c r="QUA3" s="432"/>
      <c r="QUB3" s="432"/>
      <c r="QUC3" s="432"/>
      <c r="QUD3" s="432"/>
      <c r="QUE3" s="432"/>
      <c r="QUF3" s="432"/>
      <c r="QUG3" s="432"/>
      <c r="QUH3" s="432"/>
      <c r="QUI3" s="432"/>
      <c r="QUJ3" s="432"/>
      <c r="QUK3" s="432"/>
      <c r="QUL3" s="432"/>
      <c r="QUM3" s="432"/>
      <c r="QUN3" s="432"/>
      <c r="QUO3" s="432"/>
      <c r="QUP3" s="432"/>
      <c r="QUQ3" s="432"/>
      <c r="QUR3" s="432"/>
      <c r="QUS3" s="432"/>
      <c r="QUT3" s="432"/>
      <c r="QUU3" s="432"/>
      <c r="QUV3" s="432"/>
      <c r="QUW3" s="432"/>
      <c r="QUX3" s="432"/>
      <c r="QUY3" s="432"/>
      <c r="QUZ3" s="432"/>
      <c r="QVA3" s="432"/>
      <c r="QVB3" s="432"/>
      <c r="QVC3" s="432"/>
      <c r="QVD3" s="432"/>
      <c r="QVE3" s="432"/>
      <c r="QVF3" s="432"/>
      <c r="QVG3" s="432"/>
      <c r="QVH3" s="432"/>
      <c r="QVI3" s="432"/>
      <c r="QVJ3" s="432"/>
      <c r="QVK3" s="432"/>
      <c r="QVL3" s="432"/>
      <c r="QVM3" s="432"/>
      <c r="QVN3" s="432"/>
      <c r="QVO3" s="432"/>
      <c r="QVP3" s="432"/>
      <c r="QVQ3" s="432"/>
      <c r="QVR3" s="432"/>
      <c r="QVS3" s="432"/>
      <c r="QVT3" s="432"/>
      <c r="QVU3" s="432"/>
      <c r="QVV3" s="432"/>
      <c r="QVW3" s="432"/>
      <c r="QVX3" s="432"/>
      <c r="QVY3" s="432"/>
      <c r="QVZ3" s="432"/>
      <c r="QWA3" s="432"/>
      <c r="QWB3" s="432"/>
      <c r="QWC3" s="432"/>
      <c r="QWD3" s="432"/>
      <c r="QWE3" s="432"/>
      <c r="QWF3" s="432"/>
      <c r="QWG3" s="432"/>
      <c r="QWH3" s="432"/>
      <c r="QWI3" s="432"/>
      <c r="QWJ3" s="432"/>
      <c r="QWK3" s="432"/>
      <c r="QWL3" s="432"/>
      <c r="QWM3" s="432"/>
      <c r="QWN3" s="432"/>
      <c r="QWO3" s="432"/>
      <c r="QWP3" s="432"/>
      <c r="QWQ3" s="432"/>
      <c r="QWR3" s="432"/>
      <c r="QWS3" s="432"/>
      <c r="QWT3" s="432"/>
      <c r="QWU3" s="432"/>
      <c r="QWV3" s="432"/>
      <c r="QWW3" s="432"/>
      <c r="QWX3" s="432"/>
      <c r="QWY3" s="432"/>
      <c r="QWZ3" s="432"/>
      <c r="QXA3" s="432"/>
      <c r="QXB3" s="432"/>
      <c r="QXC3" s="432"/>
      <c r="QXD3" s="432"/>
      <c r="QXE3" s="432"/>
      <c r="QXF3" s="432"/>
      <c r="QXG3" s="432"/>
      <c r="QXH3" s="432"/>
      <c r="QXI3" s="432"/>
      <c r="QXJ3" s="432"/>
      <c r="QXK3" s="432"/>
      <c r="QXL3" s="432"/>
      <c r="QXM3" s="432"/>
      <c r="QXN3" s="432"/>
      <c r="QXO3" s="432"/>
      <c r="QXP3" s="432"/>
      <c r="QXQ3" s="432"/>
      <c r="QXR3" s="432"/>
      <c r="QXS3" s="432"/>
      <c r="QXT3" s="432"/>
      <c r="QXU3" s="432"/>
      <c r="QXV3" s="432"/>
      <c r="QXW3" s="432"/>
      <c r="QXX3" s="432"/>
      <c r="QXY3" s="432"/>
      <c r="QXZ3" s="432"/>
      <c r="QYA3" s="432"/>
      <c r="QYB3" s="432"/>
      <c r="QYC3" s="432"/>
      <c r="QYD3" s="432"/>
      <c r="QYE3" s="432"/>
      <c r="QYF3" s="432"/>
      <c r="QYG3" s="432"/>
      <c r="QYH3" s="432"/>
      <c r="QYI3" s="432"/>
      <c r="QYJ3" s="432"/>
      <c r="QYK3" s="432"/>
      <c r="QYL3" s="432"/>
      <c r="QYM3" s="432"/>
      <c r="QYN3" s="432"/>
      <c r="QYO3" s="432"/>
      <c r="QYP3" s="432"/>
      <c r="QYQ3" s="432"/>
      <c r="QYR3" s="432"/>
      <c r="QYS3" s="432"/>
      <c r="QYT3" s="432"/>
      <c r="QYU3" s="432"/>
      <c r="QYV3" s="432"/>
      <c r="QYW3" s="432"/>
      <c r="QYX3" s="432"/>
      <c r="QYY3" s="432"/>
      <c r="QYZ3" s="432"/>
      <c r="QZA3" s="432"/>
      <c r="QZB3" s="432"/>
      <c r="QZC3" s="432"/>
      <c r="QZD3" s="432"/>
      <c r="QZE3" s="432"/>
      <c r="QZF3" s="432"/>
      <c r="QZG3" s="432"/>
      <c r="QZH3" s="432"/>
      <c r="QZI3" s="432"/>
      <c r="QZJ3" s="432"/>
      <c r="QZK3" s="432"/>
      <c r="QZL3" s="432"/>
      <c r="QZM3" s="432"/>
      <c r="QZN3" s="432"/>
      <c r="QZO3" s="432"/>
      <c r="QZP3" s="432"/>
      <c r="QZQ3" s="432"/>
      <c r="QZR3" s="432"/>
      <c r="QZS3" s="432"/>
      <c r="QZT3" s="432"/>
      <c r="QZU3" s="432"/>
      <c r="QZV3" s="432"/>
      <c r="QZW3" s="432"/>
      <c r="QZX3" s="432"/>
      <c r="QZY3" s="432"/>
      <c r="QZZ3" s="432"/>
      <c r="RAA3" s="432"/>
      <c r="RAB3" s="432"/>
      <c r="RAC3" s="432"/>
      <c r="RAD3" s="432"/>
      <c r="RAE3" s="432"/>
      <c r="RAF3" s="432"/>
      <c r="RAG3" s="432"/>
      <c r="RAH3" s="432"/>
      <c r="RAI3" s="432"/>
      <c r="RAJ3" s="432"/>
      <c r="RAK3" s="432"/>
      <c r="RAL3" s="432"/>
      <c r="RAM3" s="432"/>
      <c r="RAN3" s="432"/>
      <c r="RAO3" s="432"/>
      <c r="RAP3" s="432"/>
      <c r="RAQ3" s="432"/>
      <c r="RAR3" s="432"/>
      <c r="RAS3" s="432"/>
      <c r="RAT3" s="432"/>
      <c r="RAU3" s="432"/>
      <c r="RAV3" s="432"/>
      <c r="RAW3" s="432"/>
      <c r="RAX3" s="432"/>
      <c r="RAY3" s="432"/>
      <c r="RAZ3" s="432"/>
      <c r="RBA3" s="432"/>
      <c r="RBB3" s="432"/>
      <c r="RBC3" s="432"/>
      <c r="RBD3" s="432"/>
      <c r="RBE3" s="432"/>
      <c r="RBF3" s="432"/>
      <c r="RBG3" s="432"/>
      <c r="RBH3" s="432"/>
      <c r="RBI3" s="432"/>
      <c r="RBJ3" s="432"/>
      <c r="RBK3" s="432"/>
      <c r="RBL3" s="432"/>
      <c r="RBM3" s="432"/>
      <c r="RBN3" s="432"/>
      <c r="RBO3" s="432"/>
      <c r="RBP3" s="432"/>
      <c r="RBQ3" s="432"/>
      <c r="RBR3" s="432"/>
      <c r="RBS3" s="432"/>
      <c r="RBT3" s="432"/>
      <c r="RBU3" s="432"/>
      <c r="RBV3" s="432"/>
      <c r="RBW3" s="432"/>
      <c r="RBX3" s="432"/>
      <c r="RBY3" s="432"/>
      <c r="RBZ3" s="432"/>
      <c r="RCA3" s="432"/>
      <c r="RCB3" s="432"/>
      <c r="RCC3" s="432"/>
      <c r="RCD3" s="432"/>
      <c r="RCE3" s="432"/>
      <c r="RCF3" s="432"/>
      <c r="RCG3" s="432"/>
      <c r="RCH3" s="432"/>
      <c r="RCI3" s="432"/>
      <c r="RCJ3" s="432"/>
      <c r="RCK3" s="432"/>
      <c r="RCL3" s="432"/>
      <c r="RCM3" s="432"/>
      <c r="RCN3" s="432"/>
      <c r="RCO3" s="432"/>
      <c r="RCP3" s="432"/>
      <c r="RCQ3" s="432"/>
      <c r="RCR3" s="432"/>
      <c r="RCS3" s="432"/>
      <c r="RCT3" s="432"/>
      <c r="RCU3" s="432"/>
      <c r="RCV3" s="432"/>
      <c r="RCW3" s="432"/>
      <c r="RCX3" s="432"/>
      <c r="RCY3" s="432"/>
      <c r="RCZ3" s="432"/>
      <c r="RDA3" s="432"/>
      <c r="RDB3" s="432"/>
      <c r="RDC3" s="432"/>
      <c r="RDD3" s="432"/>
      <c r="RDE3" s="432"/>
      <c r="RDF3" s="432"/>
      <c r="RDG3" s="432"/>
      <c r="RDH3" s="432"/>
      <c r="RDI3" s="432"/>
      <c r="RDJ3" s="432"/>
      <c r="RDK3" s="432"/>
      <c r="RDL3" s="432"/>
      <c r="RDM3" s="432"/>
      <c r="RDN3" s="432"/>
      <c r="RDO3" s="432"/>
      <c r="RDP3" s="432"/>
      <c r="RDQ3" s="432"/>
      <c r="RDR3" s="432"/>
      <c r="RDS3" s="432"/>
      <c r="RDT3" s="432"/>
      <c r="RDU3" s="432"/>
      <c r="RDV3" s="432"/>
      <c r="RDW3" s="432"/>
      <c r="RDX3" s="432"/>
      <c r="RDY3" s="432"/>
      <c r="RDZ3" s="432"/>
      <c r="REA3" s="432"/>
      <c r="REB3" s="432"/>
      <c r="REC3" s="432"/>
      <c r="RED3" s="432"/>
      <c r="REE3" s="432"/>
      <c r="REF3" s="432"/>
      <c r="REG3" s="432"/>
      <c r="REH3" s="432"/>
      <c r="REI3" s="432"/>
      <c r="REJ3" s="432"/>
      <c r="REK3" s="432"/>
      <c r="REL3" s="432"/>
      <c r="REM3" s="432"/>
      <c r="REN3" s="432"/>
      <c r="REO3" s="432"/>
      <c r="REP3" s="432"/>
      <c r="REQ3" s="432"/>
      <c r="RER3" s="432"/>
      <c r="RES3" s="432"/>
      <c r="RET3" s="432"/>
      <c r="REU3" s="432"/>
      <c r="REV3" s="432"/>
      <c r="REW3" s="432"/>
      <c r="REX3" s="432"/>
      <c r="REY3" s="432"/>
      <c r="REZ3" s="432"/>
      <c r="RFA3" s="432"/>
      <c r="RFB3" s="432"/>
      <c r="RFC3" s="432"/>
      <c r="RFD3" s="432"/>
      <c r="RFE3" s="432"/>
      <c r="RFF3" s="432"/>
      <c r="RFG3" s="432"/>
      <c r="RFH3" s="432"/>
      <c r="RFI3" s="432"/>
      <c r="RFJ3" s="432"/>
      <c r="RFK3" s="432"/>
      <c r="RFL3" s="432"/>
      <c r="RFM3" s="432"/>
      <c r="RFN3" s="432"/>
      <c r="RFO3" s="432"/>
      <c r="RFP3" s="432"/>
      <c r="RFQ3" s="432"/>
      <c r="RFR3" s="432"/>
      <c r="RFS3" s="432"/>
      <c r="RFT3" s="432"/>
      <c r="RFU3" s="432"/>
      <c r="RFV3" s="432"/>
      <c r="RFW3" s="432"/>
      <c r="RFX3" s="432"/>
      <c r="RFY3" s="432"/>
      <c r="RFZ3" s="432"/>
      <c r="RGA3" s="432"/>
      <c r="RGB3" s="432"/>
      <c r="RGC3" s="432"/>
      <c r="RGD3" s="432"/>
      <c r="RGE3" s="432"/>
      <c r="RGF3" s="432"/>
      <c r="RGG3" s="432"/>
      <c r="RGH3" s="432"/>
      <c r="RGI3" s="432"/>
      <c r="RGJ3" s="432"/>
      <c r="RGK3" s="432"/>
      <c r="RGL3" s="432"/>
      <c r="RGM3" s="432"/>
      <c r="RGN3" s="432"/>
      <c r="RGO3" s="432"/>
      <c r="RGP3" s="432"/>
      <c r="RGQ3" s="432"/>
      <c r="RGR3" s="432"/>
      <c r="RGS3" s="432"/>
      <c r="RGT3" s="432"/>
      <c r="RGU3" s="432"/>
      <c r="RGV3" s="432"/>
      <c r="RGW3" s="432"/>
      <c r="RGX3" s="432"/>
      <c r="RGY3" s="432"/>
      <c r="RGZ3" s="432"/>
      <c r="RHA3" s="432"/>
      <c r="RHB3" s="432"/>
      <c r="RHC3" s="432"/>
      <c r="RHD3" s="432"/>
      <c r="RHE3" s="432"/>
      <c r="RHF3" s="432"/>
      <c r="RHG3" s="432"/>
      <c r="RHH3" s="432"/>
      <c r="RHI3" s="432"/>
      <c r="RHJ3" s="432"/>
      <c r="RHK3" s="432"/>
      <c r="RHL3" s="432"/>
      <c r="RHM3" s="432"/>
      <c r="RHN3" s="432"/>
      <c r="RHO3" s="432"/>
      <c r="RHP3" s="432"/>
      <c r="RHQ3" s="432"/>
      <c r="RHR3" s="432"/>
      <c r="RHS3" s="432"/>
      <c r="RHT3" s="432"/>
      <c r="RHU3" s="432"/>
      <c r="RHV3" s="432"/>
      <c r="RHW3" s="432"/>
      <c r="RHX3" s="432"/>
      <c r="RHY3" s="432"/>
      <c r="RHZ3" s="432"/>
      <c r="RIA3" s="432"/>
      <c r="RIB3" s="432"/>
      <c r="RIC3" s="432"/>
      <c r="RID3" s="432"/>
      <c r="RIE3" s="432"/>
      <c r="RIF3" s="432"/>
      <c r="RIG3" s="432"/>
      <c r="RIH3" s="432"/>
      <c r="RII3" s="432"/>
      <c r="RIJ3" s="432"/>
      <c r="RIK3" s="432"/>
      <c r="RIL3" s="432"/>
      <c r="RIM3" s="432"/>
      <c r="RIN3" s="432"/>
      <c r="RIO3" s="432"/>
      <c r="RIP3" s="432"/>
      <c r="RIQ3" s="432"/>
      <c r="RIR3" s="432"/>
      <c r="RIS3" s="432"/>
      <c r="RIT3" s="432"/>
      <c r="RIU3" s="432"/>
      <c r="RIV3" s="432"/>
      <c r="RIW3" s="432"/>
      <c r="RIX3" s="432"/>
      <c r="RIY3" s="432"/>
      <c r="RIZ3" s="432"/>
      <c r="RJA3" s="432"/>
      <c r="RJB3" s="432"/>
      <c r="RJC3" s="432"/>
      <c r="RJD3" s="432"/>
      <c r="RJE3" s="432"/>
      <c r="RJF3" s="432"/>
      <c r="RJG3" s="432"/>
      <c r="RJH3" s="432"/>
      <c r="RJI3" s="432"/>
      <c r="RJJ3" s="432"/>
      <c r="RJK3" s="432"/>
      <c r="RJL3" s="432"/>
      <c r="RJM3" s="432"/>
      <c r="RJN3" s="432"/>
      <c r="RJO3" s="432"/>
      <c r="RJP3" s="432"/>
      <c r="RJQ3" s="432"/>
      <c r="RJR3" s="432"/>
      <c r="RJS3" s="432"/>
      <c r="RJT3" s="432"/>
      <c r="RJU3" s="432"/>
      <c r="RJV3" s="432"/>
      <c r="RJW3" s="432"/>
      <c r="RJX3" s="432"/>
      <c r="RJY3" s="432"/>
      <c r="RJZ3" s="432"/>
      <c r="RKA3" s="432"/>
      <c r="RKB3" s="432"/>
      <c r="RKC3" s="432"/>
      <c r="RKD3" s="432"/>
      <c r="RKE3" s="432"/>
      <c r="RKF3" s="432"/>
      <c r="RKG3" s="432"/>
      <c r="RKH3" s="432"/>
      <c r="RKI3" s="432"/>
      <c r="RKJ3" s="432"/>
      <c r="RKK3" s="432"/>
      <c r="RKL3" s="432"/>
      <c r="RKM3" s="432"/>
      <c r="RKN3" s="432"/>
      <c r="RKO3" s="432"/>
      <c r="RKP3" s="432"/>
      <c r="RKQ3" s="432"/>
      <c r="RKR3" s="432"/>
      <c r="RKS3" s="432"/>
      <c r="RKT3" s="432"/>
      <c r="RKU3" s="432"/>
      <c r="RKV3" s="432"/>
      <c r="RKW3" s="432"/>
      <c r="RKX3" s="432"/>
      <c r="RKY3" s="432"/>
      <c r="RKZ3" s="432"/>
      <c r="RLA3" s="432"/>
      <c r="RLB3" s="432"/>
      <c r="RLC3" s="432"/>
      <c r="RLD3" s="432"/>
      <c r="RLE3" s="432"/>
      <c r="RLF3" s="432"/>
      <c r="RLG3" s="432"/>
      <c r="RLH3" s="432"/>
      <c r="RLI3" s="432"/>
      <c r="RLJ3" s="432"/>
      <c r="RLK3" s="432"/>
      <c r="RLL3" s="432"/>
      <c r="RLM3" s="432"/>
      <c r="RLN3" s="432"/>
      <c r="RLO3" s="432"/>
      <c r="RLP3" s="432"/>
      <c r="RLQ3" s="432"/>
      <c r="RLR3" s="432"/>
      <c r="RLS3" s="432"/>
      <c r="RLT3" s="432"/>
      <c r="RLU3" s="432"/>
      <c r="RLV3" s="432"/>
      <c r="RLW3" s="432"/>
      <c r="RLX3" s="432"/>
      <c r="RLY3" s="432"/>
      <c r="RLZ3" s="432"/>
      <c r="RMA3" s="432"/>
      <c r="RMB3" s="432"/>
      <c r="RMC3" s="432"/>
      <c r="RMD3" s="432"/>
      <c r="RME3" s="432"/>
      <c r="RMF3" s="432"/>
      <c r="RMG3" s="432"/>
      <c r="RMH3" s="432"/>
      <c r="RMI3" s="432"/>
      <c r="RMJ3" s="432"/>
      <c r="RMK3" s="432"/>
      <c r="RML3" s="432"/>
      <c r="RMM3" s="432"/>
      <c r="RMN3" s="432"/>
      <c r="RMO3" s="432"/>
      <c r="RMP3" s="432"/>
      <c r="RMQ3" s="432"/>
      <c r="RMR3" s="432"/>
      <c r="RMS3" s="432"/>
      <c r="RMT3" s="432"/>
      <c r="RMU3" s="432"/>
      <c r="RMV3" s="432"/>
      <c r="RMW3" s="432"/>
      <c r="RMX3" s="432"/>
      <c r="RMY3" s="432"/>
      <c r="RMZ3" s="432"/>
      <c r="RNA3" s="432"/>
      <c r="RNB3" s="432"/>
      <c r="RNC3" s="432"/>
      <c r="RND3" s="432"/>
      <c r="RNE3" s="432"/>
      <c r="RNF3" s="432"/>
      <c r="RNG3" s="432"/>
      <c r="RNH3" s="432"/>
      <c r="RNI3" s="432"/>
      <c r="RNJ3" s="432"/>
      <c r="RNK3" s="432"/>
      <c r="RNL3" s="432"/>
      <c r="RNM3" s="432"/>
      <c r="RNN3" s="432"/>
      <c r="RNO3" s="432"/>
      <c r="RNP3" s="432"/>
      <c r="RNQ3" s="432"/>
      <c r="RNR3" s="432"/>
      <c r="RNS3" s="432"/>
      <c r="RNT3" s="432"/>
      <c r="RNU3" s="432"/>
      <c r="RNV3" s="432"/>
      <c r="RNW3" s="432"/>
      <c r="RNX3" s="432"/>
      <c r="RNY3" s="432"/>
      <c r="RNZ3" s="432"/>
      <c r="ROA3" s="432"/>
      <c r="ROB3" s="432"/>
      <c r="ROC3" s="432"/>
      <c r="ROD3" s="432"/>
      <c r="ROE3" s="432"/>
      <c r="ROF3" s="432"/>
      <c r="ROG3" s="432"/>
      <c r="ROH3" s="432"/>
      <c r="ROI3" s="432"/>
      <c r="ROJ3" s="432"/>
      <c r="ROK3" s="432"/>
      <c r="ROL3" s="432"/>
      <c r="ROM3" s="432"/>
      <c r="RON3" s="432"/>
      <c r="ROO3" s="432"/>
      <c r="ROP3" s="432"/>
      <c r="ROQ3" s="432"/>
      <c r="ROR3" s="432"/>
      <c r="ROS3" s="432"/>
      <c r="ROT3" s="432"/>
      <c r="ROU3" s="432"/>
      <c r="ROV3" s="432"/>
      <c r="ROW3" s="432"/>
      <c r="ROX3" s="432"/>
      <c r="ROY3" s="432"/>
      <c r="ROZ3" s="432"/>
      <c r="RPA3" s="432"/>
      <c r="RPB3" s="432"/>
      <c r="RPC3" s="432"/>
      <c r="RPD3" s="432"/>
      <c r="RPE3" s="432"/>
      <c r="RPF3" s="432"/>
      <c r="RPG3" s="432"/>
      <c r="RPH3" s="432"/>
      <c r="RPI3" s="432"/>
      <c r="RPJ3" s="432"/>
      <c r="RPK3" s="432"/>
      <c r="RPL3" s="432"/>
      <c r="RPM3" s="432"/>
      <c r="RPN3" s="432"/>
      <c r="RPO3" s="432"/>
      <c r="RPP3" s="432"/>
      <c r="RPQ3" s="432"/>
      <c r="RPR3" s="432"/>
      <c r="RPS3" s="432"/>
      <c r="RPT3" s="432"/>
      <c r="RPU3" s="432"/>
      <c r="RPV3" s="432"/>
      <c r="RPW3" s="432"/>
      <c r="RPX3" s="432"/>
      <c r="RPY3" s="432"/>
      <c r="RPZ3" s="432"/>
      <c r="RQA3" s="432"/>
      <c r="RQB3" s="432"/>
      <c r="RQC3" s="432"/>
      <c r="RQD3" s="432"/>
      <c r="RQE3" s="432"/>
      <c r="RQF3" s="432"/>
      <c r="RQG3" s="432"/>
      <c r="RQH3" s="432"/>
      <c r="RQI3" s="432"/>
      <c r="RQJ3" s="432"/>
      <c r="RQK3" s="432"/>
      <c r="RQL3" s="432"/>
      <c r="RQM3" s="432"/>
      <c r="RQN3" s="432"/>
      <c r="RQO3" s="432"/>
      <c r="RQP3" s="432"/>
      <c r="RQQ3" s="432"/>
      <c r="RQR3" s="432"/>
      <c r="RQS3" s="432"/>
      <c r="RQT3" s="432"/>
      <c r="RQU3" s="432"/>
      <c r="RQV3" s="432"/>
      <c r="RQW3" s="432"/>
      <c r="RQX3" s="432"/>
      <c r="RQY3" s="432"/>
      <c r="RQZ3" s="432"/>
      <c r="RRA3" s="432"/>
      <c r="RRB3" s="432"/>
      <c r="RRC3" s="432"/>
      <c r="RRD3" s="432"/>
      <c r="RRE3" s="432"/>
      <c r="RRF3" s="432"/>
      <c r="RRG3" s="432"/>
      <c r="RRH3" s="432"/>
      <c r="RRI3" s="432"/>
      <c r="RRJ3" s="432"/>
      <c r="RRK3" s="432"/>
      <c r="RRL3" s="432"/>
      <c r="RRM3" s="432"/>
      <c r="RRN3" s="432"/>
      <c r="RRO3" s="432"/>
      <c r="RRP3" s="432"/>
      <c r="RRQ3" s="432"/>
      <c r="RRR3" s="432"/>
      <c r="RRS3" s="432"/>
      <c r="RRT3" s="432"/>
      <c r="RRU3" s="432"/>
      <c r="RRV3" s="432"/>
      <c r="RRW3" s="432"/>
      <c r="RRX3" s="432"/>
      <c r="RRY3" s="432"/>
      <c r="RRZ3" s="432"/>
      <c r="RSA3" s="432"/>
      <c r="RSB3" s="432"/>
      <c r="RSC3" s="432"/>
      <c r="RSD3" s="432"/>
      <c r="RSE3" s="432"/>
      <c r="RSF3" s="432"/>
      <c r="RSG3" s="432"/>
      <c r="RSH3" s="432"/>
      <c r="RSI3" s="432"/>
      <c r="RSJ3" s="432"/>
      <c r="RSK3" s="432"/>
      <c r="RSL3" s="432"/>
      <c r="RSM3" s="432"/>
      <c r="RSN3" s="432"/>
      <c r="RSO3" s="432"/>
      <c r="RSP3" s="432"/>
      <c r="RSQ3" s="432"/>
      <c r="RSR3" s="432"/>
      <c r="RSS3" s="432"/>
      <c r="RST3" s="432"/>
      <c r="RSU3" s="432"/>
      <c r="RSV3" s="432"/>
      <c r="RSW3" s="432"/>
      <c r="RSX3" s="432"/>
      <c r="RSY3" s="432"/>
      <c r="RSZ3" s="432"/>
      <c r="RTA3" s="432"/>
      <c r="RTB3" s="432"/>
      <c r="RTC3" s="432"/>
      <c r="RTD3" s="432"/>
      <c r="RTE3" s="432"/>
      <c r="RTF3" s="432"/>
      <c r="RTG3" s="432"/>
      <c r="RTH3" s="432"/>
      <c r="RTI3" s="432"/>
      <c r="RTJ3" s="432"/>
      <c r="RTK3" s="432"/>
      <c r="RTL3" s="432"/>
      <c r="RTM3" s="432"/>
      <c r="RTN3" s="432"/>
      <c r="RTO3" s="432"/>
      <c r="RTP3" s="432"/>
      <c r="RTQ3" s="432"/>
      <c r="RTR3" s="432"/>
      <c r="RTS3" s="432"/>
      <c r="RTT3" s="432"/>
      <c r="RTU3" s="432"/>
      <c r="RTV3" s="432"/>
      <c r="RTW3" s="432"/>
      <c r="RTX3" s="432"/>
      <c r="RTY3" s="432"/>
      <c r="RTZ3" s="432"/>
      <c r="RUA3" s="432"/>
      <c r="RUB3" s="432"/>
      <c r="RUC3" s="432"/>
      <c r="RUD3" s="432"/>
      <c r="RUE3" s="432"/>
      <c r="RUF3" s="432"/>
      <c r="RUG3" s="432"/>
      <c r="RUH3" s="432"/>
      <c r="RUI3" s="432"/>
      <c r="RUJ3" s="432"/>
      <c r="RUK3" s="432"/>
      <c r="RUL3" s="432"/>
      <c r="RUM3" s="432"/>
      <c r="RUN3" s="432"/>
      <c r="RUO3" s="432"/>
      <c r="RUP3" s="432"/>
      <c r="RUQ3" s="432"/>
      <c r="RUR3" s="432"/>
      <c r="RUS3" s="432"/>
      <c r="RUT3" s="432"/>
      <c r="RUU3" s="432"/>
      <c r="RUV3" s="432"/>
      <c r="RUW3" s="432"/>
      <c r="RUX3" s="432"/>
      <c r="RUY3" s="432"/>
      <c r="RUZ3" s="432"/>
      <c r="RVA3" s="432"/>
      <c r="RVB3" s="432"/>
      <c r="RVC3" s="432"/>
      <c r="RVD3" s="432"/>
      <c r="RVE3" s="432"/>
      <c r="RVF3" s="432"/>
      <c r="RVG3" s="432"/>
      <c r="RVH3" s="432"/>
      <c r="RVI3" s="432"/>
      <c r="RVJ3" s="432"/>
      <c r="RVK3" s="432"/>
      <c r="RVL3" s="432"/>
      <c r="RVM3" s="432"/>
      <c r="RVN3" s="432"/>
      <c r="RVO3" s="432"/>
      <c r="RVP3" s="432"/>
      <c r="RVQ3" s="432"/>
      <c r="RVR3" s="432"/>
      <c r="RVS3" s="432"/>
      <c r="RVT3" s="432"/>
      <c r="RVU3" s="432"/>
      <c r="RVV3" s="432"/>
      <c r="RVW3" s="432"/>
      <c r="RVX3" s="432"/>
      <c r="RVY3" s="432"/>
      <c r="RVZ3" s="432"/>
      <c r="RWA3" s="432"/>
      <c r="RWB3" s="432"/>
      <c r="RWC3" s="432"/>
      <c r="RWD3" s="432"/>
      <c r="RWE3" s="432"/>
      <c r="RWF3" s="432"/>
      <c r="RWG3" s="432"/>
      <c r="RWH3" s="432"/>
      <c r="RWI3" s="432"/>
      <c r="RWJ3" s="432"/>
      <c r="RWK3" s="432"/>
      <c r="RWL3" s="432"/>
      <c r="RWM3" s="432"/>
      <c r="RWN3" s="432"/>
      <c r="RWO3" s="432"/>
      <c r="RWP3" s="432"/>
      <c r="RWQ3" s="432"/>
      <c r="RWR3" s="432"/>
      <c r="RWS3" s="432"/>
      <c r="RWT3" s="432"/>
      <c r="RWU3" s="432"/>
      <c r="RWV3" s="432"/>
      <c r="RWW3" s="432"/>
      <c r="RWX3" s="432"/>
      <c r="RWY3" s="432"/>
      <c r="RWZ3" s="432"/>
      <c r="RXA3" s="432"/>
      <c r="RXB3" s="432"/>
      <c r="RXC3" s="432"/>
      <c r="RXD3" s="432"/>
      <c r="RXE3" s="432"/>
      <c r="RXF3" s="432"/>
      <c r="RXG3" s="432"/>
      <c r="RXH3" s="432"/>
      <c r="RXI3" s="432"/>
      <c r="RXJ3" s="432"/>
      <c r="RXK3" s="432"/>
      <c r="RXL3" s="432"/>
      <c r="RXM3" s="432"/>
      <c r="RXN3" s="432"/>
      <c r="RXO3" s="432"/>
      <c r="RXP3" s="432"/>
      <c r="RXQ3" s="432"/>
      <c r="RXR3" s="432"/>
      <c r="RXS3" s="432"/>
      <c r="RXT3" s="432"/>
      <c r="RXU3" s="432"/>
      <c r="RXV3" s="432"/>
      <c r="RXW3" s="432"/>
      <c r="RXX3" s="432"/>
      <c r="RXY3" s="432"/>
      <c r="RXZ3" s="432"/>
      <c r="RYA3" s="432"/>
      <c r="RYB3" s="432"/>
      <c r="RYC3" s="432"/>
      <c r="RYD3" s="432"/>
      <c r="RYE3" s="432"/>
      <c r="RYF3" s="432"/>
      <c r="RYG3" s="432"/>
      <c r="RYH3" s="432"/>
      <c r="RYI3" s="432"/>
      <c r="RYJ3" s="432"/>
      <c r="RYK3" s="432"/>
      <c r="RYL3" s="432"/>
      <c r="RYM3" s="432"/>
      <c r="RYN3" s="432"/>
      <c r="RYO3" s="432"/>
      <c r="RYP3" s="432"/>
      <c r="RYQ3" s="432"/>
      <c r="RYR3" s="432"/>
      <c r="RYS3" s="432"/>
      <c r="RYT3" s="432"/>
      <c r="RYU3" s="432"/>
      <c r="RYV3" s="432"/>
      <c r="RYW3" s="432"/>
      <c r="RYX3" s="432"/>
      <c r="RYY3" s="432"/>
      <c r="RYZ3" s="432"/>
      <c r="RZA3" s="432"/>
      <c r="RZB3" s="432"/>
      <c r="RZC3" s="432"/>
      <c r="RZD3" s="432"/>
      <c r="RZE3" s="432"/>
      <c r="RZF3" s="432"/>
      <c r="RZG3" s="432"/>
      <c r="RZH3" s="432"/>
      <c r="RZI3" s="432"/>
      <c r="RZJ3" s="432"/>
      <c r="RZK3" s="432"/>
      <c r="RZL3" s="432"/>
      <c r="RZM3" s="432"/>
      <c r="RZN3" s="432"/>
      <c r="RZO3" s="432"/>
      <c r="RZP3" s="432"/>
      <c r="RZQ3" s="432"/>
      <c r="RZR3" s="432"/>
      <c r="RZS3" s="432"/>
      <c r="RZT3" s="432"/>
      <c r="RZU3" s="432"/>
      <c r="RZV3" s="432"/>
      <c r="RZW3" s="432"/>
      <c r="RZX3" s="432"/>
      <c r="RZY3" s="432"/>
      <c r="RZZ3" s="432"/>
      <c r="SAA3" s="432"/>
      <c r="SAB3" s="432"/>
      <c r="SAC3" s="432"/>
      <c r="SAD3" s="432"/>
      <c r="SAE3" s="432"/>
      <c r="SAF3" s="432"/>
      <c r="SAG3" s="432"/>
      <c r="SAH3" s="432"/>
      <c r="SAI3" s="432"/>
      <c r="SAJ3" s="432"/>
      <c r="SAK3" s="432"/>
      <c r="SAL3" s="432"/>
      <c r="SAM3" s="432"/>
      <c r="SAN3" s="432"/>
      <c r="SAO3" s="432"/>
      <c r="SAP3" s="432"/>
      <c r="SAQ3" s="432"/>
      <c r="SAR3" s="432"/>
      <c r="SAS3" s="432"/>
      <c r="SAT3" s="432"/>
      <c r="SAU3" s="432"/>
      <c r="SAV3" s="432"/>
      <c r="SAW3" s="432"/>
      <c r="SAX3" s="432"/>
      <c r="SAY3" s="432"/>
      <c r="SAZ3" s="432"/>
      <c r="SBA3" s="432"/>
      <c r="SBB3" s="432"/>
      <c r="SBC3" s="432"/>
      <c r="SBD3" s="432"/>
      <c r="SBE3" s="432"/>
      <c r="SBF3" s="432"/>
      <c r="SBG3" s="432"/>
      <c r="SBH3" s="432"/>
      <c r="SBI3" s="432"/>
      <c r="SBJ3" s="432"/>
      <c r="SBK3" s="432"/>
      <c r="SBL3" s="432"/>
      <c r="SBM3" s="432"/>
      <c r="SBN3" s="432"/>
      <c r="SBO3" s="432"/>
      <c r="SBP3" s="432"/>
      <c r="SBQ3" s="432"/>
      <c r="SBR3" s="432"/>
      <c r="SBS3" s="432"/>
      <c r="SBT3" s="432"/>
      <c r="SBU3" s="432"/>
      <c r="SBV3" s="432"/>
      <c r="SBW3" s="432"/>
      <c r="SBX3" s="432"/>
      <c r="SBY3" s="432"/>
      <c r="SBZ3" s="432"/>
      <c r="SCA3" s="432"/>
      <c r="SCB3" s="432"/>
      <c r="SCC3" s="432"/>
      <c r="SCD3" s="432"/>
      <c r="SCE3" s="432"/>
      <c r="SCF3" s="432"/>
      <c r="SCG3" s="432"/>
      <c r="SCH3" s="432"/>
      <c r="SCI3" s="432"/>
      <c r="SCJ3" s="432"/>
      <c r="SCK3" s="432"/>
      <c r="SCL3" s="432"/>
      <c r="SCM3" s="432"/>
      <c r="SCN3" s="432"/>
      <c r="SCO3" s="432"/>
      <c r="SCP3" s="432"/>
      <c r="SCQ3" s="432"/>
      <c r="SCR3" s="432"/>
      <c r="SCS3" s="432"/>
      <c r="SCT3" s="432"/>
      <c r="SCU3" s="432"/>
      <c r="SCV3" s="432"/>
      <c r="SCW3" s="432"/>
      <c r="SCX3" s="432"/>
      <c r="SCY3" s="432"/>
      <c r="SCZ3" s="432"/>
      <c r="SDA3" s="432"/>
      <c r="SDB3" s="432"/>
      <c r="SDC3" s="432"/>
      <c r="SDD3" s="432"/>
      <c r="SDE3" s="432"/>
      <c r="SDF3" s="432"/>
      <c r="SDG3" s="432"/>
      <c r="SDH3" s="432"/>
      <c r="SDI3" s="432"/>
      <c r="SDJ3" s="432"/>
      <c r="SDK3" s="432"/>
      <c r="SDL3" s="432"/>
      <c r="SDM3" s="432"/>
      <c r="SDN3" s="432"/>
      <c r="SDO3" s="432"/>
      <c r="SDP3" s="432"/>
      <c r="SDQ3" s="432"/>
      <c r="SDR3" s="432"/>
      <c r="SDS3" s="432"/>
      <c r="SDT3" s="432"/>
      <c r="SDU3" s="432"/>
      <c r="SDV3" s="432"/>
      <c r="SDW3" s="432"/>
      <c r="SDX3" s="432"/>
      <c r="SDY3" s="432"/>
      <c r="SDZ3" s="432"/>
      <c r="SEA3" s="432"/>
      <c r="SEB3" s="432"/>
      <c r="SEC3" s="432"/>
      <c r="SED3" s="432"/>
      <c r="SEE3" s="432"/>
      <c r="SEF3" s="432"/>
      <c r="SEG3" s="432"/>
      <c r="SEH3" s="432"/>
      <c r="SEI3" s="432"/>
      <c r="SEJ3" s="432"/>
      <c r="SEK3" s="432"/>
      <c r="SEL3" s="432"/>
      <c r="SEM3" s="432"/>
      <c r="SEN3" s="432"/>
      <c r="SEO3" s="432"/>
      <c r="SEP3" s="432"/>
      <c r="SEQ3" s="432"/>
      <c r="SER3" s="432"/>
      <c r="SES3" s="432"/>
      <c r="SET3" s="432"/>
      <c r="SEU3" s="432"/>
      <c r="SEV3" s="432"/>
      <c r="SEW3" s="432"/>
      <c r="SEX3" s="432"/>
      <c r="SEY3" s="432"/>
      <c r="SEZ3" s="432"/>
      <c r="SFA3" s="432"/>
      <c r="SFB3" s="432"/>
      <c r="SFC3" s="432"/>
      <c r="SFD3" s="432"/>
      <c r="SFE3" s="432"/>
      <c r="SFF3" s="432"/>
      <c r="SFG3" s="432"/>
      <c r="SFH3" s="432"/>
      <c r="SFI3" s="432"/>
      <c r="SFJ3" s="432"/>
      <c r="SFK3" s="432"/>
      <c r="SFL3" s="432"/>
      <c r="SFM3" s="432"/>
      <c r="SFN3" s="432"/>
      <c r="SFO3" s="432"/>
      <c r="SFP3" s="432"/>
      <c r="SFQ3" s="432"/>
      <c r="SFR3" s="432"/>
      <c r="SFS3" s="432"/>
      <c r="SFT3" s="432"/>
      <c r="SFU3" s="432"/>
      <c r="SFV3" s="432"/>
      <c r="SFW3" s="432"/>
      <c r="SFX3" s="432"/>
      <c r="SFY3" s="432"/>
      <c r="SFZ3" s="432"/>
      <c r="SGA3" s="432"/>
      <c r="SGB3" s="432"/>
      <c r="SGC3" s="432"/>
      <c r="SGD3" s="432"/>
      <c r="SGE3" s="432"/>
      <c r="SGF3" s="432"/>
      <c r="SGG3" s="432"/>
      <c r="SGH3" s="432"/>
      <c r="SGI3" s="432"/>
      <c r="SGJ3" s="432"/>
      <c r="SGK3" s="432"/>
      <c r="SGL3" s="432"/>
      <c r="SGM3" s="432"/>
      <c r="SGN3" s="432"/>
      <c r="SGO3" s="432"/>
      <c r="SGP3" s="432"/>
      <c r="SGQ3" s="432"/>
      <c r="SGR3" s="432"/>
      <c r="SGS3" s="432"/>
      <c r="SGT3" s="432"/>
      <c r="SGU3" s="432"/>
      <c r="SGV3" s="432"/>
      <c r="SGW3" s="432"/>
      <c r="SGX3" s="432"/>
      <c r="SGY3" s="432"/>
      <c r="SGZ3" s="432"/>
      <c r="SHA3" s="432"/>
      <c r="SHB3" s="432"/>
      <c r="SHC3" s="432"/>
      <c r="SHD3" s="432"/>
      <c r="SHE3" s="432"/>
      <c r="SHF3" s="432"/>
      <c r="SHG3" s="432"/>
      <c r="SHH3" s="432"/>
      <c r="SHI3" s="432"/>
      <c r="SHJ3" s="432"/>
      <c r="SHK3" s="432"/>
      <c r="SHL3" s="432"/>
      <c r="SHM3" s="432"/>
      <c r="SHN3" s="432"/>
      <c r="SHO3" s="432"/>
      <c r="SHP3" s="432"/>
      <c r="SHQ3" s="432"/>
      <c r="SHR3" s="432"/>
      <c r="SHS3" s="432"/>
      <c r="SHT3" s="432"/>
      <c r="SHU3" s="432"/>
      <c r="SHV3" s="432"/>
      <c r="SHW3" s="432"/>
      <c r="SHX3" s="432"/>
      <c r="SHY3" s="432"/>
      <c r="SHZ3" s="432"/>
      <c r="SIA3" s="432"/>
      <c r="SIB3" s="432"/>
      <c r="SIC3" s="432"/>
      <c r="SID3" s="432"/>
      <c r="SIE3" s="432"/>
      <c r="SIF3" s="432"/>
      <c r="SIG3" s="432"/>
      <c r="SIH3" s="432"/>
      <c r="SII3" s="432"/>
      <c r="SIJ3" s="432"/>
      <c r="SIK3" s="432"/>
      <c r="SIL3" s="432"/>
      <c r="SIM3" s="432"/>
      <c r="SIN3" s="432"/>
      <c r="SIO3" s="432"/>
      <c r="SIP3" s="432"/>
      <c r="SIQ3" s="432"/>
      <c r="SIR3" s="432"/>
      <c r="SIS3" s="432"/>
      <c r="SIT3" s="432"/>
      <c r="SIU3" s="432"/>
      <c r="SIV3" s="432"/>
      <c r="SIW3" s="432"/>
      <c r="SIX3" s="432"/>
      <c r="SIY3" s="432"/>
      <c r="SIZ3" s="432"/>
      <c r="SJA3" s="432"/>
      <c r="SJB3" s="432"/>
      <c r="SJC3" s="432"/>
      <c r="SJD3" s="432"/>
      <c r="SJE3" s="432"/>
      <c r="SJF3" s="432"/>
      <c r="SJG3" s="432"/>
      <c r="SJH3" s="432"/>
      <c r="SJI3" s="432"/>
      <c r="SJJ3" s="432"/>
      <c r="SJK3" s="432"/>
      <c r="SJL3" s="432"/>
      <c r="SJM3" s="432"/>
      <c r="SJN3" s="432"/>
      <c r="SJO3" s="432"/>
      <c r="SJP3" s="432"/>
      <c r="SJQ3" s="432"/>
      <c r="SJR3" s="432"/>
      <c r="SJS3" s="432"/>
      <c r="SJT3" s="432"/>
      <c r="SJU3" s="432"/>
      <c r="SJV3" s="432"/>
      <c r="SJW3" s="432"/>
      <c r="SJX3" s="432"/>
      <c r="SJY3" s="432"/>
      <c r="SJZ3" s="432"/>
      <c r="SKA3" s="432"/>
      <c r="SKB3" s="432"/>
      <c r="SKC3" s="432"/>
      <c r="SKD3" s="432"/>
      <c r="SKE3" s="432"/>
      <c r="SKF3" s="432"/>
      <c r="SKG3" s="432"/>
      <c r="SKH3" s="432"/>
      <c r="SKI3" s="432"/>
      <c r="SKJ3" s="432"/>
      <c r="SKK3" s="432"/>
      <c r="SKL3" s="432"/>
      <c r="SKM3" s="432"/>
      <c r="SKN3" s="432"/>
      <c r="SKO3" s="432"/>
      <c r="SKP3" s="432"/>
      <c r="SKQ3" s="432"/>
      <c r="SKR3" s="432"/>
      <c r="SKS3" s="432"/>
      <c r="SKT3" s="432"/>
      <c r="SKU3" s="432"/>
      <c r="SKV3" s="432"/>
      <c r="SKW3" s="432"/>
      <c r="SKX3" s="432"/>
      <c r="SKY3" s="432"/>
      <c r="SKZ3" s="432"/>
      <c r="SLA3" s="432"/>
      <c r="SLB3" s="432"/>
      <c r="SLC3" s="432"/>
      <c r="SLD3" s="432"/>
      <c r="SLE3" s="432"/>
      <c r="SLF3" s="432"/>
      <c r="SLG3" s="432"/>
      <c r="SLH3" s="432"/>
      <c r="SLI3" s="432"/>
      <c r="SLJ3" s="432"/>
      <c r="SLK3" s="432"/>
      <c r="SLL3" s="432"/>
      <c r="SLM3" s="432"/>
      <c r="SLN3" s="432"/>
      <c r="SLO3" s="432"/>
      <c r="SLP3" s="432"/>
      <c r="SLQ3" s="432"/>
      <c r="SLR3" s="432"/>
      <c r="SLS3" s="432"/>
      <c r="SLT3" s="432"/>
      <c r="SLU3" s="432"/>
      <c r="SLV3" s="432"/>
      <c r="SLW3" s="432"/>
      <c r="SLX3" s="432"/>
      <c r="SLY3" s="432"/>
      <c r="SLZ3" s="432"/>
      <c r="SMA3" s="432"/>
      <c r="SMB3" s="432"/>
      <c r="SMC3" s="432"/>
      <c r="SMD3" s="432"/>
      <c r="SME3" s="432"/>
      <c r="SMF3" s="432"/>
      <c r="SMG3" s="432"/>
      <c r="SMH3" s="432"/>
      <c r="SMI3" s="432"/>
      <c r="SMJ3" s="432"/>
      <c r="SMK3" s="432"/>
      <c r="SML3" s="432"/>
      <c r="SMM3" s="432"/>
      <c r="SMN3" s="432"/>
      <c r="SMO3" s="432"/>
      <c r="SMP3" s="432"/>
      <c r="SMQ3" s="432"/>
      <c r="SMR3" s="432"/>
      <c r="SMS3" s="432"/>
      <c r="SMT3" s="432"/>
      <c r="SMU3" s="432"/>
      <c r="SMV3" s="432"/>
      <c r="SMW3" s="432"/>
      <c r="SMX3" s="432"/>
      <c r="SMY3" s="432"/>
      <c r="SMZ3" s="432"/>
      <c r="SNA3" s="432"/>
      <c r="SNB3" s="432"/>
      <c r="SNC3" s="432"/>
      <c r="SND3" s="432"/>
      <c r="SNE3" s="432"/>
      <c r="SNF3" s="432"/>
      <c r="SNG3" s="432"/>
      <c r="SNH3" s="432"/>
      <c r="SNI3" s="432"/>
      <c r="SNJ3" s="432"/>
      <c r="SNK3" s="432"/>
      <c r="SNL3" s="432"/>
      <c r="SNM3" s="432"/>
      <c r="SNN3" s="432"/>
      <c r="SNO3" s="432"/>
      <c r="SNP3" s="432"/>
      <c r="SNQ3" s="432"/>
      <c r="SNR3" s="432"/>
      <c r="SNS3" s="432"/>
      <c r="SNT3" s="432"/>
      <c r="SNU3" s="432"/>
      <c r="SNV3" s="432"/>
      <c r="SNW3" s="432"/>
      <c r="SNX3" s="432"/>
      <c r="SNY3" s="432"/>
      <c r="SNZ3" s="432"/>
      <c r="SOA3" s="432"/>
      <c r="SOB3" s="432"/>
      <c r="SOC3" s="432"/>
      <c r="SOD3" s="432"/>
      <c r="SOE3" s="432"/>
      <c r="SOF3" s="432"/>
      <c r="SOG3" s="432"/>
      <c r="SOH3" s="432"/>
      <c r="SOI3" s="432"/>
      <c r="SOJ3" s="432"/>
      <c r="SOK3" s="432"/>
      <c r="SOL3" s="432"/>
      <c r="SOM3" s="432"/>
      <c r="SON3" s="432"/>
      <c r="SOO3" s="432"/>
      <c r="SOP3" s="432"/>
      <c r="SOQ3" s="432"/>
      <c r="SOR3" s="432"/>
      <c r="SOS3" s="432"/>
      <c r="SOT3" s="432"/>
      <c r="SOU3" s="432"/>
      <c r="SOV3" s="432"/>
      <c r="SOW3" s="432"/>
      <c r="SOX3" s="432"/>
      <c r="SOY3" s="432"/>
      <c r="SOZ3" s="432"/>
      <c r="SPA3" s="432"/>
      <c r="SPB3" s="432"/>
      <c r="SPC3" s="432"/>
      <c r="SPD3" s="432"/>
      <c r="SPE3" s="432"/>
      <c r="SPF3" s="432"/>
      <c r="SPG3" s="432"/>
      <c r="SPH3" s="432"/>
      <c r="SPI3" s="432"/>
      <c r="SPJ3" s="432"/>
      <c r="SPK3" s="432"/>
      <c r="SPL3" s="432"/>
      <c r="SPM3" s="432"/>
      <c r="SPN3" s="432"/>
      <c r="SPO3" s="432"/>
      <c r="SPP3" s="432"/>
      <c r="SPQ3" s="432"/>
      <c r="SPR3" s="432"/>
      <c r="SPS3" s="432"/>
      <c r="SPT3" s="432"/>
      <c r="SPU3" s="432"/>
      <c r="SPV3" s="432"/>
      <c r="SPW3" s="432"/>
      <c r="SPX3" s="432"/>
      <c r="SPY3" s="432"/>
      <c r="SPZ3" s="432"/>
      <c r="SQA3" s="432"/>
      <c r="SQB3" s="432"/>
      <c r="SQC3" s="432"/>
      <c r="SQD3" s="432"/>
      <c r="SQE3" s="432"/>
      <c r="SQF3" s="432"/>
      <c r="SQG3" s="432"/>
      <c r="SQH3" s="432"/>
      <c r="SQI3" s="432"/>
      <c r="SQJ3" s="432"/>
      <c r="SQK3" s="432"/>
      <c r="SQL3" s="432"/>
      <c r="SQM3" s="432"/>
      <c r="SQN3" s="432"/>
      <c r="SQO3" s="432"/>
      <c r="SQP3" s="432"/>
      <c r="SQQ3" s="432"/>
      <c r="SQR3" s="432"/>
      <c r="SQS3" s="432"/>
      <c r="SQT3" s="432"/>
      <c r="SQU3" s="432"/>
      <c r="SQV3" s="432"/>
      <c r="SQW3" s="432"/>
      <c r="SQX3" s="432"/>
      <c r="SQY3" s="432"/>
      <c r="SQZ3" s="432"/>
      <c r="SRA3" s="432"/>
      <c r="SRB3" s="432"/>
      <c r="SRC3" s="432"/>
      <c r="SRD3" s="432"/>
      <c r="SRE3" s="432"/>
      <c r="SRF3" s="432"/>
      <c r="SRG3" s="432"/>
      <c r="SRH3" s="432"/>
      <c r="SRI3" s="432"/>
      <c r="SRJ3" s="432"/>
      <c r="SRK3" s="432"/>
      <c r="SRL3" s="432"/>
      <c r="SRM3" s="432"/>
      <c r="SRN3" s="432"/>
      <c r="SRO3" s="432"/>
      <c r="SRP3" s="432"/>
      <c r="SRQ3" s="432"/>
      <c r="SRR3" s="432"/>
      <c r="SRS3" s="432"/>
      <c r="SRT3" s="432"/>
      <c r="SRU3" s="432"/>
      <c r="SRV3" s="432"/>
      <c r="SRW3" s="432"/>
      <c r="SRX3" s="432"/>
      <c r="SRY3" s="432"/>
      <c r="SRZ3" s="432"/>
      <c r="SSA3" s="432"/>
      <c r="SSB3" s="432"/>
      <c r="SSC3" s="432"/>
      <c r="SSD3" s="432"/>
      <c r="SSE3" s="432"/>
      <c r="SSF3" s="432"/>
      <c r="SSG3" s="432"/>
      <c r="SSH3" s="432"/>
      <c r="SSI3" s="432"/>
      <c r="SSJ3" s="432"/>
      <c r="SSK3" s="432"/>
      <c r="SSL3" s="432"/>
      <c r="SSM3" s="432"/>
      <c r="SSN3" s="432"/>
      <c r="SSO3" s="432"/>
      <c r="SSP3" s="432"/>
      <c r="SSQ3" s="432"/>
      <c r="SSR3" s="432"/>
      <c r="SSS3" s="432"/>
      <c r="SST3" s="432"/>
      <c r="SSU3" s="432"/>
      <c r="SSV3" s="432"/>
      <c r="SSW3" s="432"/>
      <c r="SSX3" s="432"/>
      <c r="SSY3" s="432"/>
      <c r="SSZ3" s="432"/>
      <c r="STA3" s="432"/>
      <c r="STB3" s="432"/>
      <c r="STC3" s="432"/>
      <c r="STD3" s="432"/>
      <c r="STE3" s="432"/>
      <c r="STF3" s="432"/>
      <c r="STG3" s="432"/>
      <c r="STH3" s="432"/>
      <c r="STI3" s="432"/>
      <c r="STJ3" s="432"/>
      <c r="STK3" s="432"/>
      <c r="STL3" s="432"/>
      <c r="STM3" s="432"/>
      <c r="STN3" s="432"/>
      <c r="STO3" s="432"/>
      <c r="STP3" s="432"/>
      <c r="STQ3" s="432"/>
      <c r="STR3" s="432"/>
      <c r="STS3" s="432"/>
      <c r="STT3" s="432"/>
      <c r="STU3" s="432"/>
      <c r="STV3" s="432"/>
      <c r="STW3" s="432"/>
      <c r="STX3" s="432"/>
      <c r="STY3" s="432"/>
      <c r="STZ3" s="432"/>
      <c r="SUA3" s="432"/>
      <c r="SUB3" s="432"/>
      <c r="SUC3" s="432"/>
      <c r="SUD3" s="432"/>
      <c r="SUE3" s="432"/>
      <c r="SUF3" s="432"/>
      <c r="SUG3" s="432"/>
      <c r="SUH3" s="432"/>
      <c r="SUI3" s="432"/>
      <c r="SUJ3" s="432"/>
      <c r="SUK3" s="432"/>
      <c r="SUL3" s="432"/>
      <c r="SUM3" s="432"/>
      <c r="SUN3" s="432"/>
      <c r="SUO3" s="432"/>
      <c r="SUP3" s="432"/>
      <c r="SUQ3" s="432"/>
      <c r="SUR3" s="432"/>
      <c r="SUS3" s="432"/>
      <c r="SUT3" s="432"/>
      <c r="SUU3" s="432"/>
      <c r="SUV3" s="432"/>
      <c r="SUW3" s="432"/>
      <c r="SUX3" s="432"/>
      <c r="SUY3" s="432"/>
      <c r="SUZ3" s="432"/>
      <c r="SVA3" s="432"/>
      <c r="SVB3" s="432"/>
      <c r="SVC3" s="432"/>
      <c r="SVD3" s="432"/>
      <c r="SVE3" s="432"/>
      <c r="SVF3" s="432"/>
      <c r="SVG3" s="432"/>
      <c r="SVH3" s="432"/>
      <c r="SVI3" s="432"/>
      <c r="SVJ3" s="432"/>
      <c r="SVK3" s="432"/>
      <c r="SVL3" s="432"/>
      <c r="SVM3" s="432"/>
      <c r="SVN3" s="432"/>
      <c r="SVO3" s="432"/>
      <c r="SVP3" s="432"/>
      <c r="SVQ3" s="432"/>
      <c r="SVR3" s="432"/>
      <c r="SVS3" s="432"/>
      <c r="SVT3" s="432"/>
      <c r="SVU3" s="432"/>
      <c r="SVV3" s="432"/>
      <c r="SVW3" s="432"/>
      <c r="SVX3" s="432"/>
      <c r="SVY3" s="432"/>
      <c r="SVZ3" s="432"/>
      <c r="SWA3" s="432"/>
      <c r="SWB3" s="432"/>
      <c r="SWC3" s="432"/>
      <c r="SWD3" s="432"/>
      <c r="SWE3" s="432"/>
      <c r="SWF3" s="432"/>
      <c r="SWG3" s="432"/>
      <c r="SWH3" s="432"/>
      <c r="SWI3" s="432"/>
      <c r="SWJ3" s="432"/>
      <c r="SWK3" s="432"/>
      <c r="SWL3" s="432"/>
      <c r="SWM3" s="432"/>
      <c r="SWN3" s="432"/>
      <c r="SWO3" s="432"/>
      <c r="SWP3" s="432"/>
      <c r="SWQ3" s="432"/>
      <c r="SWR3" s="432"/>
      <c r="SWS3" s="432"/>
      <c r="SWT3" s="432"/>
      <c r="SWU3" s="432"/>
      <c r="SWV3" s="432"/>
      <c r="SWW3" s="432"/>
      <c r="SWX3" s="432"/>
      <c r="SWY3" s="432"/>
      <c r="SWZ3" s="432"/>
      <c r="SXA3" s="432"/>
      <c r="SXB3" s="432"/>
      <c r="SXC3" s="432"/>
      <c r="SXD3" s="432"/>
      <c r="SXE3" s="432"/>
      <c r="SXF3" s="432"/>
      <c r="SXG3" s="432"/>
      <c r="SXH3" s="432"/>
      <c r="SXI3" s="432"/>
      <c r="SXJ3" s="432"/>
      <c r="SXK3" s="432"/>
      <c r="SXL3" s="432"/>
      <c r="SXM3" s="432"/>
      <c r="SXN3" s="432"/>
      <c r="SXO3" s="432"/>
      <c r="SXP3" s="432"/>
      <c r="SXQ3" s="432"/>
      <c r="SXR3" s="432"/>
      <c r="SXS3" s="432"/>
      <c r="SXT3" s="432"/>
      <c r="SXU3" s="432"/>
      <c r="SXV3" s="432"/>
      <c r="SXW3" s="432"/>
      <c r="SXX3" s="432"/>
      <c r="SXY3" s="432"/>
      <c r="SXZ3" s="432"/>
      <c r="SYA3" s="432"/>
      <c r="SYB3" s="432"/>
      <c r="SYC3" s="432"/>
      <c r="SYD3" s="432"/>
      <c r="SYE3" s="432"/>
      <c r="SYF3" s="432"/>
      <c r="SYG3" s="432"/>
      <c r="SYH3" s="432"/>
      <c r="SYI3" s="432"/>
      <c r="SYJ3" s="432"/>
      <c r="SYK3" s="432"/>
      <c r="SYL3" s="432"/>
      <c r="SYM3" s="432"/>
      <c r="SYN3" s="432"/>
      <c r="SYO3" s="432"/>
      <c r="SYP3" s="432"/>
      <c r="SYQ3" s="432"/>
      <c r="SYR3" s="432"/>
      <c r="SYS3" s="432"/>
      <c r="SYT3" s="432"/>
      <c r="SYU3" s="432"/>
      <c r="SYV3" s="432"/>
      <c r="SYW3" s="432"/>
      <c r="SYX3" s="432"/>
      <c r="SYY3" s="432"/>
      <c r="SYZ3" s="432"/>
      <c r="SZA3" s="432"/>
      <c r="SZB3" s="432"/>
      <c r="SZC3" s="432"/>
      <c r="SZD3" s="432"/>
      <c r="SZE3" s="432"/>
      <c r="SZF3" s="432"/>
      <c r="SZG3" s="432"/>
      <c r="SZH3" s="432"/>
      <c r="SZI3" s="432"/>
      <c r="SZJ3" s="432"/>
      <c r="SZK3" s="432"/>
      <c r="SZL3" s="432"/>
      <c r="SZM3" s="432"/>
      <c r="SZN3" s="432"/>
      <c r="SZO3" s="432"/>
      <c r="SZP3" s="432"/>
      <c r="SZQ3" s="432"/>
      <c r="SZR3" s="432"/>
      <c r="SZS3" s="432"/>
      <c r="SZT3" s="432"/>
      <c r="SZU3" s="432"/>
      <c r="SZV3" s="432"/>
      <c r="SZW3" s="432"/>
      <c r="SZX3" s="432"/>
      <c r="SZY3" s="432"/>
      <c r="SZZ3" s="432"/>
      <c r="TAA3" s="432"/>
      <c r="TAB3" s="432"/>
      <c r="TAC3" s="432"/>
      <c r="TAD3" s="432"/>
      <c r="TAE3" s="432"/>
      <c r="TAF3" s="432"/>
      <c r="TAG3" s="432"/>
      <c r="TAH3" s="432"/>
      <c r="TAI3" s="432"/>
      <c r="TAJ3" s="432"/>
      <c r="TAK3" s="432"/>
      <c r="TAL3" s="432"/>
      <c r="TAM3" s="432"/>
      <c r="TAN3" s="432"/>
      <c r="TAO3" s="432"/>
      <c r="TAP3" s="432"/>
      <c r="TAQ3" s="432"/>
      <c r="TAR3" s="432"/>
      <c r="TAS3" s="432"/>
      <c r="TAT3" s="432"/>
      <c r="TAU3" s="432"/>
      <c r="TAV3" s="432"/>
      <c r="TAW3" s="432"/>
      <c r="TAX3" s="432"/>
      <c r="TAY3" s="432"/>
      <c r="TAZ3" s="432"/>
      <c r="TBA3" s="432"/>
      <c r="TBB3" s="432"/>
      <c r="TBC3" s="432"/>
      <c r="TBD3" s="432"/>
      <c r="TBE3" s="432"/>
      <c r="TBF3" s="432"/>
      <c r="TBG3" s="432"/>
      <c r="TBH3" s="432"/>
      <c r="TBI3" s="432"/>
      <c r="TBJ3" s="432"/>
      <c r="TBK3" s="432"/>
      <c r="TBL3" s="432"/>
      <c r="TBM3" s="432"/>
      <c r="TBN3" s="432"/>
      <c r="TBO3" s="432"/>
      <c r="TBP3" s="432"/>
      <c r="TBQ3" s="432"/>
      <c r="TBR3" s="432"/>
      <c r="TBS3" s="432"/>
      <c r="TBT3" s="432"/>
      <c r="TBU3" s="432"/>
      <c r="TBV3" s="432"/>
      <c r="TBW3" s="432"/>
      <c r="TBX3" s="432"/>
      <c r="TBY3" s="432"/>
      <c r="TBZ3" s="432"/>
      <c r="TCA3" s="432"/>
      <c r="TCB3" s="432"/>
      <c r="TCC3" s="432"/>
      <c r="TCD3" s="432"/>
      <c r="TCE3" s="432"/>
      <c r="TCF3" s="432"/>
      <c r="TCG3" s="432"/>
      <c r="TCH3" s="432"/>
      <c r="TCI3" s="432"/>
      <c r="TCJ3" s="432"/>
      <c r="TCK3" s="432"/>
      <c r="TCL3" s="432"/>
      <c r="TCM3" s="432"/>
      <c r="TCN3" s="432"/>
      <c r="TCO3" s="432"/>
      <c r="TCP3" s="432"/>
      <c r="TCQ3" s="432"/>
      <c r="TCR3" s="432"/>
      <c r="TCS3" s="432"/>
      <c r="TCT3" s="432"/>
      <c r="TCU3" s="432"/>
      <c r="TCV3" s="432"/>
      <c r="TCW3" s="432"/>
      <c r="TCX3" s="432"/>
      <c r="TCY3" s="432"/>
      <c r="TCZ3" s="432"/>
      <c r="TDA3" s="432"/>
      <c r="TDB3" s="432"/>
      <c r="TDC3" s="432"/>
      <c r="TDD3" s="432"/>
      <c r="TDE3" s="432"/>
      <c r="TDF3" s="432"/>
      <c r="TDG3" s="432"/>
      <c r="TDH3" s="432"/>
      <c r="TDI3" s="432"/>
      <c r="TDJ3" s="432"/>
      <c r="TDK3" s="432"/>
      <c r="TDL3" s="432"/>
      <c r="TDM3" s="432"/>
      <c r="TDN3" s="432"/>
      <c r="TDO3" s="432"/>
      <c r="TDP3" s="432"/>
      <c r="TDQ3" s="432"/>
      <c r="TDR3" s="432"/>
      <c r="TDS3" s="432"/>
      <c r="TDT3" s="432"/>
      <c r="TDU3" s="432"/>
      <c r="TDV3" s="432"/>
      <c r="TDW3" s="432"/>
      <c r="TDX3" s="432"/>
      <c r="TDY3" s="432"/>
      <c r="TDZ3" s="432"/>
      <c r="TEA3" s="432"/>
      <c r="TEB3" s="432"/>
      <c r="TEC3" s="432"/>
      <c r="TED3" s="432"/>
      <c r="TEE3" s="432"/>
      <c r="TEF3" s="432"/>
      <c r="TEG3" s="432"/>
      <c r="TEH3" s="432"/>
      <c r="TEI3" s="432"/>
      <c r="TEJ3" s="432"/>
      <c r="TEK3" s="432"/>
      <c r="TEL3" s="432"/>
      <c r="TEM3" s="432"/>
      <c r="TEN3" s="432"/>
      <c r="TEO3" s="432"/>
      <c r="TEP3" s="432"/>
      <c r="TEQ3" s="432"/>
      <c r="TER3" s="432"/>
      <c r="TES3" s="432"/>
      <c r="TET3" s="432"/>
      <c r="TEU3" s="432"/>
      <c r="TEV3" s="432"/>
      <c r="TEW3" s="432"/>
      <c r="TEX3" s="432"/>
      <c r="TEY3" s="432"/>
      <c r="TEZ3" s="432"/>
      <c r="TFA3" s="432"/>
      <c r="TFB3" s="432"/>
      <c r="TFC3" s="432"/>
      <c r="TFD3" s="432"/>
      <c r="TFE3" s="432"/>
      <c r="TFF3" s="432"/>
      <c r="TFG3" s="432"/>
      <c r="TFH3" s="432"/>
      <c r="TFI3" s="432"/>
      <c r="TFJ3" s="432"/>
      <c r="TFK3" s="432"/>
      <c r="TFL3" s="432"/>
      <c r="TFM3" s="432"/>
      <c r="TFN3" s="432"/>
      <c r="TFO3" s="432"/>
      <c r="TFP3" s="432"/>
      <c r="TFQ3" s="432"/>
      <c r="TFR3" s="432"/>
      <c r="TFS3" s="432"/>
      <c r="TFT3" s="432"/>
      <c r="TFU3" s="432"/>
      <c r="TFV3" s="432"/>
      <c r="TFW3" s="432"/>
      <c r="TFX3" s="432"/>
      <c r="TFY3" s="432"/>
      <c r="TFZ3" s="432"/>
      <c r="TGA3" s="432"/>
      <c r="TGB3" s="432"/>
      <c r="TGC3" s="432"/>
      <c r="TGD3" s="432"/>
      <c r="TGE3" s="432"/>
      <c r="TGF3" s="432"/>
      <c r="TGG3" s="432"/>
      <c r="TGH3" s="432"/>
      <c r="TGI3" s="432"/>
      <c r="TGJ3" s="432"/>
      <c r="TGK3" s="432"/>
      <c r="TGL3" s="432"/>
      <c r="TGM3" s="432"/>
      <c r="TGN3" s="432"/>
      <c r="TGO3" s="432"/>
      <c r="TGP3" s="432"/>
      <c r="TGQ3" s="432"/>
      <c r="TGR3" s="432"/>
      <c r="TGS3" s="432"/>
      <c r="TGT3" s="432"/>
      <c r="TGU3" s="432"/>
      <c r="TGV3" s="432"/>
      <c r="TGW3" s="432"/>
      <c r="TGX3" s="432"/>
      <c r="TGY3" s="432"/>
      <c r="TGZ3" s="432"/>
      <c r="THA3" s="432"/>
      <c r="THB3" s="432"/>
      <c r="THC3" s="432"/>
      <c r="THD3" s="432"/>
      <c r="THE3" s="432"/>
      <c r="THF3" s="432"/>
      <c r="THG3" s="432"/>
      <c r="THH3" s="432"/>
      <c r="THI3" s="432"/>
      <c r="THJ3" s="432"/>
      <c r="THK3" s="432"/>
      <c r="THL3" s="432"/>
      <c r="THM3" s="432"/>
      <c r="THN3" s="432"/>
      <c r="THO3" s="432"/>
      <c r="THP3" s="432"/>
      <c r="THQ3" s="432"/>
      <c r="THR3" s="432"/>
      <c r="THS3" s="432"/>
      <c r="THT3" s="432"/>
      <c r="THU3" s="432"/>
      <c r="THV3" s="432"/>
      <c r="THW3" s="432"/>
      <c r="THX3" s="432"/>
      <c r="THY3" s="432"/>
      <c r="THZ3" s="432"/>
      <c r="TIA3" s="432"/>
      <c r="TIB3" s="432"/>
      <c r="TIC3" s="432"/>
      <c r="TID3" s="432"/>
      <c r="TIE3" s="432"/>
      <c r="TIF3" s="432"/>
      <c r="TIG3" s="432"/>
      <c r="TIH3" s="432"/>
      <c r="TII3" s="432"/>
      <c r="TIJ3" s="432"/>
      <c r="TIK3" s="432"/>
      <c r="TIL3" s="432"/>
      <c r="TIM3" s="432"/>
      <c r="TIN3" s="432"/>
      <c r="TIO3" s="432"/>
      <c r="TIP3" s="432"/>
      <c r="TIQ3" s="432"/>
      <c r="TIR3" s="432"/>
      <c r="TIS3" s="432"/>
      <c r="TIT3" s="432"/>
      <c r="TIU3" s="432"/>
      <c r="TIV3" s="432"/>
      <c r="TIW3" s="432"/>
      <c r="TIX3" s="432"/>
      <c r="TIY3" s="432"/>
      <c r="TIZ3" s="432"/>
      <c r="TJA3" s="432"/>
      <c r="TJB3" s="432"/>
      <c r="TJC3" s="432"/>
      <c r="TJD3" s="432"/>
      <c r="TJE3" s="432"/>
      <c r="TJF3" s="432"/>
      <c r="TJG3" s="432"/>
      <c r="TJH3" s="432"/>
      <c r="TJI3" s="432"/>
      <c r="TJJ3" s="432"/>
      <c r="TJK3" s="432"/>
      <c r="TJL3" s="432"/>
      <c r="TJM3" s="432"/>
      <c r="TJN3" s="432"/>
      <c r="TJO3" s="432"/>
      <c r="TJP3" s="432"/>
      <c r="TJQ3" s="432"/>
      <c r="TJR3" s="432"/>
      <c r="TJS3" s="432"/>
      <c r="TJT3" s="432"/>
      <c r="TJU3" s="432"/>
      <c r="TJV3" s="432"/>
      <c r="TJW3" s="432"/>
      <c r="TJX3" s="432"/>
      <c r="TJY3" s="432"/>
      <c r="TJZ3" s="432"/>
      <c r="TKA3" s="432"/>
      <c r="TKB3" s="432"/>
      <c r="TKC3" s="432"/>
      <c r="TKD3" s="432"/>
      <c r="TKE3" s="432"/>
      <c r="TKF3" s="432"/>
      <c r="TKG3" s="432"/>
      <c r="TKH3" s="432"/>
      <c r="TKI3" s="432"/>
      <c r="TKJ3" s="432"/>
      <c r="TKK3" s="432"/>
      <c r="TKL3" s="432"/>
      <c r="TKM3" s="432"/>
      <c r="TKN3" s="432"/>
      <c r="TKO3" s="432"/>
      <c r="TKP3" s="432"/>
      <c r="TKQ3" s="432"/>
      <c r="TKR3" s="432"/>
      <c r="TKS3" s="432"/>
      <c r="TKT3" s="432"/>
      <c r="TKU3" s="432"/>
      <c r="TKV3" s="432"/>
      <c r="TKW3" s="432"/>
      <c r="TKX3" s="432"/>
      <c r="TKY3" s="432"/>
      <c r="TKZ3" s="432"/>
      <c r="TLA3" s="432"/>
      <c r="TLB3" s="432"/>
      <c r="TLC3" s="432"/>
      <c r="TLD3" s="432"/>
      <c r="TLE3" s="432"/>
      <c r="TLF3" s="432"/>
      <c r="TLG3" s="432"/>
      <c r="TLH3" s="432"/>
      <c r="TLI3" s="432"/>
      <c r="TLJ3" s="432"/>
      <c r="TLK3" s="432"/>
      <c r="TLL3" s="432"/>
      <c r="TLM3" s="432"/>
      <c r="TLN3" s="432"/>
      <c r="TLO3" s="432"/>
      <c r="TLP3" s="432"/>
      <c r="TLQ3" s="432"/>
      <c r="TLR3" s="432"/>
      <c r="TLS3" s="432"/>
      <c r="TLT3" s="432"/>
      <c r="TLU3" s="432"/>
      <c r="TLV3" s="432"/>
      <c r="TLW3" s="432"/>
      <c r="TLX3" s="432"/>
      <c r="TLY3" s="432"/>
      <c r="TLZ3" s="432"/>
      <c r="TMA3" s="432"/>
      <c r="TMB3" s="432"/>
      <c r="TMC3" s="432"/>
      <c r="TMD3" s="432"/>
      <c r="TME3" s="432"/>
      <c r="TMF3" s="432"/>
      <c r="TMG3" s="432"/>
      <c r="TMH3" s="432"/>
      <c r="TMI3" s="432"/>
      <c r="TMJ3" s="432"/>
      <c r="TMK3" s="432"/>
      <c r="TML3" s="432"/>
      <c r="TMM3" s="432"/>
      <c r="TMN3" s="432"/>
      <c r="TMO3" s="432"/>
      <c r="TMP3" s="432"/>
      <c r="TMQ3" s="432"/>
      <c r="TMR3" s="432"/>
      <c r="TMS3" s="432"/>
      <c r="TMT3" s="432"/>
      <c r="TMU3" s="432"/>
      <c r="TMV3" s="432"/>
      <c r="TMW3" s="432"/>
      <c r="TMX3" s="432"/>
      <c r="TMY3" s="432"/>
      <c r="TMZ3" s="432"/>
      <c r="TNA3" s="432"/>
      <c r="TNB3" s="432"/>
      <c r="TNC3" s="432"/>
      <c r="TND3" s="432"/>
      <c r="TNE3" s="432"/>
      <c r="TNF3" s="432"/>
      <c r="TNG3" s="432"/>
      <c r="TNH3" s="432"/>
      <c r="TNI3" s="432"/>
      <c r="TNJ3" s="432"/>
      <c r="TNK3" s="432"/>
      <c r="TNL3" s="432"/>
      <c r="TNM3" s="432"/>
      <c r="TNN3" s="432"/>
      <c r="TNO3" s="432"/>
      <c r="TNP3" s="432"/>
      <c r="TNQ3" s="432"/>
      <c r="TNR3" s="432"/>
      <c r="TNS3" s="432"/>
      <c r="TNT3" s="432"/>
      <c r="TNU3" s="432"/>
      <c r="TNV3" s="432"/>
      <c r="TNW3" s="432"/>
      <c r="TNX3" s="432"/>
      <c r="TNY3" s="432"/>
      <c r="TNZ3" s="432"/>
      <c r="TOA3" s="432"/>
      <c r="TOB3" s="432"/>
      <c r="TOC3" s="432"/>
      <c r="TOD3" s="432"/>
      <c r="TOE3" s="432"/>
      <c r="TOF3" s="432"/>
      <c r="TOG3" s="432"/>
      <c r="TOH3" s="432"/>
      <c r="TOI3" s="432"/>
      <c r="TOJ3" s="432"/>
      <c r="TOK3" s="432"/>
      <c r="TOL3" s="432"/>
      <c r="TOM3" s="432"/>
      <c r="TON3" s="432"/>
      <c r="TOO3" s="432"/>
      <c r="TOP3" s="432"/>
      <c r="TOQ3" s="432"/>
      <c r="TOR3" s="432"/>
      <c r="TOS3" s="432"/>
      <c r="TOT3" s="432"/>
      <c r="TOU3" s="432"/>
      <c r="TOV3" s="432"/>
      <c r="TOW3" s="432"/>
      <c r="TOX3" s="432"/>
      <c r="TOY3" s="432"/>
      <c r="TOZ3" s="432"/>
      <c r="TPA3" s="432"/>
      <c r="TPB3" s="432"/>
      <c r="TPC3" s="432"/>
      <c r="TPD3" s="432"/>
      <c r="TPE3" s="432"/>
      <c r="TPF3" s="432"/>
      <c r="TPG3" s="432"/>
      <c r="TPH3" s="432"/>
      <c r="TPI3" s="432"/>
      <c r="TPJ3" s="432"/>
      <c r="TPK3" s="432"/>
      <c r="TPL3" s="432"/>
      <c r="TPM3" s="432"/>
      <c r="TPN3" s="432"/>
      <c r="TPO3" s="432"/>
      <c r="TPP3" s="432"/>
      <c r="TPQ3" s="432"/>
      <c r="TPR3" s="432"/>
      <c r="TPS3" s="432"/>
      <c r="TPT3" s="432"/>
      <c r="TPU3" s="432"/>
      <c r="TPV3" s="432"/>
      <c r="TPW3" s="432"/>
      <c r="TPX3" s="432"/>
      <c r="TPY3" s="432"/>
      <c r="TPZ3" s="432"/>
      <c r="TQA3" s="432"/>
      <c r="TQB3" s="432"/>
      <c r="TQC3" s="432"/>
      <c r="TQD3" s="432"/>
      <c r="TQE3" s="432"/>
      <c r="TQF3" s="432"/>
      <c r="TQG3" s="432"/>
      <c r="TQH3" s="432"/>
      <c r="TQI3" s="432"/>
      <c r="TQJ3" s="432"/>
      <c r="TQK3" s="432"/>
      <c r="TQL3" s="432"/>
      <c r="TQM3" s="432"/>
      <c r="TQN3" s="432"/>
      <c r="TQO3" s="432"/>
      <c r="TQP3" s="432"/>
      <c r="TQQ3" s="432"/>
      <c r="TQR3" s="432"/>
      <c r="TQS3" s="432"/>
      <c r="TQT3" s="432"/>
      <c r="TQU3" s="432"/>
      <c r="TQV3" s="432"/>
      <c r="TQW3" s="432"/>
      <c r="TQX3" s="432"/>
      <c r="TQY3" s="432"/>
      <c r="TQZ3" s="432"/>
      <c r="TRA3" s="432"/>
      <c r="TRB3" s="432"/>
      <c r="TRC3" s="432"/>
      <c r="TRD3" s="432"/>
      <c r="TRE3" s="432"/>
      <c r="TRF3" s="432"/>
      <c r="TRG3" s="432"/>
      <c r="TRH3" s="432"/>
      <c r="TRI3" s="432"/>
      <c r="TRJ3" s="432"/>
      <c r="TRK3" s="432"/>
      <c r="TRL3" s="432"/>
      <c r="TRM3" s="432"/>
      <c r="TRN3" s="432"/>
      <c r="TRO3" s="432"/>
      <c r="TRP3" s="432"/>
      <c r="TRQ3" s="432"/>
      <c r="TRR3" s="432"/>
      <c r="TRS3" s="432"/>
      <c r="TRT3" s="432"/>
      <c r="TRU3" s="432"/>
      <c r="TRV3" s="432"/>
      <c r="TRW3" s="432"/>
      <c r="TRX3" s="432"/>
      <c r="TRY3" s="432"/>
      <c r="TRZ3" s="432"/>
      <c r="TSA3" s="432"/>
      <c r="TSB3" s="432"/>
      <c r="TSC3" s="432"/>
      <c r="TSD3" s="432"/>
      <c r="TSE3" s="432"/>
      <c r="TSF3" s="432"/>
      <c r="TSG3" s="432"/>
      <c r="TSH3" s="432"/>
      <c r="TSI3" s="432"/>
      <c r="TSJ3" s="432"/>
      <c r="TSK3" s="432"/>
      <c r="TSL3" s="432"/>
      <c r="TSM3" s="432"/>
      <c r="TSN3" s="432"/>
      <c r="TSO3" s="432"/>
      <c r="TSP3" s="432"/>
      <c r="TSQ3" s="432"/>
      <c r="TSR3" s="432"/>
      <c r="TSS3" s="432"/>
      <c r="TST3" s="432"/>
      <c r="TSU3" s="432"/>
      <c r="TSV3" s="432"/>
      <c r="TSW3" s="432"/>
      <c r="TSX3" s="432"/>
      <c r="TSY3" s="432"/>
      <c r="TSZ3" s="432"/>
      <c r="TTA3" s="432"/>
      <c r="TTB3" s="432"/>
      <c r="TTC3" s="432"/>
      <c r="TTD3" s="432"/>
      <c r="TTE3" s="432"/>
      <c r="TTF3" s="432"/>
      <c r="TTG3" s="432"/>
      <c r="TTH3" s="432"/>
      <c r="TTI3" s="432"/>
      <c r="TTJ3" s="432"/>
      <c r="TTK3" s="432"/>
      <c r="TTL3" s="432"/>
      <c r="TTM3" s="432"/>
      <c r="TTN3" s="432"/>
      <c r="TTO3" s="432"/>
      <c r="TTP3" s="432"/>
      <c r="TTQ3" s="432"/>
      <c r="TTR3" s="432"/>
      <c r="TTS3" s="432"/>
      <c r="TTT3" s="432"/>
      <c r="TTU3" s="432"/>
      <c r="TTV3" s="432"/>
      <c r="TTW3" s="432"/>
      <c r="TTX3" s="432"/>
      <c r="TTY3" s="432"/>
      <c r="TTZ3" s="432"/>
      <c r="TUA3" s="432"/>
      <c r="TUB3" s="432"/>
      <c r="TUC3" s="432"/>
      <c r="TUD3" s="432"/>
      <c r="TUE3" s="432"/>
      <c r="TUF3" s="432"/>
      <c r="TUG3" s="432"/>
      <c r="TUH3" s="432"/>
      <c r="TUI3" s="432"/>
      <c r="TUJ3" s="432"/>
      <c r="TUK3" s="432"/>
      <c r="TUL3" s="432"/>
      <c r="TUM3" s="432"/>
      <c r="TUN3" s="432"/>
      <c r="TUO3" s="432"/>
      <c r="TUP3" s="432"/>
      <c r="TUQ3" s="432"/>
      <c r="TUR3" s="432"/>
      <c r="TUS3" s="432"/>
      <c r="TUT3" s="432"/>
      <c r="TUU3" s="432"/>
      <c r="TUV3" s="432"/>
      <c r="TUW3" s="432"/>
      <c r="TUX3" s="432"/>
      <c r="TUY3" s="432"/>
      <c r="TUZ3" s="432"/>
      <c r="TVA3" s="432"/>
      <c r="TVB3" s="432"/>
      <c r="TVC3" s="432"/>
      <c r="TVD3" s="432"/>
      <c r="TVE3" s="432"/>
      <c r="TVF3" s="432"/>
      <c r="TVG3" s="432"/>
      <c r="TVH3" s="432"/>
      <c r="TVI3" s="432"/>
      <c r="TVJ3" s="432"/>
      <c r="TVK3" s="432"/>
      <c r="TVL3" s="432"/>
      <c r="TVM3" s="432"/>
      <c r="TVN3" s="432"/>
      <c r="TVO3" s="432"/>
      <c r="TVP3" s="432"/>
      <c r="TVQ3" s="432"/>
      <c r="TVR3" s="432"/>
      <c r="TVS3" s="432"/>
      <c r="TVT3" s="432"/>
      <c r="TVU3" s="432"/>
      <c r="TVV3" s="432"/>
      <c r="TVW3" s="432"/>
      <c r="TVX3" s="432"/>
      <c r="TVY3" s="432"/>
      <c r="TVZ3" s="432"/>
      <c r="TWA3" s="432"/>
      <c r="TWB3" s="432"/>
      <c r="TWC3" s="432"/>
      <c r="TWD3" s="432"/>
      <c r="TWE3" s="432"/>
      <c r="TWF3" s="432"/>
      <c r="TWG3" s="432"/>
      <c r="TWH3" s="432"/>
      <c r="TWI3" s="432"/>
      <c r="TWJ3" s="432"/>
      <c r="TWK3" s="432"/>
      <c r="TWL3" s="432"/>
      <c r="TWM3" s="432"/>
      <c r="TWN3" s="432"/>
      <c r="TWO3" s="432"/>
      <c r="TWP3" s="432"/>
      <c r="TWQ3" s="432"/>
      <c r="TWR3" s="432"/>
      <c r="TWS3" s="432"/>
      <c r="TWT3" s="432"/>
      <c r="TWU3" s="432"/>
      <c r="TWV3" s="432"/>
      <c r="TWW3" s="432"/>
      <c r="TWX3" s="432"/>
      <c r="TWY3" s="432"/>
      <c r="TWZ3" s="432"/>
      <c r="TXA3" s="432"/>
      <c r="TXB3" s="432"/>
      <c r="TXC3" s="432"/>
      <c r="TXD3" s="432"/>
      <c r="TXE3" s="432"/>
      <c r="TXF3" s="432"/>
      <c r="TXG3" s="432"/>
      <c r="TXH3" s="432"/>
      <c r="TXI3" s="432"/>
      <c r="TXJ3" s="432"/>
      <c r="TXK3" s="432"/>
      <c r="TXL3" s="432"/>
      <c r="TXM3" s="432"/>
      <c r="TXN3" s="432"/>
      <c r="TXO3" s="432"/>
      <c r="TXP3" s="432"/>
      <c r="TXQ3" s="432"/>
      <c r="TXR3" s="432"/>
      <c r="TXS3" s="432"/>
      <c r="TXT3" s="432"/>
      <c r="TXU3" s="432"/>
      <c r="TXV3" s="432"/>
      <c r="TXW3" s="432"/>
      <c r="TXX3" s="432"/>
      <c r="TXY3" s="432"/>
      <c r="TXZ3" s="432"/>
      <c r="TYA3" s="432"/>
      <c r="TYB3" s="432"/>
      <c r="TYC3" s="432"/>
      <c r="TYD3" s="432"/>
      <c r="TYE3" s="432"/>
      <c r="TYF3" s="432"/>
      <c r="TYG3" s="432"/>
      <c r="TYH3" s="432"/>
      <c r="TYI3" s="432"/>
      <c r="TYJ3" s="432"/>
      <c r="TYK3" s="432"/>
      <c r="TYL3" s="432"/>
      <c r="TYM3" s="432"/>
      <c r="TYN3" s="432"/>
      <c r="TYO3" s="432"/>
      <c r="TYP3" s="432"/>
      <c r="TYQ3" s="432"/>
      <c r="TYR3" s="432"/>
      <c r="TYS3" s="432"/>
      <c r="TYT3" s="432"/>
      <c r="TYU3" s="432"/>
      <c r="TYV3" s="432"/>
      <c r="TYW3" s="432"/>
      <c r="TYX3" s="432"/>
      <c r="TYY3" s="432"/>
      <c r="TYZ3" s="432"/>
      <c r="TZA3" s="432"/>
      <c r="TZB3" s="432"/>
      <c r="TZC3" s="432"/>
      <c r="TZD3" s="432"/>
      <c r="TZE3" s="432"/>
      <c r="TZF3" s="432"/>
      <c r="TZG3" s="432"/>
      <c r="TZH3" s="432"/>
      <c r="TZI3" s="432"/>
      <c r="TZJ3" s="432"/>
      <c r="TZK3" s="432"/>
      <c r="TZL3" s="432"/>
      <c r="TZM3" s="432"/>
      <c r="TZN3" s="432"/>
      <c r="TZO3" s="432"/>
      <c r="TZP3" s="432"/>
      <c r="TZQ3" s="432"/>
      <c r="TZR3" s="432"/>
      <c r="TZS3" s="432"/>
      <c r="TZT3" s="432"/>
      <c r="TZU3" s="432"/>
      <c r="TZV3" s="432"/>
      <c r="TZW3" s="432"/>
      <c r="TZX3" s="432"/>
      <c r="TZY3" s="432"/>
      <c r="TZZ3" s="432"/>
      <c r="UAA3" s="432"/>
      <c r="UAB3" s="432"/>
      <c r="UAC3" s="432"/>
      <c r="UAD3" s="432"/>
      <c r="UAE3" s="432"/>
      <c r="UAF3" s="432"/>
      <c r="UAG3" s="432"/>
      <c r="UAH3" s="432"/>
      <c r="UAI3" s="432"/>
      <c r="UAJ3" s="432"/>
      <c r="UAK3" s="432"/>
      <c r="UAL3" s="432"/>
      <c r="UAM3" s="432"/>
      <c r="UAN3" s="432"/>
      <c r="UAO3" s="432"/>
      <c r="UAP3" s="432"/>
      <c r="UAQ3" s="432"/>
      <c r="UAR3" s="432"/>
      <c r="UAS3" s="432"/>
      <c r="UAT3" s="432"/>
      <c r="UAU3" s="432"/>
      <c r="UAV3" s="432"/>
      <c r="UAW3" s="432"/>
      <c r="UAX3" s="432"/>
      <c r="UAY3" s="432"/>
      <c r="UAZ3" s="432"/>
      <c r="UBA3" s="432"/>
      <c r="UBB3" s="432"/>
      <c r="UBC3" s="432"/>
      <c r="UBD3" s="432"/>
      <c r="UBE3" s="432"/>
      <c r="UBF3" s="432"/>
      <c r="UBG3" s="432"/>
      <c r="UBH3" s="432"/>
      <c r="UBI3" s="432"/>
      <c r="UBJ3" s="432"/>
      <c r="UBK3" s="432"/>
      <c r="UBL3" s="432"/>
      <c r="UBM3" s="432"/>
      <c r="UBN3" s="432"/>
      <c r="UBO3" s="432"/>
      <c r="UBP3" s="432"/>
      <c r="UBQ3" s="432"/>
      <c r="UBR3" s="432"/>
      <c r="UBS3" s="432"/>
      <c r="UBT3" s="432"/>
      <c r="UBU3" s="432"/>
      <c r="UBV3" s="432"/>
      <c r="UBW3" s="432"/>
      <c r="UBX3" s="432"/>
      <c r="UBY3" s="432"/>
      <c r="UBZ3" s="432"/>
      <c r="UCA3" s="432"/>
      <c r="UCB3" s="432"/>
      <c r="UCC3" s="432"/>
      <c r="UCD3" s="432"/>
      <c r="UCE3" s="432"/>
      <c r="UCF3" s="432"/>
      <c r="UCG3" s="432"/>
      <c r="UCH3" s="432"/>
      <c r="UCI3" s="432"/>
      <c r="UCJ3" s="432"/>
      <c r="UCK3" s="432"/>
      <c r="UCL3" s="432"/>
      <c r="UCM3" s="432"/>
      <c r="UCN3" s="432"/>
      <c r="UCO3" s="432"/>
      <c r="UCP3" s="432"/>
      <c r="UCQ3" s="432"/>
      <c r="UCR3" s="432"/>
      <c r="UCS3" s="432"/>
      <c r="UCT3" s="432"/>
      <c r="UCU3" s="432"/>
      <c r="UCV3" s="432"/>
      <c r="UCW3" s="432"/>
      <c r="UCX3" s="432"/>
      <c r="UCY3" s="432"/>
      <c r="UCZ3" s="432"/>
      <c r="UDA3" s="432"/>
      <c r="UDB3" s="432"/>
      <c r="UDC3" s="432"/>
      <c r="UDD3" s="432"/>
      <c r="UDE3" s="432"/>
      <c r="UDF3" s="432"/>
      <c r="UDG3" s="432"/>
      <c r="UDH3" s="432"/>
      <c r="UDI3" s="432"/>
      <c r="UDJ3" s="432"/>
      <c r="UDK3" s="432"/>
      <c r="UDL3" s="432"/>
      <c r="UDM3" s="432"/>
      <c r="UDN3" s="432"/>
      <c r="UDO3" s="432"/>
      <c r="UDP3" s="432"/>
      <c r="UDQ3" s="432"/>
      <c r="UDR3" s="432"/>
      <c r="UDS3" s="432"/>
      <c r="UDT3" s="432"/>
      <c r="UDU3" s="432"/>
      <c r="UDV3" s="432"/>
      <c r="UDW3" s="432"/>
      <c r="UDX3" s="432"/>
      <c r="UDY3" s="432"/>
      <c r="UDZ3" s="432"/>
      <c r="UEA3" s="432"/>
      <c r="UEB3" s="432"/>
      <c r="UEC3" s="432"/>
      <c r="UED3" s="432"/>
      <c r="UEE3" s="432"/>
      <c r="UEF3" s="432"/>
      <c r="UEG3" s="432"/>
      <c r="UEH3" s="432"/>
      <c r="UEI3" s="432"/>
      <c r="UEJ3" s="432"/>
      <c r="UEK3" s="432"/>
      <c r="UEL3" s="432"/>
      <c r="UEM3" s="432"/>
      <c r="UEN3" s="432"/>
      <c r="UEO3" s="432"/>
      <c r="UEP3" s="432"/>
      <c r="UEQ3" s="432"/>
      <c r="UER3" s="432"/>
      <c r="UES3" s="432"/>
      <c r="UET3" s="432"/>
      <c r="UEU3" s="432"/>
      <c r="UEV3" s="432"/>
      <c r="UEW3" s="432"/>
      <c r="UEX3" s="432"/>
      <c r="UEY3" s="432"/>
      <c r="UEZ3" s="432"/>
      <c r="UFA3" s="432"/>
      <c r="UFB3" s="432"/>
      <c r="UFC3" s="432"/>
      <c r="UFD3" s="432"/>
      <c r="UFE3" s="432"/>
      <c r="UFF3" s="432"/>
      <c r="UFG3" s="432"/>
      <c r="UFH3" s="432"/>
      <c r="UFI3" s="432"/>
      <c r="UFJ3" s="432"/>
      <c r="UFK3" s="432"/>
      <c r="UFL3" s="432"/>
      <c r="UFM3" s="432"/>
      <c r="UFN3" s="432"/>
      <c r="UFO3" s="432"/>
      <c r="UFP3" s="432"/>
      <c r="UFQ3" s="432"/>
      <c r="UFR3" s="432"/>
      <c r="UFS3" s="432"/>
      <c r="UFT3" s="432"/>
      <c r="UFU3" s="432"/>
      <c r="UFV3" s="432"/>
      <c r="UFW3" s="432"/>
      <c r="UFX3" s="432"/>
      <c r="UFY3" s="432"/>
      <c r="UFZ3" s="432"/>
      <c r="UGA3" s="432"/>
      <c r="UGB3" s="432"/>
      <c r="UGC3" s="432"/>
      <c r="UGD3" s="432"/>
      <c r="UGE3" s="432"/>
      <c r="UGF3" s="432"/>
      <c r="UGG3" s="432"/>
      <c r="UGH3" s="432"/>
      <c r="UGI3" s="432"/>
      <c r="UGJ3" s="432"/>
      <c r="UGK3" s="432"/>
      <c r="UGL3" s="432"/>
      <c r="UGM3" s="432"/>
      <c r="UGN3" s="432"/>
      <c r="UGO3" s="432"/>
      <c r="UGP3" s="432"/>
      <c r="UGQ3" s="432"/>
      <c r="UGR3" s="432"/>
      <c r="UGS3" s="432"/>
      <c r="UGT3" s="432"/>
      <c r="UGU3" s="432"/>
      <c r="UGV3" s="432"/>
      <c r="UGW3" s="432"/>
      <c r="UGX3" s="432"/>
      <c r="UGY3" s="432"/>
      <c r="UGZ3" s="432"/>
      <c r="UHA3" s="432"/>
      <c r="UHB3" s="432"/>
      <c r="UHC3" s="432"/>
      <c r="UHD3" s="432"/>
      <c r="UHE3" s="432"/>
      <c r="UHF3" s="432"/>
      <c r="UHG3" s="432"/>
      <c r="UHH3" s="432"/>
      <c r="UHI3" s="432"/>
      <c r="UHJ3" s="432"/>
      <c r="UHK3" s="432"/>
      <c r="UHL3" s="432"/>
      <c r="UHM3" s="432"/>
      <c r="UHN3" s="432"/>
      <c r="UHO3" s="432"/>
      <c r="UHP3" s="432"/>
      <c r="UHQ3" s="432"/>
      <c r="UHR3" s="432"/>
      <c r="UHS3" s="432"/>
      <c r="UHT3" s="432"/>
      <c r="UHU3" s="432"/>
      <c r="UHV3" s="432"/>
      <c r="UHW3" s="432"/>
      <c r="UHX3" s="432"/>
      <c r="UHY3" s="432"/>
      <c r="UHZ3" s="432"/>
      <c r="UIA3" s="432"/>
      <c r="UIB3" s="432"/>
      <c r="UIC3" s="432"/>
      <c r="UID3" s="432"/>
      <c r="UIE3" s="432"/>
      <c r="UIF3" s="432"/>
      <c r="UIG3" s="432"/>
      <c r="UIH3" s="432"/>
      <c r="UII3" s="432"/>
      <c r="UIJ3" s="432"/>
      <c r="UIK3" s="432"/>
      <c r="UIL3" s="432"/>
      <c r="UIM3" s="432"/>
      <c r="UIN3" s="432"/>
      <c r="UIO3" s="432"/>
      <c r="UIP3" s="432"/>
      <c r="UIQ3" s="432"/>
      <c r="UIR3" s="432"/>
      <c r="UIS3" s="432"/>
      <c r="UIT3" s="432"/>
      <c r="UIU3" s="432"/>
      <c r="UIV3" s="432"/>
      <c r="UIW3" s="432"/>
      <c r="UIX3" s="432"/>
      <c r="UIY3" s="432"/>
      <c r="UIZ3" s="432"/>
      <c r="UJA3" s="432"/>
      <c r="UJB3" s="432"/>
      <c r="UJC3" s="432"/>
      <c r="UJD3" s="432"/>
      <c r="UJE3" s="432"/>
      <c r="UJF3" s="432"/>
      <c r="UJG3" s="432"/>
      <c r="UJH3" s="432"/>
      <c r="UJI3" s="432"/>
      <c r="UJJ3" s="432"/>
      <c r="UJK3" s="432"/>
      <c r="UJL3" s="432"/>
      <c r="UJM3" s="432"/>
      <c r="UJN3" s="432"/>
      <c r="UJO3" s="432"/>
      <c r="UJP3" s="432"/>
      <c r="UJQ3" s="432"/>
      <c r="UJR3" s="432"/>
      <c r="UJS3" s="432"/>
      <c r="UJT3" s="432"/>
      <c r="UJU3" s="432"/>
      <c r="UJV3" s="432"/>
      <c r="UJW3" s="432"/>
      <c r="UJX3" s="432"/>
      <c r="UJY3" s="432"/>
      <c r="UJZ3" s="432"/>
      <c r="UKA3" s="432"/>
      <c r="UKB3" s="432"/>
      <c r="UKC3" s="432"/>
      <c r="UKD3" s="432"/>
      <c r="UKE3" s="432"/>
      <c r="UKF3" s="432"/>
      <c r="UKG3" s="432"/>
      <c r="UKH3" s="432"/>
      <c r="UKI3" s="432"/>
      <c r="UKJ3" s="432"/>
      <c r="UKK3" s="432"/>
      <c r="UKL3" s="432"/>
      <c r="UKM3" s="432"/>
      <c r="UKN3" s="432"/>
      <c r="UKO3" s="432"/>
      <c r="UKP3" s="432"/>
      <c r="UKQ3" s="432"/>
      <c r="UKR3" s="432"/>
      <c r="UKS3" s="432"/>
      <c r="UKT3" s="432"/>
      <c r="UKU3" s="432"/>
      <c r="UKV3" s="432"/>
      <c r="UKW3" s="432"/>
      <c r="UKX3" s="432"/>
      <c r="UKY3" s="432"/>
      <c r="UKZ3" s="432"/>
      <c r="ULA3" s="432"/>
      <c r="ULB3" s="432"/>
      <c r="ULC3" s="432"/>
      <c r="ULD3" s="432"/>
      <c r="ULE3" s="432"/>
      <c r="ULF3" s="432"/>
      <c r="ULG3" s="432"/>
      <c r="ULH3" s="432"/>
      <c r="ULI3" s="432"/>
      <c r="ULJ3" s="432"/>
      <c r="ULK3" s="432"/>
      <c r="ULL3" s="432"/>
      <c r="ULM3" s="432"/>
      <c r="ULN3" s="432"/>
      <c r="ULO3" s="432"/>
      <c r="ULP3" s="432"/>
      <c r="ULQ3" s="432"/>
      <c r="ULR3" s="432"/>
      <c r="ULS3" s="432"/>
      <c r="ULT3" s="432"/>
      <c r="ULU3" s="432"/>
      <c r="ULV3" s="432"/>
      <c r="ULW3" s="432"/>
      <c r="ULX3" s="432"/>
      <c r="ULY3" s="432"/>
      <c r="ULZ3" s="432"/>
      <c r="UMA3" s="432"/>
      <c r="UMB3" s="432"/>
      <c r="UMC3" s="432"/>
      <c r="UMD3" s="432"/>
      <c r="UME3" s="432"/>
      <c r="UMF3" s="432"/>
      <c r="UMG3" s="432"/>
      <c r="UMH3" s="432"/>
      <c r="UMI3" s="432"/>
      <c r="UMJ3" s="432"/>
      <c r="UMK3" s="432"/>
      <c r="UML3" s="432"/>
      <c r="UMM3" s="432"/>
      <c r="UMN3" s="432"/>
      <c r="UMO3" s="432"/>
      <c r="UMP3" s="432"/>
      <c r="UMQ3" s="432"/>
      <c r="UMR3" s="432"/>
      <c r="UMS3" s="432"/>
      <c r="UMT3" s="432"/>
      <c r="UMU3" s="432"/>
      <c r="UMV3" s="432"/>
      <c r="UMW3" s="432"/>
      <c r="UMX3" s="432"/>
      <c r="UMY3" s="432"/>
      <c r="UMZ3" s="432"/>
      <c r="UNA3" s="432"/>
      <c r="UNB3" s="432"/>
      <c r="UNC3" s="432"/>
      <c r="UND3" s="432"/>
      <c r="UNE3" s="432"/>
      <c r="UNF3" s="432"/>
      <c r="UNG3" s="432"/>
      <c r="UNH3" s="432"/>
      <c r="UNI3" s="432"/>
      <c r="UNJ3" s="432"/>
      <c r="UNK3" s="432"/>
      <c r="UNL3" s="432"/>
      <c r="UNM3" s="432"/>
      <c r="UNN3" s="432"/>
      <c r="UNO3" s="432"/>
      <c r="UNP3" s="432"/>
      <c r="UNQ3" s="432"/>
      <c r="UNR3" s="432"/>
      <c r="UNS3" s="432"/>
      <c r="UNT3" s="432"/>
      <c r="UNU3" s="432"/>
      <c r="UNV3" s="432"/>
      <c r="UNW3" s="432"/>
      <c r="UNX3" s="432"/>
      <c r="UNY3" s="432"/>
      <c r="UNZ3" s="432"/>
      <c r="UOA3" s="432"/>
      <c r="UOB3" s="432"/>
      <c r="UOC3" s="432"/>
      <c r="UOD3" s="432"/>
      <c r="UOE3" s="432"/>
      <c r="UOF3" s="432"/>
      <c r="UOG3" s="432"/>
      <c r="UOH3" s="432"/>
      <c r="UOI3" s="432"/>
      <c r="UOJ3" s="432"/>
      <c r="UOK3" s="432"/>
      <c r="UOL3" s="432"/>
      <c r="UOM3" s="432"/>
      <c r="UON3" s="432"/>
      <c r="UOO3" s="432"/>
      <c r="UOP3" s="432"/>
      <c r="UOQ3" s="432"/>
      <c r="UOR3" s="432"/>
      <c r="UOS3" s="432"/>
      <c r="UOT3" s="432"/>
      <c r="UOU3" s="432"/>
      <c r="UOV3" s="432"/>
      <c r="UOW3" s="432"/>
      <c r="UOX3" s="432"/>
      <c r="UOY3" s="432"/>
      <c r="UOZ3" s="432"/>
      <c r="UPA3" s="432"/>
      <c r="UPB3" s="432"/>
      <c r="UPC3" s="432"/>
      <c r="UPD3" s="432"/>
      <c r="UPE3" s="432"/>
      <c r="UPF3" s="432"/>
      <c r="UPG3" s="432"/>
      <c r="UPH3" s="432"/>
      <c r="UPI3" s="432"/>
      <c r="UPJ3" s="432"/>
      <c r="UPK3" s="432"/>
      <c r="UPL3" s="432"/>
      <c r="UPM3" s="432"/>
      <c r="UPN3" s="432"/>
      <c r="UPO3" s="432"/>
      <c r="UPP3" s="432"/>
      <c r="UPQ3" s="432"/>
      <c r="UPR3" s="432"/>
      <c r="UPS3" s="432"/>
      <c r="UPT3" s="432"/>
      <c r="UPU3" s="432"/>
      <c r="UPV3" s="432"/>
      <c r="UPW3" s="432"/>
      <c r="UPX3" s="432"/>
      <c r="UPY3" s="432"/>
      <c r="UPZ3" s="432"/>
      <c r="UQA3" s="432"/>
      <c r="UQB3" s="432"/>
      <c r="UQC3" s="432"/>
      <c r="UQD3" s="432"/>
      <c r="UQE3" s="432"/>
      <c r="UQF3" s="432"/>
      <c r="UQG3" s="432"/>
      <c r="UQH3" s="432"/>
      <c r="UQI3" s="432"/>
      <c r="UQJ3" s="432"/>
      <c r="UQK3" s="432"/>
      <c r="UQL3" s="432"/>
      <c r="UQM3" s="432"/>
      <c r="UQN3" s="432"/>
      <c r="UQO3" s="432"/>
      <c r="UQP3" s="432"/>
      <c r="UQQ3" s="432"/>
      <c r="UQR3" s="432"/>
      <c r="UQS3" s="432"/>
      <c r="UQT3" s="432"/>
      <c r="UQU3" s="432"/>
      <c r="UQV3" s="432"/>
      <c r="UQW3" s="432"/>
      <c r="UQX3" s="432"/>
      <c r="UQY3" s="432"/>
      <c r="UQZ3" s="432"/>
      <c r="URA3" s="432"/>
      <c r="URB3" s="432"/>
      <c r="URC3" s="432"/>
      <c r="URD3" s="432"/>
      <c r="URE3" s="432"/>
      <c r="URF3" s="432"/>
      <c r="URG3" s="432"/>
      <c r="URH3" s="432"/>
      <c r="URI3" s="432"/>
      <c r="URJ3" s="432"/>
      <c r="URK3" s="432"/>
      <c r="URL3" s="432"/>
      <c r="URM3" s="432"/>
      <c r="URN3" s="432"/>
      <c r="URO3" s="432"/>
      <c r="URP3" s="432"/>
      <c r="URQ3" s="432"/>
      <c r="URR3" s="432"/>
      <c r="URS3" s="432"/>
      <c r="URT3" s="432"/>
      <c r="URU3" s="432"/>
      <c r="URV3" s="432"/>
      <c r="URW3" s="432"/>
      <c r="URX3" s="432"/>
      <c r="URY3" s="432"/>
      <c r="URZ3" s="432"/>
      <c r="USA3" s="432"/>
      <c r="USB3" s="432"/>
      <c r="USC3" s="432"/>
      <c r="USD3" s="432"/>
      <c r="USE3" s="432"/>
      <c r="USF3" s="432"/>
      <c r="USG3" s="432"/>
      <c r="USH3" s="432"/>
      <c r="USI3" s="432"/>
      <c r="USJ3" s="432"/>
      <c r="USK3" s="432"/>
      <c r="USL3" s="432"/>
      <c r="USM3" s="432"/>
      <c r="USN3" s="432"/>
      <c r="USO3" s="432"/>
      <c r="USP3" s="432"/>
      <c r="USQ3" s="432"/>
      <c r="USR3" s="432"/>
      <c r="USS3" s="432"/>
      <c r="UST3" s="432"/>
      <c r="USU3" s="432"/>
      <c r="USV3" s="432"/>
      <c r="USW3" s="432"/>
      <c r="USX3" s="432"/>
      <c r="USY3" s="432"/>
      <c r="USZ3" s="432"/>
      <c r="UTA3" s="432"/>
      <c r="UTB3" s="432"/>
      <c r="UTC3" s="432"/>
      <c r="UTD3" s="432"/>
      <c r="UTE3" s="432"/>
      <c r="UTF3" s="432"/>
      <c r="UTG3" s="432"/>
      <c r="UTH3" s="432"/>
      <c r="UTI3" s="432"/>
      <c r="UTJ3" s="432"/>
      <c r="UTK3" s="432"/>
      <c r="UTL3" s="432"/>
      <c r="UTM3" s="432"/>
      <c r="UTN3" s="432"/>
      <c r="UTO3" s="432"/>
      <c r="UTP3" s="432"/>
      <c r="UTQ3" s="432"/>
      <c r="UTR3" s="432"/>
      <c r="UTS3" s="432"/>
      <c r="UTT3" s="432"/>
      <c r="UTU3" s="432"/>
      <c r="UTV3" s="432"/>
      <c r="UTW3" s="432"/>
      <c r="UTX3" s="432"/>
      <c r="UTY3" s="432"/>
      <c r="UTZ3" s="432"/>
      <c r="UUA3" s="432"/>
      <c r="UUB3" s="432"/>
      <c r="UUC3" s="432"/>
      <c r="UUD3" s="432"/>
      <c r="UUE3" s="432"/>
      <c r="UUF3" s="432"/>
      <c r="UUG3" s="432"/>
      <c r="UUH3" s="432"/>
      <c r="UUI3" s="432"/>
      <c r="UUJ3" s="432"/>
      <c r="UUK3" s="432"/>
      <c r="UUL3" s="432"/>
      <c r="UUM3" s="432"/>
      <c r="UUN3" s="432"/>
      <c r="UUO3" s="432"/>
      <c r="UUP3" s="432"/>
      <c r="UUQ3" s="432"/>
      <c r="UUR3" s="432"/>
      <c r="UUS3" s="432"/>
      <c r="UUT3" s="432"/>
      <c r="UUU3" s="432"/>
      <c r="UUV3" s="432"/>
      <c r="UUW3" s="432"/>
      <c r="UUX3" s="432"/>
      <c r="UUY3" s="432"/>
      <c r="UUZ3" s="432"/>
      <c r="UVA3" s="432"/>
      <c r="UVB3" s="432"/>
      <c r="UVC3" s="432"/>
      <c r="UVD3" s="432"/>
      <c r="UVE3" s="432"/>
      <c r="UVF3" s="432"/>
      <c r="UVG3" s="432"/>
      <c r="UVH3" s="432"/>
      <c r="UVI3" s="432"/>
      <c r="UVJ3" s="432"/>
      <c r="UVK3" s="432"/>
      <c r="UVL3" s="432"/>
      <c r="UVM3" s="432"/>
      <c r="UVN3" s="432"/>
      <c r="UVO3" s="432"/>
      <c r="UVP3" s="432"/>
      <c r="UVQ3" s="432"/>
      <c r="UVR3" s="432"/>
      <c r="UVS3" s="432"/>
      <c r="UVT3" s="432"/>
      <c r="UVU3" s="432"/>
      <c r="UVV3" s="432"/>
      <c r="UVW3" s="432"/>
      <c r="UVX3" s="432"/>
      <c r="UVY3" s="432"/>
      <c r="UVZ3" s="432"/>
      <c r="UWA3" s="432"/>
      <c r="UWB3" s="432"/>
      <c r="UWC3" s="432"/>
      <c r="UWD3" s="432"/>
      <c r="UWE3" s="432"/>
      <c r="UWF3" s="432"/>
      <c r="UWG3" s="432"/>
      <c r="UWH3" s="432"/>
      <c r="UWI3" s="432"/>
      <c r="UWJ3" s="432"/>
      <c r="UWK3" s="432"/>
      <c r="UWL3" s="432"/>
      <c r="UWM3" s="432"/>
      <c r="UWN3" s="432"/>
      <c r="UWO3" s="432"/>
      <c r="UWP3" s="432"/>
      <c r="UWQ3" s="432"/>
      <c r="UWR3" s="432"/>
      <c r="UWS3" s="432"/>
      <c r="UWT3" s="432"/>
      <c r="UWU3" s="432"/>
      <c r="UWV3" s="432"/>
      <c r="UWW3" s="432"/>
      <c r="UWX3" s="432"/>
      <c r="UWY3" s="432"/>
      <c r="UWZ3" s="432"/>
      <c r="UXA3" s="432"/>
      <c r="UXB3" s="432"/>
      <c r="UXC3" s="432"/>
      <c r="UXD3" s="432"/>
      <c r="UXE3" s="432"/>
      <c r="UXF3" s="432"/>
      <c r="UXG3" s="432"/>
      <c r="UXH3" s="432"/>
      <c r="UXI3" s="432"/>
      <c r="UXJ3" s="432"/>
      <c r="UXK3" s="432"/>
      <c r="UXL3" s="432"/>
      <c r="UXM3" s="432"/>
      <c r="UXN3" s="432"/>
      <c r="UXO3" s="432"/>
      <c r="UXP3" s="432"/>
      <c r="UXQ3" s="432"/>
      <c r="UXR3" s="432"/>
      <c r="UXS3" s="432"/>
      <c r="UXT3" s="432"/>
      <c r="UXU3" s="432"/>
      <c r="UXV3" s="432"/>
      <c r="UXW3" s="432"/>
      <c r="UXX3" s="432"/>
      <c r="UXY3" s="432"/>
      <c r="UXZ3" s="432"/>
      <c r="UYA3" s="432"/>
      <c r="UYB3" s="432"/>
      <c r="UYC3" s="432"/>
      <c r="UYD3" s="432"/>
      <c r="UYE3" s="432"/>
      <c r="UYF3" s="432"/>
      <c r="UYG3" s="432"/>
      <c r="UYH3" s="432"/>
      <c r="UYI3" s="432"/>
      <c r="UYJ3" s="432"/>
      <c r="UYK3" s="432"/>
      <c r="UYL3" s="432"/>
      <c r="UYM3" s="432"/>
      <c r="UYN3" s="432"/>
      <c r="UYO3" s="432"/>
      <c r="UYP3" s="432"/>
      <c r="UYQ3" s="432"/>
      <c r="UYR3" s="432"/>
      <c r="UYS3" s="432"/>
      <c r="UYT3" s="432"/>
      <c r="UYU3" s="432"/>
      <c r="UYV3" s="432"/>
      <c r="UYW3" s="432"/>
      <c r="UYX3" s="432"/>
      <c r="UYY3" s="432"/>
      <c r="UYZ3" s="432"/>
      <c r="UZA3" s="432"/>
      <c r="UZB3" s="432"/>
      <c r="UZC3" s="432"/>
      <c r="UZD3" s="432"/>
      <c r="UZE3" s="432"/>
      <c r="UZF3" s="432"/>
      <c r="UZG3" s="432"/>
      <c r="UZH3" s="432"/>
      <c r="UZI3" s="432"/>
      <c r="UZJ3" s="432"/>
      <c r="UZK3" s="432"/>
      <c r="UZL3" s="432"/>
      <c r="UZM3" s="432"/>
      <c r="UZN3" s="432"/>
      <c r="UZO3" s="432"/>
      <c r="UZP3" s="432"/>
      <c r="UZQ3" s="432"/>
      <c r="UZR3" s="432"/>
      <c r="UZS3" s="432"/>
      <c r="UZT3" s="432"/>
      <c r="UZU3" s="432"/>
      <c r="UZV3" s="432"/>
      <c r="UZW3" s="432"/>
      <c r="UZX3" s="432"/>
      <c r="UZY3" s="432"/>
      <c r="UZZ3" s="432"/>
      <c r="VAA3" s="432"/>
      <c r="VAB3" s="432"/>
      <c r="VAC3" s="432"/>
      <c r="VAD3" s="432"/>
      <c r="VAE3" s="432"/>
      <c r="VAF3" s="432"/>
      <c r="VAG3" s="432"/>
      <c r="VAH3" s="432"/>
      <c r="VAI3" s="432"/>
      <c r="VAJ3" s="432"/>
      <c r="VAK3" s="432"/>
      <c r="VAL3" s="432"/>
      <c r="VAM3" s="432"/>
      <c r="VAN3" s="432"/>
      <c r="VAO3" s="432"/>
      <c r="VAP3" s="432"/>
      <c r="VAQ3" s="432"/>
      <c r="VAR3" s="432"/>
      <c r="VAS3" s="432"/>
      <c r="VAT3" s="432"/>
      <c r="VAU3" s="432"/>
      <c r="VAV3" s="432"/>
      <c r="VAW3" s="432"/>
      <c r="VAX3" s="432"/>
      <c r="VAY3" s="432"/>
      <c r="VAZ3" s="432"/>
      <c r="VBA3" s="432"/>
      <c r="VBB3" s="432"/>
      <c r="VBC3" s="432"/>
      <c r="VBD3" s="432"/>
      <c r="VBE3" s="432"/>
      <c r="VBF3" s="432"/>
      <c r="VBG3" s="432"/>
      <c r="VBH3" s="432"/>
      <c r="VBI3" s="432"/>
      <c r="VBJ3" s="432"/>
      <c r="VBK3" s="432"/>
      <c r="VBL3" s="432"/>
      <c r="VBM3" s="432"/>
      <c r="VBN3" s="432"/>
      <c r="VBO3" s="432"/>
      <c r="VBP3" s="432"/>
      <c r="VBQ3" s="432"/>
      <c r="VBR3" s="432"/>
      <c r="VBS3" s="432"/>
      <c r="VBT3" s="432"/>
      <c r="VBU3" s="432"/>
      <c r="VBV3" s="432"/>
      <c r="VBW3" s="432"/>
      <c r="VBX3" s="432"/>
      <c r="VBY3" s="432"/>
      <c r="VBZ3" s="432"/>
      <c r="VCA3" s="432"/>
      <c r="VCB3" s="432"/>
      <c r="VCC3" s="432"/>
      <c r="VCD3" s="432"/>
      <c r="VCE3" s="432"/>
      <c r="VCF3" s="432"/>
      <c r="VCG3" s="432"/>
      <c r="VCH3" s="432"/>
      <c r="VCI3" s="432"/>
      <c r="VCJ3" s="432"/>
      <c r="VCK3" s="432"/>
      <c r="VCL3" s="432"/>
      <c r="VCM3" s="432"/>
      <c r="VCN3" s="432"/>
      <c r="VCO3" s="432"/>
      <c r="VCP3" s="432"/>
      <c r="VCQ3" s="432"/>
      <c r="VCR3" s="432"/>
      <c r="VCS3" s="432"/>
      <c r="VCT3" s="432"/>
      <c r="VCU3" s="432"/>
      <c r="VCV3" s="432"/>
      <c r="VCW3" s="432"/>
      <c r="VCX3" s="432"/>
      <c r="VCY3" s="432"/>
      <c r="VCZ3" s="432"/>
      <c r="VDA3" s="432"/>
      <c r="VDB3" s="432"/>
      <c r="VDC3" s="432"/>
      <c r="VDD3" s="432"/>
      <c r="VDE3" s="432"/>
      <c r="VDF3" s="432"/>
      <c r="VDG3" s="432"/>
      <c r="VDH3" s="432"/>
      <c r="VDI3" s="432"/>
      <c r="VDJ3" s="432"/>
      <c r="VDK3" s="432"/>
      <c r="VDL3" s="432"/>
      <c r="VDM3" s="432"/>
      <c r="VDN3" s="432"/>
      <c r="VDO3" s="432"/>
      <c r="VDP3" s="432"/>
      <c r="VDQ3" s="432"/>
      <c r="VDR3" s="432"/>
      <c r="VDS3" s="432"/>
      <c r="VDT3" s="432"/>
      <c r="VDU3" s="432"/>
      <c r="VDV3" s="432"/>
      <c r="VDW3" s="432"/>
      <c r="VDX3" s="432"/>
      <c r="VDY3" s="432"/>
      <c r="VDZ3" s="432"/>
      <c r="VEA3" s="432"/>
      <c r="VEB3" s="432"/>
      <c r="VEC3" s="432"/>
      <c r="VED3" s="432"/>
      <c r="VEE3" s="432"/>
      <c r="VEF3" s="432"/>
      <c r="VEG3" s="432"/>
      <c r="VEH3" s="432"/>
      <c r="VEI3" s="432"/>
      <c r="VEJ3" s="432"/>
      <c r="VEK3" s="432"/>
      <c r="VEL3" s="432"/>
      <c r="VEM3" s="432"/>
      <c r="VEN3" s="432"/>
      <c r="VEO3" s="432"/>
      <c r="VEP3" s="432"/>
      <c r="VEQ3" s="432"/>
      <c r="VER3" s="432"/>
      <c r="VES3" s="432"/>
      <c r="VET3" s="432"/>
      <c r="VEU3" s="432"/>
      <c r="VEV3" s="432"/>
      <c r="VEW3" s="432"/>
      <c r="VEX3" s="432"/>
      <c r="VEY3" s="432"/>
      <c r="VEZ3" s="432"/>
      <c r="VFA3" s="432"/>
      <c r="VFB3" s="432"/>
      <c r="VFC3" s="432"/>
      <c r="VFD3" s="432"/>
      <c r="VFE3" s="432"/>
      <c r="VFF3" s="432"/>
      <c r="VFG3" s="432"/>
      <c r="VFH3" s="432"/>
      <c r="VFI3" s="432"/>
      <c r="VFJ3" s="432"/>
      <c r="VFK3" s="432"/>
      <c r="VFL3" s="432"/>
      <c r="VFM3" s="432"/>
      <c r="VFN3" s="432"/>
      <c r="VFO3" s="432"/>
      <c r="VFP3" s="432"/>
      <c r="VFQ3" s="432"/>
      <c r="VFR3" s="432"/>
      <c r="VFS3" s="432"/>
      <c r="VFT3" s="432"/>
      <c r="VFU3" s="432"/>
      <c r="VFV3" s="432"/>
      <c r="VFW3" s="432"/>
      <c r="VFX3" s="432"/>
      <c r="VFY3" s="432"/>
      <c r="VFZ3" s="432"/>
      <c r="VGA3" s="432"/>
      <c r="VGB3" s="432"/>
      <c r="VGC3" s="432"/>
      <c r="VGD3" s="432"/>
      <c r="VGE3" s="432"/>
      <c r="VGF3" s="432"/>
      <c r="VGG3" s="432"/>
      <c r="VGH3" s="432"/>
      <c r="VGI3" s="432"/>
      <c r="VGJ3" s="432"/>
      <c r="VGK3" s="432"/>
      <c r="VGL3" s="432"/>
      <c r="VGM3" s="432"/>
      <c r="VGN3" s="432"/>
      <c r="VGO3" s="432"/>
      <c r="VGP3" s="432"/>
      <c r="VGQ3" s="432"/>
      <c r="VGR3" s="432"/>
      <c r="VGS3" s="432"/>
      <c r="VGT3" s="432"/>
      <c r="VGU3" s="432"/>
      <c r="VGV3" s="432"/>
      <c r="VGW3" s="432"/>
      <c r="VGX3" s="432"/>
      <c r="VGY3" s="432"/>
      <c r="VGZ3" s="432"/>
      <c r="VHA3" s="432"/>
      <c r="VHB3" s="432"/>
      <c r="VHC3" s="432"/>
      <c r="VHD3" s="432"/>
      <c r="VHE3" s="432"/>
      <c r="VHF3" s="432"/>
      <c r="VHG3" s="432"/>
      <c r="VHH3" s="432"/>
      <c r="VHI3" s="432"/>
      <c r="VHJ3" s="432"/>
      <c r="VHK3" s="432"/>
      <c r="VHL3" s="432"/>
      <c r="VHM3" s="432"/>
      <c r="VHN3" s="432"/>
      <c r="VHO3" s="432"/>
      <c r="VHP3" s="432"/>
      <c r="VHQ3" s="432"/>
      <c r="VHR3" s="432"/>
      <c r="VHS3" s="432"/>
      <c r="VHT3" s="432"/>
      <c r="VHU3" s="432"/>
      <c r="VHV3" s="432"/>
      <c r="VHW3" s="432"/>
      <c r="VHX3" s="432"/>
      <c r="VHY3" s="432"/>
      <c r="VHZ3" s="432"/>
      <c r="VIA3" s="432"/>
      <c r="VIB3" s="432"/>
      <c r="VIC3" s="432"/>
      <c r="VID3" s="432"/>
      <c r="VIE3" s="432"/>
      <c r="VIF3" s="432"/>
      <c r="VIG3" s="432"/>
      <c r="VIH3" s="432"/>
      <c r="VII3" s="432"/>
      <c r="VIJ3" s="432"/>
      <c r="VIK3" s="432"/>
      <c r="VIL3" s="432"/>
      <c r="VIM3" s="432"/>
      <c r="VIN3" s="432"/>
      <c r="VIO3" s="432"/>
      <c r="VIP3" s="432"/>
      <c r="VIQ3" s="432"/>
      <c r="VIR3" s="432"/>
      <c r="VIS3" s="432"/>
      <c r="VIT3" s="432"/>
      <c r="VIU3" s="432"/>
      <c r="VIV3" s="432"/>
      <c r="VIW3" s="432"/>
      <c r="VIX3" s="432"/>
      <c r="VIY3" s="432"/>
      <c r="VIZ3" s="432"/>
      <c r="VJA3" s="432"/>
      <c r="VJB3" s="432"/>
      <c r="VJC3" s="432"/>
      <c r="VJD3" s="432"/>
      <c r="VJE3" s="432"/>
      <c r="VJF3" s="432"/>
      <c r="VJG3" s="432"/>
      <c r="VJH3" s="432"/>
      <c r="VJI3" s="432"/>
      <c r="VJJ3" s="432"/>
      <c r="VJK3" s="432"/>
      <c r="VJL3" s="432"/>
      <c r="VJM3" s="432"/>
      <c r="VJN3" s="432"/>
      <c r="VJO3" s="432"/>
      <c r="VJP3" s="432"/>
      <c r="VJQ3" s="432"/>
      <c r="VJR3" s="432"/>
      <c r="VJS3" s="432"/>
      <c r="VJT3" s="432"/>
      <c r="VJU3" s="432"/>
      <c r="VJV3" s="432"/>
      <c r="VJW3" s="432"/>
      <c r="VJX3" s="432"/>
      <c r="VJY3" s="432"/>
      <c r="VJZ3" s="432"/>
      <c r="VKA3" s="432"/>
      <c r="VKB3" s="432"/>
      <c r="VKC3" s="432"/>
      <c r="VKD3" s="432"/>
      <c r="VKE3" s="432"/>
      <c r="VKF3" s="432"/>
      <c r="VKG3" s="432"/>
      <c r="VKH3" s="432"/>
      <c r="VKI3" s="432"/>
      <c r="VKJ3" s="432"/>
      <c r="VKK3" s="432"/>
      <c r="VKL3" s="432"/>
      <c r="VKM3" s="432"/>
      <c r="VKN3" s="432"/>
      <c r="VKO3" s="432"/>
      <c r="VKP3" s="432"/>
      <c r="VKQ3" s="432"/>
      <c r="VKR3" s="432"/>
      <c r="VKS3" s="432"/>
      <c r="VKT3" s="432"/>
      <c r="VKU3" s="432"/>
      <c r="VKV3" s="432"/>
      <c r="VKW3" s="432"/>
      <c r="VKX3" s="432"/>
      <c r="VKY3" s="432"/>
      <c r="VKZ3" s="432"/>
      <c r="VLA3" s="432"/>
      <c r="VLB3" s="432"/>
      <c r="VLC3" s="432"/>
      <c r="VLD3" s="432"/>
      <c r="VLE3" s="432"/>
      <c r="VLF3" s="432"/>
      <c r="VLG3" s="432"/>
      <c r="VLH3" s="432"/>
      <c r="VLI3" s="432"/>
      <c r="VLJ3" s="432"/>
      <c r="VLK3" s="432"/>
      <c r="VLL3" s="432"/>
      <c r="VLM3" s="432"/>
      <c r="VLN3" s="432"/>
      <c r="VLO3" s="432"/>
      <c r="VLP3" s="432"/>
      <c r="VLQ3" s="432"/>
      <c r="VLR3" s="432"/>
      <c r="VLS3" s="432"/>
      <c r="VLT3" s="432"/>
      <c r="VLU3" s="432"/>
      <c r="VLV3" s="432"/>
      <c r="VLW3" s="432"/>
      <c r="VLX3" s="432"/>
      <c r="VLY3" s="432"/>
      <c r="VLZ3" s="432"/>
      <c r="VMA3" s="432"/>
      <c r="VMB3" s="432"/>
      <c r="VMC3" s="432"/>
      <c r="VMD3" s="432"/>
      <c r="VME3" s="432"/>
      <c r="VMF3" s="432"/>
      <c r="VMG3" s="432"/>
      <c r="VMH3" s="432"/>
      <c r="VMI3" s="432"/>
      <c r="VMJ3" s="432"/>
      <c r="VMK3" s="432"/>
      <c r="VML3" s="432"/>
      <c r="VMM3" s="432"/>
      <c r="VMN3" s="432"/>
      <c r="VMO3" s="432"/>
      <c r="VMP3" s="432"/>
      <c r="VMQ3" s="432"/>
      <c r="VMR3" s="432"/>
      <c r="VMS3" s="432"/>
      <c r="VMT3" s="432"/>
      <c r="VMU3" s="432"/>
      <c r="VMV3" s="432"/>
      <c r="VMW3" s="432"/>
      <c r="VMX3" s="432"/>
      <c r="VMY3" s="432"/>
      <c r="VMZ3" s="432"/>
      <c r="VNA3" s="432"/>
      <c r="VNB3" s="432"/>
      <c r="VNC3" s="432"/>
      <c r="VND3" s="432"/>
      <c r="VNE3" s="432"/>
      <c r="VNF3" s="432"/>
      <c r="VNG3" s="432"/>
      <c r="VNH3" s="432"/>
      <c r="VNI3" s="432"/>
      <c r="VNJ3" s="432"/>
      <c r="VNK3" s="432"/>
      <c r="VNL3" s="432"/>
      <c r="VNM3" s="432"/>
      <c r="VNN3" s="432"/>
      <c r="VNO3" s="432"/>
      <c r="VNP3" s="432"/>
      <c r="VNQ3" s="432"/>
      <c r="VNR3" s="432"/>
      <c r="VNS3" s="432"/>
      <c r="VNT3" s="432"/>
      <c r="VNU3" s="432"/>
      <c r="VNV3" s="432"/>
      <c r="VNW3" s="432"/>
      <c r="VNX3" s="432"/>
      <c r="VNY3" s="432"/>
      <c r="VNZ3" s="432"/>
      <c r="VOA3" s="432"/>
      <c r="VOB3" s="432"/>
      <c r="VOC3" s="432"/>
      <c r="VOD3" s="432"/>
      <c r="VOE3" s="432"/>
      <c r="VOF3" s="432"/>
      <c r="VOG3" s="432"/>
      <c r="VOH3" s="432"/>
      <c r="VOI3" s="432"/>
      <c r="VOJ3" s="432"/>
      <c r="VOK3" s="432"/>
      <c r="VOL3" s="432"/>
      <c r="VOM3" s="432"/>
      <c r="VON3" s="432"/>
      <c r="VOO3" s="432"/>
      <c r="VOP3" s="432"/>
      <c r="VOQ3" s="432"/>
      <c r="VOR3" s="432"/>
      <c r="VOS3" s="432"/>
      <c r="VOT3" s="432"/>
      <c r="VOU3" s="432"/>
      <c r="VOV3" s="432"/>
      <c r="VOW3" s="432"/>
      <c r="VOX3" s="432"/>
      <c r="VOY3" s="432"/>
      <c r="VOZ3" s="432"/>
      <c r="VPA3" s="432"/>
      <c r="VPB3" s="432"/>
      <c r="VPC3" s="432"/>
      <c r="VPD3" s="432"/>
      <c r="VPE3" s="432"/>
      <c r="VPF3" s="432"/>
      <c r="VPG3" s="432"/>
      <c r="VPH3" s="432"/>
      <c r="VPI3" s="432"/>
      <c r="VPJ3" s="432"/>
      <c r="VPK3" s="432"/>
      <c r="VPL3" s="432"/>
      <c r="VPM3" s="432"/>
      <c r="VPN3" s="432"/>
      <c r="VPO3" s="432"/>
      <c r="VPP3" s="432"/>
      <c r="VPQ3" s="432"/>
      <c r="VPR3" s="432"/>
      <c r="VPS3" s="432"/>
      <c r="VPT3" s="432"/>
      <c r="VPU3" s="432"/>
      <c r="VPV3" s="432"/>
      <c r="VPW3" s="432"/>
      <c r="VPX3" s="432"/>
      <c r="VPY3" s="432"/>
      <c r="VPZ3" s="432"/>
      <c r="VQA3" s="432"/>
      <c r="VQB3" s="432"/>
      <c r="VQC3" s="432"/>
      <c r="VQD3" s="432"/>
      <c r="VQE3" s="432"/>
      <c r="VQF3" s="432"/>
      <c r="VQG3" s="432"/>
      <c r="VQH3" s="432"/>
      <c r="VQI3" s="432"/>
      <c r="VQJ3" s="432"/>
      <c r="VQK3" s="432"/>
      <c r="VQL3" s="432"/>
      <c r="VQM3" s="432"/>
      <c r="VQN3" s="432"/>
      <c r="VQO3" s="432"/>
      <c r="VQP3" s="432"/>
      <c r="VQQ3" s="432"/>
      <c r="VQR3" s="432"/>
      <c r="VQS3" s="432"/>
      <c r="VQT3" s="432"/>
      <c r="VQU3" s="432"/>
      <c r="VQV3" s="432"/>
      <c r="VQW3" s="432"/>
      <c r="VQX3" s="432"/>
      <c r="VQY3" s="432"/>
      <c r="VQZ3" s="432"/>
      <c r="VRA3" s="432"/>
      <c r="VRB3" s="432"/>
      <c r="VRC3" s="432"/>
      <c r="VRD3" s="432"/>
      <c r="VRE3" s="432"/>
      <c r="VRF3" s="432"/>
      <c r="VRG3" s="432"/>
      <c r="VRH3" s="432"/>
      <c r="VRI3" s="432"/>
      <c r="VRJ3" s="432"/>
      <c r="VRK3" s="432"/>
      <c r="VRL3" s="432"/>
      <c r="VRM3" s="432"/>
      <c r="VRN3" s="432"/>
      <c r="VRO3" s="432"/>
      <c r="VRP3" s="432"/>
      <c r="VRQ3" s="432"/>
      <c r="VRR3" s="432"/>
      <c r="VRS3" s="432"/>
      <c r="VRT3" s="432"/>
      <c r="VRU3" s="432"/>
      <c r="VRV3" s="432"/>
      <c r="VRW3" s="432"/>
      <c r="VRX3" s="432"/>
      <c r="VRY3" s="432"/>
      <c r="VRZ3" s="432"/>
      <c r="VSA3" s="432"/>
      <c r="VSB3" s="432"/>
      <c r="VSC3" s="432"/>
      <c r="VSD3" s="432"/>
      <c r="VSE3" s="432"/>
      <c r="VSF3" s="432"/>
      <c r="VSG3" s="432"/>
      <c r="VSH3" s="432"/>
      <c r="VSI3" s="432"/>
      <c r="VSJ3" s="432"/>
      <c r="VSK3" s="432"/>
      <c r="VSL3" s="432"/>
      <c r="VSM3" s="432"/>
      <c r="VSN3" s="432"/>
      <c r="VSO3" s="432"/>
      <c r="VSP3" s="432"/>
      <c r="VSQ3" s="432"/>
      <c r="VSR3" s="432"/>
      <c r="VSS3" s="432"/>
      <c r="VST3" s="432"/>
      <c r="VSU3" s="432"/>
      <c r="VSV3" s="432"/>
      <c r="VSW3" s="432"/>
      <c r="VSX3" s="432"/>
      <c r="VSY3" s="432"/>
      <c r="VSZ3" s="432"/>
      <c r="VTA3" s="432"/>
      <c r="VTB3" s="432"/>
      <c r="VTC3" s="432"/>
      <c r="VTD3" s="432"/>
      <c r="VTE3" s="432"/>
      <c r="VTF3" s="432"/>
      <c r="VTG3" s="432"/>
      <c r="VTH3" s="432"/>
      <c r="VTI3" s="432"/>
      <c r="VTJ3" s="432"/>
      <c r="VTK3" s="432"/>
      <c r="VTL3" s="432"/>
      <c r="VTM3" s="432"/>
      <c r="VTN3" s="432"/>
      <c r="VTO3" s="432"/>
      <c r="VTP3" s="432"/>
      <c r="VTQ3" s="432"/>
      <c r="VTR3" s="432"/>
      <c r="VTS3" s="432"/>
      <c r="VTT3" s="432"/>
      <c r="VTU3" s="432"/>
      <c r="VTV3" s="432"/>
      <c r="VTW3" s="432"/>
      <c r="VTX3" s="432"/>
      <c r="VTY3" s="432"/>
      <c r="VTZ3" s="432"/>
      <c r="VUA3" s="432"/>
      <c r="VUB3" s="432"/>
      <c r="VUC3" s="432"/>
      <c r="VUD3" s="432"/>
      <c r="VUE3" s="432"/>
      <c r="VUF3" s="432"/>
      <c r="VUG3" s="432"/>
      <c r="VUH3" s="432"/>
      <c r="VUI3" s="432"/>
      <c r="VUJ3" s="432"/>
      <c r="VUK3" s="432"/>
      <c r="VUL3" s="432"/>
      <c r="VUM3" s="432"/>
      <c r="VUN3" s="432"/>
      <c r="VUO3" s="432"/>
      <c r="VUP3" s="432"/>
      <c r="VUQ3" s="432"/>
      <c r="VUR3" s="432"/>
      <c r="VUS3" s="432"/>
      <c r="VUT3" s="432"/>
      <c r="VUU3" s="432"/>
      <c r="VUV3" s="432"/>
      <c r="VUW3" s="432"/>
      <c r="VUX3" s="432"/>
      <c r="VUY3" s="432"/>
      <c r="VUZ3" s="432"/>
      <c r="VVA3" s="432"/>
      <c r="VVB3" s="432"/>
      <c r="VVC3" s="432"/>
      <c r="VVD3" s="432"/>
      <c r="VVE3" s="432"/>
      <c r="VVF3" s="432"/>
      <c r="VVG3" s="432"/>
      <c r="VVH3" s="432"/>
      <c r="VVI3" s="432"/>
      <c r="VVJ3" s="432"/>
      <c r="VVK3" s="432"/>
      <c r="VVL3" s="432"/>
      <c r="VVM3" s="432"/>
      <c r="VVN3" s="432"/>
      <c r="VVO3" s="432"/>
      <c r="VVP3" s="432"/>
      <c r="VVQ3" s="432"/>
      <c r="VVR3" s="432"/>
      <c r="VVS3" s="432"/>
      <c r="VVT3" s="432"/>
      <c r="VVU3" s="432"/>
      <c r="VVV3" s="432"/>
      <c r="VVW3" s="432"/>
      <c r="VVX3" s="432"/>
      <c r="VVY3" s="432"/>
      <c r="VVZ3" s="432"/>
      <c r="VWA3" s="432"/>
      <c r="VWB3" s="432"/>
      <c r="VWC3" s="432"/>
      <c r="VWD3" s="432"/>
      <c r="VWE3" s="432"/>
      <c r="VWF3" s="432"/>
      <c r="VWG3" s="432"/>
      <c r="VWH3" s="432"/>
      <c r="VWI3" s="432"/>
      <c r="VWJ3" s="432"/>
      <c r="VWK3" s="432"/>
      <c r="VWL3" s="432"/>
      <c r="VWM3" s="432"/>
      <c r="VWN3" s="432"/>
      <c r="VWO3" s="432"/>
      <c r="VWP3" s="432"/>
      <c r="VWQ3" s="432"/>
      <c r="VWR3" s="432"/>
      <c r="VWS3" s="432"/>
      <c r="VWT3" s="432"/>
      <c r="VWU3" s="432"/>
      <c r="VWV3" s="432"/>
      <c r="VWW3" s="432"/>
      <c r="VWX3" s="432"/>
      <c r="VWY3" s="432"/>
      <c r="VWZ3" s="432"/>
      <c r="VXA3" s="432"/>
      <c r="VXB3" s="432"/>
      <c r="VXC3" s="432"/>
      <c r="VXD3" s="432"/>
      <c r="VXE3" s="432"/>
      <c r="VXF3" s="432"/>
      <c r="VXG3" s="432"/>
      <c r="VXH3" s="432"/>
      <c r="VXI3" s="432"/>
      <c r="VXJ3" s="432"/>
      <c r="VXK3" s="432"/>
      <c r="VXL3" s="432"/>
      <c r="VXM3" s="432"/>
      <c r="VXN3" s="432"/>
      <c r="VXO3" s="432"/>
      <c r="VXP3" s="432"/>
      <c r="VXQ3" s="432"/>
      <c r="VXR3" s="432"/>
      <c r="VXS3" s="432"/>
      <c r="VXT3" s="432"/>
      <c r="VXU3" s="432"/>
      <c r="VXV3" s="432"/>
      <c r="VXW3" s="432"/>
      <c r="VXX3" s="432"/>
      <c r="VXY3" s="432"/>
      <c r="VXZ3" s="432"/>
      <c r="VYA3" s="432"/>
      <c r="VYB3" s="432"/>
      <c r="VYC3" s="432"/>
      <c r="VYD3" s="432"/>
      <c r="VYE3" s="432"/>
      <c r="VYF3" s="432"/>
      <c r="VYG3" s="432"/>
      <c r="VYH3" s="432"/>
      <c r="VYI3" s="432"/>
      <c r="VYJ3" s="432"/>
      <c r="VYK3" s="432"/>
      <c r="VYL3" s="432"/>
      <c r="VYM3" s="432"/>
      <c r="VYN3" s="432"/>
      <c r="VYO3" s="432"/>
      <c r="VYP3" s="432"/>
      <c r="VYQ3" s="432"/>
      <c r="VYR3" s="432"/>
      <c r="VYS3" s="432"/>
      <c r="VYT3" s="432"/>
      <c r="VYU3" s="432"/>
      <c r="VYV3" s="432"/>
      <c r="VYW3" s="432"/>
      <c r="VYX3" s="432"/>
      <c r="VYY3" s="432"/>
      <c r="VYZ3" s="432"/>
      <c r="VZA3" s="432"/>
      <c r="VZB3" s="432"/>
      <c r="VZC3" s="432"/>
      <c r="VZD3" s="432"/>
      <c r="VZE3" s="432"/>
      <c r="VZF3" s="432"/>
      <c r="VZG3" s="432"/>
      <c r="VZH3" s="432"/>
      <c r="VZI3" s="432"/>
      <c r="VZJ3" s="432"/>
      <c r="VZK3" s="432"/>
      <c r="VZL3" s="432"/>
      <c r="VZM3" s="432"/>
      <c r="VZN3" s="432"/>
      <c r="VZO3" s="432"/>
      <c r="VZP3" s="432"/>
      <c r="VZQ3" s="432"/>
      <c r="VZR3" s="432"/>
      <c r="VZS3" s="432"/>
      <c r="VZT3" s="432"/>
      <c r="VZU3" s="432"/>
      <c r="VZV3" s="432"/>
      <c r="VZW3" s="432"/>
      <c r="VZX3" s="432"/>
      <c r="VZY3" s="432"/>
      <c r="VZZ3" s="432"/>
      <c r="WAA3" s="432"/>
      <c r="WAB3" s="432"/>
      <c r="WAC3" s="432"/>
      <c r="WAD3" s="432"/>
      <c r="WAE3" s="432"/>
      <c r="WAF3" s="432"/>
      <c r="WAG3" s="432"/>
      <c r="WAH3" s="432"/>
      <c r="WAI3" s="432"/>
      <c r="WAJ3" s="432"/>
      <c r="WAK3" s="432"/>
      <c r="WAL3" s="432"/>
      <c r="WAM3" s="432"/>
      <c r="WAN3" s="432"/>
      <c r="WAO3" s="432"/>
      <c r="WAP3" s="432"/>
      <c r="WAQ3" s="432"/>
      <c r="WAR3" s="432"/>
      <c r="WAS3" s="432"/>
      <c r="WAT3" s="432"/>
      <c r="WAU3" s="432"/>
      <c r="WAV3" s="432"/>
      <c r="WAW3" s="432"/>
      <c r="WAX3" s="432"/>
      <c r="WAY3" s="432"/>
      <c r="WAZ3" s="432"/>
      <c r="WBA3" s="432"/>
      <c r="WBB3" s="432"/>
      <c r="WBC3" s="432"/>
      <c r="WBD3" s="432"/>
      <c r="WBE3" s="432"/>
      <c r="WBF3" s="432"/>
      <c r="WBG3" s="432"/>
      <c r="WBH3" s="432"/>
      <c r="WBI3" s="432"/>
      <c r="WBJ3" s="432"/>
      <c r="WBK3" s="432"/>
      <c r="WBL3" s="432"/>
      <c r="WBM3" s="432"/>
      <c r="WBN3" s="432"/>
      <c r="WBO3" s="432"/>
      <c r="WBP3" s="432"/>
      <c r="WBQ3" s="432"/>
      <c r="WBR3" s="432"/>
      <c r="WBS3" s="432"/>
      <c r="WBT3" s="432"/>
      <c r="WBU3" s="432"/>
      <c r="WBV3" s="432"/>
      <c r="WBW3" s="432"/>
      <c r="WBX3" s="432"/>
      <c r="WBY3" s="432"/>
      <c r="WBZ3" s="432"/>
      <c r="WCA3" s="432"/>
      <c r="WCB3" s="432"/>
      <c r="WCC3" s="432"/>
      <c r="WCD3" s="432"/>
      <c r="WCE3" s="432"/>
      <c r="WCF3" s="432"/>
      <c r="WCG3" s="432"/>
      <c r="WCH3" s="432"/>
      <c r="WCI3" s="432"/>
      <c r="WCJ3" s="432"/>
      <c r="WCK3" s="432"/>
      <c r="WCL3" s="432"/>
      <c r="WCM3" s="432"/>
      <c r="WCN3" s="432"/>
      <c r="WCO3" s="432"/>
      <c r="WCP3" s="432"/>
      <c r="WCQ3" s="432"/>
      <c r="WCR3" s="432"/>
      <c r="WCS3" s="432"/>
      <c r="WCT3" s="432"/>
      <c r="WCU3" s="432"/>
      <c r="WCV3" s="432"/>
      <c r="WCW3" s="432"/>
      <c r="WCX3" s="432"/>
      <c r="WCY3" s="432"/>
      <c r="WCZ3" s="432"/>
      <c r="WDA3" s="432"/>
      <c r="WDB3" s="432"/>
      <c r="WDC3" s="432"/>
      <c r="WDD3" s="432"/>
      <c r="WDE3" s="432"/>
      <c r="WDF3" s="432"/>
      <c r="WDG3" s="432"/>
      <c r="WDH3" s="432"/>
      <c r="WDI3" s="432"/>
      <c r="WDJ3" s="432"/>
      <c r="WDK3" s="432"/>
      <c r="WDL3" s="432"/>
      <c r="WDM3" s="432"/>
      <c r="WDN3" s="432"/>
      <c r="WDO3" s="432"/>
      <c r="WDP3" s="432"/>
      <c r="WDQ3" s="432"/>
      <c r="WDR3" s="432"/>
      <c r="WDS3" s="432"/>
      <c r="WDT3" s="432"/>
      <c r="WDU3" s="432"/>
      <c r="WDV3" s="432"/>
      <c r="WDW3" s="432"/>
      <c r="WDX3" s="432"/>
      <c r="WDY3" s="432"/>
      <c r="WDZ3" s="432"/>
      <c r="WEA3" s="432"/>
      <c r="WEB3" s="432"/>
      <c r="WEC3" s="432"/>
      <c r="WED3" s="432"/>
      <c r="WEE3" s="432"/>
      <c r="WEF3" s="432"/>
      <c r="WEG3" s="432"/>
      <c r="WEH3" s="432"/>
      <c r="WEI3" s="432"/>
      <c r="WEJ3" s="432"/>
      <c r="WEK3" s="432"/>
      <c r="WEL3" s="432"/>
      <c r="WEM3" s="432"/>
      <c r="WEN3" s="432"/>
      <c r="WEO3" s="432"/>
      <c r="WEP3" s="432"/>
      <c r="WEQ3" s="432"/>
      <c r="WER3" s="432"/>
      <c r="WES3" s="432"/>
      <c r="WET3" s="432"/>
      <c r="WEU3" s="432"/>
      <c r="WEV3" s="432"/>
      <c r="WEW3" s="432"/>
      <c r="WEX3" s="432"/>
      <c r="WEY3" s="432"/>
      <c r="WEZ3" s="432"/>
      <c r="WFA3" s="432"/>
      <c r="WFB3" s="432"/>
      <c r="WFC3" s="432"/>
      <c r="WFD3" s="432"/>
      <c r="WFE3" s="432"/>
      <c r="WFF3" s="432"/>
      <c r="WFG3" s="432"/>
      <c r="WFH3" s="432"/>
      <c r="WFI3" s="432"/>
      <c r="WFJ3" s="432"/>
      <c r="WFK3" s="432"/>
      <c r="WFL3" s="432"/>
      <c r="WFM3" s="432"/>
      <c r="WFN3" s="432"/>
      <c r="WFO3" s="432"/>
      <c r="WFP3" s="432"/>
      <c r="WFQ3" s="432"/>
      <c r="WFR3" s="432"/>
      <c r="WFS3" s="432"/>
      <c r="WFT3" s="432"/>
      <c r="WFU3" s="432"/>
      <c r="WFV3" s="432"/>
      <c r="WFW3" s="432"/>
      <c r="WFX3" s="432"/>
      <c r="WFY3" s="432"/>
      <c r="WFZ3" s="432"/>
      <c r="WGA3" s="432"/>
      <c r="WGB3" s="432"/>
      <c r="WGC3" s="432"/>
      <c r="WGD3" s="432"/>
      <c r="WGE3" s="432"/>
      <c r="WGF3" s="432"/>
      <c r="WGG3" s="432"/>
      <c r="WGH3" s="432"/>
      <c r="WGI3" s="432"/>
      <c r="WGJ3" s="432"/>
      <c r="WGK3" s="432"/>
      <c r="WGL3" s="432"/>
      <c r="WGM3" s="432"/>
      <c r="WGN3" s="432"/>
      <c r="WGO3" s="432"/>
      <c r="WGP3" s="432"/>
      <c r="WGQ3" s="432"/>
      <c r="WGR3" s="432"/>
      <c r="WGS3" s="432"/>
      <c r="WGT3" s="432"/>
      <c r="WGU3" s="432"/>
      <c r="WGV3" s="432"/>
      <c r="WGW3" s="432"/>
      <c r="WGX3" s="432"/>
      <c r="WGY3" s="432"/>
      <c r="WGZ3" s="432"/>
      <c r="WHA3" s="432"/>
      <c r="WHB3" s="432"/>
      <c r="WHC3" s="432"/>
      <c r="WHD3" s="432"/>
      <c r="WHE3" s="432"/>
      <c r="WHF3" s="432"/>
      <c r="WHG3" s="432"/>
      <c r="WHH3" s="432"/>
      <c r="WHI3" s="432"/>
      <c r="WHJ3" s="432"/>
      <c r="WHK3" s="432"/>
      <c r="WHL3" s="432"/>
      <c r="WHM3" s="432"/>
      <c r="WHN3" s="432"/>
      <c r="WHO3" s="432"/>
      <c r="WHP3" s="432"/>
      <c r="WHQ3" s="432"/>
      <c r="WHR3" s="432"/>
      <c r="WHS3" s="432"/>
      <c r="WHT3" s="432"/>
      <c r="WHU3" s="432"/>
      <c r="WHV3" s="432"/>
      <c r="WHW3" s="432"/>
      <c r="WHX3" s="432"/>
      <c r="WHY3" s="432"/>
      <c r="WHZ3" s="432"/>
      <c r="WIA3" s="432"/>
      <c r="WIB3" s="432"/>
      <c r="WIC3" s="432"/>
      <c r="WID3" s="432"/>
      <c r="WIE3" s="432"/>
      <c r="WIF3" s="432"/>
      <c r="WIG3" s="432"/>
      <c r="WIH3" s="432"/>
      <c r="WII3" s="432"/>
      <c r="WIJ3" s="432"/>
      <c r="WIK3" s="432"/>
      <c r="WIL3" s="432"/>
      <c r="WIM3" s="432"/>
      <c r="WIN3" s="432"/>
      <c r="WIO3" s="432"/>
      <c r="WIP3" s="432"/>
      <c r="WIQ3" s="432"/>
      <c r="WIR3" s="432"/>
      <c r="WIS3" s="432"/>
      <c r="WIT3" s="432"/>
      <c r="WIU3" s="432"/>
      <c r="WIV3" s="432"/>
      <c r="WIW3" s="432"/>
      <c r="WIX3" s="432"/>
      <c r="WIY3" s="432"/>
      <c r="WIZ3" s="432"/>
      <c r="WJA3" s="432"/>
      <c r="WJB3" s="432"/>
      <c r="WJC3" s="432"/>
      <c r="WJD3" s="432"/>
      <c r="WJE3" s="432"/>
      <c r="WJF3" s="432"/>
      <c r="WJG3" s="432"/>
      <c r="WJH3" s="432"/>
      <c r="WJI3" s="432"/>
      <c r="WJJ3" s="432"/>
      <c r="WJK3" s="432"/>
      <c r="WJL3" s="432"/>
      <c r="WJM3" s="432"/>
      <c r="WJN3" s="432"/>
      <c r="WJO3" s="432"/>
      <c r="WJP3" s="432"/>
      <c r="WJQ3" s="432"/>
      <c r="WJR3" s="432"/>
      <c r="WJS3" s="432"/>
      <c r="WJT3" s="432"/>
      <c r="WJU3" s="432"/>
      <c r="WJV3" s="432"/>
      <c r="WJW3" s="432"/>
      <c r="WJX3" s="432"/>
      <c r="WJY3" s="432"/>
      <c r="WJZ3" s="432"/>
      <c r="WKA3" s="432"/>
      <c r="WKB3" s="432"/>
      <c r="WKC3" s="432"/>
      <c r="WKD3" s="432"/>
      <c r="WKE3" s="432"/>
      <c r="WKF3" s="432"/>
      <c r="WKG3" s="432"/>
      <c r="WKH3" s="432"/>
      <c r="WKI3" s="432"/>
      <c r="WKJ3" s="432"/>
      <c r="WKK3" s="432"/>
      <c r="WKL3" s="432"/>
      <c r="WKM3" s="432"/>
      <c r="WKN3" s="432"/>
      <c r="WKO3" s="432"/>
      <c r="WKP3" s="432"/>
      <c r="WKQ3" s="432"/>
      <c r="WKR3" s="432"/>
      <c r="WKS3" s="432"/>
      <c r="WKT3" s="432"/>
      <c r="WKU3" s="432"/>
      <c r="WKV3" s="432"/>
      <c r="WKW3" s="432"/>
      <c r="WKX3" s="432"/>
      <c r="WKY3" s="432"/>
      <c r="WKZ3" s="432"/>
      <c r="WLA3" s="432"/>
      <c r="WLB3" s="432"/>
      <c r="WLC3" s="432"/>
      <c r="WLD3" s="432"/>
      <c r="WLE3" s="432"/>
      <c r="WLF3" s="432"/>
      <c r="WLG3" s="432"/>
      <c r="WLH3" s="432"/>
      <c r="WLI3" s="432"/>
      <c r="WLJ3" s="432"/>
      <c r="WLK3" s="432"/>
      <c r="WLL3" s="432"/>
      <c r="WLM3" s="432"/>
      <c r="WLN3" s="432"/>
      <c r="WLO3" s="432"/>
      <c r="WLP3" s="432"/>
      <c r="WLQ3" s="432"/>
      <c r="WLR3" s="432"/>
      <c r="WLS3" s="432"/>
      <c r="WLT3" s="432"/>
      <c r="WLU3" s="432"/>
      <c r="WLV3" s="432"/>
      <c r="WLW3" s="432"/>
      <c r="WLX3" s="432"/>
      <c r="WLY3" s="432"/>
      <c r="WLZ3" s="432"/>
      <c r="WMA3" s="432"/>
      <c r="WMB3" s="432"/>
      <c r="WMC3" s="432"/>
      <c r="WMD3" s="432"/>
      <c r="WME3" s="432"/>
      <c r="WMF3" s="432"/>
      <c r="WMG3" s="432"/>
      <c r="WMH3" s="432"/>
      <c r="WMI3" s="432"/>
      <c r="WMJ3" s="432"/>
      <c r="WMK3" s="432"/>
      <c r="WML3" s="432"/>
      <c r="WMM3" s="432"/>
      <c r="WMN3" s="432"/>
      <c r="WMO3" s="432"/>
      <c r="WMP3" s="432"/>
      <c r="WMQ3" s="432"/>
      <c r="WMR3" s="432"/>
      <c r="WMS3" s="432"/>
      <c r="WMT3" s="432"/>
      <c r="WMU3" s="432"/>
      <c r="WMV3" s="432"/>
      <c r="WMW3" s="432"/>
      <c r="WMX3" s="432"/>
      <c r="WMY3" s="432"/>
      <c r="WMZ3" s="432"/>
      <c r="WNA3" s="432"/>
      <c r="WNB3" s="432"/>
      <c r="WNC3" s="432"/>
      <c r="WND3" s="432"/>
      <c r="WNE3" s="432"/>
      <c r="WNF3" s="432"/>
      <c r="WNG3" s="432"/>
      <c r="WNH3" s="432"/>
      <c r="WNI3" s="432"/>
      <c r="WNJ3" s="432"/>
      <c r="WNK3" s="432"/>
      <c r="WNL3" s="432"/>
      <c r="WNM3" s="432"/>
      <c r="WNN3" s="432"/>
      <c r="WNO3" s="432"/>
      <c r="WNP3" s="432"/>
      <c r="WNQ3" s="432"/>
      <c r="WNR3" s="432"/>
      <c r="WNS3" s="432"/>
      <c r="WNT3" s="432"/>
      <c r="WNU3" s="432"/>
      <c r="WNV3" s="432"/>
      <c r="WNW3" s="432"/>
      <c r="WNX3" s="432"/>
      <c r="WNY3" s="432"/>
      <c r="WNZ3" s="432"/>
      <c r="WOA3" s="432"/>
      <c r="WOB3" s="432"/>
      <c r="WOC3" s="432"/>
      <c r="WOD3" s="432"/>
      <c r="WOE3" s="432"/>
      <c r="WOF3" s="432"/>
      <c r="WOG3" s="432"/>
      <c r="WOH3" s="432"/>
      <c r="WOI3" s="432"/>
      <c r="WOJ3" s="432"/>
      <c r="WOK3" s="432"/>
      <c r="WOL3" s="432"/>
      <c r="WOM3" s="432"/>
      <c r="WON3" s="432"/>
      <c r="WOO3" s="432"/>
      <c r="WOP3" s="432"/>
      <c r="WOQ3" s="432"/>
      <c r="WOR3" s="432"/>
      <c r="WOS3" s="432"/>
      <c r="WOT3" s="432"/>
      <c r="WOU3" s="432"/>
      <c r="WOV3" s="432"/>
      <c r="WOW3" s="432"/>
      <c r="WOX3" s="432"/>
      <c r="WOY3" s="432"/>
      <c r="WOZ3" s="432"/>
      <c r="WPA3" s="432"/>
      <c r="WPB3" s="432"/>
      <c r="WPC3" s="432"/>
      <c r="WPD3" s="432"/>
      <c r="WPE3" s="432"/>
      <c r="WPF3" s="432"/>
      <c r="WPG3" s="432"/>
      <c r="WPH3" s="432"/>
      <c r="WPI3" s="432"/>
      <c r="WPJ3" s="432"/>
      <c r="WPK3" s="432"/>
      <c r="WPL3" s="432"/>
      <c r="WPM3" s="432"/>
      <c r="WPN3" s="432"/>
      <c r="WPO3" s="432"/>
      <c r="WPP3" s="432"/>
      <c r="WPQ3" s="432"/>
      <c r="WPR3" s="432"/>
      <c r="WPS3" s="432"/>
      <c r="WPT3" s="432"/>
      <c r="WPU3" s="432"/>
      <c r="WPV3" s="432"/>
      <c r="WPW3" s="432"/>
      <c r="WPX3" s="432"/>
      <c r="WPY3" s="432"/>
      <c r="WPZ3" s="432"/>
      <c r="WQA3" s="432"/>
      <c r="WQB3" s="432"/>
      <c r="WQC3" s="432"/>
      <c r="WQD3" s="432"/>
      <c r="WQE3" s="432"/>
      <c r="WQF3" s="432"/>
      <c r="WQG3" s="432"/>
      <c r="WQH3" s="432"/>
      <c r="WQI3" s="432"/>
      <c r="WQJ3" s="432"/>
      <c r="WQK3" s="432"/>
      <c r="WQL3" s="432"/>
      <c r="WQM3" s="432"/>
      <c r="WQN3" s="432"/>
      <c r="WQO3" s="432"/>
      <c r="WQP3" s="432"/>
      <c r="WQQ3" s="432"/>
      <c r="WQR3" s="432"/>
      <c r="WQS3" s="432"/>
      <c r="WQT3" s="432"/>
      <c r="WQU3" s="432"/>
      <c r="WQV3" s="432"/>
      <c r="WQW3" s="432"/>
      <c r="WQX3" s="432"/>
      <c r="WQY3" s="432"/>
      <c r="WQZ3" s="432"/>
      <c r="WRA3" s="432"/>
      <c r="WRB3" s="432"/>
      <c r="WRC3" s="432"/>
      <c r="WRD3" s="432"/>
      <c r="WRE3" s="432"/>
      <c r="WRF3" s="432"/>
      <c r="WRG3" s="432"/>
      <c r="WRH3" s="432"/>
      <c r="WRI3" s="432"/>
      <c r="WRJ3" s="432"/>
      <c r="WRK3" s="432"/>
      <c r="WRL3" s="432"/>
      <c r="WRM3" s="432"/>
      <c r="WRN3" s="432"/>
      <c r="WRO3" s="432"/>
      <c r="WRP3" s="432"/>
      <c r="WRQ3" s="432"/>
      <c r="WRR3" s="432"/>
      <c r="WRS3" s="432"/>
      <c r="WRT3" s="432"/>
      <c r="WRU3" s="432"/>
      <c r="WRV3" s="432"/>
      <c r="WRW3" s="432"/>
      <c r="WRX3" s="432"/>
      <c r="WRY3" s="432"/>
      <c r="WRZ3" s="432"/>
      <c r="WSA3" s="432"/>
      <c r="WSB3" s="432"/>
      <c r="WSC3" s="432"/>
      <c r="WSD3" s="432"/>
      <c r="WSE3" s="432"/>
      <c r="WSF3" s="432"/>
      <c r="WSG3" s="432"/>
      <c r="WSH3" s="432"/>
      <c r="WSI3" s="432"/>
      <c r="WSJ3" s="432"/>
      <c r="WSK3" s="432"/>
      <c r="WSL3" s="432"/>
      <c r="WSM3" s="432"/>
      <c r="WSN3" s="432"/>
      <c r="WSO3" s="432"/>
      <c r="WSP3" s="432"/>
      <c r="WSQ3" s="432"/>
      <c r="WSR3" s="432"/>
      <c r="WSS3" s="432"/>
      <c r="WST3" s="432"/>
      <c r="WSU3" s="432"/>
      <c r="WSV3" s="432"/>
      <c r="WSW3" s="432"/>
      <c r="WSX3" s="432"/>
      <c r="WSY3" s="432"/>
      <c r="WSZ3" s="432"/>
      <c r="WTA3" s="432"/>
      <c r="WTB3" s="432"/>
      <c r="WTC3" s="432"/>
      <c r="WTD3" s="432"/>
      <c r="WTE3" s="432"/>
      <c r="WTF3" s="432"/>
      <c r="WTG3" s="432"/>
      <c r="WTH3" s="432"/>
      <c r="WTI3" s="432"/>
      <c r="WTJ3" s="432"/>
      <c r="WTK3" s="432"/>
      <c r="WTL3" s="432"/>
      <c r="WTM3" s="432"/>
      <c r="WTN3" s="432"/>
      <c r="WTO3" s="432"/>
      <c r="WTP3" s="432"/>
      <c r="WTQ3" s="432"/>
      <c r="WTR3" s="432"/>
      <c r="WTS3" s="432"/>
      <c r="WTT3" s="432"/>
      <c r="WTU3" s="432"/>
      <c r="WTV3" s="432"/>
      <c r="WTW3" s="432"/>
      <c r="WTX3" s="432"/>
      <c r="WTY3" s="432"/>
      <c r="WTZ3" s="432"/>
      <c r="WUA3" s="432"/>
      <c r="WUB3" s="432"/>
      <c r="WUC3" s="432"/>
      <c r="WUD3" s="432"/>
      <c r="WUE3" s="432"/>
      <c r="WUF3" s="432"/>
      <c r="WUG3" s="432"/>
      <c r="WUH3" s="432"/>
      <c r="WUI3" s="432"/>
      <c r="WUJ3" s="432"/>
      <c r="WUK3" s="432"/>
      <c r="WUL3" s="432"/>
      <c r="WUM3" s="432"/>
      <c r="WUN3" s="432"/>
      <c r="WUO3" s="432"/>
      <c r="WUP3" s="432"/>
      <c r="WUQ3" s="432"/>
      <c r="WUR3" s="432"/>
      <c r="WUS3" s="432"/>
      <c r="WUT3" s="432"/>
      <c r="WUU3" s="432"/>
      <c r="WUV3" s="432"/>
      <c r="WUW3" s="432"/>
      <c r="WUX3" s="432"/>
      <c r="WUY3" s="432"/>
      <c r="WUZ3" s="432"/>
      <c r="WVA3" s="432"/>
      <c r="WVB3" s="432"/>
      <c r="WVC3" s="432"/>
      <c r="WVD3" s="432"/>
      <c r="WVE3" s="432"/>
      <c r="WVF3" s="432"/>
      <c r="WVG3" s="432"/>
      <c r="WVH3" s="432"/>
      <c r="WVI3" s="432"/>
      <c r="WVJ3" s="432"/>
      <c r="WVK3" s="432"/>
      <c r="WVL3" s="432"/>
      <c r="WVM3" s="432"/>
      <c r="WVN3" s="432"/>
      <c r="WVO3" s="432"/>
      <c r="WVP3" s="432"/>
      <c r="WVQ3" s="432"/>
      <c r="WVR3" s="432"/>
      <c r="WVS3" s="432"/>
      <c r="WVT3" s="432"/>
      <c r="WVU3" s="432"/>
      <c r="WVV3" s="432"/>
      <c r="WVW3" s="432"/>
      <c r="WVX3" s="432"/>
      <c r="WVY3" s="432"/>
      <c r="WVZ3" s="432"/>
      <c r="WWA3" s="432"/>
      <c r="WWB3" s="432"/>
      <c r="WWC3" s="432"/>
      <c r="WWD3" s="432"/>
      <c r="WWE3" s="432"/>
      <c r="WWF3" s="432"/>
      <c r="WWG3" s="432"/>
      <c r="WWH3" s="432"/>
      <c r="WWI3" s="432"/>
      <c r="WWJ3" s="432"/>
      <c r="WWK3" s="432"/>
      <c r="WWL3" s="432"/>
      <c r="WWM3" s="432"/>
      <c r="WWN3" s="432"/>
      <c r="WWO3" s="432"/>
      <c r="WWP3" s="432"/>
      <c r="WWQ3" s="432"/>
      <c r="WWR3" s="432"/>
      <c r="WWS3" s="432"/>
      <c r="WWT3" s="432"/>
      <c r="WWU3" s="432"/>
      <c r="WWV3" s="432"/>
      <c r="WWW3" s="432"/>
      <c r="WWX3" s="432"/>
      <c r="WWY3" s="432"/>
      <c r="WWZ3" s="432"/>
      <c r="WXA3" s="432"/>
      <c r="WXB3" s="432"/>
      <c r="WXC3" s="432"/>
      <c r="WXD3" s="432"/>
      <c r="WXE3" s="432"/>
      <c r="WXF3" s="432"/>
      <c r="WXG3" s="432"/>
      <c r="WXH3" s="432"/>
      <c r="WXI3" s="432"/>
      <c r="WXJ3" s="432"/>
      <c r="WXK3" s="432"/>
      <c r="WXL3" s="432"/>
      <c r="WXM3" s="432"/>
      <c r="WXN3" s="432"/>
      <c r="WXO3" s="432"/>
      <c r="WXP3" s="432"/>
      <c r="WXQ3" s="432"/>
      <c r="WXR3" s="432"/>
      <c r="WXS3" s="432"/>
      <c r="WXT3" s="432"/>
      <c r="WXU3" s="432"/>
      <c r="WXV3" s="432"/>
      <c r="WXW3" s="432"/>
      <c r="WXX3" s="432"/>
      <c r="WXY3" s="432"/>
      <c r="WXZ3" s="432"/>
      <c r="WYA3" s="432"/>
      <c r="WYB3" s="432"/>
      <c r="WYC3" s="432"/>
      <c r="WYD3" s="432"/>
      <c r="WYE3" s="432"/>
      <c r="WYF3" s="432"/>
      <c r="WYG3" s="432"/>
      <c r="WYH3" s="432"/>
      <c r="WYI3" s="432"/>
      <c r="WYJ3" s="432"/>
      <c r="WYK3" s="432"/>
      <c r="WYL3" s="432"/>
      <c r="WYM3" s="432"/>
      <c r="WYN3" s="432"/>
      <c r="WYO3" s="432"/>
      <c r="WYP3" s="432"/>
      <c r="WYQ3" s="432"/>
      <c r="WYR3" s="432"/>
      <c r="WYS3" s="432"/>
      <c r="WYT3" s="432"/>
      <c r="WYU3" s="432"/>
      <c r="WYV3" s="432"/>
      <c r="WYW3" s="432"/>
      <c r="WYX3" s="432"/>
      <c r="WYY3" s="432"/>
      <c r="WYZ3" s="432"/>
      <c r="WZA3" s="432"/>
      <c r="WZB3" s="432"/>
      <c r="WZC3" s="432"/>
      <c r="WZD3" s="432"/>
      <c r="WZE3" s="432"/>
      <c r="WZF3" s="432"/>
      <c r="WZG3" s="432"/>
      <c r="WZH3" s="432"/>
      <c r="WZI3" s="432"/>
      <c r="WZJ3" s="432"/>
      <c r="WZK3" s="432"/>
      <c r="WZL3" s="432"/>
      <c r="WZM3" s="432"/>
      <c r="WZN3" s="432"/>
      <c r="WZO3" s="432"/>
      <c r="WZP3" s="432"/>
      <c r="WZQ3" s="432"/>
      <c r="WZR3" s="432"/>
      <c r="WZS3" s="432"/>
      <c r="WZT3" s="432"/>
      <c r="WZU3" s="432"/>
      <c r="WZV3" s="432"/>
      <c r="WZW3" s="432"/>
      <c r="WZX3" s="432"/>
      <c r="WZY3" s="432"/>
      <c r="WZZ3" s="432"/>
      <c r="XAA3" s="432"/>
      <c r="XAB3" s="432"/>
      <c r="XAC3" s="432"/>
      <c r="XAD3" s="432"/>
      <c r="XAE3" s="432"/>
      <c r="XAF3" s="432"/>
      <c r="XAG3" s="432"/>
      <c r="XAH3" s="432"/>
      <c r="XAI3" s="432"/>
      <c r="XAJ3" s="432"/>
      <c r="XAK3" s="432"/>
      <c r="XAL3" s="432"/>
      <c r="XAM3" s="432"/>
      <c r="XAN3" s="432"/>
      <c r="XAO3" s="432"/>
      <c r="XAP3" s="432"/>
      <c r="XAQ3" s="432"/>
      <c r="XAR3" s="432"/>
      <c r="XAS3" s="432"/>
      <c r="XAT3" s="432"/>
      <c r="XAU3" s="432"/>
      <c r="XAV3" s="432"/>
      <c r="XAW3" s="432"/>
      <c r="XAX3" s="432"/>
      <c r="XAY3" s="432"/>
      <c r="XAZ3" s="432"/>
      <c r="XBA3" s="432"/>
      <c r="XBB3" s="432"/>
      <c r="XBC3" s="432"/>
      <c r="XBD3" s="432"/>
      <c r="XBE3" s="432"/>
      <c r="XBF3" s="432"/>
      <c r="XBG3" s="432"/>
      <c r="XBH3" s="432"/>
      <c r="XBI3" s="432"/>
      <c r="XBJ3" s="432"/>
      <c r="XBK3" s="432"/>
      <c r="XBL3" s="432"/>
      <c r="XBM3" s="432"/>
      <c r="XBN3" s="432"/>
      <c r="XBO3" s="432"/>
      <c r="XBP3" s="432"/>
      <c r="XBQ3" s="432"/>
      <c r="XBR3" s="432"/>
      <c r="XBS3" s="432"/>
      <c r="XBT3" s="432"/>
      <c r="XBU3" s="432"/>
      <c r="XBV3" s="432"/>
      <c r="XBW3" s="432"/>
      <c r="XBX3" s="432"/>
      <c r="XBY3" s="432"/>
      <c r="XBZ3" s="432"/>
      <c r="XCA3" s="432"/>
      <c r="XCB3" s="432"/>
      <c r="XCC3" s="432"/>
      <c r="XCD3" s="432"/>
      <c r="XCE3" s="432"/>
      <c r="XCF3" s="432"/>
      <c r="XCG3" s="432"/>
      <c r="XCH3" s="432"/>
      <c r="XCI3" s="432"/>
      <c r="XCJ3" s="432"/>
      <c r="XCK3" s="432"/>
      <c r="XCL3" s="432"/>
      <c r="XCM3" s="432"/>
      <c r="XCN3" s="432"/>
      <c r="XCO3" s="432"/>
      <c r="XCP3" s="432"/>
      <c r="XCQ3" s="432"/>
      <c r="XCR3" s="432"/>
      <c r="XCS3" s="432"/>
      <c r="XCT3" s="432"/>
      <c r="XCU3" s="432"/>
      <c r="XCV3" s="432"/>
      <c r="XCW3" s="432"/>
      <c r="XCX3" s="432"/>
      <c r="XCY3" s="432"/>
      <c r="XCZ3" s="432"/>
      <c r="XDA3" s="432"/>
      <c r="XDB3" s="432"/>
      <c r="XDC3" s="432"/>
      <c r="XDD3" s="432"/>
      <c r="XDE3" s="432"/>
      <c r="XDF3" s="432"/>
      <c r="XDG3" s="432"/>
      <c r="XDH3" s="432"/>
      <c r="XDI3" s="432"/>
      <c r="XDJ3" s="432"/>
      <c r="XDK3" s="432"/>
      <c r="XDL3" s="432"/>
      <c r="XDM3" s="432"/>
      <c r="XDN3" s="432"/>
      <c r="XDO3" s="432"/>
      <c r="XDP3" s="432"/>
      <c r="XDQ3" s="432"/>
      <c r="XDR3" s="432"/>
      <c r="XDS3" s="432"/>
      <c r="XDT3" s="432"/>
      <c r="XDU3" s="432"/>
      <c r="XDV3" s="432"/>
      <c r="XDW3" s="432"/>
      <c r="XDX3" s="432"/>
      <c r="XDY3" s="432"/>
      <c r="XDZ3" s="432"/>
      <c r="XEA3" s="432"/>
      <c r="XEB3" s="432"/>
      <c r="XEC3" s="432"/>
      <c r="XED3" s="432"/>
      <c r="XEE3" s="432"/>
      <c r="XEF3" s="432"/>
      <c r="XEG3" s="432"/>
      <c r="XEH3" s="432"/>
      <c r="XEI3" s="432"/>
      <c r="XEJ3" s="432"/>
      <c r="XEK3" s="432"/>
      <c r="XEL3" s="432"/>
      <c r="XEM3" s="432"/>
      <c r="XEN3" s="432"/>
      <c r="XEO3" s="432"/>
      <c r="XEP3" s="432"/>
      <c r="XEQ3" s="432"/>
      <c r="XER3" s="432"/>
      <c r="XES3" s="432"/>
      <c r="XET3" s="432"/>
      <c r="XEU3" s="432"/>
      <c r="XEV3" s="432"/>
      <c r="XEW3" s="432"/>
      <c r="XEX3" s="432"/>
      <c r="XEY3" s="432"/>
      <c r="XEZ3" s="432"/>
    </row>
    <row r="4" spans="1:16380">
      <c r="A4" s="415"/>
      <c r="B4" s="417" t="s">
        <v>92</v>
      </c>
      <c r="C4" s="417" t="s">
        <v>93</v>
      </c>
      <c r="D4" s="417" t="s">
        <v>208</v>
      </c>
      <c r="E4" s="418" t="s">
        <v>578</v>
      </c>
      <c r="F4" s="418" t="s">
        <v>200</v>
      </c>
      <c r="G4" s="417" t="s">
        <v>209</v>
      </c>
      <c r="H4" s="416"/>
      <c r="I4" s="416"/>
      <c r="J4" s="415"/>
      <c r="K4" s="415"/>
      <c r="L4" s="415"/>
      <c r="M4" s="415"/>
      <c r="N4" s="415"/>
    </row>
    <row r="5" spans="1:16380">
      <c r="B5" s="436" t="s">
        <v>726</v>
      </c>
      <c r="C5" s="434">
        <v>62</v>
      </c>
      <c r="D5" s="437">
        <v>0.92</v>
      </c>
      <c r="E5" s="435"/>
      <c r="F5" s="434"/>
      <c r="G5" s="433"/>
    </row>
    <row r="6" spans="1:16380">
      <c r="B6" s="436" t="s">
        <v>725</v>
      </c>
      <c r="C6" s="434">
        <v>74</v>
      </c>
      <c r="D6" s="437">
        <v>1.7390000000000001</v>
      </c>
      <c r="E6" s="435"/>
      <c r="F6" s="434"/>
      <c r="G6" s="433"/>
    </row>
    <row r="7" spans="1:16380">
      <c r="B7" s="436" t="s">
        <v>724</v>
      </c>
      <c r="C7" s="434">
        <v>62</v>
      </c>
      <c r="D7" s="437">
        <v>1.1000000000000001</v>
      </c>
      <c r="E7" s="435"/>
      <c r="F7" s="434"/>
      <c r="G7" s="433"/>
    </row>
    <row r="8" spans="1:16380">
      <c r="B8" s="436" t="s">
        <v>723</v>
      </c>
      <c r="C8" s="434">
        <v>68</v>
      </c>
      <c r="D8" s="437">
        <v>1</v>
      </c>
      <c r="E8" s="435"/>
      <c r="F8" s="434"/>
      <c r="G8" s="433"/>
    </row>
    <row r="9" spans="1:16380" ht="16" customHeight="1">
      <c r="B9" s="436" t="s">
        <v>722</v>
      </c>
      <c r="C9" s="434">
        <v>80.180000000000007</v>
      </c>
      <c r="D9" s="437">
        <v>1.4</v>
      </c>
      <c r="E9" s="435"/>
      <c r="F9" s="434">
        <v>1788908</v>
      </c>
      <c r="G9" s="433">
        <v>1.3999994008000001</v>
      </c>
    </row>
    <row r="10" spans="1:16380" ht="16" customHeight="1">
      <c r="B10" s="436"/>
      <c r="C10" s="434">
        <v>71.88</v>
      </c>
      <c r="D10" s="437">
        <v>1.9</v>
      </c>
      <c r="E10" s="435"/>
      <c r="F10" s="434"/>
      <c r="G10" s="433"/>
    </row>
    <row r="11" spans="1:16380">
      <c r="B11" s="436" t="s">
        <v>721</v>
      </c>
      <c r="C11" s="434">
        <v>63.91</v>
      </c>
      <c r="D11" s="437">
        <v>0.92</v>
      </c>
      <c r="E11" s="435"/>
      <c r="F11" s="434"/>
      <c r="G11" s="433"/>
    </row>
    <row r="12" spans="1:16380">
      <c r="B12" s="436" t="s">
        <v>612</v>
      </c>
      <c r="C12" s="434">
        <v>60.1</v>
      </c>
      <c r="D12" s="437">
        <v>1.02</v>
      </c>
      <c r="E12" s="435"/>
      <c r="F12" s="434"/>
      <c r="G12" s="433"/>
    </row>
    <row r="13" spans="1:16380">
      <c r="B13" s="436" t="s">
        <v>613</v>
      </c>
      <c r="C13" s="434">
        <v>54</v>
      </c>
      <c r="D13" s="437">
        <v>0.92</v>
      </c>
      <c r="E13" s="435"/>
      <c r="F13" s="434"/>
      <c r="G13" s="433"/>
    </row>
    <row r="14" spans="1:16380">
      <c r="B14" s="436" t="s">
        <v>610</v>
      </c>
      <c r="C14" s="434">
        <v>54</v>
      </c>
      <c r="D14" s="437">
        <v>3.24</v>
      </c>
      <c r="E14" s="435"/>
      <c r="F14" s="434"/>
      <c r="G14" s="433"/>
    </row>
    <row r="15" spans="1:16380">
      <c r="B15" s="436" t="s">
        <v>606</v>
      </c>
      <c r="C15" s="434">
        <v>55</v>
      </c>
      <c r="D15" s="437">
        <v>3.3</v>
      </c>
      <c r="E15" s="435"/>
      <c r="F15" s="434"/>
      <c r="G15" s="433"/>
    </row>
    <row r="16" spans="1:16380" ht="16" customHeight="1">
      <c r="B16" s="436" t="s">
        <v>720</v>
      </c>
      <c r="C16" s="434">
        <v>85.11</v>
      </c>
      <c r="D16" s="437">
        <v>1.5</v>
      </c>
      <c r="E16" s="435"/>
      <c r="F16" s="434">
        <v>2555583</v>
      </c>
      <c r="G16" s="433">
        <v>1.9999992558000002</v>
      </c>
    </row>
    <row r="17" spans="2:7" ht="16" customHeight="1">
      <c r="B17" s="436"/>
      <c r="C17" s="434">
        <v>84.61</v>
      </c>
      <c r="D17" s="437">
        <v>2</v>
      </c>
      <c r="E17" s="435"/>
      <c r="F17" s="434"/>
      <c r="G17" s="433"/>
    </row>
    <row r="18" spans="2:7">
      <c r="B18" s="436" t="s">
        <v>605</v>
      </c>
      <c r="C18" s="434">
        <v>66.95</v>
      </c>
      <c r="D18" s="437">
        <v>0.99</v>
      </c>
      <c r="E18" s="435"/>
      <c r="F18" s="434"/>
      <c r="G18" s="433"/>
    </row>
    <row r="19" spans="2:7">
      <c r="B19" s="436" t="s">
        <v>719</v>
      </c>
      <c r="C19" s="434">
        <v>62.21</v>
      </c>
      <c r="D19" s="437">
        <v>0.92</v>
      </c>
      <c r="E19" s="435"/>
      <c r="F19" s="434"/>
      <c r="G19" s="433"/>
    </row>
    <row r="20" spans="2:7">
      <c r="B20" s="436" t="s">
        <v>718</v>
      </c>
      <c r="C20" s="434">
        <v>60</v>
      </c>
      <c r="D20" s="437">
        <v>1.84</v>
      </c>
      <c r="E20" s="435"/>
      <c r="F20" s="434"/>
      <c r="G20" s="433"/>
    </row>
    <row r="21" spans="2:7">
      <c r="B21" s="436"/>
      <c r="C21" s="434">
        <v>52</v>
      </c>
      <c r="D21" s="437">
        <v>2.76</v>
      </c>
      <c r="E21" s="435"/>
      <c r="F21" s="434"/>
      <c r="G21" s="433"/>
    </row>
    <row r="22" spans="2:7" ht="16" customHeight="1">
      <c r="B22" s="436" t="s">
        <v>717</v>
      </c>
      <c r="C22" s="434">
        <v>70.89</v>
      </c>
      <c r="D22" s="437">
        <v>0.92</v>
      </c>
      <c r="E22" s="435"/>
      <c r="F22" s="434"/>
      <c r="G22" s="433"/>
    </row>
    <row r="23" spans="2:7">
      <c r="B23" s="436"/>
      <c r="C23" s="434">
        <v>65</v>
      </c>
      <c r="D23" s="437">
        <v>1.84</v>
      </c>
      <c r="E23" s="435"/>
      <c r="F23" s="434"/>
      <c r="G23" s="433"/>
    </row>
    <row r="24" spans="2:7" ht="16" customHeight="1">
      <c r="B24" s="436" t="s">
        <v>716</v>
      </c>
      <c r="C24" s="434">
        <v>83</v>
      </c>
      <c r="D24" s="437">
        <v>3.68</v>
      </c>
      <c r="E24" s="435"/>
      <c r="F24" s="434">
        <v>4702274</v>
      </c>
      <c r="G24" s="433">
        <v>3.6799996323999999</v>
      </c>
    </row>
    <row r="25" spans="2:7" ht="16" customHeight="1">
      <c r="B25" s="436"/>
      <c r="C25" s="434">
        <v>77</v>
      </c>
      <c r="D25" s="437">
        <v>3.68</v>
      </c>
      <c r="E25" s="435"/>
      <c r="F25" s="434"/>
      <c r="G25" s="433"/>
    </row>
    <row r="26" spans="2:7" ht="16" customHeight="1">
      <c r="B26" s="436"/>
      <c r="C26" s="434">
        <v>70</v>
      </c>
      <c r="D26" s="437">
        <v>3.68</v>
      </c>
      <c r="E26" s="435"/>
      <c r="F26" s="434"/>
      <c r="G26" s="433"/>
    </row>
    <row r="27" spans="2:7" ht="16" customHeight="1">
      <c r="B27" s="436" t="s">
        <v>715</v>
      </c>
      <c r="C27" s="434">
        <v>73.59</v>
      </c>
      <c r="D27" s="437">
        <v>0.92</v>
      </c>
      <c r="E27" s="435"/>
      <c r="F27" s="434"/>
      <c r="G27" s="433"/>
    </row>
    <row r="28" spans="2:7">
      <c r="B28" s="436"/>
      <c r="C28" s="434">
        <v>68.989999999999995</v>
      </c>
      <c r="D28" s="437">
        <v>0.92</v>
      </c>
      <c r="E28" s="435"/>
      <c r="F28" s="434"/>
      <c r="G28" s="433"/>
    </row>
    <row r="29" spans="2:7">
      <c r="B29" s="436"/>
      <c r="C29" s="434">
        <v>64.39</v>
      </c>
      <c r="D29" s="437">
        <v>0.92</v>
      </c>
      <c r="E29" s="435"/>
      <c r="F29" s="434"/>
      <c r="G29" s="433"/>
    </row>
    <row r="30" spans="2:7" ht="16" customHeight="1">
      <c r="B30" s="436" t="s">
        <v>714</v>
      </c>
      <c r="C30" s="434">
        <v>78.209999999999994</v>
      </c>
      <c r="D30" s="437">
        <v>0.92</v>
      </c>
      <c r="E30" s="435"/>
      <c r="F30" s="434"/>
      <c r="G30" s="433"/>
    </row>
    <row r="31" spans="2:7">
      <c r="B31" s="436"/>
      <c r="C31" s="434">
        <v>75.16</v>
      </c>
      <c r="D31" s="437">
        <v>0.92</v>
      </c>
      <c r="E31" s="435"/>
      <c r="F31" s="434"/>
      <c r="G31" s="433"/>
    </row>
    <row r="32" spans="2:7">
      <c r="B32" s="436"/>
      <c r="C32" s="434">
        <v>72.31</v>
      </c>
      <c r="D32" s="437">
        <v>0.92</v>
      </c>
      <c r="E32" s="435"/>
      <c r="F32" s="434"/>
      <c r="G32" s="433"/>
    </row>
    <row r="33" spans="2:7" ht="16" customHeight="1">
      <c r="B33" s="436" t="s">
        <v>713</v>
      </c>
      <c r="C33" s="434">
        <v>71.28</v>
      </c>
      <c r="D33" s="437">
        <v>1.6</v>
      </c>
      <c r="E33" s="435"/>
      <c r="F33" s="434"/>
      <c r="G33" s="433"/>
    </row>
    <row r="34" spans="2:7">
      <c r="B34" s="436"/>
      <c r="C34" s="434">
        <v>63.28</v>
      </c>
      <c r="D34" s="437">
        <v>2.8</v>
      </c>
      <c r="E34" s="435"/>
      <c r="F34" s="434"/>
      <c r="G34" s="433"/>
    </row>
    <row r="35" spans="2:7" ht="16" customHeight="1">
      <c r="B35" s="436" t="s">
        <v>712</v>
      </c>
      <c r="C35" s="434">
        <v>70.5</v>
      </c>
      <c r="D35" s="437">
        <v>0.92</v>
      </c>
      <c r="E35" s="435"/>
      <c r="F35" s="434"/>
      <c r="G35" s="433"/>
    </row>
    <row r="36" spans="2:7">
      <c r="B36" s="436"/>
      <c r="C36" s="434">
        <v>65</v>
      </c>
      <c r="D36" s="437">
        <v>0.92</v>
      </c>
      <c r="E36" s="435"/>
      <c r="F36" s="434"/>
      <c r="G36" s="433"/>
    </row>
    <row r="37" spans="2:7">
      <c r="B37" s="436"/>
      <c r="C37" s="434">
        <v>60</v>
      </c>
      <c r="D37" s="437">
        <v>0.92</v>
      </c>
      <c r="E37" s="435"/>
      <c r="F37" s="434"/>
      <c r="G37" s="433"/>
    </row>
    <row r="38" spans="2:7" ht="16" customHeight="1">
      <c r="B38" s="436" t="s">
        <v>305</v>
      </c>
      <c r="C38" s="434">
        <v>76</v>
      </c>
      <c r="D38" s="437">
        <v>1.72</v>
      </c>
      <c r="E38" s="435"/>
      <c r="F38" s="434"/>
      <c r="G38" s="433"/>
    </row>
    <row r="39" spans="2:7">
      <c r="B39" s="436"/>
      <c r="C39" s="434">
        <v>70.02</v>
      </c>
      <c r="D39" s="437">
        <v>2.6749999999999998</v>
      </c>
      <c r="E39" s="435"/>
      <c r="F39" s="434"/>
      <c r="G39" s="433"/>
    </row>
    <row r="40" spans="2:7">
      <c r="B40" s="436"/>
      <c r="C40" s="434">
        <v>65.5</v>
      </c>
      <c r="D40" s="437">
        <v>3.73</v>
      </c>
      <c r="E40" s="435"/>
      <c r="F40" s="434"/>
      <c r="G40" s="433"/>
    </row>
    <row r="41" spans="2:7" ht="16" customHeight="1">
      <c r="B41" s="436" t="s">
        <v>711</v>
      </c>
      <c r="C41" s="434">
        <v>76.239999999999995</v>
      </c>
      <c r="D41" s="437">
        <v>2.758</v>
      </c>
      <c r="E41" s="435"/>
      <c r="F41" s="434"/>
      <c r="G41" s="433"/>
    </row>
    <row r="42" spans="2:7">
      <c r="B42" s="436"/>
      <c r="C42" s="434">
        <v>72</v>
      </c>
      <c r="D42" s="437">
        <v>2.758</v>
      </c>
      <c r="E42" s="435"/>
      <c r="F42" s="434"/>
      <c r="G42" s="433"/>
    </row>
    <row r="43" spans="2:7">
      <c r="B43" s="436"/>
      <c r="C43" s="434">
        <v>71</v>
      </c>
      <c r="D43" s="437">
        <v>2.758</v>
      </c>
      <c r="E43" s="435"/>
      <c r="F43" s="434"/>
      <c r="G43" s="433"/>
    </row>
    <row r="44" spans="2:7" ht="16" customHeight="1">
      <c r="B44" s="436" t="s">
        <v>710</v>
      </c>
      <c r="C44" s="434">
        <v>83.15</v>
      </c>
      <c r="D44" s="437">
        <v>0.92</v>
      </c>
      <c r="E44" s="435"/>
      <c r="F44" s="434">
        <v>1175568</v>
      </c>
      <c r="G44" s="433">
        <v>0.91999951680000003</v>
      </c>
    </row>
    <row r="45" spans="2:7" ht="16" customHeight="1">
      <c r="B45" s="436"/>
      <c r="C45" s="434">
        <v>81.150000000000006</v>
      </c>
      <c r="D45" s="437">
        <v>0.92</v>
      </c>
      <c r="E45" s="435"/>
      <c r="F45" s="434"/>
      <c r="G45" s="433"/>
    </row>
    <row r="46" spans="2:7" ht="16" customHeight="1">
      <c r="B46" s="436"/>
      <c r="C46" s="434">
        <v>79.150000000000006</v>
      </c>
      <c r="D46" s="437">
        <v>0.92</v>
      </c>
      <c r="E46" s="435"/>
      <c r="F46" s="434"/>
      <c r="G46" s="433"/>
    </row>
    <row r="47" spans="2:7" ht="16" customHeight="1">
      <c r="B47" s="436" t="s">
        <v>709</v>
      </c>
      <c r="C47" s="434">
        <v>85.58</v>
      </c>
      <c r="D47" s="437">
        <v>1</v>
      </c>
      <c r="E47" s="435"/>
      <c r="F47" s="434">
        <v>1277791</v>
      </c>
      <c r="G47" s="433">
        <v>0.99999923660000001</v>
      </c>
    </row>
    <row r="48" spans="2:7" ht="16" customHeight="1">
      <c r="B48" s="436"/>
      <c r="C48" s="434">
        <v>79.58</v>
      </c>
      <c r="D48" s="437">
        <v>1</v>
      </c>
      <c r="E48" s="435"/>
      <c r="F48" s="434"/>
      <c r="G48" s="433"/>
    </row>
    <row r="49" spans="1:16380" ht="16" customHeight="1">
      <c r="B49" s="436"/>
      <c r="C49" s="434">
        <v>68.58</v>
      </c>
      <c r="D49" s="437">
        <v>1</v>
      </c>
      <c r="E49" s="435"/>
      <c r="F49" s="434"/>
      <c r="G49" s="433"/>
    </row>
    <row r="50" spans="1:16380" ht="16" customHeight="1">
      <c r="B50" s="436" t="s">
        <v>619</v>
      </c>
      <c r="C50" s="434">
        <v>73.569999999999993</v>
      </c>
      <c r="D50" s="437">
        <v>3.45</v>
      </c>
      <c r="E50" s="435"/>
      <c r="F50" s="434"/>
      <c r="G50" s="433"/>
    </row>
    <row r="51" spans="1:16380">
      <c r="B51" s="436"/>
      <c r="C51" s="434">
        <v>71.73</v>
      </c>
      <c r="D51" s="437">
        <v>3.45</v>
      </c>
      <c r="E51" s="435"/>
      <c r="F51" s="434"/>
      <c r="G51" s="433"/>
    </row>
    <row r="52" spans="1:16380">
      <c r="B52" s="436"/>
      <c r="C52" s="434">
        <v>68.97</v>
      </c>
      <c r="D52" s="437">
        <v>3.45</v>
      </c>
      <c r="E52" s="435"/>
      <c r="F52" s="434"/>
      <c r="G52" s="433"/>
    </row>
    <row r="53" spans="1:16380" ht="16" customHeight="1">
      <c r="B53" s="436" t="s">
        <v>708</v>
      </c>
      <c r="C53" s="434">
        <v>78.260000000000005</v>
      </c>
      <c r="D53" s="437">
        <v>0.92</v>
      </c>
      <c r="E53" s="435"/>
      <c r="F53" s="434">
        <v>247085</v>
      </c>
      <c r="G53" s="433">
        <v>0.19336872100000002</v>
      </c>
    </row>
    <row r="54" spans="1:16380" ht="16" customHeight="1">
      <c r="B54" s="436"/>
      <c r="C54" s="434">
        <v>75.13</v>
      </c>
      <c r="D54" s="437">
        <v>1.02</v>
      </c>
      <c r="E54" s="435"/>
      <c r="F54" s="434"/>
      <c r="G54" s="433"/>
    </row>
    <row r="55" spans="1:16380" ht="16" customHeight="1">
      <c r="B55" s="436"/>
      <c r="C55" s="434">
        <v>60.06</v>
      </c>
      <c r="D55" s="437">
        <v>1.32</v>
      </c>
      <c r="E55" s="435"/>
      <c r="F55" s="434"/>
      <c r="G55" s="433"/>
    </row>
    <row r="58" spans="1:16380">
      <c r="A58" s="430" t="s">
        <v>587</v>
      </c>
      <c r="B58" s="430" t="s">
        <v>443</v>
      </c>
      <c r="C58" s="430" t="s">
        <v>3</v>
      </c>
      <c r="D58" s="430" t="s">
        <v>586</v>
      </c>
      <c r="E58" s="430" t="s">
        <v>585</v>
      </c>
      <c r="F58" s="429" t="s">
        <v>584</v>
      </c>
      <c r="G58" s="429" t="s">
        <v>263</v>
      </c>
      <c r="H58" s="430" t="s">
        <v>583</v>
      </c>
      <c r="I58" s="430" t="s">
        <v>90</v>
      </c>
      <c r="J58" s="431" t="s">
        <v>267</v>
      </c>
      <c r="K58" s="430" t="s">
        <v>582</v>
      </c>
      <c r="L58" s="431" t="s">
        <v>581</v>
      </c>
      <c r="M58" s="430" t="s">
        <v>91</v>
      </c>
      <c r="N58" s="429" t="s">
        <v>10</v>
      </c>
      <c r="O58" s="427" t="s">
        <v>580</v>
      </c>
      <c r="P58" s="428" t="s">
        <v>579</v>
      </c>
      <c r="Q58" s="427" t="s">
        <v>210</v>
      </c>
    </row>
    <row r="59" spans="1:16380">
      <c r="A59" s="426">
        <v>197</v>
      </c>
      <c r="B59" s="426" t="s">
        <v>707</v>
      </c>
      <c r="C59" s="426" t="s">
        <v>706</v>
      </c>
      <c r="D59" s="425">
        <v>4.5</v>
      </c>
      <c r="E59" s="425">
        <v>4.4999998316000003</v>
      </c>
      <c r="F59" s="424">
        <v>42324</v>
      </c>
      <c r="G59" s="424" t="s">
        <v>177</v>
      </c>
      <c r="H59" s="422">
        <v>51.26</v>
      </c>
      <c r="I59" s="422">
        <v>22.13</v>
      </c>
      <c r="J59" s="423">
        <f>I59/H59</f>
        <v>0.43172063987514631</v>
      </c>
      <c r="K59" s="422">
        <v>40.28</v>
      </c>
      <c r="L59" s="423">
        <f>K59/H59</f>
        <v>0.78579789309403048</v>
      </c>
      <c r="M59" s="422">
        <v>8</v>
      </c>
      <c r="N59" s="421">
        <v>42716</v>
      </c>
      <c r="O59" s="420">
        <v>25.31</v>
      </c>
      <c r="P59" s="420">
        <v>0.94749255213505457</v>
      </c>
      <c r="Q59" s="419" t="s">
        <v>705</v>
      </c>
      <c r="R59" s="432"/>
      <c r="S59" s="432"/>
      <c r="T59" s="432"/>
      <c r="U59" s="432"/>
      <c r="V59" s="432"/>
      <c r="W59" s="432"/>
      <c r="X59" s="432"/>
      <c r="Y59" s="432"/>
      <c r="Z59" s="432"/>
      <c r="AA59" s="432"/>
      <c r="AB59" s="432"/>
      <c r="AC59" s="432"/>
      <c r="AD59" s="432"/>
      <c r="AE59" s="432"/>
      <c r="AF59" s="432"/>
      <c r="AG59" s="432"/>
      <c r="AH59" s="432"/>
      <c r="AI59" s="432"/>
      <c r="AJ59" s="432"/>
      <c r="AK59" s="432"/>
      <c r="AL59" s="432"/>
      <c r="AM59" s="432"/>
      <c r="AN59" s="432"/>
      <c r="AO59" s="432"/>
      <c r="AP59" s="432"/>
      <c r="AQ59" s="432"/>
      <c r="AR59" s="432"/>
      <c r="AS59" s="432"/>
      <c r="AT59" s="432"/>
      <c r="AU59" s="432"/>
      <c r="AV59" s="432"/>
      <c r="AW59" s="432"/>
      <c r="AX59" s="432"/>
      <c r="AY59" s="432"/>
      <c r="AZ59" s="432"/>
      <c r="BA59" s="432"/>
      <c r="BB59" s="432"/>
      <c r="BC59" s="432"/>
      <c r="BD59" s="432"/>
      <c r="BE59" s="432"/>
      <c r="BF59" s="432"/>
      <c r="BG59" s="432"/>
      <c r="BH59" s="432"/>
      <c r="BI59" s="432"/>
      <c r="BJ59" s="432"/>
      <c r="BK59" s="432"/>
      <c r="BL59" s="432"/>
      <c r="BM59" s="432"/>
      <c r="BN59" s="432"/>
      <c r="BO59" s="432"/>
      <c r="BP59" s="432"/>
      <c r="BQ59" s="432"/>
      <c r="BR59" s="432"/>
      <c r="BS59" s="432"/>
      <c r="BT59" s="432"/>
      <c r="BU59" s="432"/>
      <c r="BV59" s="432"/>
      <c r="BW59" s="432"/>
      <c r="BX59" s="432"/>
      <c r="BY59" s="432"/>
      <c r="BZ59" s="432"/>
      <c r="CA59" s="432"/>
      <c r="CB59" s="432"/>
      <c r="CC59" s="432"/>
      <c r="CD59" s="432"/>
      <c r="CE59" s="432"/>
      <c r="CF59" s="432"/>
      <c r="CG59" s="432"/>
      <c r="CH59" s="432"/>
      <c r="CI59" s="432"/>
      <c r="CJ59" s="432"/>
      <c r="CK59" s="432"/>
      <c r="CL59" s="432"/>
      <c r="CM59" s="432"/>
      <c r="CN59" s="432"/>
      <c r="CO59" s="432"/>
      <c r="CP59" s="432"/>
      <c r="CQ59" s="432"/>
      <c r="CR59" s="432"/>
      <c r="CS59" s="432"/>
      <c r="CT59" s="432"/>
      <c r="CU59" s="432"/>
      <c r="CV59" s="432"/>
      <c r="CW59" s="432"/>
      <c r="CX59" s="432"/>
      <c r="CY59" s="432"/>
      <c r="CZ59" s="432"/>
      <c r="DA59" s="432"/>
      <c r="DB59" s="432"/>
      <c r="DC59" s="432"/>
      <c r="DD59" s="432"/>
      <c r="DE59" s="432"/>
      <c r="DF59" s="432"/>
      <c r="DG59" s="432"/>
      <c r="DH59" s="432"/>
      <c r="DI59" s="432"/>
      <c r="DJ59" s="432"/>
      <c r="DK59" s="432"/>
      <c r="DL59" s="432"/>
      <c r="DM59" s="432"/>
      <c r="DN59" s="432"/>
      <c r="DO59" s="432"/>
      <c r="DP59" s="432"/>
      <c r="DQ59" s="432"/>
      <c r="DR59" s="432"/>
      <c r="DS59" s="432"/>
      <c r="DT59" s="432"/>
      <c r="DU59" s="432"/>
      <c r="DV59" s="432"/>
      <c r="DW59" s="432"/>
      <c r="DX59" s="432"/>
      <c r="DY59" s="432"/>
      <c r="DZ59" s="432"/>
      <c r="EA59" s="432"/>
      <c r="EB59" s="432"/>
      <c r="EC59" s="432"/>
      <c r="ED59" s="432"/>
      <c r="EE59" s="432"/>
      <c r="EF59" s="432"/>
      <c r="EG59" s="432"/>
      <c r="EH59" s="432"/>
      <c r="EI59" s="432"/>
      <c r="EJ59" s="432"/>
      <c r="EK59" s="432"/>
      <c r="EL59" s="432"/>
      <c r="EM59" s="432"/>
      <c r="EN59" s="432"/>
      <c r="EO59" s="432"/>
      <c r="EP59" s="432"/>
      <c r="EQ59" s="432"/>
      <c r="ER59" s="432"/>
      <c r="ES59" s="432"/>
      <c r="ET59" s="432"/>
      <c r="EU59" s="432"/>
      <c r="EV59" s="432"/>
      <c r="EW59" s="432"/>
      <c r="EX59" s="432"/>
      <c r="EY59" s="432"/>
      <c r="EZ59" s="432"/>
      <c r="FA59" s="432"/>
      <c r="FB59" s="432"/>
      <c r="FC59" s="432"/>
      <c r="FD59" s="432"/>
      <c r="FE59" s="432"/>
      <c r="FF59" s="432"/>
      <c r="FG59" s="432"/>
      <c r="FH59" s="432"/>
      <c r="FI59" s="432"/>
      <c r="FJ59" s="432"/>
      <c r="FK59" s="432"/>
      <c r="FL59" s="432"/>
      <c r="FM59" s="432"/>
      <c r="FN59" s="432"/>
      <c r="FO59" s="432"/>
      <c r="FP59" s="432"/>
      <c r="FQ59" s="432"/>
      <c r="FR59" s="432"/>
      <c r="FS59" s="432"/>
      <c r="FT59" s="432"/>
      <c r="FU59" s="432"/>
      <c r="FV59" s="432"/>
      <c r="FW59" s="432"/>
      <c r="FX59" s="432"/>
      <c r="FY59" s="432"/>
      <c r="FZ59" s="432"/>
      <c r="GA59" s="432"/>
      <c r="GB59" s="432"/>
      <c r="GC59" s="432"/>
      <c r="GD59" s="432"/>
      <c r="GE59" s="432"/>
      <c r="GF59" s="432"/>
      <c r="GG59" s="432"/>
      <c r="GH59" s="432"/>
      <c r="GI59" s="432"/>
      <c r="GJ59" s="432"/>
      <c r="GK59" s="432"/>
      <c r="GL59" s="432"/>
      <c r="GM59" s="432"/>
      <c r="GN59" s="432"/>
      <c r="GO59" s="432"/>
      <c r="GP59" s="432"/>
      <c r="GQ59" s="432"/>
      <c r="GR59" s="432"/>
      <c r="GS59" s="432"/>
      <c r="GT59" s="432"/>
      <c r="GU59" s="432"/>
      <c r="GV59" s="432"/>
      <c r="GW59" s="432"/>
      <c r="GX59" s="432"/>
      <c r="GY59" s="432"/>
      <c r="GZ59" s="432"/>
      <c r="HA59" s="432"/>
      <c r="HB59" s="432"/>
      <c r="HC59" s="432"/>
      <c r="HD59" s="432"/>
      <c r="HE59" s="432"/>
      <c r="HF59" s="432"/>
      <c r="HG59" s="432"/>
      <c r="HH59" s="432"/>
      <c r="HI59" s="432"/>
      <c r="HJ59" s="432"/>
      <c r="HK59" s="432"/>
      <c r="HL59" s="432"/>
      <c r="HM59" s="432"/>
      <c r="HN59" s="432"/>
      <c r="HO59" s="432"/>
      <c r="HP59" s="432"/>
      <c r="HQ59" s="432"/>
      <c r="HR59" s="432"/>
      <c r="HS59" s="432"/>
      <c r="HT59" s="432"/>
      <c r="HU59" s="432"/>
      <c r="HV59" s="432"/>
      <c r="HW59" s="432"/>
      <c r="HX59" s="432"/>
      <c r="HY59" s="432"/>
      <c r="HZ59" s="432"/>
      <c r="IA59" s="432"/>
      <c r="IB59" s="432"/>
      <c r="IC59" s="432"/>
      <c r="ID59" s="432"/>
      <c r="IE59" s="432"/>
      <c r="IF59" s="432"/>
      <c r="IG59" s="432"/>
      <c r="IH59" s="432"/>
      <c r="II59" s="432"/>
      <c r="IJ59" s="432"/>
      <c r="IK59" s="432"/>
      <c r="IL59" s="432"/>
      <c r="IM59" s="432"/>
      <c r="IN59" s="432"/>
      <c r="IO59" s="432"/>
      <c r="IP59" s="432"/>
      <c r="IQ59" s="432"/>
      <c r="IR59" s="432"/>
      <c r="IS59" s="432"/>
      <c r="IT59" s="432"/>
      <c r="IU59" s="432"/>
      <c r="IV59" s="432"/>
      <c r="IW59" s="432"/>
      <c r="IX59" s="432"/>
      <c r="IY59" s="432"/>
      <c r="IZ59" s="432"/>
      <c r="JA59" s="432"/>
      <c r="JB59" s="432"/>
      <c r="JC59" s="432"/>
      <c r="JD59" s="432"/>
      <c r="JE59" s="432"/>
      <c r="JF59" s="432"/>
      <c r="JG59" s="432"/>
      <c r="JH59" s="432"/>
      <c r="JI59" s="432"/>
      <c r="JJ59" s="432"/>
      <c r="JK59" s="432"/>
      <c r="JL59" s="432"/>
      <c r="JM59" s="432"/>
      <c r="JN59" s="432"/>
      <c r="JO59" s="432"/>
      <c r="JP59" s="432"/>
      <c r="JQ59" s="432"/>
      <c r="JR59" s="432"/>
      <c r="JS59" s="432"/>
      <c r="JT59" s="432"/>
      <c r="JU59" s="432"/>
      <c r="JV59" s="432"/>
      <c r="JW59" s="432"/>
      <c r="JX59" s="432"/>
      <c r="JY59" s="432"/>
      <c r="JZ59" s="432"/>
      <c r="KA59" s="432"/>
      <c r="KB59" s="432"/>
      <c r="KC59" s="432"/>
      <c r="KD59" s="432"/>
      <c r="KE59" s="432"/>
      <c r="KF59" s="432"/>
      <c r="KG59" s="432"/>
      <c r="KH59" s="432"/>
      <c r="KI59" s="432"/>
      <c r="KJ59" s="432"/>
      <c r="KK59" s="432"/>
      <c r="KL59" s="432"/>
      <c r="KM59" s="432"/>
      <c r="KN59" s="432"/>
      <c r="KO59" s="432"/>
      <c r="KP59" s="432"/>
      <c r="KQ59" s="432"/>
      <c r="KR59" s="432"/>
      <c r="KS59" s="432"/>
      <c r="KT59" s="432"/>
      <c r="KU59" s="432"/>
      <c r="KV59" s="432"/>
      <c r="KW59" s="432"/>
      <c r="KX59" s="432"/>
      <c r="KY59" s="432"/>
      <c r="KZ59" s="432"/>
      <c r="LA59" s="432"/>
      <c r="LB59" s="432"/>
      <c r="LC59" s="432"/>
      <c r="LD59" s="432"/>
      <c r="LE59" s="432"/>
      <c r="LF59" s="432"/>
      <c r="LG59" s="432"/>
      <c r="LH59" s="432"/>
      <c r="LI59" s="432"/>
      <c r="LJ59" s="432"/>
      <c r="LK59" s="432"/>
      <c r="LL59" s="432"/>
      <c r="LM59" s="432"/>
      <c r="LN59" s="432"/>
      <c r="LO59" s="432"/>
      <c r="LP59" s="432"/>
      <c r="LQ59" s="432"/>
      <c r="LR59" s="432"/>
      <c r="LS59" s="432"/>
      <c r="LT59" s="432"/>
      <c r="LU59" s="432"/>
      <c r="LV59" s="432"/>
      <c r="LW59" s="432"/>
      <c r="LX59" s="432"/>
      <c r="LY59" s="432"/>
      <c r="LZ59" s="432"/>
      <c r="MA59" s="432"/>
      <c r="MB59" s="432"/>
      <c r="MC59" s="432"/>
      <c r="MD59" s="432"/>
      <c r="ME59" s="432"/>
      <c r="MF59" s="432"/>
      <c r="MG59" s="432"/>
      <c r="MH59" s="432"/>
      <c r="MI59" s="432"/>
      <c r="MJ59" s="432"/>
      <c r="MK59" s="432"/>
      <c r="ML59" s="432"/>
      <c r="MM59" s="432"/>
      <c r="MN59" s="432"/>
      <c r="MO59" s="432"/>
      <c r="MP59" s="432"/>
      <c r="MQ59" s="432"/>
      <c r="MR59" s="432"/>
      <c r="MS59" s="432"/>
      <c r="MT59" s="432"/>
      <c r="MU59" s="432"/>
      <c r="MV59" s="432"/>
      <c r="MW59" s="432"/>
      <c r="MX59" s="432"/>
      <c r="MY59" s="432"/>
      <c r="MZ59" s="432"/>
      <c r="NA59" s="432"/>
      <c r="NB59" s="432"/>
      <c r="NC59" s="432"/>
      <c r="ND59" s="432"/>
      <c r="NE59" s="432"/>
      <c r="NF59" s="432"/>
      <c r="NG59" s="432"/>
      <c r="NH59" s="432"/>
      <c r="NI59" s="432"/>
      <c r="NJ59" s="432"/>
      <c r="NK59" s="432"/>
      <c r="NL59" s="432"/>
      <c r="NM59" s="432"/>
      <c r="NN59" s="432"/>
      <c r="NO59" s="432"/>
      <c r="NP59" s="432"/>
      <c r="NQ59" s="432"/>
      <c r="NR59" s="432"/>
      <c r="NS59" s="432"/>
      <c r="NT59" s="432"/>
      <c r="NU59" s="432"/>
      <c r="NV59" s="432"/>
      <c r="NW59" s="432"/>
      <c r="NX59" s="432"/>
      <c r="NY59" s="432"/>
      <c r="NZ59" s="432"/>
      <c r="OA59" s="432"/>
      <c r="OB59" s="432"/>
      <c r="OC59" s="432"/>
      <c r="OD59" s="432"/>
      <c r="OE59" s="432"/>
      <c r="OF59" s="432"/>
      <c r="OG59" s="432"/>
      <c r="OH59" s="432"/>
      <c r="OI59" s="432"/>
      <c r="OJ59" s="432"/>
      <c r="OK59" s="432"/>
      <c r="OL59" s="432"/>
      <c r="OM59" s="432"/>
      <c r="ON59" s="432"/>
      <c r="OO59" s="432"/>
      <c r="OP59" s="432"/>
      <c r="OQ59" s="432"/>
      <c r="OR59" s="432"/>
      <c r="OS59" s="432"/>
      <c r="OT59" s="432"/>
      <c r="OU59" s="432"/>
      <c r="OV59" s="432"/>
      <c r="OW59" s="432"/>
      <c r="OX59" s="432"/>
      <c r="OY59" s="432"/>
      <c r="OZ59" s="432"/>
      <c r="PA59" s="432"/>
      <c r="PB59" s="432"/>
      <c r="PC59" s="432"/>
      <c r="PD59" s="432"/>
      <c r="PE59" s="432"/>
      <c r="PF59" s="432"/>
      <c r="PG59" s="432"/>
      <c r="PH59" s="432"/>
      <c r="PI59" s="432"/>
      <c r="PJ59" s="432"/>
      <c r="PK59" s="432"/>
      <c r="PL59" s="432"/>
      <c r="PM59" s="432"/>
      <c r="PN59" s="432"/>
      <c r="PO59" s="432"/>
      <c r="PP59" s="432"/>
      <c r="PQ59" s="432"/>
      <c r="PR59" s="432"/>
      <c r="PS59" s="432"/>
      <c r="PT59" s="432"/>
      <c r="PU59" s="432"/>
      <c r="PV59" s="432"/>
      <c r="PW59" s="432"/>
      <c r="PX59" s="432"/>
      <c r="PY59" s="432"/>
      <c r="PZ59" s="432"/>
      <c r="QA59" s="432"/>
      <c r="QB59" s="432"/>
      <c r="QC59" s="432"/>
      <c r="QD59" s="432"/>
      <c r="QE59" s="432"/>
      <c r="QF59" s="432"/>
      <c r="QG59" s="432"/>
      <c r="QH59" s="432"/>
      <c r="QI59" s="432"/>
      <c r="QJ59" s="432"/>
      <c r="QK59" s="432"/>
      <c r="QL59" s="432"/>
      <c r="QM59" s="432"/>
      <c r="QN59" s="432"/>
      <c r="QO59" s="432"/>
      <c r="QP59" s="432"/>
      <c r="QQ59" s="432"/>
      <c r="QR59" s="432"/>
      <c r="QS59" s="432"/>
      <c r="QT59" s="432"/>
      <c r="QU59" s="432"/>
      <c r="QV59" s="432"/>
      <c r="QW59" s="432"/>
      <c r="QX59" s="432"/>
      <c r="QY59" s="432"/>
      <c r="QZ59" s="432"/>
      <c r="RA59" s="432"/>
      <c r="RB59" s="432"/>
      <c r="RC59" s="432"/>
      <c r="RD59" s="432"/>
      <c r="RE59" s="432"/>
      <c r="RF59" s="432"/>
      <c r="RG59" s="432"/>
      <c r="RH59" s="432"/>
      <c r="RI59" s="432"/>
      <c r="RJ59" s="432"/>
      <c r="RK59" s="432"/>
      <c r="RL59" s="432"/>
      <c r="RM59" s="432"/>
      <c r="RN59" s="432"/>
      <c r="RO59" s="432"/>
      <c r="RP59" s="432"/>
      <c r="RQ59" s="432"/>
      <c r="RR59" s="432"/>
      <c r="RS59" s="432"/>
      <c r="RT59" s="432"/>
      <c r="RU59" s="432"/>
      <c r="RV59" s="432"/>
      <c r="RW59" s="432"/>
      <c r="RX59" s="432"/>
      <c r="RY59" s="432"/>
      <c r="RZ59" s="432"/>
      <c r="SA59" s="432"/>
      <c r="SB59" s="432"/>
      <c r="SC59" s="432"/>
      <c r="SD59" s="432"/>
      <c r="SE59" s="432"/>
      <c r="SF59" s="432"/>
      <c r="SG59" s="432"/>
      <c r="SH59" s="432"/>
      <c r="SI59" s="432"/>
      <c r="SJ59" s="432"/>
      <c r="SK59" s="432"/>
      <c r="SL59" s="432"/>
      <c r="SM59" s="432"/>
      <c r="SN59" s="432"/>
      <c r="SO59" s="432"/>
      <c r="SP59" s="432"/>
      <c r="SQ59" s="432"/>
      <c r="SR59" s="432"/>
      <c r="SS59" s="432"/>
      <c r="ST59" s="432"/>
      <c r="SU59" s="432"/>
      <c r="SV59" s="432"/>
      <c r="SW59" s="432"/>
      <c r="SX59" s="432"/>
      <c r="SY59" s="432"/>
      <c r="SZ59" s="432"/>
      <c r="TA59" s="432"/>
      <c r="TB59" s="432"/>
      <c r="TC59" s="432"/>
      <c r="TD59" s="432"/>
      <c r="TE59" s="432"/>
      <c r="TF59" s="432"/>
      <c r="TG59" s="432"/>
      <c r="TH59" s="432"/>
      <c r="TI59" s="432"/>
      <c r="TJ59" s="432"/>
      <c r="TK59" s="432"/>
      <c r="TL59" s="432"/>
      <c r="TM59" s="432"/>
      <c r="TN59" s="432"/>
      <c r="TO59" s="432"/>
      <c r="TP59" s="432"/>
      <c r="TQ59" s="432"/>
      <c r="TR59" s="432"/>
      <c r="TS59" s="432"/>
      <c r="TT59" s="432"/>
      <c r="TU59" s="432"/>
      <c r="TV59" s="432"/>
      <c r="TW59" s="432"/>
      <c r="TX59" s="432"/>
      <c r="TY59" s="432"/>
      <c r="TZ59" s="432"/>
      <c r="UA59" s="432"/>
      <c r="UB59" s="432"/>
      <c r="UC59" s="432"/>
      <c r="UD59" s="432"/>
      <c r="UE59" s="432"/>
      <c r="UF59" s="432"/>
      <c r="UG59" s="432"/>
      <c r="UH59" s="432"/>
      <c r="UI59" s="432"/>
      <c r="UJ59" s="432"/>
      <c r="UK59" s="432"/>
      <c r="UL59" s="432"/>
      <c r="UM59" s="432"/>
      <c r="UN59" s="432"/>
      <c r="UO59" s="432"/>
      <c r="UP59" s="432"/>
      <c r="UQ59" s="432"/>
      <c r="UR59" s="432"/>
      <c r="US59" s="432"/>
      <c r="UT59" s="432"/>
      <c r="UU59" s="432"/>
      <c r="UV59" s="432"/>
      <c r="UW59" s="432"/>
      <c r="UX59" s="432"/>
      <c r="UY59" s="432"/>
      <c r="UZ59" s="432"/>
      <c r="VA59" s="432"/>
      <c r="VB59" s="432"/>
      <c r="VC59" s="432"/>
      <c r="VD59" s="432"/>
      <c r="VE59" s="432"/>
      <c r="VF59" s="432"/>
      <c r="VG59" s="432"/>
      <c r="VH59" s="432"/>
      <c r="VI59" s="432"/>
      <c r="VJ59" s="432"/>
      <c r="VK59" s="432"/>
      <c r="VL59" s="432"/>
      <c r="VM59" s="432"/>
      <c r="VN59" s="432"/>
      <c r="VO59" s="432"/>
      <c r="VP59" s="432"/>
      <c r="VQ59" s="432"/>
      <c r="VR59" s="432"/>
      <c r="VS59" s="432"/>
      <c r="VT59" s="432"/>
      <c r="VU59" s="432"/>
      <c r="VV59" s="432"/>
      <c r="VW59" s="432"/>
      <c r="VX59" s="432"/>
      <c r="VY59" s="432"/>
      <c r="VZ59" s="432"/>
      <c r="WA59" s="432"/>
      <c r="WB59" s="432"/>
      <c r="WC59" s="432"/>
      <c r="WD59" s="432"/>
      <c r="WE59" s="432"/>
      <c r="WF59" s="432"/>
      <c r="WG59" s="432"/>
      <c r="WH59" s="432"/>
      <c r="WI59" s="432"/>
      <c r="WJ59" s="432"/>
      <c r="WK59" s="432"/>
      <c r="WL59" s="432"/>
      <c r="WM59" s="432"/>
      <c r="WN59" s="432"/>
      <c r="WO59" s="432"/>
      <c r="WP59" s="432"/>
      <c r="WQ59" s="432"/>
      <c r="WR59" s="432"/>
      <c r="WS59" s="432"/>
      <c r="WT59" s="432"/>
      <c r="WU59" s="432"/>
      <c r="WV59" s="432"/>
      <c r="WW59" s="432"/>
      <c r="WX59" s="432"/>
      <c r="WY59" s="432"/>
      <c r="WZ59" s="432"/>
      <c r="XA59" s="432"/>
      <c r="XB59" s="432"/>
      <c r="XC59" s="432"/>
      <c r="XD59" s="432"/>
      <c r="XE59" s="432"/>
      <c r="XF59" s="432"/>
      <c r="XG59" s="432"/>
      <c r="XH59" s="432"/>
      <c r="XI59" s="432"/>
      <c r="XJ59" s="432"/>
      <c r="XK59" s="432"/>
      <c r="XL59" s="432"/>
      <c r="XM59" s="432"/>
      <c r="XN59" s="432"/>
      <c r="XO59" s="432"/>
      <c r="XP59" s="432"/>
      <c r="XQ59" s="432"/>
      <c r="XR59" s="432"/>
      <c r="XS59" s="432"/>
      <c r="XT59" s="432"/>
      <c r="XU59" s="432"/>
      <c r="XV59" s="432"/>
      <c r="XW59" s="432"/>
      <c r="XX59" s="432"/>
      <c r="XY59" s="432"/>
      <c r="XZ59" s="432"/>
      <c r="YA59" s="432"/>
      <c r="YB59" s="432"/>
      <c r="YC59" s="432"/>
      <c r="YD59" s="432"/>
      <c r="YE59" s="432"/>
      <c r="YF59" s="432"/>
      <c r="YG59" s="432"/>
      <c r="YH59" s="432"/>
      <c r="YI59" s="432"/>
      <c r="YJ59" s="432"/>
      <c r="YK59" s="432"/>
      <c r="YL59" s="432"/>
      <c r="YM59" s="432"/>
      <c r="YN59" s="432"/>
      <c r="YO59" s="432"/>
      <c r="YP59" s="432"/>
      <c r="YQ59" s="432"/>
      <c r="YR59" s="432"/>
      <c r="YS59" s="432"/>
      <c r="YT59" s="432"/>
      <c r="YU59" s="432"/>
      <c r="YV59" s="432"/>
      <c r="YW59" s="432"/>
      <c r="YX59" s="432"/>
      <c r="YY59" s="432"/>
      <c r="YZ59" s="432"/>
      <c r="ZA59" s="432"/>
      <c r="ZB59" s="432"/>
      <c r="ZC59" s="432"/>
      <c r="ZD59" s="432"/>
      <c r="ZE59" s="432"/>
      <c r="ZF59" s="432"/>
      <c r="ZG59" s="432"/>
      <c r="ZH59" s="432"/>
      <c r="ZI59" s="432"/>
      <c r="ZJ59" s="432"/>
      <c r="ZK59" s="432"/>
      <c r="ZL59" s="432"/>
      <c r="ZM59" s="432"/>
      <c r="ZN59" s="432"/>
      <c r="ZO59" s="432"/>
      <c r="ZP59" s="432"/>
      <c r="ZQ59" s="432"/>
      <c r="ZR59" s="432"/>
      <c r="ZS59" s="432"/>
      <c r="ZT59" s="432"/>
      <c r="ZU59" s="432"/>
      <c r="ZV59" s="432"/>
      <c r="ZW59" s="432"/>
      <c r="ZX59" s="432"/>
      <c r="ZY59" s="432"/>
      <c r="ZZ59" s="432"/>
      <c r="AAA59" s="432"/>
      <c r="AAB59" s="432"/>
      <c r="AAC59" s="432"/>
      <c r="AAD59" s="432"/>
      <c r="AAE59" s="432"/>
      <c r="AAF59" s="432"/>
      <c r="AAG59" s="432"/>
      <c r="AAH59" s="432"/>
      <c r="AAI59" s="432"/>
      <c r="AAJ59" s="432"/>
      <c r="AAK59" s="432"/>
      <c r="AAL59" s="432"/>
      <c r="AAM59" s="432"/>
      <c r="AAN59" s="432"/>
      <c r="AAO59" s="432"/>
      <c r="AAP59" s="432"/>
      <c r="AAQ59" s="432"/>
      <c r="AAR59" s="432"/>
      <c r="AAS59" s="432"/>
      <c r="AAT59" s="432"/>
      <c r="AAU59" s="432"/>
      <c r="AAV59" s="432"/>
      <c r="AAW59" s="432"/>
      <c r="AAX59" s="432"/>
      <c r="AAY59" s="432"/>
      <c r="AAZ59" s="432"/>
      <c r="ABA59" s="432"/>
      <c r="ABB59" s="432"/>
      <c r="ABC59" s="432"/>
      <c r="ABD59" s="432"/>
      <c r="ABE59" s="432"/>
      <c r="ABF59" s="432"/>
      <c r="ABG59" s="432"/>
      <c r="ABH59" s="432"/>
      <c r="ABI59" s="432"/>
      <c r="ABJ59" s="432"/>
      <c r="ABK59" s="432"/>
      <c r="ABL59" s="432"/>
      <c r="ABM59" s="432"/>
      <c r="ABN59" s="432"/>
      <c r="ABO59" s="432"/>
      <c r="ABP59" s="432"/>
      <c r="ABQ59" s="432"/>
      <c r="ABR59" s="432"/>
      <c r="ABS59" s="432"/>
      <c r="ABT59" s="432"/>
      <c r="ABU59" s="432"/>
      <c r="ABV59" s="432"/>
      <c r="ABW59" s="432"/>
      <c r="ABX59" s="432"/>
      <c r="ABY59" s="432"/>
      <c r="ABZ59" s="432"/>
      <c r="ACA59" s="432"/>
      <c r="ACB59" s="432"/>
      <c r="ACC59" s="432"/>
      <c r="ACD59" s="432"/>
      <c r="ACE59" s="432"/>
      <c r="ACF59" s="432"/>
      <c r="ACG59" s="432"/>
      <c r="ACH59" s="432"/>
      <c r="ACI59" s="432"/>
      <c r="ACJ59" s="432"/>
      <c r="ACK59" s="432"/>
      <c r="ACL59" s="432"/>
      <c r="ACM59" s="432"/>
      <c r="ACN59" s="432"/>
      <c r="ACO59" s="432"/>
      <c r="ACP59" s="432"/>
      <c r="ACQ59" s="432"/>
      <c r="ACR59" s="432"/>
      <c r="ACS59" s="432"/>
      <c r="ACT59" s="432"/>
      <c r="ACU59" s="432"/>
      <c r="ACV59" s="432"/>
      <c r="ACW59" s="432"/>
      <c r="ACX59" s="432"/>
      <c r="ACY59" s="432"/>
      <c r="ACZ59" s="432"/>
      <c r="ADA59" s="432"/>
      <c r="ADB59" s="432"/>
      <c r="ADC59" s="432"/>
      <c r="ADD59" s="432"/>
      <c r="ADE59" s="432"/>
      <c r="ADF59" s="432"/>
      <c r="ADG59" s="432"/>
      <c r="ADH59" s="432"/>
      <c r="ADI59" s="432"/>
      <c r="ADJ59" s="432"/>
      <c r="ADK59" s="432"/>
      <c r="ADL59" s="432"/>
      <c r="ADM59" s="432"/>
      <c r="ADN59" s="432"/>
      <c r="ADO59" s="432"/>
      <c r="ADP59" s="432"/>
      <c r="ADQ59" s="432"/>
      <c r="ADR59" s="432"/>
      <c r="ADS59" s="432"/>
      <c r="ADT59" s="432"/>
      <c r="ADU59" s="432"/>
      <c r="ADV59" s="432"/>
      <c r="ADW59" s="432"/>
      <c r="ADX59" s="432"/>
      <c r="ADY59" s="432"/>
      <c r="ADZ59" s="432"/>
      <c r="AEA59" s="432"/>
      <c r="AEB59" s="432"/>
      <c r="AEC59" s="432"/>
      <c r="AED59" s="432"/>
      <c r="AEE59" s="432"/>
      <c r="AEF59" s="432"/>
      <c r="AEG59" s="432"/>
      <c r="AEH59" s="432"/>
      <c r="AEI59" s="432"/>
      <c r="AEJ59" s="432"/>
      <c r="AEK59" s="432"/>
      <c r="AEL59" s="432"/>
      <c r="AEM59" s="432"/>
      <c r="AEN59" s="432"/>
      <c r="AEO59" s="432"/>
      <c r="AEP59" s="432"/>
      <c r="AEQ59" s="432"/>
      <c r="AER59" s="432"/>
      <c r="AES59" s="432"/>
      <c r="AET59" s="432"/>
      <c r="AEU59" s="432"/>
      <c r="AEV59" s="432"/>
      <c r="AEW59" s="432"/>
      <c r="AEX59" s="432"/>
      <c r="AEY59" s="432"/>
      <c r="AEZ59" s="432"/>
      <c r="AFA59" s="432"/>
      <c r="AFB59" s="432"/>
      <c r="AFC59" s="432"/>
      <c r="AFD59" s="432"/>
      <c r="AFE59" s="432"/>
      <c r="AFF59" s="432"/>
      <c r="AFG59" s="432"/>
      <c r="AFH59" s="432"/>
      <c r="AFI59" s="432"/>
      <c r="AFJ59" s="432"/>
      <c r="AFK59" s="432"/>
      <c r="AFL59" s="432"/>
      <c r="AFM59" s="432"/>
      <c r="AFN59" s="432"/>
      <c r="AFO59" s="432"/>
      <c r="AFP59" s="432"/>
      <c r="AFQ59" s="432"/>
      <c r="AFR59" s="432"/>
      <c r="AFS59" s="432"/>
      <c r="AFT59" s="432"/>
      <c r="AFU59" s="432"/>
      <c r="AFV59" s="432"/>
      <c r="AFW59" s="432"/>
      <c r="AFX59" s="432"/>
      <c r="AFY59" s="432"/>
      <c r="AFZ59" s="432"/>
      <c r="AGA59" s="432"/>
      <c r="AGB59" s="432"/>
      <c r="AGC59" s="432"/>
      <c r="AGD59" s="432"/>
      <c r="AGE59" s="432"/>
      <c r="AGF59" s="432"/>
      <c r="AGG59" s="432"/>
      <c r="AGH59" s="432"/>
      <c r="AGI59" s="432"/>
      <c r="AGJ59" s="432"/>
      <c r="AGK59" s="432"/>
      <c r="AGL59" s="432"/>
      <c r="AGM59" s="432"/>
      <c r="AGN59" s="432"/>
      <c r="AGO59" s="432"/>
      <c r="AGP59" s="432"/>
      <c r="AGQ59" s="432"/>
      <c r="AGR59" s="432"/>
      <c r="AGS59" s="432"/>
      <c r="AGT59" s="432"/>
      <c r="AGU59" s="432"/>
      <c r="AGV59" s="432"/>
      <c r="AGW59" s="432"/>
      <c r="AGX59" s="432"/>
      <c r="AGY59" s="432"/>
      <c r="AGZ59" s="432"/>
      <c r="AHA59" s="432"/>
      <c r="AHB59" s="432"/>
      <c r="AHC59" s="432"/>
      <c r="AHD59" s="432"/>
      <c r="AHE59" s="432"/>
      <c r="AHF59" s="432"/>
      <c r="AHG59" s="432"/>
      <c r="AHH59" s="432"/>
      <c r="AHI59" s="432"/>
      <c r="AHJ59" s="432"/>
      <c r="AHK59" s="432"/>
      <c r="AHL59" s="432"/>
      <c r="AHM59" s="432"/>
      <c r="AHN59" s="432"/>
      <c r="AHO59" s="432"/>
      <c r="AHP59" s="432"/>
      <c r="AHQ59" s="432"/>
      <c r="AHR59" s="432"/>
      <c r="AHS59" s="432"/>
      <c r="AHT59" s="432"/>
      <c r="AHU59" s="432"/>
      <c r="AHV59" s="432"/>
      <c r="AHW59" s="432"/>
      <c r="AHX59" s="432"/>
      <c r="AHY59" s="432"/>
      <c r="AHZ59" s="432"/>
      <c r="AIA59" s="432"/>
      <c r="AIB59" s="432"/>
      <c r="AIC59" s="432"/>
      <c r="AID59" s="432"/>
      <c r="AIE59" s="432"/>
      <c r="AIF59" s="432"/>
      <c r="AIG59" s="432"/>
      <c r="AIH59" s="432"/>
      <c r="AII59" s="432"/>
      <c r="AIJ59" s="432"/>
      <c r="AIK59" s="432"/>
      <c r="AIL59" s="432"/>
      <c r="AIM59" s="432"/>
      <c r="AIN59" s="432"/>
      <c r="AIO59" s="432"/>
      <c r="AIP59" s="432"/>
      <c r="AIQ59" s="432"/>
      <c r="AIR59" s="432"/>
      <c r="AIS59" s="432"/>
      <c r="AIT59" s="432"/>
      <c r="AIU59" s="432"/>
      <c r="AIV59" s="432"/>
      <c r="AIW59" s="432"/>
      <c r="AIX59" s="432"/>
      <c r="AIY59" s="432"/>
      <c r="AIZ59" s="432"/>
      <c r="AJA59" s="432"/>
      <c r="AJB59" s="432"/>
      <c r="AJC59" s="432"/>
      <c r="AJD59" s="432"/>
      <c r="AJE59" s="432"/>
      <c r="AJF59" s="432"/>
      <c r="AJG59" s="432"/>
      <c r="AJH59" s="432"/>
      <c r="AJI59" s="432"/>
      <c r="AJJ59" s="432"/>
      <c r="AJK59" s="432"/>
      <c r="AJL59" s="432"/>
      <c r="AJM59" s="432"/>
      <c r="AJN59" s="432"/>
      <c r="AJO59" s="432"/>
      <c r="AJP59" s="432"/>
      <c r="AJQ59" s="432"/>
      <c r="AJR59" s="432"/>
      <c r="AJS59" s="432"/>
      <c r="AJT59" s="432"/>
      <c r="AJU59" s="432"/>
      <c r="AJV59" s="432"/>
      <c r="AJW59" s="432"/>
      <c r="AJX59" s="432"/>
      <c r="AJY59" s="432"/>
      <c r="AJZ59" s="432"/>
      <c r="AKA59" s="432"/>
      <c r="AKB59" s="432"/>
      <c r="AKC59" s="432"/>
      <c r="AKD59" s="432"/>
      <c r="AKE59" s="432"/>
      <c r="AKF59" s="432"/>
      <c r="AKG59" s="432"/>
      <c r="AKH59" s="432"/>
      <c r="AKI59" s="432"/>
      <c r="AKJ59" s="432"/>
      <c r="AKK59" s="432"/>
      <c r="AKL59" s="432"/>
      <c r="AKM59" s="432"/>
      <c r="AKN59" s="432"/>
      <c r="AKO59" s="432"/>
      <c r="AKP59" s="432"/>
      <c r="AKQ59" s="432"/>
      <c r="AKR59" s="432"/>
      <c r="AKS59" s="432"/>
      <c r="AKT59" s="432"/>
      <c r="AKU59" s="432"/>
      <c r="AKV59" s="432"/>
      <c r="AKW59" s="432"/>
      <c r="AKX59" s="432"/>
      <c r="AKY59" s="432"/>
      <c r="AKZ59" s="432"/>
      <c r="ALA59" s="432"/>
      <c r="ALB59" s="432"/>
      <c r="ALC59" s="432"/>
      <c r="ALD59" s="432"/>
      <c r="ALE59" s="432"/>
      <c r="ALF59" s="432"/>
      <c r="ALG59" s="432"/>
      <c r="ALH59" s="432"/>
      <c r="ALI59" s="432"/>
      <c r="ALJ59" s="432"/>
      <c r="ALK59" s="432"/>
      <c r="ALL59" s="432"/>
      <c r="ALM59" s="432"/>
      <c r="ALN59" s="432"/>
      <c r="ALO59" s="432"/>
      <c r="ALP59" s="432"/>
      <c r="ALQ59" s="432"/>
      <c r="ALR59" s="432"/>
      <c r="ALS59" s="432"/>
      <c r="ALT59" s="432"/>
      <c r="ALU59" s="432"/>
      <c r="ALV59" s="432"/>
      <c r="ALW59" s="432"/>
      <c r="ALX59" s="432"/>
      <c r="ALY59" s="432"/>
      <c r="ALZ59" s="432"/>
      <c r="AMA59" s="432"/>
      <c r="AMB59" s="432"/>
      <c r="AMC59" s="432"/>
      <c r="AMD59" s="432"/>
      <c r="AME59" s="432"/>
      <c r="AMF59" s="432"/>
      <c r="AMG59" s="432"/>
      <c r="AMH59" s="432"/>
      <c r="AMI59" s="432"/>
      <c r="AMJ59" s="432"/>
      <c r="AMK59" s="432"/>
      <c r="AML59" s="432"/>
      <c r="AMM59" s="432"/>
      <c r="AMN59" s="432"/>
      <c r="AMO59" s="432"/>
      <c r="AMP59" s="432"/>
      <c r="AMQ59" s="432"/>
      <c r="AMR59" s="432"/>
      <c r="AMS59" s="432"/>
      <c r="AMT59" s="432"/>
      <c r="AMU59" s="432"/>
      <c r="AMV59" s="432"/>
      <c r="AMW59" s="432"/>
      <c r="AMX59" s="432"/>
      <c r="AMY59" s="432"/>
      <c r="AMZ59" s="432"/>
      <c r="ANA59" s="432"/>
      <c r="ANB59" s="432"/>
      <c r="ANC59" s="432"/>
      <c r="AND59" s="432"/>
      <c r="ANE59" s="432"/>
      <c r="ANF59" s="432"/>
      <c r="ANG59" s="432"/>
      <c r="ANH59" s="432"/>
      <c r="ANI59" s="432"/>
      <c r="ANJ59" s="432"/>
      <c r="ANK59" s="432"/>
      <c r="ANL59" s="432"/>
      <c r="ANM59" s="432"/>
      <c r="ANN59" s="432"/>
      <c r="ANO59" s="432"/>
      <c r="ANP59" s="432"/>
      <c r="ANQ59" s="432"/>
      <c r="ANR59" s="432"/>
      <c r="ANS59" s="432"/>
      <c r="ANT59" s="432"/>
      <c r="ANU59" s="432"/>
      <c r="ANV59" s="432"/>
      <c r="ANW59" s="432"/>
      <c r="ANX59" s="432"/>
      <c r="ANY59" s="432"/>
      <c r="ANZ59" s="432"/>
      <c r="AOA59" s="432"/>
      <c r="AOB59" s="432"/>
      <c r="AOC59" s="432"/>
      <c r="AOD59" s="432"/>
      <c r="AOE59" s="432"/>
      <c r="AOF59" s="432"/>
      <c r="AOG59" s="432"/>
      <c r="AOH59" s="432"/>
      <c r="AOI59" s="432"/>
      <c r="AOJ59" s="432"/>
      <c r="AOK59" s="432"/>
      <c r="AOL59" s="432"/>
      <c r="AOM59" s="432"/>
      <c r="AON59" s="432"/>
      <c r="AOO59" s="432"/>
      <c r="AOP59" s="432"/>
      <c r="AOQ59" s="432"/>
      <c r="AOR59" s="432"/>
      <c r="AOS59" s="432"/>
      <c r="AOT59" s="432"/>
      <c r="AOU59" s="432"/>
      <c r="AOV59" s="432"/>
      <c r="AOW59" s="432"/>
      <c r="AOX59" s="432"/>
      <c r="AOY59" s="432"/>
      <c r="AOZ59" s="432"/>
      <c r="APA59" s="432"/>
      <c r="APB59" s="432"/>
      <c r="APC59" s="432"/>
      <c r="APD59" s="432"/>
      <c r="APE59" s="432"/>
      <c r="APF59" s="432"/>
      <c r="APG59" s="432"/>
      <c r="APH59" s="432"/>
      <c r="API59" s="432"/>
      <c r="APJ59" s="432"/>
      <c r="APK59" s="432"/>
      <c r="APL59" s="432"/>
      <c r="APM59" s="432"/>
      <c r="APN59" s="432"/>
      <c r="APO59" s="432"/>
      <c r="APP59" s="432"/>
      <c r="APQ59" s="432"/>
      <c r="APR59" s="432"/>
      <c r="APS59" s="432"/>
      <c r="APT59" s="432"/>
      <c r="APU59" s="432"/>
      <c r="APV59" s="432"/>
      <c r="APW59" s="432"/>
      <c r="APX59" s="432"/>
      <c r="APY59" s="432"/>
      <c r="APZ59" s="432"/>
      <c r="AQA59" s="432"/>
      <c r="AQB59" s="432"/>
      <c r="AQC59" s="432"/>
      <c r="AQD59" s="432"/>
      <c r="AQE59" s="432"/>
      <c r="AQF59" s="432"/>
      <c r="AQG59" s="432"/>
      <c r="AQH59" s="432"/>
      <c r="AQI59" s="432"/>
      <c r="AQJ59" s="432"/>
      <c r="AQK59" s="432"/>
      <c r="AQL59" s="432"/>
      <c r="AQM59" s="432"/>
      <c r="AQN59" s="432"/>
      <c r="AQO59" s="432"/>
      <c r="AQP59" s="432"/>
      <c r="AQQ59" s="432"/>
      <c r="AQR59" s="432"/>
      <c r="AQS59" s="432"/>
      <c r="AQT59" s="432"/>
      <c r="AQU59" s="432"/>
      <c r="AQV59" s="432"/>
      <c r="AQW59" s="432"/>
      <c r="AQX59" s="432"/>
      <c r="AQY59" s="432"/>
      <c r="AQZ59" s="432"/>
      <c r="ARA59" s="432"/>
      <c r="ARB59" s="432"/>
      <c r="ARC59" s="432"/>
      <c r="ARD59" s="432"/>
      <c r="ARE59" s="432"/>
      <c r="ARF59" s="432"/>
      <c r="ARG59" s="432"/>
      <c r="ARH59" s="432"/>
      <c r="ARI59" s="432"/>
      <c r="ARJ59" s="432"/>
      <c r="ARK59" s="432"/>
      <c r="ARL59" s="432"/>
      <c r="ARM59" s="432"/>
      <c r="ARN59" s="432"/>
      <c r="ARO59" s="432"/>
      <c r="ARP59" s="432"/>
      <c r="ARQ59" s="432"/>
      <c r="ARR59" s="432"/>
      <c r="ARS59" s="432"/>
      <c r="ART59" s="432"/>
      <c r="ARU59" s="432"/>
      <c r="ARV59" s="432"/>
      <c r="ARW59" s="432"/>
      <c r="ARX59" s="432"/>
      <c r="ARY59" s="432"/>
      <c r="ARZ59" s="432"/>
      <c r="ASA59" s="432"/>
      <c r="ASB59" s="432"/>
      <c r="ASC59" s="432"/>
      <c r="ASD59" s="432"/>
      <c r="ASE59" s="432"/>
      <c r="ASF59" s="432"/>
      <c r="ASG59" s="432"/>
      <c r="ASH59" s="432"/>
      <c r="ASI59" s="432"/>
      <c r="ASJ59" s="432"/>
      <c r="ASK59" s="432"/>
      <c r="ASL59" s="432"/>
      <c r="ASM59" s="432"/>
      <c r="ASN59" s="432"/>
      <c r="ASO59" s="432"/>
      <c r="ASP59" s="432"/>
      <c r="ASQ59" s="432"/>
      <c r="ASR59" s="432"/>
      <c r="ASS59" s="432"/>
      <c r="AST59" s="432"/>
      <c r="ASU59" s="432"/>
      <c r="ASV59" s="432"/>
      <c r="ASW59" s="432"/>
      <c r="ASX59" s="432"/>
      <c r="ASY59" s="432"/>
      <c r="ASZ59" s="432"/>
      <c r="ATA59" s="432"/>
      <c r="ATB59" s="432"/>
      <c r="ATC59" s="432"/>
      <c r="ATD59" s="432"/>
      <c r="ATE59" s="432"/>
      <c r="ATF59" s="432"/>
      <c r="ATG59" s="432"/>
      <c r="ATH59" s="432"/>
      <c r="ATI59" s="432"/>
      <c r="ATJ59" s="432"/>
      <c r="ATK59" s="432"/>
      <c r="ATL59" s="432"/>
      <c r="ATM59" s="432"/>
      <c r="ATN59" s="432"/>
      <c r="ATO59" s="432"/>
      <c r="ATP59" s="432"/>
      <c r="ATQ59" s="432"/>
      <c r="ATR59" s="432"/>
      <c r="ATS59" s="432"/>
      <c r="ATT59" s="432"/>
      <c r="ATU59" s="432"/>
      <c r="ATV59" s="432"/>
      <c r="ATW59" s="432"/>
      <c r="ATX59" s="432"/>
      <c r="ATY59" s="432"/>
      <c r="ATZ59" s="432"/>
      <c r="AUA59" s="432"/>
      <c r="AUB59" s="432"/>
      <c r="AUC59" s="432"/>
      <c r="AUD59" s="432"/>
      <c r="AUE59" s="432"/>
      <c r="AUF59" s="432"/>
      <c r="AUG59" s="432"/>
      <c r="AUH59" s="432"/>
      <c r="AUI59" s="432"/>
      <c r="AUJ59" s="432"/>
      <c r="AUK59" s="432"/>
      <c r="AUL59" s="432"/>
      <c r="AUM59" s="432"/>
      <c r="AUN59" s="432"/>
      <c r="AUO59" s="432"/>
      <c r="AUP59" s="432"/>
      <c r="AUQ59" s="432"/>
      <c r="AUR59" s="432"/>
      <c r="AUS59" s="432"/>
      <c r="AUT59" s="432"/>
      <c r="AUU59" s="432"/>
      <c r="AUV59" s="432"/>
      <c r="AUW59" s="432"/>
      <c r="AUX59" s="432"/>
      <c r="AUY59" s="432"/>
      <c r="AUZ59" s="432"/>
      <c r="AVA59" s="432"/>
      <c r="AVB59" s="432"/>
      <c r="AVC59" s="432"/>
      <c r="AVD59" s="432"/>
      <c r="AVE59" s="432"/>
      <c r="AVF59" s="432"/>
      <c r="AVG59" s="432"/>
      <c r="AVH59" s="432"/>
      <c r="AVI59" s="432"/>
      <c r="AVJ59" s="432"/>
      <c r="AVK59" s="432"/>
      <c r="AVL59" s="432"/>
      <c r="AVM59" s="432"/>
      <c r="AVN59" s="432"/>
      <c r="AVO59" s="432"/>
      <c r="AVP59" s="432"/>
      <c r="AVQ59" s="432"/>
      <c r="AVR59" s="432"/>
      <c r="AVS59" s="432"/>
      <c r="AVT59" s="432"/>
      <c r="AVU59" s="432"/>
      <c r="AVV59" s="432"/>
      <c r="AVW59" s="432"/>
      <c r="AVX59" s="432"/>
      <c r="AVY59" s="432"/>
      <c r="AVZ59" s="432"/>
      <c r="AWA59" s="432"/>
      <c r="AWB59" s="432"/>
      <c r="AWC59" s="432"/>
      <c r="AWD59" s="432"/>
      <c r="AWE59" s="432"/>
      <c r="AWF59" s="432"/>
      <c r="AWG59" s="432"/>
      <c r="AWH59" s="432"/>
      <c r="AWI59" s="432"/>
      <c r="AWJ59" s="432"/>
      <c r="AWK59" s="432"/>
      <c r="AWL59" s="432"/>
      <c r="AWM59" s="432"/>
      <c r="AWN59" s="432"/>
      <c r="AWO59" s="432"/>
      <c r="AWP59" s="432"/>
      <c r="AWQ59" s="432"/>
      <c r="AWR59" s="432"/>
      <c r="AWS59" s="432"/>
      <c r="AWT59" s="432"/>
      <c r="AWU59" s="432"/>
      <c r="AWV59" s="432"/>
      <c r="AWW59" s="432"/>
      <c r="AWX59" s="432"/>
      <c r="AWY59" s="432"/>
      <c r="AWZ59" s="432"/>
      <c r="AXA59" s="432"/>
      <c r="AXB59" s="432"/>
      <c r="AXC59" s="432"/>
      <c r="AXD59" s="432"/>
      <c r="AXE59" s="432"/>
      <c r="AXF59" s="432"/>
      <c r="AXG59" s="432"/>
      <c r="AXH59" s="432"/>
      <c r="AXI59" s="432"/>
      <c r="AXJ59" s="432"/>
      <c r="AXK59" s="432"/>
      <c r="AXL59" s="432"/>
      <c r="AXM59" s="432"/>
      <c r="AXN59" s="432"/>
      <c r="AXO59" s="432"/>
      <c r="AXP59" s="432"/>
      <c r="AXQ59" s="432"/>
      <c r="AXR59" s="432"/>
      <c r="AXS59" s="432"/>
      <c r="AXT59" s="432"/>
      <c r="AXU59" s="432"/>
      <c r="AXV59" s="432"/>
      <c r="AXW59" s="432"/>
      <c r="AXX59" s="432"/>
      <c r="AXY59" s="432"/>
      <c r="AXZ59" s="432"/>
      <c r="AYA59" s="432"/>
      <c r="AYB59" s="432"/>
      <c r="AYC59" s="432"/>
      <c r="AYD59" s="432"/>
      <c r="AYE59" s="432"/>
      <c r="AYF59" s="432"/>
      <c r="AYG59" s="432"/>
      <c r="AYH59" s="432"/>
      <c r="AYI59" s="432"/>
      <c r="AYJ59" s="432"/>
      <c r="AYK59" s="432"/>
      <c r="AYL59" s="432"/>
      <c r="AYM59" s="432"/>
      <c r="AYN59" s="432"/>
      <c r="AYO59" s="432"/>
      <c r="AYP59" s="432"/>
      <c r="AYQ59" s="432"/>
      <c r="AYR59" s="432"/>
      <c r="AYS59" s="432"/>
      <c r="AYT59" s="432"/>
      <c r="AYU59" s="432"/>
      <c r="AYV59" s="432"/>
      <c r="AYW59" s="432"/>
      <c r="AYX59" s="432"/>
      <c r="AYY59" s="432"/>
      <c r="AYZ59" s="432"/>
      <c r="AZA59" s="432"/>
      <c r="AZB59" s="432"/>
      <c r="AZC59" s="432"/>
      <c r="AZD59" s="432"/>
      <c r="AZE59" s="432"/>
      <c r="AZF59" s="432"/>
      <c r="AZG59" s="432"/>
      <c r="AZH59" s="432"/>
      <c r="AZI59" s="432"/>
      <c r="AZJ59" s="432"/>
      <c r="AZK59" s="432"/>
      <c r="AZL59" s="432"/>
      <c r="AZM59" s="432"/>
      <c r="AZN59" s="432"/>
      <c r="AZO59" s="432"/>
      <c r="AZP59" s="432"/>
      <c r="AZQ59" s="432"/>
      <c r="AZR59" s="432"/>
      <c r="AZS59" s="432"/>
      <c r="AZT59" s="432"/>
      <c r="AZU59" s="432"/>
      <c r="AZV59" s="432"/>
      <c r="AZW59" s="432"/>
      <c r="AZX59" s="432"/>
      <c r="AZY59" s="432"/>
      <c r="AZZ59" s="432"/>
      <c r="BAA59" s="432"/>
      <c r="BAB59" s="432"/>
      <c r="BAC59" s="432"/>
      <c r="BAD59" s="432"/>
      <c r="BAE59" s="432"/>
      <c r="BAF59" s="432"/>
      <c r="BAG59" s="432"/>
      <c r="BAH59" s="432"/>
      <c r="BAI59" s="432"/>
      <c r="BAJ59" s="432"/>
      <c r="BAK59" s="432"/>
      <c r="BAL59" s="432"/>
      <c r="BAM59" s="432"/>
      <c r="BAN59" s="432"/>
      <c r="BAO59" s="432"/>
      <c r="BAP59" s="432"/>
      <c r="BAQ59" s="432"/>
      <c r="BAR59" s="432"/>
      <c r="BAS59" s="432"/>
      <c r="BAT59" s="432"/>
      <c r="BAU59" s="432"/>
      <c r="BAV59" s="432"/>
      <c r="BAW59" s="432"/>
      <c r="BAX59" s="432"/>
      <c r="BAY59" s="432"/>
      <c r="BAZ59" s="432"/>
      <c r="BBA59" s="432"/>
      <c r="BBB59" s="432"/>
      <c r="BBC59" s="432"/>
      <c r="BBD59" s="432"/>
      <c r="BBE59" s="432"/>
      <c r="BBF59" s="432"/>
      <c r="BBG59" s="432"/>
      <c r="BBH59" s="432"/>
      <c r="BBI59" s="432"/>
      <c r="BBJ59" s="432"/>
      <c r="BBK59" s="432"/>
      <c r="BBL59" s="432"/>
      <c r="BBM59" s="432"/>
      <c r="BBN59" s="432"/>
      <c r="BBO59" s="432"/>
      <c r="BBP59" s="432"/>
      <c r="BBQ59" s="432"/>
      <c r="BBR59" s="432"/>
      <c r="BBS59" s="432"/>
      <c r="BBT59" s="432"/>
      <c r="BBU59" s="432"/>
      <c r="BBV59" s="432"/>
      <c r="BBW59" s="432"/>
      <c r="BBX59" s="432"/>
      <c r="BBY59" s="432"/>
      <c r="BBZ59" s="432"/>
      <c r="BCA59" s="432"/>
      <c r="BCB59" s="432"/>
      <c r="BCC59" s="432"/>
      <c r="BCD59" s="432"/>
      <c r="BCE59" s="432"/>
      <c r="BCF59" s="432"/>
      <c r="BCG59" s="432"/>
      <c r="BCH59" s="432"/>
      <c r="BCI59" s="432"/>
      <c r="BCJ59" s="432"/>
      <c r="BCK59" s="432"/>
      <c r="BCL59" s="432"/>
      <c r="BCM59" s="432"/>
      <c r="BCN59" s="432"/>
      <c r="BCO59" s="432"/>
      <c r="BCP59" s="432"/>
      <c r="BCQ59" s="432"/>
      <c r="BCR59" s="432"/>
      <c r="BCS59" s="432"/>
      <c r="BCT59" s="432"/>
      <c r="BCU59" s="432"/>
      <c r="BCV59" s="432"/>
      <c r="BCW59" s="432"/>
      <c r="BCX59" s="432"/>
      <c r="BCY59" s="432"/>
      <c r="BCZ59" s="432"/>
      <c r="BDA59" s="432"/>
      <c r="BDB59" s="432"/>
      <c r="BDC59" s="432"/>
      <c r="BDD59" s="432"/>
      <c r="BDE59" s="432"/>
      <c r="BDF59" s="432"/>
      <c r="BDG59" s="432"/>
      <c r="BDH59" s="432"/>
      <c r="BDI59" s="432"/>
      <c r="BDJ59" s="432"/>
      <c r="BDK59" s="432"/>
      <c r="BDL59" s="432"/>
      <c r="BDM59" s="432"/>
      <c r="BDN59" s="432"/>
      <c r="BDO59" s="432"/>
      <c r="BDP59" s="432"/>
      <c r="BDQ59" s="432"/>
      <c r="BDR59" s="432"/>
      <c r="BDS59" s="432"/>
      <c r="BDT59" s="432"/>
      <c r="BDU59" s="432"/>
      <c r="BDV59" s="432"/>
      <c r="BDW59" s="432"/>
      <c r="BDX59" s="432"/>
      <c r="BDY59" s="432"/>
      <c r="BDZ59" s="432"/>
      <c r="BEA59" s="432"/>
      <c r="BEB59" s="432"/>
      <c r="BEC59" s="432"/>
      <c r="BED59" s="432"/>
      <c r="BEE59" s="432"/>
      <c r="BEF59" s="432"/>
      <c r="BEG59" s="432"/>
      <c r="BEH59" s="432"/>
      <c r="BEI59" s="432"/>
      <c r="BEJ59" s="432"/>
      <c r="BEK59" s="432"/>
      <c r="BEL59" s="432"/>
      <c r="BEM59" s="432"/>
      <c r="BEN59" s="432"/>
      <c r="BEO59" s="432"/>
      <c r="BEP59" s="432"/>
      <c r="BEQ59" s="432"/>
      <c r="BER59" s="432"/>
      <c r="BES59" s="432"/>
      <c r="BET59" s="432"/>
      <c r="BEU59" s="432"/>
      <c r="BEV59" s="432"/>
      <c r="BEW59" s="432"/>
      <c r="BEX59" s="432"/>
      <c r="BEY59" s="432"/>
      <c r="BEZ59" s="432"/>
      <c r="BFA59" s="432"/>
      <c r="BFB59" s="432"/>
      <c r="BFC59" s="432"/>
      <c r="BFD59" s="432"/>
      <c r="BFE59" s="432"/>
      <c r="BFF59" s="432"/>
      <c r="BFG59" s="432"/>
      <c r="BFH59" s="432"/>
      <c r="BFI59" s="432"/>
      <c r="BFJ59" s="432"/>
      <c r="BFK59" s="432"/>
      <c r="BFL59" s="432"/>
      <c r="BFM59" s="432"/>
      <c r="BFN59" s="432"/>
      <c r="BFO59" s="432"/>
      <c r="BFP59" s="432"/>
      <c r="BFQ59" s="432"/>
      <c r="BFR59" s="432"/>
      <c r="BFS59" s="432"/>
      <c r="BFT59" s="432"/>
      <c r="BFU59" s="432"/>
      <c r="BFV59" s="432"/>
      <c r="BFW59" s="432"/>
      <c r="BFX59" s="432"/>
      <c r="BFY59" s="432"/>
      <c r="BFZ59" s="432"/>
      <c r="BGA59" s="432"/>
      <c r="BGB59" s="432"/>
      <c r="BGC59" s="432"/>
      <c r="BGD59" s="432"/>
      <c r="BGE59" s="432"/>
      <c r="BGF59" s="432"/>
      <c r="BGG59" s="432"/>
      <c r="BGH59" s="432"/>
      <c r="BGI59" s="432"/>
      <c r="BGJ59" s="432"/>
      <c r="BGK59" s="432"/>
      <c r="BGL59" s="432"/>
      <c r="BGM59" s="432"/>
      <c r="BGN59" s="432"/>
      <c r="BGO59" s="432"/>
      <c r="BGP59" s="432"/>
      <c r="BGQ59" s="432"/>
      <c r="BGR59" s="432"/>
      <c r="BGS59" s="432"/>
      <c r="BGT59" s="432"/>
      <c r="BGU59" s="432"/>
      <c r="BGV59" s="432"/>
      <c r="BGW59" s="432"/>
      <c r="BGX59" s="432"/>
      <c r="BGY59" s="432"/>
      <c r="BGZ59" s="432"/>
      <c r="BHA59" s="432"/>
      <c r="BHB59" s="432"/>
      <c r="BHC59" s="432"/>
      <c r="BHD59" s="432"/>
      <c r="BHE59" s="432"/>
      <c r="BHF59" s="432"/>
      <c r="BHG59" s="432"/>
      <c r="BHH59" s="432"/>
      <c r="BHI59" s="432"/>
      <c r="BHJ59" s="432"/>
      <c r="BHK59" s="432"/>
      <c r="BHL59" s="432"/>
      <c r="BHM59" s="432"/>
      <c r="BHN59" s="432"/>
      <c r="BHO59" s="432"/>
      <c r="BHP59" s="432"/>
      <c r="BHQ59" s="432"/>
      <c r="BHR59" s="432"/>
      <c r="BHS59" s="432"/>
      <c r="BHT59" s="432"/>
      <c r="BHU59" s="432"/>
      <c r="BHV59" s="432"/>
      <c r="BHW59" s="432"/>
      <c r="BHX59" s="432"/>
      <c r="BHY59" s="432"/>
      <c r="BHZ59" s="432"/>
      <c r="BIA59" s="432"/>
      <c r="BIB59" s="432"/>
      <c r="BIC59" s="432"/>
      <c r="BID59" s="432"/>
      <c r="BIE59" s="432"/>
      <c r="BIF59" s="432"/>
      <c r="BIG59" s="432"/>
      <c r="BIH59" s="432"/>
      <c r="BII59" s="432"/>
      <c r="BIJ59" s="432"/>
      <c r="BIK59" s="432"/>
      <c r="BIL59" s="432"/>
      <c r="BIM59" s="432"/>
      <c r="BIN59" s="432"/>
      <c r="BIO59" s="432"/>
      <c r="BIP59" s="432"/>
      <c r="BIQ59" s="432"/>
      <c r="BIR59" s="432"/>
      <c r="BIS59" s="432"/>
      <c r="BIT59" s="432"/>
      <c r="BIU59" s="432"/>
      <c r="BIV59" s="432"/>
      <c r="BIW59" s="432"/>
      <c r="BIX59" s="432"/>
      <c r="BIY59" s="432"/>
      <c r="BIZ59" s="432"/>
      <c r="BJA59" s="432"/>
      <c r="BJB59" s="432"/>
      <c r="BJC59" s="432"/>
      <c r="BJD59" s="432"/>
      <c r="BJE59" s="432"/>
      <c r="BJF59" s="432"/>
      <c r="BJG59" s="432"/>
      <c r="BJH59" s="432"/>
      <c r="BJI59" s="432"/>
      <c r="BJJ59" s="432"/>
      <c r="BJK59" s="432"/>
      <c r="BJL59" s="432"/>
      <c r="BJM59" s="432"/>
      <c r="BJN59" s="432"/>
      <c r="BJO59" s="432"/>
      <c r="BJP59" s="432"/>
      <c r="BJQ59" s="432"/>
      <c r="BJR59" s="432"/>
      <c r="BJS59" s="432"/>
      <c r="BJT59" s="432"/>
      <c r="BJU59" s="432"/>
      <c r="BJV59" s="432"/>
      <c r="BJW59" s="432"/>
      <c r="BJX59" s="432"/>
      <c r="BJY59" s="432"/>
      <c r="BJZ59" s="432"/>
      <c r="BKA59" s="432"/>
      <c r="BKB59" s="432"/>
      <c r="BKC59" s="432"/>
      <c r="BKD59" s="432"/>
      <c r="BKE59" s="432"/>
      <c r="BKF59" s="432"/>
      <c r="BKG59" s="432"/>
      <c r="BKH59" s="432"/>
      <c r="BKI59" s="432"/>
      <c r="BKJ59" s="432"/>
      <c r="BKK59" s="432"/>
      <c r="BKL59" s="432"/>
      <c r="BKM59" s="432"/>
      <c r="BKN59" s="432"/>
      <c r="BKO59" s="432"/>
      <c r="BKP59" s="432"/>
      <c r="BKQ59" s="432"/>
      <c r="BKR59" s="432"/>
      <c r="BKS59" s="432"/>
      <c r="BKT59" s="432"/>
      <c r="BKU59" s="432"/>
      <c r="BKV59" s="432"/>
      <c r="BKW59" s="432"/>
      <c r="BKX59" s="432"/>
      <c r="BKY59" s="432"/>
      <c r="BKZ59" s="432"/>
      <c r="BLA59" s="432"/>
      <c r="BLB59" s="432"/>
      <c r="BLC59" s="432"/>
      <c r="BLD59" s="432"/>
      <c r="BLE59" s="432"/>
      <c r="BLF59" s="432"/>
      <c r="BLG59" s="432"/>
      <c r="BLH59" s="432"/>
      <c r="BLI59" s="432"/>
      <c r="BLJ59" s="432"/>
      <c r="BLK59" s="432"/>
      <c r="BLL59" s="432"/>
      <c r="BLM59" s="432"/>
      <c r="BLN59" s="432"/>
      <c r="BLO59" s="432"/>
      <c r="BLP59" s="432"/>
      <c r="BLQ59" s="432"/>
      <c r="BLR59" s="432"/>
      <c r="BLS59" s="432"/>
      <c r="BLT59" s="432"/>
      <c r="BLU59" s="432"/>
      <c r="BLV59" s="432"/>
      <c r="BLW59" s="432"/>
      <c r="BLX59" s="432"/>
      <c r="BLY59" s="432"/>
      <c r="BLZ59" s="432"/>
      <c r="BMA59" s="432"/>
      <c r="BMB59" s="432"/>
      <c r="BMC59" s="432"/>
      <c r="BMD59" s="432"/>
      <c r="BME59" s="432"/>
      <c r="BMF59" s="432"/>
      <c r="BMG59" s="432"/>
      <c r="BMH59" s="432"/>
      <c r="BMI59" s="432"/>
      <c r="BMJ59" s="432"/>
      <c r="BMK59" s="432"/>
      <c r="BML59" s="432"/>
      <c r="BMM59" s="432"/>
      <c r="BMN59" s="432"/>
      <c r="BMO59" s="432"/>
      <c r="BMP59" s="432"/>
      <c r="BMQ59" s="432"/>
      <c r="BMR59" s="432"/>
      <c r="BMS59" s="432"/>
      <c r="BMT59" s="432"/>
      <c r="BMU59" s="432"/>
      <c r="BMV59" s="432"/>
      <c r="BMW59" s="432"/>
      <c r="BMX59" s="432"/>
      <c r="BMY59" s="432"/>
      <c r="BMZ59" s="432"/>
      <c r="BNA59" s="432"/>
      <c r="BNB59" s="432"/>
      <c r="BNC59" s="432"/>
      <c r="BND59" s="432"/>
      <c r="BNE59" s="432"/>
      <c r="BNF59" s="432"/>
      <c r="BNG59" s="432"/>
      <c r="BNH59" s="432"/>
      <c r="BNI59" s="432"/>
      <c r="BNJ59" s="432"/>
      <c r="BNK59" s="432"/>
      <c r="BNL59" s="432"/>
      <c r="BNM59" s="432"/>
      <c r="BNN59" s="432"/>
      <c r="BNO59" s="432"/>
      <c r="BNP59" s="432"/>
      <c r="BNQ59" s="432"/>
      <c r="BNR59" s="432"/>
      <c r="BNS59" s="432"/>
      <c r="BNT59" s="432"/>
      <c r="BNU59" s="432"/>
      <c r="BNV59" s="432"/>
      <c r="BNW59" s="432"/>
      <c r="BNX59" s="432"/>
      <c r="BNY59" s="432"/>
      <c r="BNZ59" s="432"/>
      <c r="BOA59" s="432"/>
      <c r="BOB59" s="432"/>
      <c r="BOC59" s="432"/>
      <c r="BOD59" s="432"/>
      <c r="BOE59" s="432"/>
      <c r="BOF59" s="432"/>
      <c r="BOG59" s="432"/>
      <c r="BOH59" s="432"/>
      <c r="BOI59" s="432"/>
      <c r="BOJ59" s="432"/>
      <c r="BOK59" s="432"/>
      <c r="BOL59" s="432"/>
      <c r="BOM59" s="432"/>
      <c r="BON59" s="432"/>
      <c r="BOO59" s="432"/>
      <c r="BOP59" s="432"/>
      <c r="BOQ59" s="432"/>
      <c r="BOR59" s="432"/>
      <c r="BOS59" s="432"/>
      <c r="BOT59" s="432"/>
      <c r="BOU59" s="432"/>
      <c r="BOV59" s="432"/>
      <c r="BOW59" s="432"/>
      <c r="BOX59" s="432"/>
      <c r="BOY59" s="432"/>
      <c r="BOZ59" s="432"/>
      <c r="BPA59" s="432"/>
      <c r="BPB59" s="432"/>
      <c r="BPC59" s="432"/>
      <c r="BPD59" s="432"/>
      <c r="BPE59" s="432"/>
      <c r="BPF59" s="432"/>
      <c r="BPG59" s="432"/>
      <c r="BPH59" s="432"/>
      <c r="BPI59" s="432"/>
      <c r="BPJ59" s="432"/>
      <c r="BPK59" s="432"/>
      <c r="BPL59" s="432"/>
      <c r="BPM59" s="432"/>
      <c r="BPN59" s="432"/>
      <c r="BPO59" s="432"/>
      <c r="BPP59" s="432"/>
      <c r="BPQ59" s="432"/>
      <c r="BPR59" s="432"/>
      <c r="BPS59" s="432"/>
      <c r="BPT59" s="432"/>
      <c r="BPU59" s="432"/>
      <c r="BPV59" s="432"/>
      <c r="BPW59" s="432"/>
      <c r="BPX59" s="432"/>
      <c r="BPY59" s="432"/>
      <c r="BPZ59" s="432"/>
      <c r="BQA59" s="432"/>
      <c r="BQB59" s="432"/>
      <c r="BQC59" s="432"/>
      <c r="BQD59" s="432"/>
      <c r="BQE59" s="432"/>
      <c r="BQF59" s="432"/>
      <c r="BQG59" s="432"/>
      <c r="BQH59" s="432"/>
      <c r="BQI59" s="432"/>
      <c r="BQJ59" s="432"/>
      <c r="BQK59" s="432"/>
      <c r="BQL59" s="432"/>
      <c r="BQM59" s="432"/>
      <c r="BQN59" s="432"/>
      <c r="BQO59" s="432"/>
      <c r="BQP59" s="432"/>
      <c r="BQQ59" s="432"/>
      <c r="BQR59" s="432"/>
      <c r="BQS59" s="432"/>
      <c r="BQT59" s="432"/>
      <c r="BQU59" s="432"/>
      <c r="BQV59" s="432"/>
      <c r="BQW59" s="432"/>
      <c r="BQX59" s="432"/>
      <c r="BQY59" s="432"/>
      <c r="BQZ59" s="432"/>
      <c r="BRA59" s="432"/>
      <c r="BRB59" s="432"/>
      <c r="BRC59" s="432"/>
      <c r="BRD59" s="432"/>
      <c r="BRE59" s="432"/>
      <c r="BRF59" s="432"/>
      <c r="BRG59" s="432"/>
      <c r="BRH59" s="432"/>
      <c r="BRI59" s="432"/>
      <c r="BRJ59" s="432"/>
      <c r="BRK59" s="432"/>
      <c r="BRL59" s="432"/>
      <c r="BRM59" s="432"/>
      <c r="BRN59" s="432"/>
      <c r="BRO59" s="432"/>
      <c r="BRP59" s="432"/>
      <c r="BRQ59" s="432"/>
      <c r="BRR59" s="432"/>
      <c r="BRS59" s="432"/>
      <c r="BRT59" s="432"/>
      <c r="BRU59" s="432"/>
      <c r="BRV59" s="432"/>
      <c r="BRW59" s="432"/>
      <c r="BRX59" s="432"/>
      <c r="BRY59" s="432"/>
      <c r="BRZ59" s="432"/>
      <c r="BSA59" s="432"/>
      <c r="BSB59" s="432"/>
      <c r="BSC59" s="432"/>
      <c r="BSD59" s="432"/>
      <c r="BSE59" s="432"/>
      <c r="BSF59" s="432"/>
      <c r="BSG59" s="432"/>
      <c r="BSH59" s="432"/>
      <c r="BSI59" s="432"/>
      <c r="BSJ59" s="432"/>
      <c r="BSK59" s="432"/>
      <c r="BSL59" s="432"/>
      <c r="BSM59" s="432"/>
      <c r="BSN59" s="432"/>
      <c r="BSO59" s="432"/>
      <c r="BSP59" s="432"/>
      <c r="BSQ59" s="432"/>
      <c r="BSR59" s="432"/>
      <c r="BSS59" s="432"/>
      <c r="BST59" s="432"/>
      <c r="BSU59" s="432"/>
      <c r="BSV59" s="432"/>
      <c r="BSW59" s="432"/>
      <c r="BSX59" s="432"/>
      <c r="BSY59" s="432"/>
      <c r="BSZ59" s="432"/>
      <c r="BTA59" s="432"/>
      <c r="BTB59" s="432"/>
      <c r="BTC59" s="432"/>
      <c r="BTD59" s="432"/>
      <c r="BTE59" s="432"/>
      <c r="BTF59" s="432"/>
      <c r="BTG59" s="432"/>
      <c r="BTH59" s="432"/>
      <c r="BTI59" s="432"/>
      <c r="BTJ59" s="432"/>
      <c r="BTK59" s="432"/>
      <c r="BTL59" s="432"/>
      <c r="BTM59" s="432"/>
      <c r="BTN59" s="432"/>
      <c r="BTO59" s="432"/>
      <c r="BTP59" s="432"/>
      <c r="BTQ59" s="432"/>
      <c r="BTR59" s="432"/>
      <c r="BTS59" s="432"/>
      <c r="BTT59" s="432"/>
      <c r="BTU59" s="432"/>
      <c r="BTV59" s="432"/>
      <c r="BTW59" s="432"/>
      <c r="BTX59" s="432"/>
      <c r="BTY59" s="432"/>
      <c r="BTZ59" s="432"/>
      <c r="BUA59" s="432"/>
      <c r="BUB59" s="432"/>
      <c r="BUC59" s="432"/>
      <c r="BUD59" s="432"/>
      <c r="BUE59" s="432"/>
      <c r="BUF59" s="432"/>
      <c r="BUG59" s="432"/>
      <c r="BUH59" s="432"/>
      <c r="BUI59" s="432"/>
      <c r="BUJ59" s="432"/>
      <c r="BUK59" s="432"/>
      <c r="BUL59" s="432"/>
      <c r="BUM59" s="432"/>
      <c r="BUN59" s="432"/>
      <c r="BUO59" s="432"/>
      <c r="BUP59" s="432"/>
      <c r="BUQ59" s="432"/>
      <c r="BUR59" s="432"/>
      <c r="BUS59" s="432"/>
      <c r="BUT59" s="432"/>
      <c r="BUU59" s="432"/>
      <c r="BUV59" s="432"/>
      <c r="BUW59" s="432"/>
      <c r="BUX59" s="432"/>
      <c r="BUY59" s="432"/>
      <c r="BUZ59" s="432"/>
      <c r="BVA59" s="432"/>
      <c r="BVB59" s="432"/>
      <c r="BVC59" s="432"/>
      <c r="BVD59" s="432"/>
      <c r="BVE59" s="432"/>
      <c r="BVF59" s="432"/>
      <c r="BVG59" s="432"/>
      <c r="BVH59" s="432"/>
      <c r="BVI59" s="432"/>
      <c r="BVJ59" s="432"/>
      <c r="BVK59" s="432"/>
      <c r="BVL59" s="432"/>
      <c r="BVM59" s="432"/>
      <c r="BVN59" s="432"/>
      <c r="BVO59" s="432"/>
      <c r="BVP59" s="432"/>
      <c r="BVQ59" s="432"/>
      <c r="BVR59" s="432"/>
      <c r="BVS59" s="432"/>
      <c r="BVT59" s="432"/>
      <c r="BVU59" s="432"/>
      <c r="BVV59" s="432"/>
      <c r="BVW59" s="432"/>
      <c r="BVX59" s="432"/>
      <c r="BVY59" s="432"/>
      <c r="BVZ59" s="432"/>
      <c r="BWA59" s="432"/>
      <c r="BWB59" s="432"/>
      <c r="BWC59" s="432"/>
      <c r="BWD59" s="432"/>
      <c r="BWE59" s="432"/>
      <c r="BWF59" s="432"/>
      <c r="BWG59" s="432"/>
      <c r="BWH59" s="432"/>
      <c r="BWI59" s="432"/>
      <c r="BWJ59" s="432"/>
      <c r="BWK59" s="432"/>
      <c r="BWL59" s="432"/>
      <c r="BWM59" s="432"/>
      <c r="BWN59" s="432"/>
      <c r="BWO59" s="432"/>
      <c r="BWP59" s="432"/>
      <c r="BWQ59" s="432"/>
      <c r="BWR59" s="432"/>
      <c r="BWS59" s="432"/>
      <c r="BWT59" s="432"/>
      <c r="BWU59" s="432"/>
      <c r="BWV59" s="432"/>
      <c r="BWW59" s="432"/>
      <c r="BWX59" s="432"/>
      <c r="BWY59" s="432"/>
      <c r="BWZ59" s="432"/>
      <c r="BXA59" s="432"/>
      <c r="BXB59" s="432"/>
      <c r="BXC59" s="432"/>
      <c r="BXD59" s="432"/>
      <c r="BXE59" s="432"/>
      <c r="BXF59" s="432"/>
      <c r="BXG59" s="432"/>
      <c r="BXH59" s="432"/>
      <c r="BXI59" s="432"/>
      <c r="BXJ59" s="432"/>
      <c r="BXK59" s="432"/>
      <c r="BXL59" s="432"/>
      <c r="BXM59" s="432"/>
      <c r="BXN59" s="432"/>
      <c r="BXO59" s="432"/>
      <c r="BXP59" s="432"/>
      <c r="BXQ59" s="432"/>
      <c r="BXR59" s="432"/>
      <c r="BXS59" s="432"/>
      <c r="BXT59" s="432"/>
      <c r="BXU59" s="432"/>
      <c r="BXV59" s="432"/>
      <c r="BXW59" s="432"/>
      <c r="BXX59" s="432"/>
      <c r="BXY59" s="432"/>
      <c r="BXZ59" s="432"/>
      <c r="BYA59" s="432"/>
      <c r="BYB59" s="432"/>
      <c r="BYC59" s="432"/>
      <c r="BYD59" s="432"/>
      <c r="BYE59" s="432"/>
      <c r="BYF59" s="432"/>
      <c r="BYG59" s="432"/>
      <c r="BYH59" s="432"/>
      <c r="BYI59" s="432"/>
      <c r="BYJ59" s="432"/>
      <c r="BYK59" s="432"/>
      <c r="BYL59" s="432"/>
      <c r="BYM59" s="432"/>
      <c r="BYN59" s="432"/>
      <c r="BYO59" s="432"/>
      <c r="BYP59" s="432"/>
      <c r="BYQ59" s="432"/>
      <c r="BYR59" s="432"/>
      <c r="BYS59" s="432"/>
      <c r="BYT59" s="432"/>
      <c r="BYU59" s="432"/>
      <c r="BYV59" s="432"/>
      <c r="BYW59" s="432"/>
      <c r="BYX59" s="432"/>
      <c r="BYY59" s="432"/>
      <c r="BYZ59" s="432"/>
      <c r="BZA59" s="432"/>
      <c r="BZB59" s="432"/>
      <c r="BZC59" s="432"/>
      <c r="BZD59" s="432"/>
      <c r="BZE59" s="432"/>
      <c r="BZF59" s="432"/>
      <c r="BZG59" s="432"/>
      <c r="BZH59" s="432"/>
      <c r="BZI59" s="432"/>
      <c r="BZJ59" s="432"/>
      <c r="BZK59" s="432"/>
      <c r="BZL59" s="432"/>
      <c r="BZM59" s="432"/>
      <c r="BZN59" s="432"/>
      <c r="BZO59" s="432"/>
      <c r="BZP59" s="432"/>
      <c r="BZQ59" s="432"/>
      <c r="BZR59" s="432"/>
      <c r="BZS59" s="432"/>
      <c r="BZT59" s="432"/>
      <c r="BZU59" s="432"/>
      <c r="BZV59" s="432"/>
      <c r="BZW59" s="432"/>
      <c r="BZX59" s="432"/>
      <c r="BZY59" s="432"/>
      <c r="BZZ59" s="432"/>
      <c r="CAA59" s="432"/>
      <c r="CAB59" s="432"/>
      <c r="CAC59" s="432"/>
      <c r="CAD59" s="432"/>
      <c r="CAE59" s="432"/>
      <c r="CAF59" s="432"/>
      <c r="CAG59" s="432"/>
      <c r="CAH59" s="432"/>
      <c r="CAI59" s="432"/>
      <c r="CAJ59" s="432"/>
      <c r="CAK59" s="432"/>
      <c r="CAL59" s="432"/>
      <c r="CAM59" s="432"/>
      <c r="CAN59" s="432"/>
      <c r="CAO59" s="432"/>
      <c r="CAP59" s="432"/>
      <c r="CAQ59" s="432"/>
      <c r="CAR59" s="432"/>
      <c r="CAS59" s="432"/>
      <c r="CAT59" s="432"/>
      <c r="CAU59" s="432"/>
      <c r="CAV59" s="432"/>
      <c r="CAW59" s="432"/>
      <c r="CAX59" s="432"/>
      <c r="CAY59" s="432"/>
      <c r="CAZ59" s="432"/>
      <c r="CBA59" s="432"/>
      <c r="CBB59" s="432"/>
      <c r="CBC59" s="432"/>
      <c r="CBD59" s="432"/>
      <c r="CBE59" s="432"/>
      <c r="CBF59" s="432"/>
      <c r="CBG59" s="432"/>
      <c r="CBH59" s="432"/>
      <c r="CBI59" s="432"/>
      <c r="CBJ59" s="432"/>
      <c r="CBK59" s="432"/>
      <c r="CBL59" s="432"/>
      <c r="CBM59" s="432"/>
      <c r="CBN59" s="432"/>
      <c r="CBO59" s="432"/>
      <c r="CBP59" s="432"/>
      <c r="CBQ59" s="432"/>
      <c r="CBR59" s="432"/>
      <c r="CBS59" s="432"/>
      <c r="CBT59" s="432"/>
      <c r="CBU59" s="432"/>
      <c r="CBV59" s="432"/>
      <c r="CBW59" s="432"/>
      <c r="CBX59" s="432"/>
      <c r="CBY59" s="432"/>
      <c r="CBZ59" s="432"/>
      <c r="CCA59" s="432"/>
      <c r="CCB59" s="432"/>
      <c r="CCC59" s="432"/>
      <c r="CCD59" s="432"/>
      <c r="CCE59" s="432"/>
      <c r="CCF59" s="432"/>
      <c r="CCG59" s="432"/>
      <c r="CCH59" s="432"/>
      <c r="CCI59" s="432"/>
      <c r="CCJ59" s="432"/>
      <c r="CCK59" s="432"/>
      <c r="CCL59" s="432"/>
      <c r="CCM59" s="432"/>
      <c r="CCN59" s="432"/>
      <c r="CCO59" s="432"/>
      <c r="CCP59" s="432"/>
      <c r="CCQ59" s="432"/>
      <c r="CCR59" s="432"/>
      <c r="CCS59" s="432"/>
      <c r="CCT59" s="432"/>
      <c r="CCU59" s="432"/>
      <c r="CCV59" s="432"/>
      <c r="CCW59" s="432"/>
      <c r="CCX59" s="432"/>
      <c r="CCY59" s="432"/>
      <c r="CCZ59" s="432"/>
      <c r="CDA59" s="432"/>
      <c r="CDB59" s="432"/>
      <c r="CDC59" s="432"/>
      <c r="CDD59" s="432"/>
      <c r="CDE59" s="432"/>
      <c r="CDF59" s="432"/>
      <c r="CDG59" s="432"/>
      <c r="CDH59" s="432"/>
      <c r="CDI59" s="432"/>
      <c r="CDJ59" s="432"/>
      <c r="CDK59" s="432"/>
      <c r="CDL59" s="432"/>
      <c r="CDM59" s="432"/>
      <c r="CDN59" s="432"/>
      <c r="CDO59" s="432"/>
      <c r="CDP59" s="432"/>
      <c r="CDQ59" s="432"/>
      <c r="CDR59" s="432"/>
      <c r="CDS59" s="432"/>
      <c r="CDT59" s="432"/>
      <c r="CDU59" s="432"/>
      <c r="CDV59" s="432"/>
      <c r="CDW59" s="432"/>
      <c r="CDX59" s="432"/>
      <c r="CDY59" s="432"/>
      <c r="CDZ59" s="432"/>
      <c r="CEA59" s="432"/>
      <c r="CEB59" s="432"/>
      <c r="CEC59" s="432"/>
      <c r="CED59" s="432"/>
      <c r="CEE59" s="432"/>
      <c r="CEF59" s="432"/>
      <c r="CEG59" s="432"/>
      <c r="CEH59" s="432"/>
      <c r="CEI59" s="432"/>
      <c r="CEJ59" s="432"/>
      <c r="CEK59" s="432"/>
      <c r="CEL59" s="432"/>
      <c r="CEM59" s="432"/>
      <c r="CEN59" s="432"/>
      <c r="CEO59" s="432"/>
      <c r="CEP59" s="432"/>
      <c r="CEQ59" s="432"/>
      <c r="CER59" s="432"/>
      <c r="CES59" s="432"/>
      <c r="CET59" s="432"/>
      <c r="CEU59" s="432"/>
      <c r="CEV59" s="432"/>
      <c r="CEW59" s="432"/>
      <c r="CEX59" s="432"/>
      <c r="CEY59" s="432"/>
      <c r="CEZ59" s="432"/>
      <c r="CFA59" s="432"/>
      <c r="CFB59" s="432"/>
      <c r="CFC59" s="432"/>
      <c r="CFD59" s="432"/>
      <c r="CFE59" s="432"/>
      <c r="CFF59" s="432"/>
      <c r="CFG59" s="432"/>
      <c r="CFH59" s="432"/>
      <c r="CFI59" s="432"/>
      <c r="CFJ59" s="432"/>
      <c r="CFK59" s="432"/>
      <c r="CFL59" s="432"/>
      <c r="CFM59" s="432"/>
      <c r="CFN59" s="432"/>
      <c r="CFO59" s="432"/>
      <c r="CFP59" s="432"/>
      <c r="CFQ59" s="432"/>
      <c r="CFR59" s="432"/>
      <c r="CFS59" s="432"/>
      <c r="CFT59" s="432"/>
      <c r="CFU59" s="432"/>
      <c r="CFV59" s="432"/>
      <c r="CFW59" s="432"/>
      <c r="CFX59" s="432"/>
      <c r="CFY59" s="432"/>
      <c r="CFZ59" s="432"/>
      <c r="CGA59" s="432"/>
      <c r="CGB59" s="432"/>
      <c r="CGC59" s="432"/>
      <c r="CGD59" s="432"/>
      <c r="CGE59" s="432"/>
      <c r="CGF59" s="432"/>
      <c r="CGG59" s="432"/>
      <c r="CGH59" s="432"/>
      <c r="CGI59" s="432"/>
      <c r="CGJ59" s="432"/>
      <c r="CGK59" s="432"/>
      <c r="CGL59" s="432"/>
      <c r="CGM59" s="432"/>
      <c r="CGN59" s="432"/>
      <c r="CGO59" s="432"/>
      <c r="CGP59" s="432"/>
      <c r="CGQ59" s="432"/>
      <c r="CGR59" s="432"/>
      <c r="CGS59" s="432"/>
      <c r="CGT59" s="432"/>
      <c r="CGU59" s="432"/>
      <c r="CGV59" s="432"/>
      <c r="CGW59" s="432"/>
      <c r="CGX59" s="432"/>
      <c r="CGY59" s="432"/>
      <c r="CGZ59" s="432"/>
      <c r="CHA59" s="432"/>
      <c r="CHB59" s="432"/>
      <c r="CHC59" s="432"/>
      <c r="CHD59" s="432"/>
      <c r="CHE59" s="432"/>
      <c r="CHF59" s="432"/>
      <c r="CHG59" s="432"/>
      <c r="CHH59" s="432"/>
      <c r="CHI59" s="432"/>
      <c r="CHJ59" s="432"/>
      <c r="CHK59" s="432"/>
      <c r="CHL59" s="432"/>
      <c r="CHM59" s="432"/>
      <c r="CHN59" s="432"/>
      <c r="CHO59" s="432"/>
      <c r="CHP59" s="432"/>
      <c r="CHQ59" s="432"/>
      <c r="CHR59" s="432"/>
      <c r="CHS59" s="432"/>
      <c r="CHT59" s="432"/>
      <c r="CHU59" s="432"/>
      <c r="CHV59" s="432"/>
      <c r="CHW59" s="432"/>
      <c r="CHX59" s="432"/>
      <c r="CHY59" s="432"/>
      <c r="CHZ59" s="432"/>
      <c r="CIA59" s="432"/>
      <c r="CIB59" s="432"/>
      <c r="CIC59" s="432"/>
      <c r="CID59" s="432"/>
      <c r="CIE59" s="432"/>
      <c r="CIF59" s="432"/>
      <c r="CIG59" s="432"/>
      <c r="CIH59" s="432"/>
      <c r="CII59" s="432"/>
      <c r="CIJ59" s="432"/>
      <c r="CIK59" s="432"/>
      <c r="CIL59" s="432"/>
      <c r="CIM59" s="432"/>
      <c r="CIN59" s="432"/>
      <c r="CIO59" s="432"/>
      <c r="CIP59" s="432"/>
      <c r="CIQ59" s="432"/>
      <c r="CIR59" s="432"/>
      <c r="CIS59" s="432"/>
      <c r="CIT59" s="432"/>
      <c r="CIU59" s="432"/>
      <c r="CIV59" s="432"/>
      <c r="CIW59" s="432"/>
      <c r="CIX59" s="432"/>
      <c r="CIY59" s="432"/>
      <c r="CIZ59" s="432"/>
      <c r="CJA59" s="432"/>
      <c r="CJB59" s="432"/>
      <c r="CJC59" s="432"/>
      <c r="CJD59" s="432"/>
      <c r="CJE59" s="432"/>
      <c r="CJF59" s="432"/>
      <c r="CJG59" s="432"/>
      <c r="CJH59" s="432"/>
      <c r="CJI59" s="432"/>
      <c r="CJJ59" s="432"/>
      <c r="CJK59" s="432"/>
      <c r="CJL59" s="432"/>
      <c r="CJM59" s="432"/>
      <c r="CJN59" s="432"/>
      <c r="CJO59" s="432"/>
      <c r="CJP59" s="432"/>
      <c r="CJQ59" s="432"/>
      <c r="CJR59" s="432"/>
      <c r="CJS59" s="432"/>
      <c r="CJT59" s="432"/>
      <c r="CJU59" s="432"/>
      <c r="CJV59" s="432"/>
      <c r="CJW59" s="432"/>
      <c r="CJX59" s="432"/>
      <c r="CJY59" s="432"/>
      <c r="CJZ59" s="432"/>
      <c r="CKA59" s="432"/>
      <c r="CKB59" s="432"/>
      <c r="CKC59" s="432"/>
      <c r="CKD59" s="432"/>
      <c r="CKE59" s="432"/>
      <c r="CKF59" s="432"/>
      <c r="CKG59" s="432"/>
      <c r="CKH59" s="432"/>
      <c r="CKI59" s="432"/>
      <c r="CKJ59" s="432"/>
      <c r="CKK59" s="432"/>
      <c r="CKL59" s="432"/>
      <c r="CKM59" s="432"/>
      <c r="CKN59" s="432"/>
      <c r="CKO59" s="432"/>
      <c r="CKP59" s="432"/>
      <c r="CKQ59" s="432"/>
      <c r="CKR59" s="432"/>
      <c r="CKS59" s="432"/>
      <c r="CKT59" s="432"/>
      <c r="CKU59" s="432"/>
      <c r="CKV59" s="432"/>
      <c r="CKW59" s="432"/>
      <c r="CKX59" s="432"/>
      <c r="CKY59" s="432"/>
      <c r="CKZ59" s="432"/>
      <c r="CLA59" s="432"/>
      <c r="CLB59" s="432"/>
      <c r="CLC59" s="432"/>
      <c r="CLD59" s="432"/>
      <c r="CLE59" s="432"/>
      <c r="CLF59" s="432"/>
      <c r="CLG59" s="432"/>
      <c r="CLH59" s="432"/>
      <c r="CLI59" s="432"/>
      <c r="CLJ59" s="432"/>
      <c r="CLK59" s="432"/>
      <c r="CLL59" s="432"/>
      <c r="CLM59" s="432"/>
      <c r="CLN59" s="432"/>
      <c r="CLO59" s="432"/>
      <c r="CLP59" s="432"/>
      <c r="CLQ59" s="432"/>
      <c r="CLR59" s="432"/>
      <c r="CLS59" s="432"/>
      <c r="CLT59" s="432"/>
      <c r="CLU59" s="432"/>
      <c r="CLV59" s="432"/>
      <c r="CLW59" s="432"/>
      <c r="CLX59" s="432"/>
      <c r="CLY59" s="432"/>
      <c r="CLZ59" s="432"/>
      <c r="CMA59" s="432"/>
      <c r="CMB59" s="432"/>
      <c r="CMC59" s="432"/>
      <c r="CMD59" s="432"/>
      <c r="CME59" s="432"/>
      <c r="CMF59" s="432"/>
      <c r="CMG59" s="432"/>
      <c r="CMH59" s="432"/>
      <c r="CMI59" s="432"/>
      <c r="CMJ59" s="432"/>
      <c r="CMK59" s="432"/>
      <c r="CML59" s="432"/>
      <c r="CMM59" s="432"/>
      <c r="CMN59" s="432"/>
      <c r="CMO59" s="432"/>
      <c r="CMP59" s="432"/>
      <c r="CMQ59" s="432"/>
      <c r="CMR59" s="432"/>
      <c r="CMS59" s="432"/>
      <c r="CMT59" s="432"/>
      <c r="CMU59" s="432"/>
      <c r="CMV59" s="432"/>
      <c r="CMW59" s="432"/>
      <c r="CMX59" s="432"/>
      <c r="CMY59" s="432"/>
      <c r="CMZ59" s="432"/>
      <c r="CNA59" s="432"/>
      <c r="CNB59" s="432"/>
      <c r="CNC59" s="432"/>
      <c r="CND59" s="432"/>
      <c r="CNE59" s="432"/>
      <c r="CNF59" s="432"/>
      <c r="CNG59" s="432"/>
      <c r="CNH59" s="432"/>
      <c r="CNI59" s="432"/>
      <c r="CNJ59" s="432"/>
      <c r="CNK59" s="432"/>
      <c r="CNL59" s="432"/>
      <c r="CNM59" s="432"/>
      <c r="CNN59" s="432"/>
      <c r="CNO59" s="432"/>
      <c r="CNP59" s="432"/>
      <c r="CNQ59" s="432"/>
      <c r="CNR59" s="432"/>
      <c r="CNS59" s="432"/>
      <c r="CNT59" s="432"/>
      <c r="CNU59" s="432"/>
      <c r="CNV59" s="432"/>
      <c r="CNW59" s="432"/>
      <c r="CNX59" s="432"/>
      <c r="CNY59" s="432"/>
      <c r="CNZ59" s="432"/>
      <c r="COA59" s="432"/>
      <c r="COB59" s="432"/>
      <c r="COC59" s="432"/>
      <c r="COD59" s="432"/>
      <c r="COE59" s="432"/>
      <c r="COF59" s="432"/>
      <c r="COG59" s="432"/>
      <c r="COH59" s="432"/>
      <c r="COI59" s="432"/>
      <c r="COJ59" s="432"/>
      <c r="COK59" s="432"/>
      <c r="COL59" s="432"/>
      <c r="COM59" s="432"/>
      <c r="CON59" s="432"/>
      <c r="COO59" s="432"/>
      <c r="COP59" s="432"/>
      <c r="COQ59" s="432"/>
      <c r="COR59" s="432"/>
      <c r="COS59" s="432"/>
      <c r="COT59" s="432"/>
      <c r="COU59" s="432"/>
      <c r="COV59" s="432"/>
      <c r="COW59" s="432"/>
      <c r="COX59" s="432"/>
      <c r="COY59" s="432"/>
      <c r="COZ59" s="432"/>
      <c r="CPA59" s="432"/>
      <c r="CPB59" s="432"/>
      <c r="CPC59" s="432"/>
      <c r="CPD59" s="432"/>
      <c r="CPE59" s="432"/>
      <c r="CPF59" s="432"/>
      <c r="CPG59" s="432"/>
      <c r="CPH59" s="432"/>
      <c r="CPI59" s="432"/>
      <c r="CPJ59" s="432"/>
      <c r="CPK59" s="432"/>
      <c r="CPL59" s="432"/>
      <c r="CPM59" s="432"/>
      <c r="CPN59" s="432"/>
      <c r="CPO59" s="432"/>
      <c r="CPP59" s="432"/>
      <c r="CPQ59" s="432"/>
      <c r="CPR59" s="432"/>
      <c r="CPS59" s="432"/>
      <c r="CPT59" s="432"/>
      <c r="CPU59" s="432"/>
      <c r="CPV59" s="432"/>
      <c r="CPW59" s="432"/>
      <c r="CPX59" s="432"/>
      <c r="CPY59" s="432"/>
      <c r="CPZ59" s="432"/>
      <c r="CQA59" s="432"/>
      <c r="CQB59" s="432"/>
      <c r="CQC59" s="432"/>
      <c r="CQD59" s="432"/>
      <c r="CQE59" s="432"/>
      <c r="CQF59" s="432"/>
      <c r="CQG59" s="432"/>
      <c r="CQH59" s="432"/>
      <c r="CQI59" s="432"/>
      <c r="CQJ59" s="432"/>
      <c r="CQK59" s="432"/>
      <c r="CQL59" s="432"/>
      <c r="CQM59" s="432"/>
      <c r="CQN59" s="432"/>
      <c r="CQO59" s="432"/>
      <c r="CQP59" s="432"/>
      <c r="CQQ59" s="432"/>
      <c r="CQR59" s="432"/>
      <c r="CQS59" s="432"/>
      <c r="CQT59" s="432"/>
      <c r="CQU59" s="432"/>
      <c r="CQV59" s="432"/>
      <c r="CQW59" s="432"/>
      <c r="CQX59" s="432"/>
      <c r="CQY59" s="432"/>
      <c r="CQZ59" s="432"/>
      <c r="CRA59" s="432"/>
      <c r="CRB59" s="432"/>
      <c r="CRC59" s="432"/>
      <c r="CRD59" s="432"/>
      <c r="CRE59" s="432"/>
      <c r="CRF59" s="432"/>
      <c r="CRG59" s="432"/>
      <c r="CRH59" s="432"/>
      <c r="CRI59" s="432"/>
      <c r="CRJ59" s="432"/>
      <c r="CRK59" s="432"/>
      <c r="CRL59" s="432"/>
      <c r="CRM59" s="432"/>
      <c r="CRN59" s="432"/>
      <c r="CRO59" s="432"/>
      <c r="CRP59" s="432"/>
      <c r="CRQ59" s="432"/>
      <c r="CRR59" s="432"/>
      <c r="CRS59" s="432"/>
      <c r="CRT59" s="432"/>
      <c r="CRU59" s="432"/>
      <c r="CRV59" s="432"/>
      <c r="CRW59" s="432"/>
      <c r="CRX59" s="432"/>
      <c r="CRY59" s="432"/>
      <c r="CRZ59" s="432"/>
      <c r="CSA59" s="432"/>
      <c r="CSB59" s="432"/>
      <c r="CSC59" s="432"/>
      <c r="CSD59" s="432"/>
      <c r="CSE59" s="432"/>
      <c r="CSF59" s="432"/>
      <c r="CSG59" s="432"/>
      <c r="CSH59" s="432"/>
      <c r="CSI59" s="432"/>
      <c r="CSJ59" s="432"/>
      <c r="CSK59" s="432"/>
      <c r="CSL59" s="432"/>
      <c r="CSM59" s="432"/>
      <c r="CSN59" s="432"/>
      <c r="CSO59" s="432"/>
      <c r="CSP59" s="432"/>
      <c r="CSQ59" s="432"/>
      <c r="CSR59" s="432"/>
      <c r="CSS59" s="432"/>
      <c r="CST59" s="432"/>
      <c r="CSU59" s="432"/>
      <c r="CSV59" s="432"/>
      <c r="CSW59" s="432"/>
      <c r="CSX59" s="432"/>
      <c r="CSY59" s="432"/>
      <c r="CSZ59" s="432"/>
      <c r="CTA59" s="432"/>
      <c r="CTB59" s="432"/>
      <c r="CTC59" s="432"/>
      <c r="CTD59" s="432"/>
      <c r="CTE59" s="432"/>
      <c r="CTF59" s="432"/>
      <c r="CTG59" s="432"/>
      <c r="CTH59" s="432"/>
      <c r="CTI59" s="432"/>
      <c r="CTJ59" s="432"/>
      <c r="CTK59" s="432"/>
      <c r="CTL59" s="432"/>
      <c r="CTM59" s="432"/>
      <c r="CTN59" s="432"/>
      <c r="CTO59" s="432"/>
      <c r="CTP59" s="432"/>
      <c r="CTQ59" s="432"/>
      <c r="CTR59" s="432"/>
      <c r="CTS59" s="432"/>
      <c r="CTT59" s="432"/>
      <c r="CTU59" s="432"/>
      <c r="CTV59" s="432"/>
      <c r="CTW59" s="432"/>
      <c r="CTX59" s="432"/>
      <c r="CTY59" s="432"/>
      <c r="CTZ59" s="432"/>
      <c r="CUA59" s="432"/>
      <c r="CUB59" s="432"/>
      <c r="CUC59" s="432"/>
      <c r="CUD59" s="432"/>
      <c r="CUE59" s="432"/>
      <c r="CUF59" s="432"/>
      <c r="CUG59" s="432"/>
      <c r="CUH59" s="432"/>
      <c r="CUI59" s="432"/>
      <c r="CUJ59" s="432"/>
      <c r="CUK59" s="432"/>
      <c r="CUL59" s="432"/>
      <c r="CUM59" s="432"/>
      <c r="CUN59" s="432"/>
      <c r="CUO59" s="432"/>
      <c r="CUP59" s="432"/>
      <c r="CUQ59" s="432"/>
      <c r="CUR59" s="432"/>
      <c r="CUS59" s="432"/>
      <c r="CUT59" s="432"/>
      <c r="CUU59" s="432"/>
      <c r="CUV59" s="432"/>
      <c r="CUW59" s="432"/>
      <c r="CUX59" s="432"/>
      <c r="CUY59" s="432"/>
      <c r="CUZ59" s="432"/>
      <c r="CVA59" s="432"/>
      <c r="CVB59" s="432"/>
      <c r="CVC59" s="432"/>
      <c r="CVD59" s="432"/>
      <c r="CVE59" s="432"/>
      <c r="CVF59" s="432"/>
      <c r="CVG59" s="432"/>
      <c r="CVH59" s="432"/>
      <c r="CVI59" s="432"/>
      <c r="CVJ59" s="432"/>
      <c r="CVK59" s="432"/>
      <c r="CVL59" s="432"/>
      <c r="CVM59" s="432"/>
      <c r="CVN59" s="432"/>
      <c r="CVO59" s="432"/>
      <c r="CVP59" s="432"/>
      <c r="CVQ59" s="432"/>
      <c r="CVR59" s="432"/>
      <c r="CVS59" s="432"/>
      <c r="CVT59" s="432"/>
      <c r="CVU59" s="432"/>
      <c r="CVV59" s="432"/>
      <c r="CVW59" s="432"/>
      <c r="CVX59" s="432"/>
      <c r="CVY59" s="432"/>
      <c r="CVZ59" s="432"/>
      <c r="CWA59" s="432"/>
      <c r="CWB59" s="432"/>
      <c r="CWC59" s="432"/>
      <c r="CWD59" s="432"/>
      <c r="CWE59" s="432"/>
      <c r="CWF59" s="432"/>
      <c r="CWG59" s="432"/>
      <c r="CWH59" s="432"/>
      <c r="CWI59" s="432"/>
      <c r="CWJ59" s="432"/>
      <c r="CWK59" s="432"/>
      <c r="CWL59" s="432"/>
      <c r="CWM59" s="432"/>
      <c r="CWN59" s="432"/>
      <c r="CWO59" s="432"/>
      <c r="CWP59" s="432"/>
      <c r="CWQ59" s="432"/>
      <c r="CWR59" s="432"/>
      <c r="CWS59" s="432"/>
      <c r="CWT59" s="432"/>
      <c r="CWU59" s="432"/>
      <c r="CWV59" s="432"/>
      <c r="CWW59" s="432"/>
      <c r="CWX59" s="432"/>
      <c r="CWY59" s="432"/>
      <c r="CWZ59" s="432"/>
      <c r="CXA59" s="432"/>
      <c r="CXB59" s="432"/>
      <c r="CXC59" s="432"/>
      <c r="CXD59" s="432"/>
      <c r="CXE59" s="432"/>
      <c r="CXF59" s="432"/>
      <c r="CXG59" s="432"/>
      <c r="CXH59" s="432"/>
      <c r="CXI59" s="432"/>
      <c r="CXJ59" s="432"/>
      <c r="CXK59" s="432"/>
      <c r="CXL59" s="432"/>
      <c r="CXM59" s="432"/>
      <c r="CXN59" s="432"/>
      <c r="CXO59" s="432"/>
      <c r="CXP59" s="432"/>
      <c r="CXQ59" s="432"/>
      <c r="CXR59" s="432"/>
      <c r="CXS59" s="432"/>
      <c r="CXT59" s="432"/>
      <c r="CXU59" s="432"/>
      <c r="CXV59" s="432"/>
      <c r="CXW59" s="432"/>
      <c r="CXX59" s="432"/>
      <c r="CXY59" s="432"/>
      <c r="CXZ59" s="432"/>
      <c r="CYA59" s="432"/>
      <c r="CYB59" s="432"/>
      <c r="CYC59" s="432"/>
      <c r="CYD59" s="432"/>
      <c r="CYE59" s="432"/>
      <c r="CYF59" s="432"/>
      <c r="CYG59" s="432"/>
      <c r="CYH59" s="432"/>
      <c r="CYI59" s="432"/>
      <c r="CYJ59" s="432"/>
      <c r="CYK59" s="432"/>
      <c r="CYL59" s="432"/>
      <c r="CYM59" s="432"/>
      <c r="CYN59" s="432"/>
      <c r="CYO59" s="432"/>
      <c r="CYP59" s="432"/>
      <c r="CYQ59" s="432"/>
      <c r="CYR59" s="432"/>
      <c r="CYS59" s="432"/>
      <c r="CYT59" s="432"/>
      <c r="CYU59" s="432"/>
      <c r="CYV59" s="432"/>
      <c r="CYW59" s="432"/>
      <c r="CYX59" s="432"/>
      <c r="CYY59" s="432"/>
      <c r="CYZ59" s="432"/>
      <c r="CZA59" s="432"/>
      <c r="CZB59" s="432"/>
      <c r="CZC59" s="432"/>
      <c r="CZD59" s="432"/>
      <c r="CZE59" s="432"/>
      <c r="CZF59" s="432"/>
      <c r="CZG59" s="432"/>
      <c r="CZH59" s="432"/>
      <c r="CZI59" s="432"/>
      <c r="CZJ59" s="432"/>
      <c r="CZK59" s="432"/>
      <c r="CZL59" s="432"/>
      <c r="CZM59" s="432"/>
      <c r="CZN59" s="432"/>
      <c r="CZO59" s="432"/>
      <c r="CZP59" s="432"/>
      <c r="CZQ59" s="432"/>
      <c r="CZR59" s="432"/>
      <c r="CZS59" s="432"/>
      <c r="CZT59" s="432"/>
      <c r="CZU59" s="432"/>
      <c r="CZV59" s="432"/>
      <c r="CZW59" s="432"/>
      <c r="CZX59" s="432"/>
      <c r="CZY59" s="432"/>
      <c r="CZZ59" s="432"/>
      <c r="DAA59" s="432"/>
      <c r="DAB59" s="432"/>
      <c r="DAC59" s="432"/>
      <c r="DAD59" s="432"/>
      <c r="DAE59" s="432"/>
      <c r="DAF59" s="432"/>
      <c r="DAG59" s="432"/>
      <c r="DAH59" s="432"/>
      <c r="DAI59" s="432"/>
      <c r="DAJ59" s="432"/>
      <c r="DAK59" s="432"/>
      <c r="DAL59" s="432"/>
      <c r="DAM59" s="432"/>
      <c r="DAN59" s="432"/>
      <c r="DAO59" s="432"/>
      <c r="DAP59" s="432"/>
      <c r="DAQ59" s="432"/>
      <c r="DAR59" s="432"/>
      <c r="DAS59" s="432"/>
      <c r="DAT59" s="432"/>
      <c r="DAU59" s="432"/>
      <c r="DAV59" s="432"/>
      <c r="DAW59" s="432"/>
      <c r="DAX59" s="432"/>
      <c r="DAY59" s="432"/>
      <c r="DAZ59" s="432"/>
      <c r="DBA59" s="432"/>
      <c r="DBB59" s="432"/>
      <c r="DBC59" s="432"/>
      <c r="DBD59" s="432"/>
      <c r="DBE59" s="432"/>
      <c r="DBF59" s="432"/>
      <c r="DBG59" s="432"/>
      <c r="DBH59" s="432"/>
      <c r="DBI59" s="432"/>
      <c r="DBJ59" s="432"/>
      <c r="DBK59" s="432"/>
      <c r="DBL59" s="432"/>
      <c r="DBM59" s="432"/>
      <c r="DBN59" s="432"/>
      <c r="DBO59" s="432"/>
      <c r="DBP59" s="432"/>
      <c r="DBQ59" s="432"/>
      <c r="DBR59" s="432"/>
      <c r="DBS59" s="432"/>
      <c r="DBT59" s="432"/>
      <c r="DBU59" s="432"/>
      <c r="DBV59" s="432"/>
      <c r="DBW59" s="432"/>
      <c r="DBX59" s="432"/>
      <c r="DBY59" s="432"/>
      <c r="DBZ59" s="432"/>
      <c r="DCA59" s="432"/>
      <c r="DCB59" s="432"/>
      <c r="DCC59" s="432"/>
      <c r="DCD59" s="432"/>
      <c r="DCE59" s="432"/>
      <c r="DCF59" s="432"/>
      <c r="DCG59" s="432"/>
      <c r="DCH59" s="432"/>
      <c r="DCI59" s="432"/>
      <c r="DCJ59" s="432"/>
      <c r="DCK59" s="432"/>
      <c r="DCL59" s="432"/>
      <c r="DCM59" s="432"/>
      <c r="DCN59" s="432"/>
      <c r="DCO59" s="432"/>
      <c r="DCP59" s="432"/>
      <c r="DCQ59" s="432"/>
      <c r="DCR59" s="432"/>
      <c r="DCS59" s="432"/>
      <c r="DCT59" s="432"/>
      <c r="DCU59" s="432"/>
      <c r="DCV59" s="432"/>
      <c r="DCW59" s="432"/>
      <c r="DCX59" s="432"/>
      <c r="DCY59" s="432"/>
      <c r="DCZ59" s="432"/>
      <c r="DDA59" s="432"/>
      <c r="DDB59" s="432"/>
      <c r="DDC59" s="432"/>
      <c r="DDD59" s="432"/>
      <c r="DDE59" s="432"/>
      <c r="DDF59" s="432"/>
      <c r="DDG59" s="432"/>
      <c r="DDH59" s="432"/>
      <c r="DDI59" s="432"/>
      <c r="DDJ59" s="432"/>
      <c r="DDK59" s="432"/>
      <c r="DDL59" s="432"/>
      <c r="DDM59" s="432"/>
      <c r="DDN59" s="432"/>
      <c r="DDO59" s="432"/>
      <c r="DDP59" s="432"/>
      <c r="DDQ59" s="432"/>
      <c r="DDR59" s="432"/>
      <c r="DDS59" s="432"/>
      <c r="DDT59" s="432"/>
      <c r="DDU59" s="432"/>
      <c r="DDV59" s="432"/>
      <c r="DDW59" s="432"/>
      <c r="DDX59" s="432"/>
      <c r="DDY59" s="432"/>
      <c r="DDZ59" s="432"/>
      <c r="DEA59" s="432"/>
      <c r="DEB59" s="432"/>
      <c r="DEC59" s="432"/>
      <c r="DED59" s="432"/>
      <c r="DEE59" s="432"/>
      <c r="DEF59" s="432"/>
      <c r="DEG59" s="432"/>
      <c r="DEH59" s="432"/>
      <c r="DEI59" s="432"/>
      <c r="DEJ59" s="432"/>
      <c r="DEK59" s="432"/>
      <c r="DEL59" s="432"/>
      <c r="DEM59" s="432"/>
      <c r="DEN59" s="432"/>
      <c r="DEO59" s="432"/>
      <c r="DEP59" s="432"/>
      <c r="DEQ59" s="432"/>
      <c r="DER59" s="432"/>
      <c r="DES59" s="432"/>
      <c r="DET59" s="432"/>
      <c r="DEU59" s="432"/>
      <c r="DEV59" s="432"/>
      <c r="DEW59" s="432"/>
      <c r="DEX59" s="432"/>
      <c r="DEY59" s="432"/>
      <c r="DEZ59" s="432"/>
      <c r="DFA59" s="432"/>
      <c r="DFB59" s="432"/>
      <c r="DFC59" s="432"/>
      <c r="DFD59" s="432"/>
      <c r="DFE59" s="432"/>
      <c r="DFF59" s="432"/>
      <c r="DFG59" s="432"/>
      <c r="DFH59" s="432"/>
      <c r="DFI59" s="432"/>
      <c r="DFJ59" s="432"/>
      <c r="DFK59" s="432"/>
      <c r="DFL59" s="432"/>
      <c r="DFM59" s="432"/>
      <c r="DFN59" s="432"/>
      <c r="DFO59" s="432"/>
      <c r="DFP59" s="432"/>
      <c r="DFQ59" s="432"/>
      <c r="DFR59" s="432"/>
      <c r="DFS59" s="432"/>
      <c r="DFT59" s="432"/>
      <c r="DFU59" s="432"/>
      <c r="DFV59" s="432"/>
      <c r="DFW59" s="432"/>
      <c r="DFX59" s="432"/>
      <c r="DFY59" s="432"/>
      <c r="DFZ59" s="432"/>
      <c r="DGA59" s="432"/>
      <c r="DGB59" s="432"/>
      <c r="DGC59" s="432"/>
      <c r="DGD59" s="432"/>
      <c r="DGE59" s="432"/>
      <c r="DGF59" s="432"/>
      <c r="DGG59" s="432"/>
      <c r="DGH59" s="432"/>
      <c r="DGI59" s="432"/>
      <c r="DGJ59" s="432"/>
      <c r="DGK59" s="432"/>
      <c r="DGL59" s="432"/>
      <c r="DGM59" s="432"/>
      <c r="DGN59" s="432"/>
      <c r="DGO59" s="432"/>
      <c r="DGP59" s="432"/>
      <c r="DGQ59" s="432"/>
      <c r="DGR59" s="432"/>
      <c r="DGS59" s="432"/>
      <c r="DGT59" s="432"/>
      <c r="DGU59" s="432"/>
      <c r="DGV59" s="432"/>
      <c r="DGW59" s="432"/>
      <c r="DGX59" s="432"/>
      <c r="DGY59" s="432"/>
      <c r="DGZ59" s="432"/>
      <c r="DHA59" s="432"/>
      <c r="DHB59" s="432"/>
      <c r="DHC59" s="432"/>
      <c r="DHD59" s="432"/>
      <c r="DHE59" s="432"/>
      <c r="DHF59" s="432"/>
      <c r="DHG59" s="432"/>
      <c r="DHH59" s="432"/>
      <c r="DHI59" s="432"/>
      <c r="DHJ59" s="432"/>
      <c r="DHK59" s="432"/>
      <c r="DHL59" s="432"/>
      <c r="DHM59" s="432"/>
      <c r="DHN59" s="432"/>
      <c r="DHO59" s="432"/>
      <c r="DHP59" s="432"/>
      <c r="DHQ59" s="432"/>
      <c r="DHR59" s="432"/>
      <c r="DHS59" s="432"/>
      <c r="DHT59" s="432"/>
      <c r="DHU59" s="432"/>
      <c r="DHV59" s="432"/>
      <c r="DHW59" s="432"/>
      <c r="DHX59" s="432"/>
      <c r="DHY59" s="432"/>
      <c r="DHZ59" s="432"/>
      <c r="DIA59" s="432"/>
      <c r="DIB59" s="432"/>
      <c r="DIC59" s="432"/>
      <c r="DID59" s="432"/>
      <c r="DIE59" s="432"/>
      <c r="DIF59" s="432"/>
      <c r="DIG59" s="432"/>
      <c r="DIH59" s="432"/>
      <c r="DII59" s="432"/>
      <c r="DIJ59" s="432"/>
      <c r="DIK59" s="432"/>
      <c r="DIL59" s="432"/>
      <c r="DIM59" s="432"/>
      <c r="DIN59" s="432"/>
      <c r="DIO59" s="432"/>
      <c r="DIP59" s="432"/>
      <c r="DIQ59" s="432"/>
      <c r="DIR59" s="432"/>
      <c r="DIS59" s="432"/>
      <c r="DIT59" s="432"/>
      <c r="DIU59" s="432"/>
      <c r="DIV59" s="432"/>
      <c r="DIW59" s="432"/>
      <c r="DIX59" s="432"/>
      <c r="DIY59" s="432"/>
      <c r="DIZ59" s="432"/>
      <c r="DJA59" s="432"/>
      <c r="DJB59" s="432"/>
      <c r="DJC59" s="432"/>
      <c r="DJD59" s="432"/>
      <c r="DJE59" s="432"/>
      <c r="DJF59" s="432"/>
      <c r="DJG59" s="432"/>
      <c r="DJH59" s="432"/>
      <c r="DJI59" s="432"/>
      <c r="DJJ59" s="432"/>
      <c r="DJK59" s="432"/>
      <c r="DJL59" s="432"/>
      <c r="DJM59" s="432"/>
      <c r="DJN59" s="432"/>
      <c r="DJO59" s="432"/>
      <c r="DJP59" s="432"/>
      <c r="DJQ59" s="432"/>
      <c r="DJR59" s="432"/>
      <c r="DJS59" s="432"/>
      <c r="DJT59" s="432"/>
      <c r="DJU59" s="432"/>
      <c r="DJV59" s="432"/>
      <c r="DJW59" s="432"/>
      <c r="DJX59" s="432"/>
      <c r="DJY59" s="432"/>
      <c r="DJZ59" s="432"/>
      <c r="DKA59" s="432"/>
      <c r="DKB59" s="432"/>
      <c r="DKC59" s="432"/>
      <c r="DKD59" s="432"/>
      <c r="DKE59" s="432"/>
      <c r="DKF59" s="432"/>
      <c r="DKG59" s="432"/>
      <c r="DKH59" s="432"/>
      <c r="DKI59" s="432"/>
      <c r="DKJ59" s="432"/>
      <c r="DKK59" s="432"/>
      <c r="DKL59" s="432"/>
      <c r="DKM59" s="432"/>
      <c r="DKN59" s="432"/>
      <c r="DKO59" s="432"/>
      <c r="DKP59" s="432"/>
      <c r="DKQ59" s="432"/>
      <c r="DKR59" s="432"/>
      <c r="DKS59" s="432"/>
      <c r="DKT59" s="432"/>
      <c r="DKU59" s="432"/>
      <c r="DKV59" s="432"/>
      <c r="DKW59" s="432"/>
      <c r="DKX59" s="432"/>
      <c r="DKY59" s="432"/>
      <c r="DKZ59" s="432"/>
      <c r="DLA59" s="432"/>
      <c r="DLB59" s="432"/>
      <c r="DLC59" s="432"/>
      <c r="DLD59" s="432"/>
      <c r="DLE59" s="432"/>
      <c r="DLF59" s="432"/>
      <c r="DLG59" s="432"/>
      <c r="DLH59" s="432"/>
      <c r="DLI59" s="432"/>
      <c r="DLJ59" s="432"/>
      <c r="DLK59" s="432"/>
      <c r="DLL59" s="432"/>
      <c r="DLM59" s="432"/>
      <c r="DLN59" s="432"/>
      <c r="DLO59" s="432"/>
      <c r="DLP59" s="432"/>
      <c r="DLQ59" s="432"/>
      <c r="DLR59" s="432"/>
      <c r="DLS59" s="432"/>
      <c r="DLT59" s="432"/>
      <c r="DLU59" s="432"/>
      <c r="DLV59" s="432"/>
      <c r="DLW59" s="432"/>
      <c r="DLX59" s="432"/>
      <c r="DLY59" s="432"/>
      <c r="DLZ59" s="432"/>
      <c r="DMA59" s="432"/>
      <c r="DMB59" s="432"/>
      <c r="DMC59" s="432"/>
      <c r="DMD59" s="432"/>
      <c r="DME59" s="432"/>
      <c r="DMF59" s="432"/>
      <c r="DMG59" s="432"/>
      <c r="DMH59" s="432"/>
      <c r="DMI59" s="432"/>
      <c r="DMJ59" s="432"/>
      <c r="DMK59" s="432"/>
      <c r="DML59" s="432"/>
      <c r="DMM59" s="432"/>
      <c r="DMN59" s="432"/>
      <c r="DMO59" s="432"/>
      <c r="DMP59" s="432"/>
      <c r="DMQ59" s="432"/>
      <c r="DMR59" s="432"/>
      <c r="DMS59" s="432"/>
      <c r="DMT59" s="432"/>
      <c r="DMU59" s="432"/>
      <c r="DMV59" s="432"/>
      <c r="DMW59" s="432"/>
      <c r="DMX59" s="432"/>
      <c r="DMY59" s="432"/>
      <c r="DMZ59" s="432"/>
      <c r="DNA59" s="432"/>
      <c r="DNB59" s="432"/>
      <c r="DNC59" s="432"/>
      <c r="DND59" s="432"/>
      <c r="DNE59" s="432"/>
      <c r="DNF59" s="432"/>
      <c r="DNG59" s="432"/>
      <c r="DNH59" s="432"/>
      <c r="DNI59" s="432"/>
      <c r="DNJ59" s="432"/>
      <c r="DNK59" s="432"/>
      <c r="DNL59" s="432"/>
      <c r="DNM59" s="432"/>
      <c r="DNN59" s="432"/>
      <c r="DNO59" s="432"/>
      <c r="DNP59" s="432"/>
      <c r="DNQ59" s="432"/>
      <c r="DNR59" s="432"/>
      <c r="DNS59" s="432"/>
      <c r="DNT59" s="432"/>
      <c r="DNU59" s="432"/>
      <c r="DNV59" s="432"/>
      <c r="DNW59" s="432"/>
      <c r="DNX59" s="432"/>
      <c r="DNY59" s="432"/>
      <c r="DNZ59" s="432"/>
      <c r="DOA59" s="432"/>
      <c r="DOB59" s="432"/>
      <c r="DOC59" s="432"/>
      <c r="DOD59" s="432"/>
      <c r="DOE59" s="432"/>
      <c r="DOF59" s="432"/>
      <c r="DOG59" s="432"/>
      <c r="DOH59" s="432"/>
      <c r="DOI59" s="432"/>
      <c r="DOJ59" s="432"/>
      <c r="DOK59" s="432"/>
      <c r="DOL59" s="432"/>
      <c r="DOM59" s="432"/>
      <c r="DON59" s="432"/>
      <c r="DOO59" s="432"/>
      <c r="DOP59" s="432"/>
      <c r="DOQ59" s="432"/>
      <c r="DOR59" s="432"/>
      <c r="DOS59" s="432"/>
      <c r="DOT59" s="432"/>
      <c r="DOU59" s="432"/>
      <c r="DOV59" s="432"/>
      <c r="DOW59" s="432"/>
      <c r="DOX59" s="432"/>
      <c r="DOY59" s="432"/>
      <c r="DOZ59" s="432"/>
      <c r="DPA59" s="432"/>
      <c r="DPB59" s="432"/>
      <c r="DPC59" s="432"/>
      <c r="DPD59" s="432"/>
      <c r="DPE59" s="432"/>
      <c r="DPF59" s="432"/>
      <c r="DPG59" s="432"/>
      <c r="DPH59" s="432"/>
      <c r="DPI59" s="432"/>
      <c r="DPJ59" s="432"/>
      <c r="DPK59" s="432"/>
      <c r="DPL59" s="432"/>
      <c r="DPM59" s="432"/>
      <c r="DPN59" s="432"/>
      <c r="DPO59" s="432"/>
      <c r="DPP59" s="432"/>
      <c r="DPQ59" s="432"/>
      <c r="DPR59" s="432"/>
      <c r="DPS59" s="432"/>
      <c r="DPT59" s="432"/>
      <c r="DPU59" s="432"/>
      <c r="DPV59" s="432"/>
      <c r="DPW59" s="432"/>
      <c r="DPX59" s="432"/>
      <c r="DPY59" s="432"/>
      <c r="DPZ59" s="432"/>
      <c r="DQA59" s="432"/>
      <c r="DQB59" s="432"/>
      <c r="DQC59" s="432"/>
      <c r="DQD59" s="432"/>
      <c r="DQE59" s="432"/>
      <c r="DQF59" s="432"/>
      <c r="DQG59" s="432"/>
      <c r="DQH59" s="432"/>
      <c r="DQI59" s="432"/>
      <c r="DQJ59" s="432"/>
      <c r="DQK59" s="432"/>
      <c r="DQL59" s="432"/>
      <c r="DQM59" s="432"/>
      <c r="DQN59" s="432"/>
      <c r="DQO59" s="432"/>
      <c r="DQP59" s="432"/>
      <c r="DQQ59" s="432"/>
      <c r="DQR59" s="432"/>
      <c r="DQS59" s="432"/>
      <c r="DQT59" s="432"/>
      <c r="DQU59" s="432"/>
      <c r="DQV59" s="432"/>
      <c r="DQW59" s="432"/>
      <c r="DQX59" s="432"/>
      <c r="DQY59" s="432"/>
      <c r="DQZ59" s="432"/>
      <c r="DRA59" s="432"/>
      <c r="DRB59" s="432"/>
      <c r="DRC59" s="432"/>
      <c r="DRD59" s="432"/>
      <c r="DRE59" s="432"/>
      <c r="DRF59" s="432"/>
      <c r="DRG59" s="432"/>
      <c r="DRH59" s="432"/>
      <c r="DRI59" s="432"/>
      <c r="DRJ59" s="432"/>
      <c r="DRK59" s="432"/>
      <c r="DRL59" s="432"/>
      <c r="DRM59" s="432"/>
      <c r="DRN59" s="432"/>
      <c r="DRO59" s="432"/>
      <c r="DRP59" s="432"/>
      <c r="DRQ59" s="432"/>
      <c r="DRR59" s="432"/>
      <c r="DRS59" s="432"/>
      <c r="DRT59" s="432"/>
      <c r="DRU59" s="432"/>
      <c r="DRV59" s="432"/>
      <c r="DRW59" s="432"/>
      <c r="DRX59" s="432"/>
      <c r="DRY59" s="432"/>
      <c r="DRZ59" s="432"/>
      <c r="DSA59" s="432"/>
      <c r="DSB59" s="432"/>
      <c r="DSC59" s="432"/>
      <c r="DSD59" s="432"/>
      <c r="DSE59" s="432"/>
      <c r="DSF59" s="432"/>
      <c r="DSG59" s="432"/>
      <c r="DSH59" s="432"/>
      <c r="DSI59" s="432"/>
      <c r="DSJ59" s="432"/>
      <c r="DSK59" s="432"/>
      <c r="DSL59" s="432"/>
      <c r="DSM59" s="432"/>
      <c r="DSN59" s="432"/>
      <c r="DSO59" s="432"/>
      <c r="DSP59" s="432"/>
      <c r="DSQ59" s="432"/>
      <c r="DSR59" s="432"/>
      <c r="DSS59" s="432"/>
      <c r="DST59" s="432"/>
      <c r="DSU59" s="432"/>
      <c r="DSV59" s="432"/>
      <c r="DSW59" s="432"/>
      <c r="DSX59" s="432"/>
      <c r="DSY59" s="432"/>
      <c r="DSZ59" s="432"/>
      <c r="DTA59" s="432"/>
      <c r="DTB59" s="432"/>
      <c r="DTC59" s="432"/>
      <c r="DTD59" s="432"/>
      <c r="DTE59" s="432"/>
      <c r="DTF59" s="432"/>
      <c r="DTG59" s="432"/>
      <c r="DTH59" s="432"/>
      <c r="DTI59" s="432"/>
      <c r="DTJ59" s="432"/>
      <c r="DTK59" s="432"/>
      <c r="DTL59" s="432"/>
      <c r="DTM59" s="432"/>
      <c r="DTN59" s="432"/>
      <c r="DTO59" s="432"/>
      <c r="DTP59" s="432"/>
      <c r="DTQ59" s="432"/>
      <c r="DTR59" s="432"/>
      <c r="DTS59" s="432"/>
      <c r="DTT59" s="432"/>
      <c r="DTU59" s="432"/>
      <c r="DTV59" s="432"/>
      <c r="DTW59" s="432"/>
      <c r="DTX59" s="432"/>
      <c r="DTY59" s="432"/>
      <c r="DTZ59" s="432"/>
      <c r="DUA59" s="432"/>
      <c r="DUB59" s="432"/>
      <c r="DUC59" s="432"/>
      <c r="DUD59" s="432"/>
      <c r="DUE59" s="432"/>
      <c r="DUF59" s="432"/>
      <c r="DUG59" s="432"/>
      <c r="DUH59" s="432"/>
      <c r="DUI59" s="432"/>
      <c r="DUJ59" s="432"/>
      <c r="DUK59" s="432"/>
      <c r="DUL59" s="432"/>
      <c r="DUM59" s="432"/>
      <c r="DUN59" s="432"/>
      <c r="DUO59" s="432"/>
      <c r="DUP59" s="432"/>
      <c r="DUQ59" s="432"/>
      <c r="DUR59" s="432"/>
      <c r="DUS59" s="432"/>
      <c r="DUT59" s="432"/>
      <c r="DUU59" s="432"/>
      <c r="DUV59" s="432"/>
      <c r="DUW59" s="432"/>
      <c r="DUX59" s="432"/>
      <c r="DUY59" s="432"/>
      <c r="DUZ59" s="432"/>
      <c r="DVA59" s="432"/>
      <c r="DVB59" s="432"/>
      <c r="DVC59" s="432"/>
      <c r="DVD59" s="432"/>
      <c r="DVE59" s="432"/>
      <c r="DVF59" s="432"/>
      <c r="DVG59" s="432"/>
      <c r="DVH59" s="432"/>
      <c r="DVI59" s="432"/>
      <c r="DVJ59" s="432"/>
      <c r="DVK59" s="432"/>
      <c r="DVL59" s="432"/>
      <c r="DVM59" s="432"/>
      <c r="DVN59" s="432"/>
      <c r="DVO59" s="432"/>
      <c r="DVP59" s="432"/>
      <c r="DVQ59" s="432"/>
      <c r="DVR59" s="432"/>
      <c r="DVS59" s="432"/>
      <c r="DVT59" s="432"/>
      <c r="DVU59" s="432"/>
      <c r="DVV59" s="432"/>
      <c r="DVW59" s="432"/>
      <c r="DVX59" s="432"/>
      <c r="DVY59" s="432"/>
      <c r="DVZ59" s="432"/>
      <c r="DWA59" s="432"/>
      <c r="DWB59" s="432"/>
      <c r="DWC59" s="432"/>
      <c r="DWD59" s="432"/>
      <c r="DWE59" s="432"/>
      <c r="DWF59" s="432"/>
      <c r="DWG59" s="432"/>
      <c r="DWH59" s="432"/>
      <c r="DWI59" s="432"/>
      <c r="DWJ59" s="432"/>
      <c r="DWK59" s="432"/>
      <c r="DWL59" s="432"/>
      <c r="DWM59" s="432"/>
      <c r="DWN59" s="432"/>
      <c r="DWO59" s="432"/>
      <c r="DWP59" s="432"/>
      <c r="DWQ59" s="432"/>
      <c r="DWR59" s="432"/>
      <c r="DWS59" s="432"/>
      <c r="DWT59" s="432"/>
      <c r="DWU59" s="432"/>
      <c r="DWV59" s="432"/>
      <c r="DWW59" s="432"/>
      <c r="DWX59" s="432"/>
      <c r="DWY59" s="432"/>
      <c r="DWZ59" s="432"/>
      <c r="DXA59" s="432"/>
      <c r="DXB59" s="432"/>
      <c r="DXC59" s="432"/>
      <c r="DXD59" s="432"/>
      <c r="DXE59" s="432"/>
      <c r="DXF59" s="432"/>
      <c r="DXG59" s="432"/>
      <c r="DXH59" s="432"/>
      <c r="DXI59" s="432"/>
      <c r="DXJ59" s="432"/>
      <c r="DXK59" s="432"/>
      <c r="DXL59" s="432"/>
      <c r="DXM59" s="432"/>
      <c r="DXN59" s="432"/>
      <c r="DXO59" s="432"/>
      <c r="DXP59" s="432"/>
      <c r="DXQ59" s="432"/>
      <c r="DXR59" s="432"/>
      <c r="DXS59" s="432"/>
      <c r="DXT59" s="432"/>
      <c r="DXU59" s="432"/>
      <c r="DXV59" s="432"/>
      <c r="DXW59" s="432"/>
      <c r="DXX59" s="432"/>
      <c r="DXY59" s="432"/>
      <c r="DXZ59" s="432"/>
      <c r="DYA59" s="432"/>
      <c r="DYB59" s="432"/>
      <c r="DYC59" s="432"/>
      <c r="DYD59" s="432"/>
      <c r="DYE59" s="432"/>
      <c r="DYF59" s="432"/>
      <c r="DYG59" s="432"/>
      <c r="DYH59" s="432"/>
      <c r="DYI59" s="432"/>
      <c r="DYJ59" s="432"/>
      <c r="DYK59" s="432"/>
      <c r="DYL59" s="432"/>
      <c r="DYM59" s="432"/>
      <c r="DYN59" s="432"/>
      <c r="DYO59" s="432"/>
      <c r="DYP59" s="432"/>
      <c r="DYQ59" s="432"/>
      <c r="DYR59" s="432"/>
      <c r="DYS59" s="432"/>
      <c r="DYT59" s="432"/>
      <c r="DYU59" s="432"/>
      <c r="DYV59" s="432"/>
      <c r="DYW59" s="432"/>
      <c r="DYX59" s="432"/>
      <c r="DYY59" s="432"/>
      <c r="DYZ59" s="432"/>
      <c r="DZA59" s="432"/>
      <c r="DZB59" s="432"/>
      <c r="DZC59" s="432"/>
      <c r="DZD59" s="432"/>
      <c r="DZE59" s="432"/>
      <c r="DZF59" s="432"/>
      <c r="DZG59" s="432"/>
      <c r="DZH59" s="432"/>
      <c r="DZI59" s="432"/>
      <c r="DZJ59" s="432"/>
      <c r="DZK59" s="432"/>
      <c r="DZL59" s="432"/>
      <c r="DZM59" s="432"/>
      <c r="DZN59" s="432"/>
      <c r="DZO59" s="432"/>
      <c r="DZP59" s="432"/>
      <c r="DZQ59" s="432"/>
      <c r="DZR59" s="432"/>
      <c r="DZS59" s="432"/>
      <c r="DZT59" s="432"/>
      <c r="DZU59" s="432"/>
      <c r="DZV59" s="432"/>
      <c r="DZW59" s="432"/>
      <c r="DZX59" s="432"/>
      <c r="DZY59" s="432"/>
      <c r="DZZ59" s="432"/>
      <c r="EAA59" s="432"/>
      <c r="EAB59" s="432"/>
      <c r="EAC59" s="432"/>
      <c r="EAD59" s="432"/>
      <c r="EAE59" s="432"/>
      <c r="EAF59" s="432"/>
      <c r="EAG59" s="432"/>
      <c r="EAH59" s="432"/>
      <c r="EAI59" s="432"/>
      <c r="EAJ59" s="432"/>
      <c r="EAK59" s="432"/>
      <c r="EAL59" s="432"/>
      <c r="EAM59" s="432"/>
      <c r="EAN59" s="432"/>
      <c r="EAO59" s="432"/>
      <c r="EAP59" s="432"/>
      <c r="EAQ59" s="432"/>
      <c r="EAR59" s="432"/>
      <c r="EAS59" s="432"/>
      <c r="EAT59" s="432"/>
      <c r="EAU59" s="432"/>
      <c r="EAV59" s="432"/>
      <c r="EAW59" s="432"/>
      <c r="EAX59" s="432"/>
      <c r="EAY59" s="432"/>
      <c r="EAZ59" s="432"/>
      <c r="EBA59" s="432"/>
      <c r="EBB59" s="432"/>
      <c r="EBC59" s="432"/>
      <c r="EBD59" s="432"/>
      <c r="EBE59" s="432"/>
      <c r="EBF59" s="432"/>
      <c r="EBG59" s="432"/>
      <c r="EBH59" s="432"/>
      <c r="EBI59" s="432"/>
      <c r="EBJ59" s="432"/>
      <c r="EBK59" s="432"/>
      <c r="EBL59" s="432"/>
      <c r="EBM59" s="432"/>
      <c r="EBN59" s="432"/>
      <c r="EBO59" s="432"/>
      <c r="EBP59" s="432"/>
      <c r="EBQ59" s="432"/>
      <c r="EBR59" s="432"/>
      <c r="EBS59" s="432"/>
      <c r="EBT59" s="432"/>
      <c r="EBU59" s="432"/>
      <c r="EBV59" s="432"/>
      <c r="EBW59" s="432"/>
      <c r="EBX59" s="432"/>
      <c r="EBY59" s="432"/>
      <c r="EBZ59" s="432"/>
      <c r="ECA59" s="432"/>
      <c r="ECB59" s="432"/>
      <c r="ECC59" s="432"/>
      <c r="ECD59" s="432"/>
      <c r="ECE59" s="432"/>
      <c r="ECF59" s="432"/>
      <c r="ECG59" s="432"/>
      <c r="ECH59" s="432"/>
      <c r="ECI59" s="432"/>
      <c r="ECJ59" s="432"/>
      <c r="ECK59" s="432"/>
      <c r="ECL59" s="432"/>
      <c r="ECM59" s="432"/>
      <c r="ECN59" s="432"/>
      <c r="ECO59" s="432"/>
      <c r="ECP59" s="432"/>
      <c r="ECQ59" s="432"/>
      <c r="ECR59" s="432"/>
      <c r="ECS59" s="432"/>
      <c r="ECT59" s="432"/>
      <c r="ECU59" s="432"/>
      <c r="ECV59" s="432"/>
      <c r="ECW59" s="432"/>
      <c r="ECX59" s="432"/>
      <c r="ECY59" s="432"/>
      <c r="ECZ59" s="432"/>
      <c r="EDA59" s="432"/>
      <c r="EDB59" s="432"/>
      <c r="EDC59" s="432"/>
      <c r="EDD59" s="432"/>
      <c r="EDE59" s="432"/>
      <c r="EDF59" s="432"/>
      <c r="EDG59" s="432"/>
      <c r="EDH59" s="432"/>
      <c r="EDI59" s="432"/>
      <c r="EDJ59" s="432"/>
      <c r="EDK59" s="432"/>
      <c r="EDL59" s="432"/>
      <c r="EDM59" s="432"/>
      <c r="EDN59" s="432"/>
      <c r="EDO59" s="432"/>
      <c r="EDP59" s="432"/>
      <c r="EDQ59" s="432"/>
      <c r="EDR59" s="432"/>
      <c r="EDS59" s="432"/>
      <c r="EDT59" s="432"/>
      <c r="EDU59" s="432"/>
      <c r="EDV59" s="432"/>
      <c r="EDW59" s="432"/>
      <c r="EDX59" s="432"/>
      <c r="EDY59" s="432"/>
      <c r="EDZ59" s="432"/>
      <c r="EEA59" s="432"/>
      <c r="EEB59" s="432"/>
      <c r="EEC59" s="432"/>
      <c r="EED59" s="432"/>
      <c r="EEE59" s="432"/>
      <c r="EEF59" s="432"/>
      <c r="EEG59" s="432"/>
      <c r="EEH59" s="432"/>
      <c r="EEI59" s="432"/>
      <c r="EEJ59" s="432"/>
      <c r="EEK59" s="432"/>
      <c r="EEL59" s="432"/>
      <c r="EEM59" s="432"/>
      <c r="EEN59" s="432"/>
      <c r="EEO59" s="432"/>
      <c r="EEP59" s="432"/>
      <c r="EEQ59" s="432"/>
      <c r="EER59" s="432"/>
      <c r="EES59" s="432"/>
      <c r="EET59" s="432"/>
      <c r="EEU59" s="432"/>
      <c r="EEV59" s="432"/>
      <c r="EEW59" s="432"/>
      <c r="EEX59" s="432"/>
      <c r="EEY59" s="432"/>
      <c r="EEZ59" s="432"/>
      <c r="EFA59" s="432"/>
      <c r="EFB59" s="432"/>
      <c r="EFC59" s="432"/>
      <c r="EFD59" s="432"/>
      <c r="EFE59" s="432"/>
      <c r="EFF59" s="432"/>
      <c r="EFG59" s="432"/>
      <c r="EFH59" s="432"/>
      <c r="EFI59" s="432"/>
      <c r="EFJ59" s="432"/>
      <c r="EFK59" s="432"/>
      <c r="EFL59" s="432"/>
      <c r="EFM59" s="432"/>
      <c r="EFN59" s="432"/>
      <c r="EFO59" s="432"/>
      <c r="EFP59" s="432"/>
      <c r="EFQ59" s="432"/>
      <c r="EFR59" s="432"/>
      <c r="EFS59" s="432"/>
      <c r="EFT59" s="432"/>
      <c r="EFU59" s="432"/>
      <c r="EFV59" s="432"/>
      <c r="EFW59" s="432"/>
      <c r="EFX59" s="432"/>
      <c r="EFY59" s="432"/>
      <c r="EFZ59" s="432"/>
      <c r="EGA59" s="432"/>
      <c r="EGB59" s="432"/>
      <c r="EGC59" s="432"/>
      <c r="EGD59" s="432"/>
      <c r="EGE59" s="432"/>
      <c r="EGF59" s="432"/>
      <c r="EGG59" s="432"/>
      <c r="EGH59" s="432"/>
      <c r="EGI59" s="432"/>
      <c r="EGJ59" s="432"/>
      <c r="EGK59" s="432"/>
      <c r="EGL59" s="432"/>
      <c r="EGM59" s="432"/>
      <c r="EGN59" s="432"/>
      <c r="EGO59" s="432"/>
      <c r="EGP59" s="432"/>
      <c r="EGQ59" s="432"/>
      <c r="EGR59" s="432"/>
      <c r="EGS59" s="432"/>
      <c r="EGT59" s="432"/>
      <c r="EGU59" s="432"/>
      <c r="EGV59" s="432"/>
      <c r="EGW59" s="432"/>
      <c r="EGX59" s="432"/>
      <c r="EGY59" s="432"/>
      <c r="EGZ59" s="432"/>
      <c r="EHA59" s="432"/>
      <c r="EHB59" s="432"/>
      <c r="EHC59" s="432"/>
      <c r="EHD59" s="432"/>
      <c r="EHE59" s="432"/>
      <c r="EHF59" s="432"/>
      <c r="EHG59" s="432"/>
      <c r="EHH59" s="432"/>
      <c r="EHI59" s="432"/>
      <c r="EHJ59" s="432"/>
      <c r="EHK59" s="432"/>
      <c r="EHL59" s="432"/>
      <c r="EHM59" s="432"/>
      <c r="EHN59" s="432"/>
      <c r="EHO59" s="432"/>
      <c r="EHP59" s="432"/>
      <c r="EHQ59" s="432"/>
      <c r="EHR59" s="432"/>
      <c r="EHS59" s="432"/>
      <c r="EHT59" s="432"/>
      <c r="EHU59" s="432"/>
      <c r="EHV59" s="432"/>
      <c r="EHW59" s="432"/>
      <c r="EHX59" s="432"/>
      <c r="EHY59" s="432"/>
      <c r="EHZ59" s="432"/>
      <c r="EIA59" s="432"/>
      <c r="EIB59" s="432"/>
      <c r="EIC59" s="432"/>
      <c r="EID59" s="432"/>
      <c r="EIE59" s="432"/>
      <c r="EIF59" s="432"/>
      <c r="EIG59" s="432"/>
      <c r="EIH59" s="432"/>
      <c r="EII59" s="432"/>
      <c r="EIJ59" s="432"/>
      <c r="EIK59" s="432"/>
      <c r="EIL59" s="432"/>
      <c r="EIM59" s="432"/>
      <c r="EIN59" s="432"/>
      <c r="EIO59" s="432"/>
      <c r="EIP59" s="432"/>
      <c r="EIQ59" s="432"/>
      <c r="EIR59" s="432"/>
      <c r="EIS59" s="432"/>
      <c r="EIT59" s="432"/>
      <c r="EIU59" s="432"/>
      <c r="EIV59" s="432"/>
      <c r="EIW59" s="432"/>
      <c r="EIX59" s="432"/>
      <c r="EIY59" s="432"/>
      <c r="EIZ59" s="432"/>
      <c r="EJA59" s="432"/>
      <c r="EJB59" s="432"/>
      <c r="EJC59" s="432"/>
      <c r="EJD59" s="432"/>
      <c r="EJE59" s="432"/>
      <c r="EJF59" s="432"/>
      <c r="EJG59" s="432"/>
      <c r="EJH59" s="432"/>
      <c r="EJI59" s="432"/>
      <c r="EJJ59" s="432"/>
      <c r="EJK59" s="432"/>
      <c r="EJL59" s="432"/>
      <c r="EJM59" s="432"/>
      <c r="EJN59" s="432"/>
      <c r="EJO59" s="432"/>
      <c r="EJP59" s="432"/>
      <c r="EJQ59" s="432"/>
      <c r="EJR59" s="432"/>
      <c r="EJS59" s="432"/>
      <c r="EJT59" s="432"/>
      <c r="EJU59" s="432"/>
      <c r="EJV59" s="432"/>
      <c r="EJW59" s="432"/>
      <c r="EJX59" s="432"/>
      <c r="EJY59" s="432"/>
      <c r="EJZ59" s="432"/>
      <c r="EKA59" s="432"/>
      <c r="EKB59" s="432"/>
      <c r="EKC59" s="432"/>
      <c r="EKD59" s="432"/>
      <c r="EKE59" s="432"/>
      <c r="EKF59" s="432"/>
      <c r="EKG59" s="432"/>
      <c r="EKH59" s="432"/>
      <c r="EKI59" s="432"/>
      <c r="EKJ59" s="432"/>
      <c r="EKK59" s="432"/>
      <c r="EKL59" s="432"/>
      <c r="EKM59" s="432"/>
      <c r="EKN59" s="432"/>
      <c r="EKO59" s="432"/>
      <c r="EKP59" s="432"/>
      <c r="EKQ59" s="432"/>
      <c r="EKR59" s="432"/>
      <c r="EKS59" s="432"/>
      <c r="EKT59" s="432"/>
      <c r="EKU59" s="432"/>
      <c r="EKV59" s="432"/>
      <c r="EKW59" s="432"/>
      <c r="EKX59" s="432"/>
      <c r="EKY59" s="432"/>
      <c r="EKZ59" s="432"/>
      <c r="ELA59" s="432"/>
      <c r="ELB59" s="432"/>
      <c r="ELC59" s="432"/>
      <c r="ELD59" s="432"/>
      <c r="ELE59" s="432"/>
      <c r="ELF59" s="432"/>
      <c r="ELG59" s="432"/>
      <c r="ELH59" s="432"/>
      <c r="ELI59" s="432"/>
      <c r="ELJ59" s="432"/>
      <c r="ELK59" s="432"/>
      <c r="ELL59" s="432"/>
      <c r="ELM59" s="432"/>
      <c r="ELN59" s="432"/>
      <c r="ELO59" s="432"/>
      <c r="ELP59" s="432"/>
      <c r="ELQ59" s="432"/>
      <c r="ELR59" s="432"/>
      <c r="ELS59" s="432"/>
      <c r="ELT59" s="432"/>
      <c r="ELU59" s="432"/>
      <c r="ELV59" s="432"/>
      <c r="ELW59" s="432"/>
      <c r="ELX59" s="432"/>
      <c r="ELY59" s="432"/>
      <c r="ELZ59" s="432"/>
      <c r="EMA59" s="432"/>
      <c r="EMB59" s="432"/>
      <c r="EMC59" s="432"/>
      <c r="EMD59" s="432"/>
      <c r="EME59" s="432"/>
      <c r="EMF59" s="432"/>
      <c r="EMG59" s="432"/>
      <c r="EMH59" s="432"/>
      <c r="EMI59" s="432"/>
      <c r="EMJ59" s="432"/>
      <c r="EMK59" s="432"/>
      <c r="EML59" s="432"/>
      <c r="EMM59" s="432"/>
      <c r="EMN59" s="432"/>
      <c r="EMO59" s="432"/>
      <c r="EMP59" s="432"/>
      <c r="EMQ59" s="432"/>
      <c r="EMR59" s="432"/>
      <c r="EMS59" s="432"/>
      <c r="EMT59" s="432"/>
      <c r="EMU59" s="432"/>
      <c r="EMV59" s="432"/>
      <c r="EMW59" s="432"/>
      <c r="EMX59" s="432"/>
      <c r="EMY59" s="432"/>
      <c r="EMZ59" s="432"/>
      <c r="ENA59" s="432"/>
      <c r="ENB59" s="432"/>
      <c r="ENC59" s="432"/>
      <c r="END59" s="432"/>
      <c r="ENE59" s="432"/>
      <c r="ENF59" s="432"/>
      <c r="ENG59" s="432"/>
      <c r="ENH59" s="432"/>
      <c r="ENI59" s="432"/>
      <c r="ENJ59" s="432"/>
      <c r="ENK59" s="432"/>
      <c r="ENL59" s="432"/>
      <c r="ENM59" s="432"/>
      <c r="ENN59" s="432"/>
      <c r="ENO59" s="432"/>
      <c r="ENP59" s="432"/>
      <c r="ENQ59" s="432"/>
      <c r="ENR59" s="432"/>
      <c r="ENS59" s="432"/>
      <c r="ENT59" s="432"/>
      <c r="ENU59" s="432"/>
      <c r="ENV59" s="432"/>
      <c r="ENW59" s="432"/>
      <c r="ENX59" s="432"/>
      <c r="ENY59" s="432"/>
      <c r="ENZ59" s="432"/>
      <c r="EOA59" s="432"/>
      <c r="EOB59" s="432"/>
      <c r="EOC59" s="432"/>
      <c r="EOD59" s="432"/>
      <c r="EOE59" s="432"/>
      <c r="EOF59" s="432"/>
      <c r="EOG59" s="432"/>
      <c r="EOH59" s="432"/>
      <c r="EOI59" s="432"/>
      <c r="EOJ59" s="432"/>
      <c r="EOK59" s="432"/>
      <c r="EOL59" s="432"/>
      <c r="EOM59" s="432"/>
      <c r="EON59" s="432"/>
      <c r="EOO59" s="432"/>
      <c r="EOP59" s="432"/>
      <c r="EOQ59" s="432"/>
      <c r="EOR59" s="432"/>
      <c r="EOS59" s="432"/>
      <c r="EOT59" s="432"/>
      <c r="EOU59" s="432"/>
      <c r="EOV59" s="432"/>
      <c r="EOW59" s="432"/>
      <c r="EOX59" s="432"/>
      <c r="EOY59" s="432"/>
      <c r="EOZ59" s="432"/>
      <c r="EPA59" s="432"/>
      <c r="EPB59" s="432"/>
      <c r="EPC59" s="432"/>
      <c r="EPD59" s="432"/>
      <c r="EPE59" s="432"/>
      <c r="EPF59" s="432"/>
      <c r="EPG59" s="432"/>
      <c r="EPH59" s="432"/>
      <c r="EPI59" s="432"/>
      <c r="EPJ59" s="432"/>
      <c r="EPK59" s="432"/>
      <c r="EPL59" s="432"/>
      <c r="EPM59" s="432"/>
      <c r="EPN59" s="432"/>
      <c r="EPO59" s="432"/>
      <c r="EPP59" s="432"/>
      <c r="EPQ59" s="432"/>
      <c r="EPR59" s="432"/>
      <c r="EPS59" s="432"/>
      <c r="EPT59" s="432"/>
      <c r="EPU59" s="432"/>
      <c r="EPV59" s="432"/>
      <c r="EPW59" s="432"/>
      <c r="EPX59" s="432"/>
      <c r="EPY59" s="432"/>
      <c r="EPZ59" s="432"/>
      <c r="EQA59" s="432"/>
      <c r="EQB59" s="432"/>
      <c r="EQC59" s="432"/>
      <c r="EQD59" s="432"/>
      <c r="EQE59" s="432"/>
      <c r="EQF59" s="432"/>
      <c r="EQG59" s="432"/>
      <c r="EQH59" s="432"/>
      <c r="EQI59" s="432"/>
      <c r="EQJ59" s="432"/>
      <c r="EQK59" s="432"/>
      <c r="EQL59" s="432"/>
      <c r="EQM59" s="432"/>
      <c r="EQN59" s="432"/>
      <c r="EQO59" s="432"/>
      <c r="EQP59" s="432"/>
      <c r="EQQ59" s="432"/>
      <c r="EQR59" s="432"/>
      <c r="EQS59" s="432"/>
      <c r="EQT59" s="432"/>
      <c r="EQU59" s="432"/>
      <c r="EQV59" s="432"/>
      <c r="EQW59" s="432"/>
      <c r="EQX59" s="432"/>
      <c r="EQY59" s="432"/>
      <c r="EQZ59" s="432"/>
      <c r="ERA59" s="432"/>
      <c r="ERB59" s="432"/>
      <c r="ERC59" s="432"/>
      <c r="ERD59" s="432"/>
      <c r="ERE59" s="432"/>
      <c r="ERF59" s="432"/>
      <c r="ERG59" s="432"/>
      <c r="ERH59" s="432"/>
      <c r="ERI59" s="432"/>
      <c r="ERJ59" s="432"/>
      <c r="ERK59" s="432"/>
      <c r="ERL59" s="432"/>
      <c r="ERM59" s="432"/>
      <c r="ERN59" s="432"/>
      <c r="ERO59" s="432"/>
      <c r="ERP59" s="432"/>
      <c r="ERQ59" s="432"/>
      <c r="ERR59" s="432"/>
      <c r="ERS59" s="432"/>
      <c r="ERT59" s="432"/>
      <c r="ERU59" s="432"/>
      <c r="ERV59" s="432"/>
      <c r="ERW59" s="432"/>
      <c r="ERX59" s="432"/>
      <c r="ERY59" s="432"/>
      <c r="ERZ59" s="432"/>
      <c r="ESA59" s="432"/>
      <c r="ESB59" s="432"/>
      <c r="ESC59" s="432"/>
      <c r="ESD59" s="432"/>
      <c r="ESE59" s="432"/>
      <c r="ESF59" s="432"/>
      <c r="ESG59" s="432"/>
      <c r="ESH59" s="432"/>
      <c r="ESI59" s="432"/>
      <c r="ESJ59" s="432"/>
      <c r="ESK59" s="432"/>
      <c r="ESL59" s="432"/>
      <c r="ESM59" s="432"/>
      <c r="ESN59" s="432"/>
      <c r="ESO59" s="432"/>
      <c r="ESP59" s="432"/>
      <c r="ESQ59" s="432"/>
      <c r="ESR59" s="432"/>
      <c r="ESS59" s="432"/>
      <c r="EST59" s="432"/>
      <c r="ESU59" s="432"/>
      <c r="ESV59" s="432"/>
      <c r="ESW59" s="432"/>
      <c r="ESX59" s="432"/>
      <c r="ESY59" s="432"/>
      <c r="ESZ59" s="432"/>
      <c r="ETA59" s="432"/>
      <c r="ETB59" s="432"/>
      <c r="ETC59" s="432"/>
      <c r="ETD59" s="432"/>
      <c r="ETE59" s="432"/>
      <c r="ETF59" s="432"/>
      <c r="ETG59" s="432"/>
      <c r="ETH59" s="432"/>
      <c r="ETI59" s="432"/>
      <c r="ETJ59" s="432"/>
      <c r="ETK59" s="432"/>
      <c r="ETL59" s="432"/>
      <c r="ETM59" s="432"/>
      <c r="ETN59" s="432"/>
      <c r="ETO59" s="432"/>
      <c r="ETP59" s="432"/>
      <c r="ETQ59" s="432"/>
      <c r="ETR59" s="432"/>
      <c r="ETS59" s="432"/>
      <c r="ETT59" s="432"/>
      <c r="ETU59" s="432"/>
      <c r="ETV59" s="432"/>
      <c r="ETW59" s="432"/>
      <c r="ETX59" s="432"/>
      <c r="ETY59" s="432"/>
      <c r="ETZ59" s="432"/>
      <c r="EUA59" s="432"/>
      <c r="EUB59" s="432"/>
      <c r="EUC59" s="432"/>
      <c r="EUD59" s="432"/>
      <c r="EUE59" s="432"/>
      <c r="EUF59" s="432"/>
      <c r="EUG59" s="432"/>
      <c r="EUH59" s="432"/>
      <c r="EUI59" s="432"/>
      <c r="EUJ59" s="432"/>
      <c r="EUK59" s="432"/>
      <c r="EUL59" s="432"/>
      <c r="EUM59" s="432"/>
      <c r="EUN59" s="432"/>
      <c r="EUO59" s="432"/>
      <c r="EUP59" s="432"/>
      <c r="EUQ59" s="432"/>
      <c r="EUR59" s="432"/>
      <c r="EUS59" s="432"/>
      <c r="EUT59" s="432"/>
      <c r="EUU59" s="432"/>
      <c r="EUV59" s="432"/>
      <c r="EUW59" s="432"/>
      <c r="EUX59" s="432"/>
      <c r="EUY59" s="432"/>
      <c r="EUZ59" s="432"/>
      <c r="EVA59" s="432"/>
      <c r="EVB59" s="432"/>
      <c r="EVC59" s="432"/>
      <c r="EVD59" s="432"/>
      <c r="EVE59" s="432"/>
      <c r="EVF59" s="432"/>
      <c r="EVG59" s="432"/>
      <c r="EVH59" s="432"/>
      <c r="EVI59" s="432"/>
      <c r="EVJ59" s="432"/>
      <c r="EVK59" s="432"/>
      <c r="EVL59" s="432"/>
      <c r="EVM59" s="432"/>
      <c r="EVN59" s="432"/>
      <c r="EVO59" s="432"/>
      <c r="EVP59" s="432"/>
      <c r="EVQ59" s="432"/>
      <c r="EVR59" s="432"/>
      <c r="EVS59" s="432"/>
      <c r="EVT59" s="432"/>
      <c r="EVU59" s="432"/>
      <c r="EVV59" s="432"/>
      <c r="EVW59" s="432"/>
      <c r="EVX59" s="432"/>
      <c r="EVY59" s="432"/>
      <c r="EVZ59" s="432"/>
      <c r="EWA59" s="432"/>
      <c r="EWB59" s="432"/>
      <c r="EWC59" s="432"/>
      <c r="EWD59" s="432"/>
      <c r="EWE59" s="432"/>
      <c r="EWF59" s="432"/>
      <c r="EWG59" s="432"/>
      <c r="EWH59" s="432"/>
      <c r="EWI59" s="432"/>
      <c r="EWJ59" s="432"/>
      <c r="EWK59" s="432"/>
      <c r="EWL59" s="432"/>
      <c r="EWM59" s="432"/>
      <c r="EWN59" s="432"/>
      <c r="EWO59" s="432"/>
      <c r="EWP59" s="432"/>
      <c r="EWQ59" s="432"/>
      <c r="EWR59" s="432"/>
      <c r="EWS59" s="432"/>
      <c r="EWT59" s="432"/>
      <c r="EWU59" s="432"/>
      <c r="EWV59" s="432"/>
      <c r="EWW59" s="432"/>
      <c r="EWX59" s="432"/>
      <c r="EWY59" s="432"/>
      <c r="EWZ59" s="432"/>
      <c r="EXA59" s="432"/>
      <c r="EXB59" s="432"/>
      <c r="EXC59" s="432"/>
      <c r="EXD59" s="432"/>
      <c r="EXE59" s="432"/>
      <c r="EXF59" s="432"/>
      <c r="EXG59" s="432"/>
      <c r="EXH59" s="432"/>
      <c r="EXI59" s="432"/>
      <c r="EXJ59" s="432"/>
      <c r="EXK59" s="432"/>
      <c r="EXL59" s="432"/>
      <c r="EXM59" s="432"/>
      <c r="EXN59" s="432"/>
      <c r="EXO59" s="432"/>
      <c r="EXP59" s="432"/>
      <c r="EXQ59" s="432"/>
      <c r="EXR59" s="432"/>
      <c r="EXS59" s="432"/>
      <c r="EXT59" s="432"/>
      <c r="EXU59" s="432"/>
      <c r="EXV59" s="432"/>
      <c r="EXW59" s="432"/>
      <c r="EXX59" s="432"/>
      <c r="EXY59" s="432"/>
      <c r="EXZ59" s="432"/>
      <c r="EYA59" s="432"/>
      <c r="EYB59" s="432"/>
      <c r="EYC59" s="432"/>
      <c r="EYD59" s="432"/>
      <c r="EYE59" s="432"/>
      <c r="EYF59" s="432"/>
      <c r="EYG59" s="432"/>
      <c r="EYH59" s="432"/>
      <c r="EYI59" s="432"/>
      <c r="EYJ59" s="432"/>
      <c r="EYK59" s="432"/>
      <c r="EYL59" s="432"/>
      <c r="EYM59" s="432"/>
      <c r="EYN59" s="432"/>
      <c r="EYO59" s="432"/>
      <c r="EYP59" s="432"/>
      <c r="EYQ59" s="432"/>
      <c r="EYR59" s="432"/>
      <c r="EYS59" s="432"/>
      <c r="EYT59" s="432"/>
      <c r="EYU59" s="432"/>
      <c r="EYV59" s="432"/>
      <c r="EYW59" s="432"/>
      <c r="EYX59" s="432"/>
      <c r="EYY59" s="432"/>
      <c r="EYZ59" s="432"/>
      <c r="EZA59" s="432"/>
      <c r="EZB59" s="432"/>
      <c r="EZC59" s="432"/>
      <c r="EZD59" s="432"/>
      <c r="EZE59" s="432"/>
      <c r="EZF59" s="432"/>
      <c r="EZG59" s="432"/>
      <c r="EZH59" s="432"/>
      <c r="EZI59" s="432"/>
      <c r="EZJ59" s="432"/>
      <c r="EZK59" s="432"/>
      <c r="EZL59" s="432"/>
      <c r="EZM59" s="432"/>
      <c r="EZN59" s="432"/>
      <c r="EZO59" s="432"/>
      <c r="EZP59" s="432"/>
      <c r="EZQ59" s="432"/>
      <c r="EZR59" s="432"/>
      <c r="EZS59" s="432"/>
      <c r="EZT59" s="432"/>
      <c r="EZU59" s="432"/>
      <c r="EZV59" s="432"/>
      <c r="EZW59" s="432"/>
      <c r="EZX59" s="432"/>
      <c r="EZY59" s="432"/>
      <c r="EZZ59" s="432"/>
      <c r="FAA59" s="432"/>
      <c r="FAB59" s="432"/>
      <c r="FAC59" s="432"/>
      <c r="FAD59" s="432"/>
      <c r="FAE59" s="432"/>
      <c r="FAF59" s="432"/>
      <c r="FAG59" s="432"/>
      <c r="FAH59" s="432"/>
      <c r="FAI59" s="432"/>
      <c r="FAJ59" s="432"/>
      <c r="FAK59" s="432"/>
      <c r="FAL59" s="432"/>
      <c r="FAM59" s="432"/>
      <c r="FAN59" s="432"/>
      <c r="FAO59" s="432"/>
      <c r="FAP59" s="432"/>
      <c r="FAQ59" s="432"/>
      <c r="FAR59" s="432"/>
      <c r="FAS59" s="432"/>
      <c r="FAT59" s="432"/>
      <c r="FAU59" s="432"/>
      <c r="FAV59" s="432"/>
      <c r="FAW59" s="432"/>
      <c r="FAX59" s="432"/>
      <c r="FAY59" s="432"/>
      <c r="FAZ59" s="432"/>
      <c r="FBA59" s="432"/>
      <c r="FBB59" s="432"/>
      <c r="FBC59" s="432"/>
      <c r="FBD59" s="432"/>
      <c r="FBE59" s="432"/>
      <c r="FBF59" s="432"/>
      <c r="FBG59" s="432"/>
      <c r="FBH59" s="432"/>
      <c r="FBI59" s="432"/>
      <c r="FBJ59" s="432"/>
      <c r="FBK59" s="432"/>
      <c r="FBL59" s="432"/>
      <c r="FBM59" s="432"/>
      <c r="FBN59" s="432"/>
      <c r="FBO59" s="432"/>
      <c r="FBP59" s="432"/>
      <c r="FBQ59" s="432"/>
      <c r="FBR59" s="432"/>
      <c r="FBS59" s="432"/>
      <c r="FBT59" s="432"/>
      <c r="FBU59" s="432"/>
      <c r="FBV59" s="432"/>
      <c r="FBW59" s="432"/>
      <c r="FBX59" s="432"/>
      <c r="FBY59" s="432"/>
      <c r="FBZ59" s="432"/>
      <c r="FCA59" s="432"/>
      <c r="FCB59" s="432"/>
      <c r="FCC59" s="432"/>
      <c r="FCD59" s="432"/>
      <c r="FCE59" s="432"/>
      <c r="FCF59" s="432"/>
      <c r="FCG59" s="432"/>
      <c r="FCH59" s="432"/>
      <c r="FCI59" s="432"/>
      <c r="FCJ59" s="432"/>
      <c r="FCK59" s="432"/>
      <c r="FCL59" s="432"/>
      <c r="FCM59" s="432"/>
      <c r="FCN59" s="432"/>
      <c r="FCO59" s="432"/>
      <c r="FCP59" s="432"/>
      <c r="FCQ59" s="432"/>
      <c r="FCR59" s="432"/>
      <c r="FCS59" s="432"/>
      <c r="FCT59" s="432"/>
      <c r="FCU59" s="432"/>
      <c r="FCV59" s="432"/>
      <c r="FCW59" s="432"/>
      <c r="FCX59" s="432"/>
      <c r="FCY59" s="432"/>
      <c r="FCZ59" s="432"/>
      <c r="FDA59" s="432"/>
      <c r="FDB59" s="432"/>
      <c r="FDC59" s="432"/>
      <c r="FDD59" s="432"/>
      <c r="FDE59" s="432"/>
      <c r="FDF59" s="432"/>
      <c r="FDG59" s="432"/>
      <c r="FDH59" s="432"/>
      <c r="FDI59" s="432"/>
      <c r="FDJ59" s="432"/>
      <c r="FDK59" s="432"/>
      <c r="FDL59" s="432"/>
      <c r="FDM59" s="432"/>
      <c r="FDN59" s="432"/>
      <c r="FDO59" s="432"/>
      <c r="FDP59" s="432"/>
      <c r="FDQ59" s="432"/>
      <c r="FDR59" s="432"/>
      <c r="FDS59" s="432"/>
      <c r="FDT59" s="432"/>
      <c r="FDU59" s="432"/>
      <c r="FDV59" s="432"/>
      <c r="FDW59" s="432"/>
      <c r="FDX59" s="432"/>
      <c r="FDY59" s="432"/>
      <c r="FDZ59" s="432"/>
      <c r="FEA59" s="432"/>
      <c r="FEB59" s="432"/>
      <c r="FEC59" s="432"/>
      <c r="FED59" s="432"/>
      <c r="FEE59" s="432"/>
      <c r="FEF59" s="432"/>
      <c r="FEG59" s="432"/>
      <c r="FEH59" s="432"/>
      <c r="FEI59" s="432"/>
      <c r="FEJ59" s="432"/>
      <c r="FEK59" s="432"/>
      <c r="FEL59" s="432"/>
      <c r="FEM59" s="432"/>
      <c r="FEN59" s="432"/>
      <c r="FEO59" s="432"/>
      <c r="FEP59" s="432"/>
      <c r="FEQ59" s="432"/>
      <c r="FER59" s="432"/>
      <c r="FES59" s="432"/>
      <c r="FET59" s="432"/>
      <c r="FEU59" s="432"/>
      <c r="FEV59" s="432"/>
      <c r="FEW59" s="432"/>
      <c r="FEX59" s="432"/>
      <c r="FEY59" s="432"/>
      <c r="FEZ59" s="432"/>
      <c r="FFA59" s="432"/>
      <c r="FFB59" s="432"/>
      <c r="FFC59" s="432"/>
      <c r="FFD59" s="432"/>
      <c r="FFE59" s="432"/>
      <c r="FFF59" s="432"/>
      <c r="FFG59" s="432"/>
      <c r="FFH59" s="432"/>
      <c r="FFI59" s="432"/>
      <c r="FFJ59" s="432"/>
      <c r="FFK59" s="432"/>
      <c r="FFL59" s="432"/>
      <c r="FFM59" s="432"/>
      <c r="FFN59" s="432"/>
      <c r="FFO59" s="432"/>
      <c r="FFP59" s="432"/>
      <c r="FFQ59" s="432"/>
      <c r="FFR59" s="432"/>
      <c r="FFS59" s="432"/>
      <c r="FFT59" s="432"/>
      <c r="FFU59" s="432"/>
      <c r="FFV59" s="432"/>
      <c r="FFW59" s="432"/>
      <c r="FFX59" s="432"/>
      <c r="FFY59" s="432"/>
      <c r="FFZ59" s="432"/>
      <c r="FGA59" s="432"/>
      <c r="FGB59" s="432"/>
      <c r="FGC59" s="432"/>
      <c r="FGD59" s="432"/>
      <c r="FGE59" s="432"/>
      <c r="FGF59" s="432"/>
      <c r="FGG59" s="432"/>
      <c r="FGH59" s="432"/>
      <c r="FGI59" s="432"/>
      <c r="FGJ59" s="432"/>
      <c r="FGK59" s="432"/>
      <c r="FGL59" s="432"/>
      <c r="FGM59" s="432"/>
      <c r="FGN59" s="432"/>
      <c r="FGO59" s="432"/>
      <c r="FGP59" s="432"/>
      <c r="FGQ59" s="432"/>
      <c r="FGR59" s="432"/>
      <c r="FGS59" s="432"/>
      <c r="FGT59" s="432"/>
      <c r="FGU59" s="432"/>
      <c r="FGV59" s="432"/>
      <c r="FGW59" s="432"/>
      <c r="FGX59" s="432"/>
      <c r="FGY59" s="432"/>
      <c r="FGZ59" s="432"/>
      <c r="FHA59" s="432"/>
      <c r="FHB59" s="432"/>
      <c r="FHC59" s="432"/>
      <c r="FHD59" s="432"/>
      <c r="FHE59" s="432"/>
      <c r="FHF59" s="432"/>
      <c r="FHG59" s="432"/>
      <c r="FHH59" s="432"/>
      <c r="FHI59" s="432"/>
      <c r="FHJ59" s="432"/>
      <c r="FHK59" s="432"/>
      <c r="FHL59" s="432"/>
      <c r="FHM59" s="432"/>
      <c r="FHN59" s="432"/>
      <c r="FHO59" s="432"/>
      <c r="FHP59" s="432"/>
      <c r="FHQ59" s="432"/>
      <c r="FHR59" s="432"/>
      <c r="FHS59" s="432"/>
      <c r="FHT59" s="432"/>
      <c r="FHU59" s="432"/>
      <c r="FHV59" s="432"/>
      <c r="FHW59" s="432"/>
      <c r="FHX59" s="432"/>
      <c r="FHY59" s="432"/>
      <c r="FHZ59" s="432"/>
      <c r="FIA59" s="432"/>
      <c r="FIB59" s="432"/>
      <c r="FIC59" s="432"/>
      <c r="FID59" s="432"/>
      <c r="FIE59" s="432"/>
      <c r="FIF59" s="432"/>
      <c r="FIG59" s="432"/>
      <c r="FIH59" s="432"/>
      <c r="FII59" s="432"/>
      <c r="FIJ59" s="432"/>
      <c r="FIK59" s="432"/>
      <c r="FIL59" s="432"/>
      <c r="FIM59" s="432"/>
      <c r="FIN59" s="432"/>
      <c r="FIO59" s="432"/>
      <c r="FIP59" s="432"/>
      <c r="FIQ59" s="432"/>
      <c r="FIR59" s="432"/>
      <c r="FIS59" s="432"/>
      <c r="FIT59" s="432"/>
      <c r="FIU59" s="432"/>
      <c r="FIV59" s="432"/>
      <c r="FIW59" s="432"/>
      <c r="FIX59" s="432"/>
      <c r="FIY59" s="432"/>
      <c r="FIZ59" s="432"/>
      <c r="FJA59" s="432"/>
      <c r="FJB59" s="432"/>
      <c r="FJC59" s="432"/>
      <c r="FJD59" s="432"/>
      <c r="FJE59" s="432"/>
      <c r="FJF59" s="432"/>
      <c r="FJG59" s="432"/>
      <c r="FJH59" s="432"/>
      <c r="FJI59" s="432"/>
      <c r="FJJ59" s="432"/>
      <c r="FJK59" s="432"/>
      <c r="FJL59" s="432"/>
      <c r="FJM59" s="432"/>
      <c r="FJN59" s="432"/>
      <c r="FJO59" s="432"/>
      <c r="FJP59" s="432"/>
      <c r="FJQ59" s="432"/>
      <c r="FJR59" s="432"/>
      <c r="FJS59" s="432"/>
      <c r="FJT59" s="432"/>
      <c r="FJU59" s="432"/>
      <c r="FJV59" s="432"/>
      <c r="FJW59" s="432"/>
      <c r="FJX59" s="432"/>
      <c r="FJY59" s="432"/>
      <c r="FJZ59" s="432"/>
      <c r="FKA59" s="432"/>
      <c r="FKB59" s="432"/>
      <c r="FKC59" s="432"/>
      <c r="FKD59" s="432"/>
      <c r="FKE59" s="432"/>
      <c r="FKF59" s="432"/>
      <c r="FKG59" s="432"/>
      <c r="FKH59" s="432"/>
      <c r="FKI59" s="432"/>
      <c r="FKJ59" s="432"/>
      <c r="FKK59" s="432"/>
      <c r="FKL59" s="432"/>
      <c r="FKM59" s="432"/>
      <c r="FKN59" s="432"/>
      <c r="FKO59" s="432"/>
      <c r="FKP59" s="432"/>
      <c r="FKQ59" s="432"/>
      <c r="FKR59" s="432"/>
      <c r="FKS59" s="432"/>
      <c r="FKT59" s="432"/>
      <c r="FKU59" s="432"/>
      <c r="FKV59" s="432"/>
      <c r="FKW59" s="432"/>
      <c r="FKX59" s="432"/>
      <c r="FKY59" s="432"/>
      <c r="FKZ59" s="432"/>
      <c r="FLA59" s="432"/>
      <c r="FLB59" s="432"/>
      <c r="FLC59" s="432"/>
      <c r="FLD59" s="432"/>
      <c r="FLE59" s="432"/>
      <c r="FLF59" s="432"/>
      <c r="FLG59" s="432"/>
      <c r="FLH59" s="432"/>
      <c r="FLI59" s="432"/>
      <c r="FLJ59" s="432"/>
      <c r="FLK59" s="432"/>
      <c r="FLL59" s="432"/>
      <c r="FLM59" s="432"/>
      <c r="FLN59" s="432"/>
      <c r="FLO59" s="432"/>
      <c r="FLP59" s="432"/>
      <c r="FLQ59" s="432"/>
      <c r="FLR59" s="432"/>
      <c r="FLS59" s="432"/>
      <c r="FLT59" s="432"/>
      <c r="FLU59" s="432"/>
      <c r="FLV59" s="432"/>
      <c r="FLW59" s="432"/>
      <c r="FLX59" s="432"/>
      <c r="FLY59" s="432"/>
      <c r="FLZ59" s="432"/>
      <c r="FMA59" s="432"/>
      <c r="FMB59" s="432"/>
      <c r="FMC59" s="432"/>
      <c r="FMD59" s="432"/>
      <c r="FME59" s="432"/>
      <c r="FMF59" s="432"/>
      <c r="FMG59" s="432"/>
      <c r="FMH59" s="432"/>
      <c r="FMI59" s="432"/>
      <c r="FMJ59" s="432"/>
      <c r="FMK59" s="432"/>
      <c r="FML59" s="432"/>
      <c r="FMM59" s="432"/>
      <c r="FMN59" s="432"/>
      <c r="FMO59" s="432"/>
      <c r="FMP59" s="432"/>
      <c r="FMQ59" s="432"/>
      <c r="FMR59" s="432"/>
      <c r="FMS59" s="432"/>
      <c r="FMT59" s="432"/>
      <c r="FMU59" s="432"/>
      <c r="FMV59" s="432"/>
      <c r="FMW59" s="432"/>
      <c r="FMX59" s="432"/>
      <c r="FMY59" s="432"/>
      <c r="FMZ59" s="432"/>
      <c r="FNA59" s="432"/>
      <c r="FNB59" s="432"/>
      <c r="FNC59" s="432"/>
      <c r="FND59" s="432"/>
      <c r="FNE59" s="432"/>
      <c r="FNF59" s="432"/>
      <c r="FNG59" s="432"/>
      <c r="FNH59" s="432"/>
      <c r="FNI59" s="432"/>
      <c r="FNJ59" s="432"/>
      <c r="FNK59" s="432"/>
      <c r="FNL59" s="432"/>
      <c r="FNM59" s="432"/>
      <c r="FNN59" s="432"/>
      <c r="FNO59" s="432"/>
      <c r="FNP59" s="432"/>
      <c r="FNQ59" s="432"/>
      <c r="FNR59" s="432"/>
      <c r="FNS59" s="432"/>
      <c r="FNT59" s="432"/>
      <c r="FNU59" s="432"/>
      <c r="FNV59" s="432"/>
      <c r="FNW59" s="432"/>
      <c r="FNX59" s="432"/>
      <c r="FNY59" s="432"/>
      <c r="FNZ59" s="432"/>
      <c r="FOA59" s="432"/>
      <c r="FOB59" s="432"/>
      <c r="FOC59" s="432"/>
      <c r="FOD59" s="432"/>
      <c r="FOE59" s="432"/>
      <c r="FOF59" s="432"/>
      <c r="FOG59" s="432"/>
      <c r="FOH59" s="432"/>
      <c r="FOI59" s="432"/>
      <c r="FOJ59" s="432"/>
      <c r="FOK59" s="432"/>
      <c r="FOL59" s="432"/>
      <c r="FOM59" s="432"/>
      <c r="FON59" s="432"/>
      <c r="FOO59" s="432"/>
      <c r="FOP59" s="432"/>
      <c r="FOQ59" s="432"/>
      <c r="FOR59" s="432"/>
      <c r="FOS59" s="432"/>
      <c r="FOT59" s="432"/>
      <c r="FOU59" s="432"/>
      <c r="FOV59" s="432"/>
      <c r="FOW59" s="432"/>
      <c r="FOX59" s="432"/>
      <c r="FOY59" s="432"/>
      <c r="FOZ59" s="432"/>
      <c r="FPA59" s="432"/>
      <c r="FPB59" s="432"/>
      <c r="FPC59" s="432"/>
      <c r="FPD59" s="432"/>
      <c r="FPE59" s="432"/>
      <c r="FPF59" s="432"/>
      <c r="FPG59" s="432"/>
      <c r="FPH59" s="432"/>
      <c r="FPI59" s="432"/>
      <c r="FPJ59" s="432"/>
      <c r="FPK59" s="432"/>
      <c r="FPL59" s="432"/>
      <c r="FPM59" s="432"/>
      <c r="FPN59" s="432"/>
      <c r="FPO59" s="432"/>
      <c r="FPP59" s="432"/>
      <c r="FPQ59" s="432"/>
      <c r="FPR59" s="432"/>
      <c r="FPS59" s="432"/>
      <c r="FPT59" s="432"/>
      <c r="FPU59" s="432"/>
      <c r="FPV59" s="432"/>
      <c r="FPW59" s="432"/>
      <c r="FPX59" s="432"/>
      <c r="FPY59" s="432"/>
      <c r="FPZ59" s="432"/>
      <c r="FQA59" s="432"/>
      <c r="FQB59" s="432"/>
      <c r="FQC59" s="432"/>
      <c r="FQD59" s="432"/>
      <c r="FQE59" s="432"/>
      <c r="FQF59" s="432"/>
      <c r="FQG59" s="432"/>
      <c r="FQH59" s="432"/>
      <c r="FQI59" s="432"/>
      <c r="FQJ59" s="432"/>
      <c r="FQK59" s="432"/>
      <c r="FQL59" s="432"/>
      <c r="FQM59" s="432"/>
      <c r="FQN59" s="432"/>
      <c r="FQO59" s="432"/>
      <c r="FQP59" s="432"/>
      <c r="FQQ59" s="432"/>
      <c r="FQR59" s="432"/>
      <c r="FQS59" s="432"/>
      <c r="FQT59" s="432"/>
      <c r="FQU59" s="432"/>
      <c r="FQV59" s="432"/>
      <c r="FQW59" s="432"/>
      <c r="FQX59" s="432"/>
      <c r="FQY59" s="432"/>
      <c r="FQZ59" s="432"/>
      <c r="FRA59" s="432"/>
      <c r="FRB59" s="432"/>
      <c r="FRC59" s="432"/>
      <c r="FRD59" s="432"/>
      <c r="FRE59" s="432"/>
      <c r="FRF59" s="432"/>
      <c r="FRG59" s="432"/>
      <c r="FRH59" s="432"/>
      <c r="FRI59" s="432"/>
      <c r="FRJ59" s="432"/>
      <c r="FRK59" s="432"/>
      <c r="FRL59" s="432"/>
      <c r="FRM59" s="432"/>
      <c r="FRN59" s="432"/>
      <c r="FRO59" s="432"/>
      <c r="FRP59" s="432"/>
      <c r="FRQ59" s="432"/>
      <c r="FRR59" s="432"/>
      <c r="FRS59" s="432"/>
      <c r="FRT59" s="432"/>
      <c r="FRU59" s="432"/>
      <c r="FRV59" s="432"/>
      <c r="FRW59" s="432"/>
      <c r="FRX59" s="432"/>
      <c r="FRY59" s="432"/>
      <c r="FRZ59" s="432"/>
      <c r="FSA59" s="432"/>
      <c r="FSB59" s="432"/>
      <c r="FSC59" s="432"/>
      <c r="FSD59" s="432"/>
      <c r="FSE59" s="432"/>
      <c r="FSF59" s="432"/>
      <c r="FSG59" s="432"/>
      <c r="FSH59" s="432"/>
      <c r="FSI59" s="432"/>
      <c r="FSJ59" s="432"/>
      <c r="FSK59" s="432"/>
      <c r="FSL59" s="432"/>
      <c r="FSM59" s="432"/>
      <c r="FSN59" s="432"/>
      <c r="FSO59" s="432"/>
      <c r="FSP59" s="432"/>
      <c r="FSQ59" s="432"/>
      <c r="FSR59" s="432"/>
      <c r="FSS59" s="432"/>
      <c r="FST59" s="432"/>
      <c r="FSU59" s="432"/>
      <c r="FSV59" s="432"/>
      <c r="FSW59" s="432"/>
      <c r="FSX59" s="432"/>
      <c r="FSY59" s="432"/>
      <c r="FSZ59" s="432"/>
      <c r="FTA59" s="432"/>
      <c r="FTB59" s="432"/>
      <c r="FTC59" s="432"/>
      <c r="FTD59" s="432"/>
      <c r="FTE59" s="432"/>
      <c r="FTF59" s="432"/>
      <c r="FTG59" s="432"/>
      <c r="FTH59" s="432"/>
      <c r="FTI59" s="432"/>
      <c r="FTJ59" s="432"/>
      <c r="FTK59" s="432"/>
      <c r="FTL59" s="432"/>
      <c r="FTM59" s="432"/>
      <c r="FTN59" s="432"/>
      <c r="FTO59" s="432"/>
      <c r="FTP59" s="432"/>
      <c r="FTQ59" s="432"/>
      <c r="FTR59" s="432"/>
      <c r="FTS59" s="432"/>
      <c r="FTT59" s="432"/>
      <c r="FTU59" s="432"/>
      <c r="FTV59" s="432"/>
      <c r="FTW59" s="432"/>
      <c r="FTX59" s="432"/>
      <c r="FTY59" s="432"/>
      <c r="FTZ59" s="432"/>
      <c r="FUA59" s="432"/>
      <c r="FUB59" s="432"/>
      <c r="FUC59" s="432"/>
      <c r="FUD59" s="432"/>
      <c r="FUE59" s="432"/>
      <c r="FUF59" s="432"/>
      <c r="FUG59" s="432"/>
      <c r="FUH59" s="432"/>
      <c r="FUI59" s="432"/>
      <c r="FUJ59" s="432"/>
      <c r="FUK59" s="432"/>
      <c r="FUL59" s="432"/>
      <c r="FUM59" s="432"/>
      <c r="FUN59" s="432"/>
      <c r="FUO59" s="432"/>
      <c r="FUP59" s="432"/>
      <c r="FUQ59" s="432"/>
      <c r="FUR59" s="432"/>
      <c r="FUS59" s="432"/>
      <c r="FUT59" s="432"/>
      <c r="FUU59" s="432"/>
      <c r="FUV59" s="432"/>
      <c r="FUW59" s="432"/>
      <c r="FUX59" s="432"/>
      <c r="FUY59" s="432"/>
      <c r="FUZ59" s="432"/>
      <c r="FVA59" s="432"/>
      <c r="FVB59" s="432"/>
      <c r="FVC59" s="432"/>
      <c r="FVD59" s="432"/>
      <c r="FVE59" s="432"/>
      <c r="FVF59" s="432"/>
      <c r="FVG59" s="432"/>
      <c r="FVH59" s="432"/>
      <c r="FVI59" s="432"/>
      <c r="FVJ59" s="432"/>
      <c r="FVK59" s="432"/>
      <c r="FVL59" s="432"/>
      <c r="FVM59" s="432"/>
      <c r="FVN59" s="432"/>
      <c r="FVO59" s="432"/>
      <c r="FVP59" s="432"/>
      <c r="FVQ59" s="432"/>
      <c r="FVR59" s="432"/>
      <c r="FVS59" s="432"/>
      <c r="FVT59" s="432"/>
      <c r="FVU59" s="432"/>
      <c r="FVV59" s="432"/>
      <c r="FVW59" s="432"/>
      <c r="FVX59" s="432"/>
      <c r="FVY59" s="432"/>
      <c r="FVZ59" s="432"/>
      <c r="FWA59" s="432"/>
      <c r="FWB59" s="432"/>
      <c r="FWC59" s="432"/>
      <c r="FWD59" s="432"/>
      <c r="FWE59" s="432"/>
      <c r="FWF59" s="432"/>
      <c r="FWG59" s="432"/>
      <c r="FWH59" s="432"/>
      <c r="FWI59" s="432"/>
      <c r="FWJ59" s="432"/>
      <c r="FWK59" s="432"/>
      <c r="FWL59" s="432"/>
      <c r="FWM59" s="432"/>
      <c r="FWN59" s="432"/>
      <c r="FWO59" s="432"/>
      <c r="FWP59" s="432"/>
      <c r="FWQ59" s="432"/>
      <c r="FWR59" s="432"/>
      <c r="FWS59" s="432"/>
      <c r="FWT59" s="432"/>
      <c r="FWU59" s="432"/>
      <c r="FWV59" s="432"/>
      <c r="FWW59" s="432"/>
      <c r="FWX59" s="432"/>
      <c r="FWY59" s="432"/>
      <c r="FWZ59" s="432"/>
      <c r="FXA59" s="432"/>
      <c r="FXB59" s="432"/>
      <c r="FXC59" s="432"/>
      <c r="FXD59" s="432"/>
      <c r="FXE59" s="432"/>
      <c r="FXF59" s="432"/>
      <c r="FXG59" s="432"/>
      <c r="FXH59" s="432"/>
      <c r="FXI59" s="432"/>
      <c r="FXJ59" s="432"/>
      <c r="FXK59" s="432"/>
      <c r="FXL59" s="432"/>
      <c r="FXM59" s="432"/>
      <c r="FXN59" s="432"/>
      <c r="FXO59" s="432"/>
      <c r="FXP59" s="432"/>
      <c r="FXQ59" s="432"/>
      <c r="FXR59" s="432"/>
      <c r="FXS59" s="432"/>
      <c r="FXT59" s="432"/>
      <c r="FXU59" s="432"/>
      <c r="FXV59" s="432"/>
      <c r="FXW59" s="432"/>
      <c r="FXX59" s="432"/>
      <c r="FXY59" s="432"/>
      <c r="FXZ59" s="432"/>
      <c r="FYA59" s="432"/>
      <c r="FYB59" s="432"/>
      <c r="FYC59" s="432"/>
      <c r="FYD59" s="432"/>
      <c r="FYE59" s="432"/>
      <c r="FYF59" s="432"/>
      <c r="FYG59" s="432"/>
      <c r="FYH59" s="432"/>
      <c r="FYI59" s="432"/>
      <c r="FYJ59" s="432"/>
      <c r="FYK59" s="432"/>
      <c r="FYL59" s="432"/>
      <c r="FYM59" s="432"/>
      <c r="FYN59" s="432"/>
      <c r="FYO59" s="432"/>
      <c r="FYP59" s="432"/>
      <c r="FYQ59" s="432"/>
      <c r="FYR59" s="432"/>
      <c r="FYS59" s="432"/>
      <c r="FYT59" s="432"/>
      <c r="FYU59" s="432"/>
      <c r="FYV59" s="432"/>
      <c r="FYW59" s="432"/>
      <c r="FYX59" s="432"/>
      <c r="FYY59" s="432"/>
      <c r="FYZ59" s="432"/>
      <c r="FZA59" s="432"/>
      <c r="FZB59" s="432"/>
      <c r="FZC59" s="432"/>
      <c r="FZD59" s="432"/>
      <c r="FZE59" s="432"/>
      <c r="FZF59" s="432"/>
      <c r="FZG59" s="432"/>
      <c r="FZH59" s="432"/>
      <c r="FZI59" s="432"/>
      <c r="FZJ59" s="432"/>
      <c r="FZK59" s="432"/>
      <c r="FZL59" s="432"/>
      <c r="FZM59" s="432"/>
      <c r="FZN59" s="432"/>
      <c r="FZO59" s="432"/>
      <c r="FZP59" s="432"/>
      <c r="FZQ59" s="432"/>
      <c r="FZR59" s="432"/>
      <c r="FZS59" s="432"/>
      <c r="FZT59" s="432"/>
      <c r="FZU59" s="432"/>
      <c r="FZV59" s="432"/>
      <c r="FZW59" s="432"/>
      <c r="FZX59" s="432"/>
      <c r="FZY59" s="432"/>
      <c r="FZZ59" s="432"/>
      <c r="GAA59" s="432"/>
      <c r="GAB59" s="432"/>
      <c r="GAC59" s="432"/>
      <c r="GAD59" s="432"/>
      <c r="GAE59" s="432"/>
      <c r="GAF59" s="432"/>
      <c r="GAG59" s="432"/>
      <c r="GAH59" s="432"/>
      <c r="GAI59" s="432"/>
      <c r="GAJ59" s="432"/>
      <c r="GAK59" s="432"/>
      <c r="GAL59" s="432"/>
      <c r="GAM59" s="432"/>
      <c r="GAN59" s="432"/>
      <c r="GAO59" s="432"/>
      <c r="GAP59" s="432"/>
      <c r="GAQ59" s="432"/>
      <c r="GAR59" s="432"/>
      <c r="GAS59" s="432"/>
      <c r="GAT59" s="432"/>
      <c r="GAU59" s="432"/>
      <c r="GAV59" s="432"/>
      <c r="GAW59" s="432"/>
      <c r="GAX59" s="432"/>
      <c r="GAY59" s="432"/>
      <c r="GAZ59" s="432"/>
      <c r="GBA59" s="432"/>
      <c r="GBB59" s="432"/>
      <c r="GBC59" s="432"/>
      <c r="GBD59" s="432"/>
      <c r="GBE59" s="432"/>
      <c r="GBF59" s="432"/>
      <c r="GBG59" s="432"/>
      <c r="GBH59" s="432"/>
      <c r="GBI59" s="432"/>
      <c r="GBJ59" s="432"/>
      <c r="GBK59" s="432"/>
      <c r="GBL59" s="432"/>
      <c r="GBM59" s="432"/>
      <c r="GBN59" s="432"/>
      <c r="GBO59" s="432"/>
      <c r="GBP59" s="432"/>
      <c r="GBQ59" s="432"/>
      <c r="GBR59" s="432"/>
      <c r="GBS59" s="432"/>
      <c r="GBT59" s="432"/>
      <c r="GBU59" s="432"/>
      <c r="GBV59" s="432"/>
      <c r="GBW59" s="432"/>
      <c r="GBX59" s="432"/>
      <c r="GBY59" s="432"/>
      <c r="GBZ59" s="432"/>
      <c r="GCA59" s="432"/>
      <c r="GCB59" s="432"/>
      <c r="GCC59" s="432"/>
      <c r="GCD59" s="432"/>
      <c r="GCE59" s="432"/>
      <c r="GCF59" s="432"/>
      <c r="GCG59" s="432"/>
      <c r="GCH59" s="432"/>
      <c r="GCI59" s="432"/>
      <c r="GCJ59" s="432"/>
      <c r="GCK59" s="432"/>
      <c r="GCL59" s="432"/>
      <c r="GCM59" s="432"/>
      <c r="GCN59" s="432"/>
      <c r="GCO59" s="432"/>
      <c r="GCP59" s="432"/>
      <c r="GCQ59" s="432"/>
      <c r="GCR59" s="432"/>
      <c r="GCS59" s="432"/>
      <c r="GCT59" s="432"/>
      <c r="GCU59" s="432"/>
      <c r="GCV59" s="432"/>
      <c r="GCW59" s="432"/>
      <c r="GCX59" s="432"/>
      <c r="GCY59" s="432"/>
      <c r="GCZ59" s="432"/>
      <c r="GDA59" s="432"/>
      <c r="GDB59" s="432"/>
      <c r="GDC59" s="432"/>
      <c r="GDD59" s="432"/>
      <c r="GDE59" s="432"/>
      <c r="GDF59" s="432"/>
      <c r="GDG59" s="432"/>
      <c r="GDH59" s="432"/>
      <c r="GDI59" s="432"/>
      <c r="GDJ59" s="432"/>
      <c r="GDK59" s="432"/>
      <c r="GDL59" s="432"/>
      <c r="GDM59" s="432"/>
      <c r="GDN59" s="432"/>
      <c r="GDO59" s="432"/>
      <c r="GDP59" s="432"/>
      <c r="GDQ59" s="432"/>
      <c r="GDR59" s="432"/>
      <c r="GDS59" s="432"/>
      <c r="GDT59" s="432"/>
      <c r="GDU59" s="432"/>
      <c r="GDV59" s="432"/>
      <c r="GDW59" s="432"/>
      <c r="GDX59" s="432"/>
      <c r="GDY59" s="432"/>
      <c r="GDZ59" s="432"/>
      <c r="GEA59" s="432"/>
      <c r="GEB59" s="432"/>
      <c r="GEC59" s="432"/>
      <c r="GED59" s="432"/>
      <c r="GEE59" s="432"/>
      <c r="GEF59" s="432"/>
      <c r="GEG59" s="432"/>
      <c r="GEH59" s="432"/>
      <c r="GEI59" s="432"/>
      <c r="GEJ59" s="432"/>
      <c r="GEK59" s="432"/>
      <c r="GEL59" s="432"/>
      <c r="GEM59" s="432"/>
      <c r="GEN59" s="432"/>
      <c r="GEO59" s="432"/>
      <c r="GEP59" s="432"/>
      <c r="GEQ59" s="432"/>
      <c r="GER59" s="432"/>
      <c r="GES59" s="432"/>
      <c r="GET59" s="432"/>
      <c r="GEU59" s="432"/>
      <c r="GEV59" s="432"/>
      <c r="GEW59" s="432"/>
      <c r="GEX59" s="432"/>
      <c r="GEY59" s="432"/>
      <c r="GEZ59" s="432"/>
      <c r="GFA59" s="432"/>
      <c r="GFB59" s="432"/>
      <c r="GFC59" s="432"/>
      <c r="GFD59" s="432"/>
      <c r="GFE59" s="432"/>
      <c r="GFF59" s="432"/>
      <c r="GFG59" s="432"/>
      <c r="GFH59" s="432"/>
      <c r="GFI59" s="432"/>
      <c r="GFJ59" s="432"/>
      <c r="GFK59" s="432"/>
      <c r="GFL59" s="432"/>
      <c r="GFM59" s="432"/>
      <c r="GFN59" s="432"/>
      <c r="GFO59" s="432"/>
      <c r="GFP59" s="432"/>
      <c r="GFQ59" s="432"/>
      <c r="GFR59" s="432"/>
      <c r="GFS59" s="432"/>
      <c r="GFT59" s="432"/>
      <c r="GFU59" s="432"/>
      <c r="GFV59" s="432"/>
      <c r="GFW59" s="432"/>
      <c r="GFX59" s="432"/>
      <c r="GFY59" s="432"/>
      <c r="GFZ59" s="432"/>
      <c r="GGA59" s="432"/>
      <c r="GGB59" s="432"/>
      <c r="GGC59" s="432"/>
      <c r="GGD59" s="432"/>
      <c r="GGE59" s="432"/>
      <c r="GGF59" s="432"/>
      <c r="GGG59" s="432"/>
      <c r="GGH59" s="432"/>
      <c r="GGI59" s="432"/>
      <c r="GGJ59" s="432"/>
      <c r="GGK59" s="432"/>
      <c r="GGL59" s="432"/>
      <c r="GGM59" s="432"/>
      <c r="GGN59" s="432"/>
      <c r="GGO59" s="432"/>
      <c r="GGP59" s="432"/>
      <c r="GGQ59" s="432"/>
      <c r="GGR59" s="432"/>
      <c r="GGS59" s="432"/>
      <c r="GGT59" s="432"/>
      <c r="GGU59" s="432"/>
      <c r="GGV59" s="432"/>
      <c r="GGW59" s="432"/>
      <c r="GGX59" s="432"/>
      <c r="GGY59" s="432"/>
      <c r="GGZ59" s="432"/>
      <c r="GHA59" s="432"/>
      <c r="GHB59" s="432"/>
      <c r="GHC59" s="432"/>
      <c r="GHD59" s="432"/>
      <c r="GHE59" s="432"/>
      <c r="GHF59" s="432"/>
      <c r="GHG59" s="432"/>
      <c r="GHH59" s="432"/>
      <c r="GHI59" s="432"/>
      <c r="GHJ59" s="432"/>
      <c r="GHK59" s="432"/>
      <c r="GHL59" s="432"/>
      <c r="GHM59" s="432"/>
      <c r="GHN59" s="432"/>
      <c r="GHO59" s="432"/>
      <c r="GHP59" s="432"/>
      <c r="GHQ59" s="432"/>
      <c r="GHR59" s="432"/>
      <c r="GHS59" s="432"/>
      <c r="GHT59" s="432"/>
      <c r="GHU59" s="432"/>
      <c r="GHV59" s="432"/>
      <c r="GHW59" s="432"/>
      <c r="GHX59" s="432"/>
      <c r="GHY59" s="432"/>
      <c r="GHZ59" s="432"/>
      <c r="GIA59" s="432"/>
      <c r="GIB59" s="432"/>
      <c r="GIC59" s="432"/>
      <c r="GID59" s="432"/>
      <c r="GIE59" s="432"/>
      <c r="GIF59" s="432"/>
      <c r="GIG59" s="432"/>
      <c r="GIH59" s="432"/>
      <c r="GII59" s="432"/>
      <c r="GIJ59" s="432"/>
      <c r="GIK59" s="432"/>
      <c r="GIL59" s="432"/>
      <c r="GIM59" s="432"/>
      <c r="GIN59" s="432"/>
      <c r="GIO59" s="432"/>
      <c r="GIP59" s="432"/>
      <c r="GIQ59" s="432"/>
      <c r="GIR59" s="432"/>
      <c r="GIS59" s="432"/>
      <c r="GIT59" s="432"/>
      <c r="GIU59" s="432"/>
      <c r="GIV59" s="432"/>
      <c r="GIW59" s="432"/>
      <c r="GIX59" s="432"/>
      <c r="GIY59" s="432"/>
      <c r="GIZ59" s="432"/>
      <c r="GJA59" s="432"/>
      <c r="GJB59" s="432"/>
      <c r="GJC59" s="432"/>
      <c r="GJD59" s="432"/>
      <c r="GJE59" s="432"/>
      <c r="GJF59" s="432"/>
      <c r="GJG59" s="432"/>
      <c r="GJH59" s="432"/>
      <c r="GJI59" s="432"/>
      <c r="GJJ59" s="432"/>
      <c r="GJK59" s="432"/>
      <c r="GJL59" s="432"/>
      <c r="GJM59" s="432"/>
      <c r="GJN59" s="432"/>
      <c r="GJO59" s="432"/>
      <c r="GJP59" s="432"/>
      <c r="GJQ59" s="432"/>
      <c r="GJR59" s="432"/>
      <c r="GJS59" s="432"/>
      <c r="GJT59" s="432"/>
      <c r="GJU59" s="432"/>
      <c r="GJV59" s="432"/>
      <c r="GJW59" s="432"/>
      <c r="GJX59" s="432"/>
      <c r="GJY59" s="432"/>
      <c r="GJZ59" s="432"/>
      <c r="GKA59" s="432"/>
      <c r="GKB59" s="432"/>
      <c r="GKC59" s="432"/>
      <c r="GKD59" s="432"/>
      <c r="GKE59" s="432"/>
      <c r="GKF59" s="432"/>
      <c r="GKG59" s="432"/>
      <c r="GKH59" s="432"/>
      <c r="GKI59" s="432"/>
      <c r="GKJ59" s="432"/>
      <c r="GKK59" s="432"/>
      <c r="GKL59" s="432"/>
      <c r="GKM59" s="432"/>
      <c r="GKN59" s="432"/>
      <c r="GKO59" s="432"/>
      <c r="GKP59" s="432"/>
      <c r="GKQ59" s="432"/>
      <c r="GKR59" s="432"/>
      <c r="GKS59" s="432"/>
      <c r="GKT59" s="432"/>
      <c r="GKU59" s="432"/>
      <c r="GKV59" s="432"/>
      <c r="GKW59" s="432"/>
      <c r="GKX59" s="432"/>
      <c r="GKY59" s="432"/>
      <c r="GKZ59" s="432"/>
      <c r="GLA59" s="432"/>
      <c r="GLB59" s="432"/>
      <c r="GLC59" s="432"/>
      <c r="GLD59" s="432"/>
      <c r="GLE59" s="432"/>
      <c r="GLF59" s="432"/>
      <c r="GLG59" s="432"/>
      <c r="GLH59" s="432"/>
      <c r="GLI59" s="432"/>
      <c r="GLJ59" s="432"/>
      <c r="GLK59" s="432"/>
      <c r="GLL59" s="432"/>
      <c r="GLM59" s="432"/>
      <c r="GLN59" s="432"/>
      <c r="GLO59" s="432"/>
      <c r="GLP59" s="432"/>
      <c r="GLQ59" s="432"/>
      <c r="GLR59" s="432"/>
      <c r="GLS59" s="432"/>
      <c r="GLT59" s="432"/>
      <c r="GLU59" s="432"/>
      <c r="GLV59" s="432"/>
      <c r="GLW59" s="432"/>
      <c r="GLX59" s="432"/>
      <c r="GLY59" s="432"/>
      <c r="GLZ59" s="432"/>
      <c r="GMA59" s="432"/>
      <c r="GMB59" s="432"/>
      <c r="GMC59" s="432"/>
      <c r="GMD59" s="432"/>
      <c r="GME59" s="432"/>
      <c r="GMF59" s="432"/>
      <c r="GMG59" s="432"/>
      <c r="GMH59" s="432"/>
      <c r="GMI59" s="432"/>
      <c r="GMJ59" s="432"/>
      <c r="GMK59" s="432"/>
      <c r="GML59" s="432"/>
      <c r="GMM59" s="432"/>
      <c r="GMN59" s="432"/>
      <c r="GMO59" s="432"/>
      <c r="GMP59" s="432"/>
      <c r="GMQ59" s="432"/>
      <c r="GMR59" s="432"/>
      <c r="GMS59" s="432"/>
      <c r="GMT59" s="432"/>
      <c r="GMU59" s="432"/>
      <c r="GMV59" s="432"/>
      <c r="GMW59" s="432"/>
      <c r="GMX59" s="432"/>
      <c r="GMY59" s="432"/>
      <c r="GMZ59" s="432"/>
      <c r="GNA59" s="432"/>
      <c r="GNB59" s="432"/>
      <c r="GNC59" s="432"/>
      <c r="GND59" s="432"/>
      <c r="GNE59" s="432"/>
      <c r="GNF59" s="432"/>
      <c r="GNG59" s="432"/>
      <c r="GNH59" s="432"/>
      <c r="GNI59" s="432"/>
      <c r="GNJ59" s="432"/>
      <c r="GNK59" s="432"/>
      <c r="GNL59" s="432"/>
      <c r="GNM59" s="432"/>
      <c r="GNN59" s="432"/>
      <c r="GNO59" s="432"/>
      <c r="GNP59" s="432"/>
      <c r="GNQ59" s="432"/>
      <c r="GNR59" s="432"/>
      <c r="GNS59" s="432"/>
      <c r="GNT59" s="432"/>
      <c r="GNU59" s="432"/>
      <c r="GNV59" s="432"/>
      <c r="GNW59" s="432"/>
      <c r="GNX59" s="432"/>
      <c r="GNY59" s="432"/>
      <c r="GNZ59" s="432"/>
      <c r="GOA59" s="432"/>
      <c r="GOB59" s="432"/>
      <c r="GOC59" s="432"/>
      <c r="GOD59" s="432"/>
      <c r="GOE59" s="432"/>
      <c r="GOF59" s="432"/>
      <c r="GOG59" s="432"/>
      <c r="GOH59" s="432"/>
      <c r="GOI59" s="432"/>
      <c r="GOJ59" s="432"/>
      <c r="GOK59" s="432"/>
      <c r="GOL59" s="432"/>
      <c r="GOM59" s="432"/>
      <c r="GON59" s="432"/>
      <c r="GOO59" s="432"/>
      <c r="GOP59" s="432"/>
      <c r="GOQ59" s="432"/>
      <c r="GOR59" s="432"/>
      <c r="GOS59" s="432"/>
      <c r="GOT59" s="432"/>
      <c r="GOU59" s="432"/>
      <c r="GOV59" s="432"/>
      <c r="GOW59" s="432"/>
      <c r="GOX59" s="432"/>
      <c r="GOY59" s="432"/>
      <c r="GOZ59" s="432"/>
      <c r="GPA59" s="432"/>
      <c r="GPB59" s="432"/>
      <c r="GPC59" s="432"/>
      <c r="GPD59" s="432"/>
      <c r="GPE59" s="432"/>
      <c r="GPF59" s="432"/>
      <c r="GPG59" s="432"/>
      <c r="GPH59" s="432"/>
      <c r="GPI59" s="432"/>
      <c r="GPJ59" s="432"/>
      <c r="GPK59" s="432"/>
      <c r="GPL59" s="432"/>
      <c r="GPM59" s="432"/>
      <c r="GPN59" s="432"/>
      <c r="GPO59" s="432"/>
      <c r="GPP59" s="432"/>
      <c r="GPQ59" s="432"/>
      <c r="GPR59" s="432"/>
      <c r="GPS59" s="432"/>
      <c r="GPT59" s="432"/>
      <c r="GPU59" s="432"/>
      <c r="GPV59" s="432"/>
      <c r="GPW59" s="432"/>
      <c r="GPX59" s="432"/>
      <c r="GPY59" s="432"/>
      <c r="GPZ59" s="432"/>
      <c r="GQA59" s="432"/>
      <c r="GQB59" s="432"/>
      <c r="GQC59" s="432"/>
      <c r="GQD59" s="432"/>
      <c r="GQE59" s="432"/>
      <c r="GQF59" s="432"/>
      <c r="GQG59" s="432"/>
      <c r="GQH59" s="432"/>
      <c r="GQI59" s="432"/>
      <c r="GQJ59" s="432"/>
      <c r="GQK59" s="432"/>
      <c r="GQL59" s="432"/>
      <c r="GQM59" s="432"/>
      <c r="GQN59" s="432"/>
      <c r="GQO59" s="432"/>
      <c r="GQP59" s="432"/>
      <c r="GQQ59" s="432"/>
      <c r="GQR59" s="432"/>
      <c r="GQS59" s="432"/>
      <c r="GQT59" s="432"/>
      <c r="GQU59" s="432"/>
      <c r="GQV59" s="432"/>
      <c r="GQW59" s="432"/>
      <c r="GQX59" s="432"/>
      <c r="GQY59" s="432"/>
      <c r="GQZ59" s="432"/>
      <c r="GRA59" s="432"/>
      <c r="GRB59" s="432"/>
      <c r="GRC59" s="432"/>
      <c r="GRD59" s="432"/>
      <c r="GRE59" s="432"/>
      <c r="GRF59" s="432"/>
      <c r="GRG59" s="432"/>
      <c r="GRH59" s="432"/>
      <c r="GRI59" s="432"/>
      <c r="GRJ59" s="432"/>
      <c r="GRK59" s="432"/>
      <c r="GRL59" s="432"/>
      <c r="GRM59" s="432"/>
      <c r="GRN59" s="432"/>
      <c r="GRO59" s="432"/>
      <c r="GRP59" s="432"/>
      <c r="GRQ59" s="432"/>
      <c r="GRR59" s="432"/>
      <c r="GRS59" s="432"/>
      <c r="GRT59" s="432"/>
      <c r="GRU59" s="432"/>
      <c r="GRV59" s="432"/>
      <c r="GRW59" s="432"/>
      <c r="GRX59" s="432"/>
      <c r="GRY59" s="432"/>
      <c r="GRZ59" s="432"/>
      <c r="GSA59" s="432"/>
      <c r="GSB59" s="432"/>
      <c r="GSC59" s="432"/>
      <c r="GSD59" s="432"/>
      <c r="GSE59" s="432"/>
      <c r="GSF59" s="432"/>
      <c r="GSG59" s="432"/>
      <c r="GSH59" s="432"/>
      <c r="GSI59" s="432"/>
      <c r="GSJ59" s="432"/>
      <c r="GSK59" s="432"/>
      <c r="GSL59" s="432"/>
      <c r="GSM59" s="432"/>
      <c r="GSN59" s="432"/>
      <c r="GSO59" s="432"/>
      <c r="GSP59" s="432"/>
      <c r="GSQ59" s="432"/>
      <c r="GSR59" s="432"/>
      <c r="GSS59" s="432"/>
      <c r="GST59" s="432"/>
      <c r="GSU59" s="432"/>
      <c r="GSV59" s="432"/>
      <c r="GSW59" s="432"/>
      <c r="GSX59" s="432"/>
      <c r="GSY59" s="432"/>
      <c r="GSZ59" s="432"/>
      <c r="GTA59" s="432"/>
      <c r="GTB59" s="432"/>
      <c r="GTC59" s="432"/>
      <c r="GTD59" s="432"/>
      <c r="GTE59" s="432"/>
      <c r="GTF59" s="432"/>
      <c r="GTG59" s="432"/>
      <c r="GTH59" s="432"/>
      <c r="GTI59" s="432"/>
      <c r="GTJ59" s="432"/>
      <c r="GTK59" s="432"/>
      <c r="GTL59" s="432"/>
      <c r="GTM59" s="432"/>
      <c r="GTN59" s="432"/>
      <c r="GTO59" s="432"/>
      <c r="GTP59" s="432"/>
      <c r="GTQ59" s="432"/>
      <c r="GTR59" s="432"/>
      <c r="GTS59" s="432"/>
      <c r="GTT59" s="432"/>
      <c r="GTU59" s="432"/>
      <c r="GTV59" s="432"/>
      <c r="GTW59" s="432"/>
      <c r="GTX59" s="432"/>
      <c r="GTY59" s="432"/>
      <c r="GTZ59" s="432"/>
      <c r="GUA59" s="432"/>
      <c r="GUB59" s="432"/>
      <c r="GUC59" s="432"/>
      <c r="GUD59" s="432"/>
      <c r="GUE59" s="432"/>
      <c r="GUF59" s="432"/>
      <c r="GUG59" s="432"/>
      <c r="GUH59" s="432"/>
      <c r="GUI59" s="432"/>
      <c r="GUJ59" s="432"/>
      <c r="GUK59" s="432"/>
      <c r="GUL59" s="432"/>
      <c r="GUM59" s="432"/>
      <c r="GUN59" s="432"/>
      <c r="GUO59" s="432"/>
      <c r="GUP59" s="432"/>
      <c r="GUQ59" s="432"/>
      <c r="GUR59" s="432"/>
      <c r="GUS59" s="432"/>
      <c r="GUT59" s="432"/>
      <c r="GUU59" s="432"/>
      <c r="GUV59" s="432"/>
      <c r="GUW59" s="432"/>
      <c r="GUX59" s="432"/>
      <c r="GUY59" s="432"/>
      <c r="GUZ59" s="432"/>
      <c r="GVA59" s="432"/>
      <c r="GVB59" s="432"/>
      <c r="GVC59" s="432"/>
      <c r="GVD59" s="432"/>
      <c r="GVE59" s="432"/>
      <c r="GVF59" s="432"/>
      <c r="GVG59" s="432"/>
      <c r="GVH59" s="432"/>
      <c r="GVI59" s="432"/>
      <c r="GVJ59" s="432"/>
      <c r="GVK59" s="432"/>
      <c r="GVL59" s="432"/>
      <c r="GVM59" s="432"/>
      <c r="GVN59" s="432"/>
      <c r="GVO59" s="432"/>
      <c r="GVP59" s="432"/>
      <c r="GVQ59" s="432"/>
      <c r="GVR59" s="432"/>
      <c r="GVS59" s="432"/>
      <c r="GVT59" s="432"/>
      <c r="GVU59" s="432"/>
      <c r="GVV59" s="432"/>
      <c r="GVW59" s="432"/>
      <c r="GVX59" s="432"/>
      <c r="GVY59" s="432"/>
      <c r="GVZ59" s="432"/>
      <c r="GWA59" s="432"/>
      <c r="GWB59" s="432"/>
      <c r="GWC59" s="432"/>
      <c r="GWD59" s="432"/>
      <c r="GWE59" s="432"/>
      <c r="GWF59" s="432"/>
      <c r="GWG59" s="432"/>
      <c r="GWH59" s="432"/>
      <c r="GWI59" s="432"/>
      <c r="GWJ59" s="432"/>
      <c r="GWK59" s="432"/>
      <c r="GWL59" s="432"/>
      <c r="GWM59" s="432"/>
      <c r="GWN59" s="432"/>
      <c r="GWO59" s="432"/>
      <c r="GWP59" s="432"/>
      <c r="GWQ59" s="432"/>
      <c r="GWR59" s="432"/>
      <c r="GWS59" s="432"/>
      <c r="GWT59" s="432"/>
      <c r="GWU59" s="432"/>
      <c r="GWV59" s="432"/>
      <c r="GWW59" s="432"/>
      <c r="GWX59" s="432"/>
      <c r="GWY59" s="432"/>
      <c r="GWZ59" s="432"/>
      <c r="GXA59" s="432"/>
      <c r="GXB59" s="432"/>
      <c r="GXC59" s="432"/>
      <c r="GXD59" s="432"/>
      <c r="GXE59" s="432"/>
      <c r="GXF59" s="432"/>
      <c r="GXG59" s="432"/>
      <c r="GXH59" s="432"/>
      <c r="GXI59" s="432"/>
      <c r="GXJ59" s="432"/>
      <c r="GXK59" s="432"/>
      <c r="GXL59" s="432"/>
      <c r="GXM59" s="432"/>
      <c r="GXN59" s="432"/>
      <c r="GXO59" s="432"/>
      <c r="GXP59" s="432"/>
      <c r="GXQ59" s="432"/>
      <c r="GXR59" s="432"/>
      <c r="GXS59" s="432"/>
      <c r="GXT59" s="432"/>
      <c r="GXU59" s="432"/>
      <c r="GXV59" s="432"/>
      <c r="GXW59" s="432"/>
      <c r="GXX59" s="432"/>
      <c r="GXY59" s="432"/>
      <c r="GXZ59" s="432"/>
      <c r="GYA59" s="432"/>
      <c r="GYB59" s="432"/>
      <c r="GYC59" s="432"/>
      <c r="GYD59" s="432"/>
      <c r="GYE59" s="432"/>
      <c r="GYF59" s="432"/>
      <c r="GYG59" s="432"/>
      <c r="GYH59" s="432"/>
      <c r="GYI59" s="432"/>
      <c r="GYJ59" s="432"/>
      <c r="GYK59" s="432"/>
      <c r="GYL59" s="432"/>
      <c r="GYM59" s="432"/>
      <c r="GYN59" s="432"/>
      <c r="GYO59" s="432"/>
      <c r="GYP59" s="432"/>
      <c r="GYQ59" s="432"/>
      <c r="GYR59" s="432"/>
      <c r="GYS59" s="432"/>
      <c r="GYT59" s="432"/>
      <c r="GYU59" s="432"/>
      <c r="GYV59" s="432"/>
      <c r="GYW59" s="432"/>
      <c r="GYX59" s="432"/>
      <c r="GYY59" s="432"/>
      <c r="GYZ59" s="432"/>
      <c r="GZA59" s="432"/>
      <c r="GZB59" s="432"/>
      <c r="GZC59" s="432"/>
      <c r="GZD59" s="432"/>
      <c r="GZE59" s="432"/>
      <c r="GZF59" s="432"/>
      <c r="GZG59" s="432"/>
      <c r="GZH59" s="432"/>
      <c r="GZI59" s="432"/>
      <c r="GZJ59" s="432"/>
      <c r="GZK59" s="432"/>
      <c r="GZL59" s="432"/>
      <c r="GZM59" s="432"/>
      <c r="GZN59" s="432"/>
      <c r="GZO59" s="432"/>
      <c r="GZP59" s="432"/>
      <c r="GZQ59" s="432"/>
      <c r="GZR59" s="432"/>
      <c r="GZS59" s="432"/>
      <c r="GZT59" s="432"/>
      <c r="GZU59" s="432"/>
      <c r="GZV59" s="432"/>
      <c r="GZW59" s="432"/>
      <c r="GZX59" s="432"/>
      <c r="GZY59" s="432"/>
      <c r="GZZ59" s="432"/>
      <c r="HAA59" s="432"/>
      <c r="HAB59" s="432"/>
      <c r="HAC59" s="432"/>
      <c r="HAD59" s="432"/>
      <c r="HAE59" s="432"/>
      <c r="HAF59" s="432"/>
      <c r="HAG59" s="432"/>
      <c r="HAH59" s="432"/>
      <c r="HAI59" s="432"/>
      <c r="HAJ59" s="432"/>
      <c r="HAK59" s="432"/>
      <c r="HAL59" s="432"/>
      <c r="HAM59" s="432"/>
      <c r="HAN59" s="432"/>
      <c r="HAO59" s="432"/>
      <c r="HAP59" s="432"/>
      <c r="HAQ59" s="432"/>
      <c r="HAR59" s="432"/>
      <c r="HAS59" s="432"/>
      <c r="HAT59" s="432"/>
      <c r="HAU59" s="432"/>
      <c r="HAV59" s="432"/>
      <c r="HAW59" s="432"/>
      <c r="HAX59" s="432"/>
      <c r="HAY59" s="432"/>
      <c r="HAZ59" s="432"/>
      <c r="HBA59" s="432"/>
      <c r="HBB59" s="432"/>
      <c r="HBC59" s="432"/>
      <c r="HBD59" s="432"/>
      <c r="HBE59" s="432"/>
      <c r="HBF59" s="432"/>
      <c r="HBG59" s="432"/>
      <c r="HBH59" s="432"/>
      <c r="HBI59" s="432"/>
      <c r="HBJ59" s="432"/>
      <c r="HBK59" s="432"/>
      <c r="HBL59" s="432"/>
      <c r="HBM59" s="432"/>
      <c r="HBN59" s="432"/>
      <c r="HBO59" s="432"/>
      <c r="HBP59" s="432"/>
      <c r="HBQ59" s="432"/>
      <c r="HBR59" s="432"/>
      <c r="HBS59" s="432"/>
      <c r="HBT59" s="432"/>
      <c r="HBU59" s="432"/>
      <c r="HBV59" s="432"/>
      <c r="HBW59" s="432"/>
      <c r="HBX59" s="432"/>
      <c r="HBY59" s="432"/>
      <c r="HBZ59" s="432"/>
      <c r="HCA59" s="432"/>
      <c r="HCB59" s="432"/>
      <c r="HCC59" s="432"/>
      <c r="HCD59" s="432"/>
      <c r="HCE59" s="432"/>
      <c r="HCF59" s="432"/>
      <c r="HCG59" s="432"/>
      <c r="HCH59" s="432"/>
      <c r="HCI59" s="432"/>
      <c r="HCJ59" s="432"/>
      <c r="HCK59" s="432"/>
      <c r="HCL59" s="432"/>
      <c r="HCM59" s="432"/>
      <c r="HCN59" s="432"/>
      <c r="HCO59" s="432"/>
      <c r="HCP59" s="432"/>
      <c r="HCQ59" s="432"/>
      <c r="HCR59" s="432"/>
      <c r="HCS59" s="432"/>
      <c r="HCT59" s="432"/>
      <c r="HCU59" s="432"/>
      <c r="HCV59" s="432"/>
      <c r="HCW59" s="432"/>
      <c r="HCX59" s="432"/>
      <c r="HCY59" s="432"/>
      <c r="HCZ59" s="432"/>
      <c r="HDA59" s="432"/>
      <c r="HDB59" s="432"/>
      <c r="HDC59" s="432"/>
      <c r="HDD59" s="432"/>
      <c r="HDE59" s="432"/>
      <c r="HDF59" s="432"/>
      <c r="HDG59" s="432"/>
      <c r="HDH59" s="432"/>
      <c r="HDI59" s="432"/>
      <c r="HDJ59" s="432"/>
      <c r="HDK59" s="432"/>
      <c r="HDL59" s="432"/>
      <c r="HDM59" s="432"/>
      <c r="HDN59" s="432"/>
      <c r="HDO59" s="432"/>
      <c r="HDP59" s="432"/>
      <c r="HDQ59" s="432"/>
      <c r="HDR59" s="432"/>
      <c r="HDS59" s="432"/>
      <c r="HDT59" s="432"/>
      <c r="HDU59" s="432"/>
      <c r="HDV59" s="432"/>
      <c r="HDW59" s="432"/>
      <c r="HDX59" s="432"/>
      <c r="HDY59" s="432"/>
      <c r="HDZ59" s="432"/>
      <c r="HEA59" s="432"/>
      <c r="HEB59" s="432"/>
      <c r="HEC59" s="432"/>
      <c r="HED59" s="432"/>
      <c r="HEE59" s="432"/>
      <c r="HEF59" s="432"/>
      <c r="HEG59" s="432"/>
      <c r="HEH59" s="432"/>
      <c r="HEI59" s="432"/>
      <c r="HEJ59" s="432"/>
      <c r="HEK59" s="432"/>
      <c r="HEL59" s="432"/>
      <c r="HEM59" s="432"/>
      <c r="HEN59" s="432"/>
      <c r="HEO59" s="432"/>
      <c r="HEP59" s="432"/>
      <c r="HEQ59" s="432"/>
      <c r="HER59" s="432"/>
      <c r="HES59" s="432"/>
      <c r="HET59" s="432"/>
      <c r="HEU59" s="432"/>
      <c r="HEV59" s="432"/>
      <c r="HEW59" s="432"/>
      <c r="HEX59" s="432"/>
      <c r="HEY59" s="432"/>
      <c r="HEZ59" s="432"/>
      <c r="HFA59" s="432"/>
      <c r="HFB59" s="432"/>
      <c r="HFC59" s="432"/>
      <c r="HFD59" s="432"/>
      <c r="HFE59" s="432"/>
      <c r="HFF59" s="432"/>
      <c r="HFG59" s="432"/>
      <c r="HFH59" s="432"/>
      <c r="HFI59" s="432"/>
      <c r="HFJ59" s="432"/>
      <c r="HFK59" s="432"/>
      <c r="HFL59" s="432"/>
      <c r="HFM59" s="432"/>
      <c r="HFN59" s="432"/>
      <c r="HFO59" s="432"/>
      <c r="HFP59" s="432"/>
      <c r="HFQ59" s="432"/>
      <c r="HFR59" s="432"/>
      <c r="HFS59" s="432"/>
      <c r="HFT59" s="432"/>
      <c r="HFU59" s="432"/>
      <c r="HFV59" s="432"/>
      <c r="HFW59" s="432"/>
      <c r="HFX59" s="432"/>
      <c r="HFY59" s="432"/>
      <c r="HFZ59" s="432"/>
      <c r="HGA59" s="432"/>
      <c r="HGB59" s="432"/>
      <c r="HGC59" s="432"/>
      <c r="HGD59" s="432"/>
      <c r="HGE59" s="432"/>
      <c r="HGF59" s="432"/>
      <c r="HGG59" s="432"/>
      <c r="HGH59" s="432"/>
      <c r="HGI59" s="432"/>
      <c r="HGJ59" s="432"/>
      <c r="HGK59" s="432"/>
      <c r="HGL59" s="432"/>
      <c r="HGM59" s="432"/>
      <c r="HGN59" s="432"/>
      <c r="HGO59" s="432"/>
      <c r="HGP59" s="432"/>
      <c r="HGQ59" s="432"/>
      <c r="HGR59" s="432"/>
      <c r="HGS59" s="432"/>
      <c r="HGT59" s="432"/>
      <c r="HGU59" s="432"/>
      <c r="HGV59" s="432"/>
      <c r="HGW59" s="432"/>
      <c r="HGX59" s="432"/>
      <c r="HGY59" s="432"/>
      <c r="HGZ59" s="432"/>
      <c r="HHA59" s="432"/>
      <c r="HHB59" s="432"/>
      <c r="HHC59" s="432"/>
      <c r="HHD59" s="432"/>
      <c r="HHE59" s="432"/>
      <c r="HHF59" s="432"/>
      <c r="HHG59" s="432"/>
      <c r="HHH59" s="432"/>
      <c r="HHI59" s="432"/>
      <c r="HHJ59" s="432"/>
      <c r="HHK59" s="432"/>
      <c r="HHL59" s="432"/>
      <c r="HHM59" s="432"/>
      <c r="HHN59" s="432"/>
      <c r="HHO59" s="432"/>
      <c r="HHP59" s="432"/>
      <c r="HHQ59" s="432"/>
      <c r="HHR59" s="432"/>
      <c r="HHS59" s="432"/>
      <c r="HHT59" s="432"/>
      <c r="HHU59" s="432"/>
      <c r="HHV59" s="432"/>
      <c r="HHW59" s="432"/>
      <c r="HHX59" s="432"/>
      <c r="HHY59" s="432"/>
      <c r="HHZ59" s="432"/>
      <c r="HIA59" s="432"/>
      <c r="HIB59" s="432"/>
      <c r="HIC59" s="432"/>
      <c r="HID59" s="432"/>
      <c r="HIE59" s="432"/>
      <c r="HIF59" s="432"/>
      <c r="HIG59" s="432"/>
      <c r="HIH59" s="432"/>
      <c r="HII59" s="432"/>
      <c r="HIJ59" s="432"/>
      <c r="HIK59" s="432"/>
      <c r="HIL59" s="432"/>
      <c r="HIM59" s="432"/>
      <c r="HIN59" s="432"/>
      <c r="HIO59" s="432"/>
      <c r="HIP59" s="432"/>
      <c r="HIQ59" s="432"/>
      <c r="HIR59" s="432"/>
      <c r="HIS59" s="432"/>
      <c r="HIT59" s="432"/>
      <c r="HIU59" s="432"/>
      <c r="HIV59" s="432"/>
      <c r="HIW59" s="432"/>
      <c r="HIX59" s="432"/>
      <c r="HIY59" s="432"/>
      <c r="HIZ59" s="432"/>
      <c r="HJA59" s="432"/>
      <c r="HJB59" s="432"/>
      <c r="HJC59" s="432"/>
      <c r="HJD59" s="432"/>
      <c r="HJE59" s="432"/>
      <c r="HJF59" s="432"/>
      <c r="HJG59" s="432"/>
      <c r="HJH59" s="432"/>
      <c r="HJI59" s="432"/>
      <c r="HJJ59" s="432"/>
      <c r="HJK59" s="432"/>
      <c r="HJL59" s="432"/>
      <c r="HJM59" s="432"/>
      <c r="HJN59" s="432"/>
      <c r="HJO59" s="432"/>
      <c r="HJP59" s="432"/>
      <c r="HJQ59" s="432"/>
      <c r="HJR59" s="432"/>
      <c r="HJS59" s="432"/>
      <c r="HJT59" s="432"/>
      <c r="HJU59" s="432"/>
      <c r="HJV59" s="432"/>
      <c r="HJW59" s="432"/>
      <c r="HJX59" s="432"/>
      <c r="HJY59" s="432"/>
      <c r="HJZ59" s="432"/>
      <c r="HKA59" s="432"/>
      <c r="HKB59" s="432"/>
      <c r="HKC59" s="432"/>
      <c r="HKD59" s="432"/>
      <c r="HKE59" s="432"/>
      <c r="HKF59" s="432"/>
      <c r="HKG59" s="432"/>
      <c r="HKH59" s="432"/>
      <c r="HKI59" s="432"/>
      <c r="HKJ59" s="432"/>
      <c r="HKK59" s="432"/>
      <c r="HKL59" s="432"/>
      <c r="HKM59" s="432"/>
      <c r="HKN59" s="432"/>
      <c r="HKO59" s="432"/>
      <c r="HKP59" s="432"/>
      <c r="HKQ59" s="432"/>
      <c r="HKR59" s="432"/>
      <c r="HKS59" s="432"/>
      <c r="HKT59" s="432"/>
      <c r="HKU59" s="432"/>
      <c r="HKV59" s="432"/>
      <c r="HKW59" s="432"/>
      <c r="HKX59" s="432"/>
      <c r="HKY59" s="432"/>
      <c r="HKZ59" s="432"/>
      <c r="HLA59" s="432"/>
      <c r="HLB59" s="432"/>
      <c r="HLC59" s="432"/>
      <c r="HLD59" s="432"/>
      <c r="HLE59" s="432"/>
      <c r="HLF59" s="432"/>
      <c r="HLG59" s="432"/>
      <c r="HLH59" s="432"/>
      <c r="HLI59" s="432"/>
      <c r="HLJ59" s="432"/>
      <c r="HLK59" s="432"/>
      <c r="HLL59" s="432"/>
      <c r="HLM59" s="432"/>
      <c r="HLN59" s="432"/>
      <c r="HLO59" s="432"/>
      <c r="HLP59" s="432"/>
      <c r="HLQ59" s="432"/>
      <c r="HLR59" s="432"/>
      <c r="HLS59" s="432"/>
      <c r="HLT59" s="432"/>
      <c r="HLU59" s="432"/>
      <c r="HLV59" s="432"/>
      <c r="HLW59" s="432"/>
      <c r="HLX59" s="432"/>
      <c r="HLY59" s="432"/>
      <c r="HLZ59" s="432"/>
      <c r="HMA59" s="432"/>
      <c r="HMB59" s="432"/>
      <c r="HMC59" s="432"/>
      <c r="HMD59" s="432"/>
      <c r="HME59" s="432"/>
      <c r="HMF59" s="432"/>
      <c r="HMG59" s="432"/>
      <c r="HMH59" s="432"/>
      <c r="HMI59" s="432"/>
      <c r="HMJ59" s="432"/>
      <c r="HMK59" s="432"/>
      <c r="HML59" s="432"/>
      <c r="HMM59" s="432"/>
      <c r="HMN59" s="432"/>
      <c r="HMO59" s="432"/>
      <c r="HMP59" s="432"/>
      <c r="HMQ59" s="432"/>
      <c r="HMR59" s="432"/>
      <c r="HMS59" s="432"/>
      <c r="HMT59" s="432"/>
      <c r="HMU59" s="432"/>
      <c r="HMV59" s="432"/>
      <c r="HMW59" s="432"/>
      <c r="HMX59" s="432"/>
      <c r="HMY59" s="432"/>
      <c r="HMZ59" s="432"/>
      <c r="HNA59" s="432"/>
      <c r="HNB59" s="432"/>
      <c r="HNC59" s="432"/>
      <c r="HND59" s="432"/>
      <c r="HNE59" s="432"/>
      <c r="HNF59" s="432"/>
      <c r="HNG59" s="432"/>
      <c r="HNH59" s="432"/>
      <c r="HNI59" s="432"/>
      <c r="HNJ59" s="432"/>
      <c r="HNK59" s="432"/>
      <c r="HNL59" s="432"/>
      <c r="HNM59" s="432"/>
      <c r="HNN59" s="432"/>
      <c r="HNO59" s="432"/>
      <c r="HNP59" s="432"/>
      <c r="HNQ59" s="432"/>
      <c r="HNR59" s="432"/>
      <c r="HNS59" s="432"/>
      <c r="HNT59" s="432"/>
      <c r="HNU59" s="432"/>
      <c r="HNV59" s="432"/>
      <c r="HNW59" s="432"/>
      <c r="HNX59" s="432"/>
      <c r="HNY59" s="432"/>
      <c r="HNZ59" s="432"/>
      <c r="HOA59" s="432"/>
      <c r="HOB59" s="432"/>
      <c r="HOC59" s="432"/>
      <c r="HOD59" s="432"/>
      <c r="HOE59" s="432"/>
      <c r="HOF59" s="432"/>
      <c r="HOG59" s="432"/>
      <c r="HOH59" s="432"/>
      <c r="HOI59" s="432"/>
      <c r="HOJ59" s="432"/>
      <c r="HOK59" s="432"/>
      <c r="HOL59" s="432"/>
      <c r="HOM59" s="432"/>
      <c r="HON59" s="432"/>
      <c r="HOO59" s="432"/>
      <c r="HOP59" s="432"/>
      <c r="HOQ59" s="432"/>
      <c r="HOR59" s="432"/>
      <c r="HOS59" s="432"/>
      <c r="HOT59" s="432"/>
      <c r="HOU59" s="432"/>
      <c r="HOV59" s="432"/>
      <c r="HOW59" s="432"/>
      <c r="HOX59" s="432"/>
      <c r="HOY59" s="432"/>
      <c r="HOZ59" s="432"/>
      <c r="HPA59" s="432"/>
      <c r="HPB59" s="432"/>
      <c r="HPC59" s="432"/>
      <c r="HPD59" s="432"/>
      <c r="HPE59" s="432"/>
      <c r="HPF59" s="432"/>
      <c r="HPG59" s="432"/>
      <c r="HPH59" s="432"/>
      <c r="HPI59" s="432"/>
      <c r="HPJ59" s="432"/>
      <c r="HPK59" s="432"/>
      <c r="HPL59" s="432"/>
      <c r="HPM59" s="432"/>
      <c r="HPN59" s="432"/>
      <c r="HPO59" s="432"/>
      <c r="HPP59" s="432"/>
      <c r="HPQ59" s="432"/>
      <c r="HPR59" s="432"/>
      <c r="HPS59" s="432"/>
      <c r="HPT59" s="432"/>
      <c r="HPU59" s="432"/>
      <c r="HPV59" s="432"/>
      <c r="HPW59" s="432"/>
      <c r="HPX59" s="432"/>
      <c r="HPY59" s="432"/>
      <c r="HPZ59" s="432"/>
      <c r="HQA59" s="432"/>
      <c r="HQB59" s="432"/>
      <c r="HQC59" s="432"/>
      <c r="HQD59" s="432"/>
      <c r="HQE59" s="432"/>
      <c r="HQF59" s="432"/>
      <c r="HQG59" s="432"/>
      <c r="HQH59" s="432"/>
      <c r="HQI59" s="432"/>
      <c r="HQJ59" s="432"/>
      <c r="HQK59" s="432"/>
      <c r="HQL59" s="432"/>
      <c r="HQM59" s="432"/>
      <c r="HQN59" s="432"/>
      <c r="HQO59" s="432"/>
      <c r="HQP59" s="432"/>
      <c r="HQQ59" s="432"/>
      <c r="HQR59" s="432"/>
      <c r="HQS59" s="432"/>
      <c r="HQT59" s="432"/>
      <c r="HQU59" s="432"/>
      <c r="HQV59" s="432"/>
      <c r="HQW59" s="432"/>
      <c r="HQX59" s="432"/>
      <c r="HQY59" s="432"/>
      <c r="HQZ59" s="432"/>
      <c r="HRA59" s="432"/>
      <c r="HRB59" s="432"/>
      <c r="HRC59" s="432"/>
      <c r="HRD59" s="432"/>
      <c r="HRE59" s="432"/>
      <c r="HRF59" s="432"/>
      <c r="HRG59" s="432"/>
      <c r="HRH59" s="432"/>
      <c r="HRI59" s="432"/>
      <c r="HRJ59" s="432"/>
      <c r="HRK59" s="432"/>
      <c r="HRL59" s="432"/>
      <c r="HRM59" s="432"/>
      <c r="HRN59" s="432"/>
      <c r="HRO59" s="432"/>
      <c r="HRP59" s="432"/>
      <c r="HRQ59" s="432"/>
      <c r="HRR59" s="432"/>
      <c r="HRS59" s="432"/>
      <c r="HRT59" s="432"/>
      <c r="HRU59" s="432"/>
      <c r="HRV59" s="432"/>
      <c r="HRW59" s="432"/>
      <c r="HRX59" s="432"/>
      <c r="HRY59" s="432"/>
      <c r="HRZ59" s="432"/>
      <c r="HSA59" s="432"/>
      <c r="HSB59" s="432"/>
      <c r="HSC59" s="432"/>
      <c r="HSD59" s="432"/>
      <c r="HSE59" s="432"/>
      <c r="HSF59" s="432"/>
      <c r="HSG59" s="432"/>
      <c r="HSH59" s="432"/>
      <c r="HSI59" s="432"/>
      <c r="HSJ59" s="432"/>
      <c r="HSK59" s="432"/>
      <c r="HSL59" s="432"/>
      <c r="HSM59" s="432"/>
      <c r="HSN59" s="432"/>
      <c r="HSO59" s="432"/>
      <c r="HSP59" s="432"/>
      <c r="HSQ59" s="432"/>
      <c r="HSR59" s="432"/>
      <c r="HSS59" s="432"/>
      <c r="HST59" s="432"/>
      <c r="HSU59" s="432"/>
      <c r="HSV59" s="432"/>
      <c r="HSW59" s="432"/>
      <c r="HSX59" s="432"/>
      <c r="HSY59" s="432"/>
      <c r="HSZ59" s="432"/>
      <c r="HTA59" s="432"/>
      <c r="HTB59" s="432"/>
      <c r="HTC59" s="432"/>
      <c r="HTD59" s="432"/>
      <c r="HTE59" s="432"/>
      <c r="HTF59" s="432"/>
      <c r="HTG59" s="432"/>
      <c r="HTH59" s="432"/>
      <c r="HTI59" s="432"/>
      <c r="HTJ59" s="432"/>
      <c r="HTK59" s="432"/>
      <c r="HTL59" s="432"/>
      <c r="HTM59" s="432"/>
      <c r="HTN59" s="432"/>
      <c r="HTO59" s="432"/>
      <c r="HTP59" s="432"/>
      <c r="HTQ59" s="432"/>
      <c r="HTR59" s="432"/>
      <c r="HTS59" s="432"/>
      <c r="HTT59" s="432"/>
      <c r="HTU59" s="432"/>
      <c r="HTV59" s="432"/>
      <c r="HTW59" s="432"/>
      <c r="HTX59" s="432"/>
      <c r="HTY59" s="432"/>
      <c r="HTZ59" s="432"/>
      <c r="HUA59" s="432"/>
      <c r="HUB59" s="432"/>
      <c r="HUC59" s="432"/>
      <c r="HUD59" s="432"/>
      <c r="HUE59" s="432"/>
      <c r="HUF59" s="432"/>
      <c r="HUG59" s="432"/>
      <c r="HUH59" s="432"/>
      <c r="HUI59" s="432"/>
      <c r="HUJ59" s="432"/>
      <c r="HUK59" s="432"/>
      <c r="HUL59" s="432"/>
      <c r="HUM59" s="432"/>
      <c r="HUN59" s="432"/>
      <c r="HUO59" s="432"/>
      <c r="HUP59" s="432"/>
      <c r="HUQ59" s="432"/>
      <c r="HUR59" s="432"/>
      <c r="HUS59" s="432"/>
      <c r="HUT59" s="432"/>
      <c r="HUU59" s="432"/>
      <c r="HUV59" s="432"/>
      <c r="HUW59" s="432"/>
      <c r="HUX59" s="432"/>
      <c r="HUY59" s="432"/>
      <c r="HUZ59" s="432"/>
      <c r="HVA59" s="432"/>
      <c r="HVB59" s="432"/>
      <c r="HVC59" s="432"/>
      <c r="HVD59" s="432"/>
      <c r="HVE59" s="432"/>
      <c r="HVF59" s="432"/>
      <c r="HVG59" s="432"/>
      <c r="HVH59" s="432"/>
      <c r="HVI59" s="432"/>
      <c r="HVJ59" s="432"/>
      <c r="HVK59" s="432"/>
      <c r="HVL59" s="432"/>
      <c r="HVM59" s="432"/>
      <c r="HVN59" s="432"/>
      <c r="HVO59" s="432"/>
      <c r="HVP59" s="432"/>
      <c r="HVQ59" s="432"/>
      <c r="HVR59" s="432"/>
      <c r="HVS59" s="432"/>
      <c r="HVT59" s="432"/>
      <c r="HVU59" s="432"/>
      <c r="HVV59" s="432"/>
      <c r="HVW59" s="432"/>
      <c r="HVX59" s="432"/>
      <c r="HVY59" s="432"/>
      <c r="HVZ59" s="432"/>
      <c r="HWA59" s="432"/>
      <c r="HWB59" s="432"/>
      <c r="HWC59" s="432"/>
      <c r="HWD59" s="432"/>
      <c r="HWE59" s="432"/>
      <c r="HWF59" s="432"/>
      <c r="HWG59" s="432"/>
      <c r="HWH59" s="432"/>
      <c r="HWI59" s="432"/>
      <c r="HWJ59" s="432"/>
      <c r="HWK59" s="432"/>
      <c r="HWL59" s="432"/>
      <c r="HWM59" s="432"/>
      <c r="HWN59" s="432"/>
      <c r="HWO59" s="432"/>
      <c r="HWP59" s="432"/>
      <c r="HWQ59" s="432"/>
      <c r="HWR59" s="432"/>
      <c r="HWS59" s="432"/>
      <c r="HWT59" s="432"/>
      <c r="HWU59" s="432"/>
      <c r="HWV59" s="432"/>
      <c r="HWW59" s="432"/>
      <c r="HWX59" s="432"/>
      <c r="HWY59" s="432"/>
      <c r="HWZ59" s="432"/>
      <c r="HXA59" s="432"/>
      <c r="HXB59" s="432"/>
      <c r="HXC59" s="432"/>
      <c r="HXD59" s="432"/>
      <c r="HXE59" s="432"/>
      <c r="HXF59" s="432"/>
      <c r="HXG59" s="432"/>
      <c r="HXH59" s="432"/>
      <c r="HXI59" s="432"/>
      <c r="HXJ59" s="432"/>
      <c r="HXK59" s="432"/>
      <c r="HXL59" s="432"/>
      <c r="HXM59" s="432"/>
      <c r="HXN59" s="432"/>
      <c r="HXO59" s="432"/>
      <c r="HXP59" s="432"/>
      <c r="HXQ59" s="432"/>
      <c r="HXR59" s="432"/>
      <c r="HXS59" s="432"/>
      <c r="HXT59" s="432"/>
      <c r="HXU59" s="432"/>
      <c r="HXV59" s="432"/>
      <c r="HXW59" s="432"/>
      <c r="HXX59" s="432"/>
      <c r="HXY59" s="432"/>
      <c r="HXZ59" s="432"/>
      <c r="HYA59" s="432"/>
      <c r="HYB59" s="432"/>
      <c r="HYC59" s="432"/>
      <c r="HYD59" s="432"/>
      <c r="HYE59" s="432"/>
      <c r="HYF59" s="432"/>
      <c r="HYG59" s="432"/>
      <c r="HYH59" s="432"/>
      <c r="HYI59" s="432"/>
      <c r="HYJ59" s="432"/>
      <c r="HYK59" s="432"/>
      <c r="HYL59" s="432"/>
      <c r="HYM59" s="432"/>
      <c r="HYN59" s="432"/>
      <c r="HYO59" s="432"/>
      <c r="HYP59" s="432"/>
      <c r="HYQ59" s="432"/>
      <c r="HYR59" s="432"/>
      <c r="HYS59" s="432"/>
      <c r="HYT59" s="432"/>
      <c r="HYU59" s="432"/>
      <c r="HYV59" s="432"/>
      <c r="HYW59" s="432"/>
      <c r="HYX59" s="432"/>
      <c r="HYY59" s="432"/>
      <c r="HYZ59" s="432"/>
      <c r="HZA59" s="432"/>
      <c r="HZB59" s="432"/>
      <c r="HZC59" s="432"/>
      <c r="HZD59" s="432"/>
      <c r="HZE59" s="432"/>
      <c r="HZF59" s="432"/>
      <c r="HZG59" s="432"/>
      <c r="HZH59" s="432"/>
      <c r="HZI59" s="432"/>
      <c r="HZJ59" s="432"/>
      <c r="HZK59" s="432"/>
      <c r="HZL59" s="432"/>
      <c r="HZM59" s="432"/>
      <c r="HZN59" s="432"/>
      <c r="HZO59" s="432"/>
      <c r="HZP59" s="432"/>
      <c r="HZQ59" s="432"/>
      <c r="HZR59" s="432"/>
      <c r="HZS59" s="432"/>
      <c r="HZT59" s="432"/>
      <c r="HZU59" s="432"/>
      <c r="HZV59" s="432"/>
      <c r="HZW59" s="432"/>
      <c r="HZX59" s="432"/>
      <c r="HZY59" s="432"/>
      <c r="HZZ59" s="432"/>
      <c r="IAA59" s="432"/>
      <c r="IAB59" s="432"/>
      <c r="IAC59" s="432"/>
      <c r="IAD59" s="432"/>
      <c r="IAE59" s="432"/>
      <c r="IAF59" s="432"/>
      <c r="IAG59" s="432"/>
      <c r="IAH59" s="432"/>
      <c r="IAI59" s="432"/>
      <c r="IAJ59" s="432"/>
      <c r="IAK59" s="432"/>
      <c r="IAL59" s="432"/>
      <c r="IAM59" s="432"/>
      <c r="IAN59" s="432"/>
      <c r="IAO59" s="432"/>
      <c r="IAP59" s="432"/>
      <c r="IAQ59" s="432"/>
      <c r="IAR59" s="432"/>
      <c r="IAS59" s="432"/>
      <c r="IAT59" s="432"/>
      <c r="IAU59" s="432"/>
      <c r="IAV59" s="432"/>
      <c r="IAW59" s="432"/>
      <c r="IAX59" s="432"/>
      <c r="IAY59" s="432"/>
      <c r="IAZ59" s="432"/>
      <c r="IBA59" s="432"/>
      <c r="IBB59" s="432"/>
      <c r="IBC59" s="432"/>
      <c r="IBD59" s="432"/>
      <c r="IBE59" s="432"/>
      <c r="IBF59" s="432"/>
      <c r="IBG59" s="432"/>
      <c r="IBH59" s="432"/>
      <c r="IBI59" s="432"/>
      <c r="IBJ59" s="432"/>
      <c r="IBK59" s="432"/>
      <c r="IBL59" s="432"/>
      <c r="IBM59" s="432"/>
      <c r="IBN59" s="432"/>
      <c r="IBO59" s="432"/>
      <c r="IBP59" s="432"/>
      <c r="IBQ59" s="432"/>
      <c r="IBR59" s="432"/>
      <c r="IBS59" s="432"/>
      <c r="IBT59" s="432"/>
      <c r="IBU59" s="432"/>
      <c r="IBV59" s="432"/>
      <c r="IBW59" s="432"/>
      <c r="IBX59" s="432"/>
      <c r="IBY59" s="432"/>
      <c r="IBZ59" s="432"/>
      <c r="ICA59" s="432"/>
      <c r="ICB59" s="432"/>
      <c r="ICC59" s="432"/>
      <c r="ICD59" s="432"/>
      <c r="ICE59" s="432"/>
      <c r="ICF59" s="432"/>
      <c r="ICG59" s="432"/>
      <c r="ICH59" s="432"/>
      <c r="ICI59" s="432"/>
      <c r="ICJ59" s="432"/>
      <c r="ICK59" s="432"/>
      <c r="ICL59" s="432"/>
      <c r="ICM59" s="432"/>
      <c r="ICN59" s="432"/>
      <c r="ICO59" s="432"/>
      <c r="ICP59" s="432"/>
      <c r="ICQ59" s="432"/>
      <c r="ICR59" s="432"/>
      <c r="ICS59" s="432"/>
      <c r="ICT59" s="432"/>
      <c r="ICU59" s="432"/>
      <c r="ICV59" s="432"/>
      <c r="ICW59" s="432"/>
      <c r="ICX59" s="432"/>
      <c r="ICY59" s="432"/>
      <c r="ICZ59" s="432"/>
      <c r="IDA59" s="432"/>
      <c r="IDB59" s="432"/>
      <c r="IDC59" s="432"/>
      <c r="IDD59" s="432"/>
      <c r="IDE59" s="432"/>
      <c r="IDF59" s="432"/>
      <c r="IDG59" s="432"/>
      <c r="IDH59" s="432"/>
      <c r="IDI59" s="432"/>
      <c r="IDJ59" s="432"/>
      <c r="IDK59" s="432"/>
      <c r="IDL59" s="432"/>
      <c r="IDM59" s="432"/>
      <c r="IDN59" s="432"/>
      <c r="IDO59" s="432"/>
      <c r="IDP59" s="432"/>
      <c r="IDQ59" s="432"/>
      <c r="IDR59" s="432"/>
      <c r="IDS59" s="432"/>
      <c r="IDT59" s="432"/>
      <c r="IDU59" s="432"/>
      <c r="IDV59" s="432"/>
      <c r="IDW59" s="432"/>
      <c r="IDX59" s="432"/>
      <c r="IDY59" s="432"/>
      <c r="IDZ59" s="432"/>
      <c r="IEA59" s="432"/>
      <c r="IEB59" s="432"/>
      <c r="IEC59" s="432"/>
      <c r="IED59" s="432"/>
      <c r="IEE59" s="432"/>
      <c r="IEF59" s="432"/>
      <c r="IEG59" s="432"/>
      <c r="IEH59" s="432"/>
      <c r="IEI59" s="432"/>
      <c r="IEJ59" s="432"/>
      <c r="IEK59" s="432"/>
      <c r="IEL59" s="432"/>
      <c r="IEM59" s="432"/>
      <c r="IEN59" s="432"/>
      <c r="IEO59" s="432"/>
      <c r="IEP59" s="432"/>
      <c r="IEQ59" s="432"/>
      <c r="IER59" s="432"/>
      <c r="IES59" s="432"/>
      <c r="IET59" s="432"/>
      <c r="IEU59" s="432"/>
      <c r="IEV59" s="432"/>
      <c r="IEW59" s="432"/>
      <c r="IEX59" s="432"/>
      <c r="IEY59" s="432"/>
      <c r="IEZ59" s="432"/>
      <c r="IFA59" s="432"/>
      <c r="IFB59" s="432"/>
      <c r="IFC59" s="432"/>
      <c r="IFD59" s="432"/>
      <c r="IFE59" s="432"/>
      <c r="IFF59" s="432"/>
      <c r="IFG59" s="432"/>
      <c r="IFH59" s="432"/>
      <c r="IFI59" s="432"/>
      <c r="IFJ59" s="432"/>
      <c r="IFK59" s="432"/>
      <c r="IFL59" s="432"/>
      <c r="IFM59" s="432"/>
      <c r="IFN59" s="432"/>
      <c r="IFO59" s="432"/>
      <c r="IFP59" s="432"/>
      <c r="IFQ59" s="432"/>
      <c r="IFR59" s="432"/>
      <c r="IFS59" s="432"/>
      <c r="IFT59" s="432"/>
      <c r="IFU59" s="432"/>
      <c r="IFV59" s="432"/>
      <c r="IFW59" s="432"/>
      <c r="IFX59" s="432"/>
      <c r="IFY59" s="432"/>
      <c r="IFZ59" s="432"/>
      <c r="IGA59" s="432"/>
      <c r="IGB59" s="432"/>
      <c r="IGC59" s="432"/>
      <c r="IGD59" s="432"/>
      <c r="IGE59" s="432"/>
      <c r="IGF59" s="432"/>
      <c r="IGG59" s="432"/>
      <c r="IGH59" s="432"/>
      <c r="IGI59" s="432"/>
      <c r="IGJ59" s="432"/>
      <c r="IGK59" s="432"/>
      <c r="IGL59" s="432"/>
      <c r="IGM59" s="432"/>
      <c r="IGN59" s="432"/>
      <c r="IGO59" s="432"/>
      <c r="IGP59" s="432"/>
      <c r="IGQ59" s="432"/>
      <c r="IGR59" s="432"/>
      <c r="IGS59" s="432"/>
      <c r="IGT59" s="432"/>
      <c r="IGU59" s="432"/>
      <c r="IGV59" s="432"/>
      <c r="IGW59" s="432"/>
      <c r="IGX59" s="432"/>
      <c r="IGY59" s="432"/>
      <c r="IGZ59" s="432"/>
      <c r="IHA59" s="432"/>
      <c r="IHB59" s="432"/>
      <c r="IHC59" s="432"/>
      <c r="IHD59" s="432"/>
      <c r="IHE59" s="432"/>
      <c r="IHF59" s="432"/>
      <c r="IHG59" s="432"/>
      <c r="IHH59" s="432"/>
      <c r="IHI59" s="432"/>
      <c r="IHJ59" s="432"/>
      <c r="IHK59" s="432"/>
      <c r="IHL59" s="432"/>
      <c r="IHM59" s="432"/>
      <c r="IHN59" s="432"/>
      <c r="IHO59" s="432"/>
      <c r="IHP59" s="432"/>
      <c r="IHQ59" s="432"/>
      <c r="IHR59" s="432"/>
      <c r="IHS59" s="432"/>
      <c r="IHT59" s="432"/>
      <c r="IHU59" s="432"/>
      <c r="IHV59" s="432"/>
      <c r="IHW59" s="432"/>
      <c r="IHX59" s="432"/>
      <c r="IHY59" s="432"/>
      <c r="IHZ59" s="432"/>
      <c r="IIA59" s="432"/>
      <c r="IIB59" s="432"/>
      <c r="IIC59" s="432"/>
      <c r="IID59" s="432"/>
      <c r="IIE59" s="432"/>
      <c r="IIF59" s="432"/>
      <c r="IIG59" s="432"/>
      <c r="IIH59" s="432"/>
      <c r="III59" s="432"/>
      <c r="IIJ59" s="432"/>
      <c r="IIK59" s="432"/>
      <c r="IIL59" s="432"/>
      <c r="IIM59" s="432"/>
      <c r="IIN59" s="432"/>
      <c r="IIO59" s="432"/>
      <c r="IIP59" s="432"/>
      <c r="IIQ59" s="432"/>
      <c r="IIR59" s="432"/>
      <c r="IIS59" s="432"/>
      <c r="IIT59" s="432"/>
      <c r="IIU59" s="432"/>
      <c r="IIV59" s="432"/>
      <c r="IIW59" s="432"/>
      <c r="IIX59" s="432"/>
      <c r="IIY59" s="432"/>
      <c r="IIZ59" s="432"/>
      <c r="IJA59" s="432"/>
      <c r="IJB59" s="432"/>
      <c r="IJC59" s="432"/>
      <c r="IJD59" s="432"/>
      <c r="IJE59" s="432"/>
      <c r="IJF59" s="432"/>
      <c r="IJG59" s="432"/>
      <c r="IJH59" s="432"/>
      <c r="IJI59" s="432"/>
      <c r="IJJ59" s="432"/>
      <c r="IJK59" s="432"/>
      <c r="IJL59" s="432"/>
      <c r="IJM59" s="432"/>
      <c r="IJN59" s="432"/>
      <c r="IJO59" s="432"/>
      <c r="IJP59" s="432"/>
      <c r="IJQ59" s="432"/>
      <c r="IJR59" s="432"/>
      <c r="IJS59" s="432"/>
      <c r="IJT59" s="432"/>
      <c r="IJU59" s="432"/>
      <c r="IJV59" s="432"/>
      <c r="IJW59" s="432"/>
      <c r="IJX59" s="432"/>
      <c r="IJY59" s="432"/>
      <c r="IJZ59" s="432"/>
      <c r="IKA59" s="432"/>
      <c r="IKB59" s="432"/>
      <c r="IKC59" s="432"/>
      <c r="IKD59" s="432"/>
      <c r="IKE59" s="432"/>
      <c r="IKF59" s="432"/>
      <c r="IKG59" s="432"/>
      <c r="IKH59" s="432"/>
      <c r="IKI59" s="432"/>
      <c r="IKJ59" s="432"/>
      <c r="IKK59" s="432"/>
      <c r="IKL59" s="432"/>
      <c r="IKM59" s="432"/>
      <c r="IKN59" s="432"/>
      <c r="IKO59" s="432"/>
      <c r="IKP59" s="432"/>
      <c r="IKQ59" s="432"/>
      <c r="IKR59" s="432"/>
      <c r="IKS59" s="432"/>
      <c r="IKT59" s="432"/>
      <c r="IKU59" s="432"/>
      <c r="IKV59" s="432"/>
      <c r="IKW59" s="432"/>
      <c r="IKX59" s="432"/>
      <c r="IKY59" s="432"/>
      <c r="IKZ59" s="432"/>
      <c r="ILA59" s="432"/>
      <c r="ILB59" s="432"/>
      <c r="ILC59" s="432"/>
      <c r="ILD59" s="432"/>
      <c r="ILE59" s="432"/>
      <c r="ILF59" s="432"/>
      <c r="ILG59" s="432"/>
      <c r="ILH59" s="432"/>
      <c r="ILI59" s="432"/>
      <c r="ILJ59" s="432"/>
      <c r="ILK59" s="432"/>
      <c r="ILL59" s="432"/>
      <c r="ILM59" s="432"/>
      <c r="ILN59" s="432"/>
      <c r="ILO59" s="432"/>
      <c r="ILP59" s="432"/>
      <c r="ILQ59" s="432"/>
      <c r="ILR59" s="432"/>
      <c r="ILS59" s="432"/>
      <c r="ILT59" s="432"/>
      <c r="ILU59" s="432"/>
      <c r="ILV59" s="432"/>
      <c r="ILW59" s="432"/>
      <c r="ILX59" s="432"/>
      <c r="ILY59" s="432"/>
      <c r="ILZ59" s="432"/>
      <c r="IMA59" s="432"/>
      <c r="IMB59" s="432"/>
      <c r="IMC59" s="432"/>
      <c r="IMD59" s="432"/>
      <c r="IME59" s="432"/>
      <c r="IMF59" s="432"/>
      <c r="IMG59" s="432"/>
      <c r="IMH59" s="432"/>
      <c r="IMI59" s="432"/>
      <c r="IMJ59" s="432"/>
      <c r="IMK59" s="432"/>
      <c r="IML59" s="432"/>
      <c r="IMM59" s="432"/>
      <c r="IMN59" s="432"/>
      <c r="IMO59" s="432"/>
      <c r="IMP59" s="432"/>
      <c r="IMQ59" s="432"/>
      <c r="IMR59" s="432"/>
      <c r="IMS59" s="432"/>
      <c r="IMT59" s="432"/>
      <c r="IMU59" s="432"/>
      <c r="IMV59" s="432"/>
      <c r="IMW59" s="432"/>
      <c r="IMX59" s="432"/>
      <c r="IMY59" s="432"/>
      <c r="IMZ59" s="432"/>
      <c r="INA59" s="432"/>
      <c r="INB59" s="432"/>
      <c r="INC59" s="432"/>
      <c r="IND59" s="432"/>
      <c r="INE59" s="432"/>
      <c r="INF59" s="432"/>
      <c r="ING59" s="432"/>
      <c r="INH59" s="432"/>
      <c r="INI59" s="432"/>
      <c r="INJ59" s="432"/>
      <c r="INK59" s="432"/>
      <c r="INL59" s="432"/>
      <c r="INM59" s="432"/>
      <c r="INN59" s="432"/>
      <c r="INO59" s="432"/>
      <c r="INP59" s="432"/>
      <c r="INQ59" s="432"/>
      <c r="INR59" s="432"/>
      <c r="INS59" s="432"/>
      <c r="INT59" s="432"/>
      <c r="INU59" s="432"/>
      <c r="INV59" s="432"/>
      <c r="INW59" s="432"/>
      <c r="INX59" s="432"/>
      <c r="INY59" s="432"/>
      <c r="INZ59" s="432"/>
      <c r="IOA59" s="432"/>
      <c r="IOB59" s="432"/>
      <c r="IOC59" s="432"/>
      <c r="IOD59" s="432"/>
      <c r="IOE59" s="432"/>
      <c r="IOF59" s="432"/>
      <c r="IOG59" s="432"/>
      <c r="IOH59" s="432"/>
      <c r="IOI59" s="432"/>
      <c r="IOJ59" s="432"/>
      <c r="IOK59" s="432"/>
      <c r="IOL59" s="432"/>
      <c r="IOM59" s="432"/>
      <c r="ION59" s="432"/>
      <c r="IOO59" s="432"/>
      <c r="IOP59" s="432"/>
      <c r="IOQ59" s="432"/>
      <c r="IOR59" s="432"/>
      <c r="IOS59" s="432"/>
      <c r="IOT59" s="432"/>
      <c r="IOU59" s="432"/>
      <c r="IOV59" s="432"/>
      <c r="IOW59" s="432"/>
      <c r="IOX59" s="432"/>
      <c r="IOY59" s="432"/>
      <c r="IOZ59" s="432"/>
      <c r="IPA59" s="432"/>
      <c r="IPB59" s="432"/>
      <c r="IPC59" s="432"/>
      <c r="IPD59" s="432"/>
      <c r="IPE59" s="432"/>
      <c r="IPF59" s="432"/>
      <c r="IPG59" s="432"/>
      <c r="IPH59" s="432"/>
      <c r="IPI59" s="432"/>
      <c r="IPJ59" s="432"/>
      <c r="IPK59" s="432"/>
      <c r="IPL59" s="432"/>
      <c r="IPM59" s="432"/>
      <c r="IPN59" s="432"/>
      <c r="IPO59" s="432"/>
      <c r="IPP59" s="432"/>
      <c r="IPQ59" s="432"/>
      <c r="IPR59" s="432"/>
      <c r="IPS59" s="432"/>
      <c r="IPT59" s="432"/>
      <c r="IPU59" s="432"/>
      <c r="IPV59" s="432"/>
      <c r="IPW59" s="432"/>
      <c r="IPX59" s="432"/>
      <c r="IPY59" s="432"/>
      <c r="IPZ59" s="432"/>
      <c r="IQA59" s="432"/>
      <c r="IQB59" s="432"/>
      <c r="IQC59" s="432"/>
      <c r="IQD59" s="432"/>
      <c r="IQE59" s="432"/>
      <c r="IQF59" s="432"/>
      <c r="IQG59" s="432"/>
      <c r="IQH59" s="432"/>
      <c r="IQI59" s="432"/>
      <c r="IQJ59" s="432"/>
      <c r="IQK59" s="432"/>
      <c r="IQL59" s="432"/>
      <c r="IQM59" s="432"/>
      <c r="IQN59" s="432"/>
      <c r="IQO59" s="432"/>
      <c r="IQP59" s="432"/>
      <c r="IQQ59" s="432"/>
      <c r="IQR59" s="432"/>
      <c r="IQS59" s="432"/>
      <c r="IQT59" s="432"/>
      <c r="IQU59" s="432"/>
      <c r="IQV59" s="432"/>
      <c r="IQW59" s="432"/>
      <c r="IQX59" s="432"/>
      <c r="IQY59" s="432"/>
      <c r="IQZ59" s="432"/>
      <c r="IRA59" s="432"/>
      <c r="IRB59" s="432"/>
      <c r="IRC59" s="432"/>
      <c r="IRD59" s="432"/>
      <c r="IRE59" s="432"/>
      <c r="IRF59" s="432"/>
      <c r="IRG59" s="432"/>
      <c r="IRH59" s="432"/>
      <c r="IRI59" s="432"/>
      <c r="IRJ59" s="432"/>
      <c r="IRK59" s="432"/>
      <c r="IRL59" s="432"/>
      <c r="IRM59" s="432"/>
      <c r="IRN59" s="432"/>
      <c r="IRO59" s="432"/>
      <c r="IRP59" s="432"/>
      <c r="IRQ59" s="432"/>
      <c r="IRR59" s="432"/>
      <c r="IRS59" s="432"/>
      <c r="IRT59" s="432"/>
      <c r="IRU59" s="432"/>
      <c r="IRV59" s="432"/>
      <c r="IRW59" s="432"/>
      <c r="IRX59" s="432"/>
      <c r="IRY59" s="432"/>
      <c r="IRZ59" s="432"/>
      <c r="ISA59" s="432"/>
      <c r="ISB59" s="432"/>
      <c r="ISC59" s="432"/>
      <c r="ISD59" s="432"/>
      <c r="ISE59" s="432"/>
      <c r="ISF59" s="432"/>
      <c r="ISG59" s="432"/>
      <c r="ISH59" s="432"/>
      <c r="ISI59" s="432"/>
      <c r="ISJ59" s="432"/>
      <c r="ISK59" s="432"/>
      <c r="ISL59" s="432"/>
      <c r="ISM59" s="432"/>
      <c r="ISN59" s="432"/>
      <c r="ISO59" s="432"/>
      <c r="ISP59" s="432"/>
      <c r="ISQ59" s="432"/>
      <c r="ISR59" s="432"/>
      <c r="ISS59" s="432"/>
      <c r="IST59" s="432"/>
      <c r="ISU59" s="432"/>
      <c r="ISV59" s="432"/>
      <c r="ISW59" s="432"/>
      <c r="ISX59" s="432"/>
      <c r="ISY59" s="432"/>
      <c r="ISZ59" s="432"/>
      <c r="ITA59" s="432"/>
      <c r="ITB59" s="432"/>
      <c r="ITC59" s="432"/>
      <c r="ITD59" s="432"/>
      <c r="ITE59" s="432"/>
      <c r="ITF59" s="432"/>
      <c r="ITG59" s="432"/>
      <c r="ITH59" s="432"/>
      <c r="ITI59" s="432"/>
      <c r="ITJ59" s="432"/>
      <c r="ITK59" s="432"/>
      <c r="ITL59" s="432"/>
      <c r="ITM59" s="432"/>
      <c r="ITN59" s="432"/>
      <c r="ITO59" s="432"/>
      <c r="ITP59" s="432"/>
      <c r="ITQ59" s="432"/>
      <c r="ITR59" s="432"/>
      <c r="ITS59" s="432"/>
      <c r="ITT59" s="432"/>
      <c r="ITU59" s="432"/>
      <c r="ITV59" s="432"/>
      <c r="ITW59" s="432"/>
      <c r="ITX59" s="432"/>
      <c r="ITY59" s="432"/>
      <c r="ITZ59" s="432"/>
      <c r="IUA59" s="432"/>
      <c r="IUB59" s="432"/>
      <c r="IUC59" s="432"/>
      <c r="IUD59" s="432"/>
      <c r="IUE59" s="432"/>
      <c r="IUF59" s="432"/>
      <c r="IUG59" s="432"/>
      <c r="IUH59" s="432"/>
      <c r="IUI59" s="432"/>
      <c r="IUJ59" s="432"/>
      <c r="IUK59" s="432"/>
      <c r="IUL59" s="432"/>
      <c r="IUM59" s="432"/>
      <c r="IUN59" s="432"/>
      <c r="IUO59" s="432"/>
      <c r="IUP59" s="432"/>
      <c r="IUQ59" s="432"/>
      <c r="IUR59" s="432"/>
      <c r="IUS59" s="432"/>
      <c r="IUT59" s="432"/>
      <c r="IUU59" s="432"/>
      <c r="IUV59" s="432"/>
      <c r="IUW59" s="432"/>
      <c r="IUX59" s="432"/>
      <c r="IUY59" s="432"/>
      <c r="IUZ59" s="432"/>
      <c r="IVA59" s="432"/>
      <c r="IVB59" s="432"/>
      <c r="IVC59" s="432"/>
      <c r="IVD59" s="432"/>
      <c r="IVE59" s="432"/>
      <c r="IVF59" s="432"/>
      <c r="IVG59" s="432"/>
      <c r="IVH59" s="432"/>
      <c r="IVI59" s="432"/>
      <c r="IVJ59" s="432"/>
      <c r="IVK59" s="432"/>
      <c r="IVL59" s="432"/>
      <c r="IVM59" s="432"/>
      <c r="IVN59" s="432"/>
      <c r="IVO59" s="432"/>
      <c r="IVP59" s="432"/>
      <c r="IVQ59" s="432"/>
      <c r="IVR59" s="432"/>
      <c r="IVS59" s="432"/>
      <c r="IVT59" s="432"/>
      <c r="IVU59" s="432"/>
      <c r="IVV59" s="432"/>
      <c r="IVW59" s="432"/>
      <c r="IVX59" s="432"/>
      <c r="IVY59" s="432"/>
      <c r="IVZ59" s="432"/>
      <c r="IWA59" s="432"/>
      <c r="IWB59" s="432"/>
      <c r="IWC59" s="432"/>
      <c r="IWD59" s="432"/>
      <c r="IWE59" s="432"/>
      <c r="IWF59" s="432"/>
      <c r="IWG59" s="432"/>
      <c r="IWH59" s="432"/>
      <c r="IWI59" s="432"/>
      <c r="IWJ59" s="432"/>
      <c r="IWK59" s="432"/>
      <c r="IWL59" s="432"/>
      <c r="IWM59" s="432"/>
      <c r="IWN59" s="432"/>
      <c r="IWO59" s="432"/>
      <c r="IWP59" s="432"/>
      <c r="IWQ59" s="432"/>
      <c r="IWR59" s="432"/>
      <c r="IWS59" s="432"/>
      <c r="IWT59" s="432"/>
      <c r="IWU59" s="432"/>
      <c r="IWV59" s="432"/>
      <c r="IWW59" s="432"/>
      <c r="IWX59" s="432"/>
      <c r="IWY59" s="432"/>
      <c r="IWZ59" s="432"/>
      <c r="IXA59" s="432"/>
      <c r="IXB59" s="432"/>
      <c r="IXC59" s="432"/>
      <c r="IXD59" s="432"/>
      <c r="IXE59" s="432"/>
      <c r="IXF59" s="432"/>
      <c r="IXG59" s="432"/>
      <c r="IXH59" s="432"/>
      <c r="IXI59" s="432"/>
      <c r="IXJ59" s="432"/>
      <c r="IXK59" s="432"/>
      <c r="IXL59" s="432"/>
      <c r="IXM59" s="432"/>
      <c r="IXN59" s="432"/>
      <c r="IXO59" s="432"/>
      <c r="IXP59" s="432"/>
      <c r="IXQ59" s="432"/>
      <c r="IXR59" s="432"/>
      <c r="IXS59" s="432"/>
      <c r="IXT59" s="432"/>
      <c r="IXU59" s="432"/>
      <c r="IXV59" s="432"/>
      <c r="IXW59" s="432"/>
      <c r="IXX59" s="432"/>
      <c r="IXY59" s="432"/>
      <c r="IXZ59" s="432"/>
      <c r="IYA59" s="432"/>
      <c r="IYB59" s="432"/>
      <c r="IYC59" s="432"/>
      <c r="IYD59" s="432"/>
      <c r="IYE59" s="432"/>
      <c r="IYF59" s="432"/>
      <c r="IYG59" s="432"/>
      <c r="IYH59" s="432"/>
      <c r="IYI59" s="432"/>
      <c r="IYJ59" s="432"/>
      <c r="IYK59" s="432"/>
      <c r="IYL59" s="432"/>
      <c r="IYM59" s="432"/>
      <c r="IYN59" s="432"/>
      <c r="IYO59" s="432"/>
      <c r="IYP59" s="432"/>
      <c r="IYQ59" s="432"/>
      <c r="IYR59" s="432"/>
      <c r="IYS59" s="432"/>
      <c r="IYT59" s="432"/>
      <c r="IYU59" s="432"/>
      <c r="IYV59" s="432"/>
      <c r="IYW59" s="432"/>
      <c r="IYX59" s="432"/>
      <c r="IYY59" s="432"/>
      <c r="IYZ59" s="432"/>
      <c r="IZA59" s="432"/>
      <c r="IZB59" s="432"/>
      <c r="IZC59" s="432"/>
      <c r="IZD59" s="432"/>
      <c r="IZE59" s="432"/>
      <c r="IZF59" s="432"/>
      <c r="IZG59" s="432"/>
      <c r="IZH59" s="432"/>
      <c r="IZI59" s="432"/>
      <c r="IZJ59" s="432"/>
      <c r="IZK59" s="432"/>
      <c r="IZL59" s="432"/>
      <c r="IZM59" s="432"/>
      <c r="IZN59" s="432"/>
      <c r="IZO59" s="432"/>
      <c r="IZP59" s="432"/>
      <c r="IZQ59" s="432"/>
      <c r="IZR59" s="432"/>
      <c r="IZS59" s="432"/>
      <c r="IZT59" s="432"/>
      <c r="IZU59" s="432"/>
      <c r="IZV59" s="432"/>
      <c r="IZW59" s="432"/>
      <c r="IZX59" s="432"/>
      <c r="IZY59" s="432"/>
      <c r="IZZ59" s="432"/>
      <c r="JAA59" s="432"/>
      <c r="JAB59" s="432"/>
      <c r="JAC59" s="432"/>
      <c r="JAD59" s="432"/>
      <c r="JAE59" s="432"/>
      <c r="JAF59" s="432"/>
      <c r="JAG59" s="432"/>
      <c r="JAH59" s="432"/>
      <c r="JAI59" s="432"/>
      <c r="JAJ59" s="432"/>
      <c r="JAK59" s="432"/>
      <c r="JAL59" s="432"/>
      <c r="JAM59" s="432"/>
      <c r="JAN59" s="432"/>
      <c r="JAO59" s="432"/>
      <c r="JAP59" s="432"/>
      <c r="JAQ59" s="432"/>
      <c r="JAR59" s="432"/>
      <c r="JAS59" s="432"/>
      <c r="JAT59" s="432"/>
      <c r="JAU59" s="432"/>
      <c r="JAV59" s="432"/>
      <c r="JAW59" s="432"/>
      <c r="JAX59" s="432"/>
      <c r="JAY59" s="432"/>
      <c r="JAZ59" s="432"/>
      <c r="JBA59" s="432"/>
      <c r="JBB59" s="432"/>
      <c r="JBC59" s="432"/>
      <c r="JBD59" s="432"/>
      <c r="JBE59" s="432"/>
      <c r="JBF59" s="432"/>
      <c r="JBG59" s="432"/>
      <c r="JBH59" s="432"/>
      <c r="JBI59" s="432"/>
      <c r="JBJ59" s="432"/>
      <c r="JBK59" s="432"/>
      <c r="JBL59" s="432"/>
      <c r="JBM59" s="432"/>
      <c r="JBN59" s="432"/>
      <c r="JBO59" s="432"/>
      <c r="JBP59" s="432"/>
      <c r="JBQ59" s="432"/>
      <c r="JBR59" s="432"/>
      <c r="JBS59" s="432"/>
      <c r="JBT59" s="432"/>
      <c r="JBU59" s="432"/>
      <c r="JBV59" s="432"/>
      <c r="JBW59" s="432"/>
      <c r="JBX59" s="432"/>
      <c r="JBY59" s="432"/>
      <c r="JBZ59" s="432"/>
      <c r="JCA59" s="432"/>
      <c r="JCB59" s="432"/>
      <c r="JCC59" s="432"/>
      <c r="JCD59" s="432"/>
      <c r="JCE59" s="432"/>
      <c r="JCF59" s="432"/>
      <c r="JCG59" s="432"/>
      <c r="JCH59" s="432"/>
      <c r="JCI59" s="432"/>
      <c r="JCJ59" s="432"/>
      <c r="JCK59" s="432"/>
      <c r="JCL59" s="432"/>
      <c r="JCM59" s="432"/>
      <c r="JCN59" s="432"/>
      <c r="JCO59" s="432"/>
      <c r="JCP59" s="432"/>
      <c r="JCQ59" s="432"/>
      <c r="JCR59" s="432"/>
      <c r="JCS59" s="432"/>
      <c r="JCT59" s="432"/>
      <c r="JCU59" s="432"/>
      <c r="JCV59" s="432"/>
      <c r="JCW59" s="432"/>
      <c r="JCX59" s="432"/>
      <c r="JCY59" s="432"/>
      <c r="JCZ59" s="432"/>
      <c r="JDA59" s="432"/>
      <c r="JDB59" s="432"/>
      <c r="JDC59" s="432"/>
      <c r="JDD59" s="432"/>
      <c r="JDE59" s="432"/>
      <c r="JDF59" s="432"/>
      <c r="JDG59" s="432"/>
      <c r="JDH59" s="432"/>
      <c r="JDI59" s="432"/>
      <c r="JDJ59" s="432"/>
      <c r="JDK59" s="432"/>
      <c r="JDL59" s="432"/>
      <c r="JDM59" s="432"/>
      <c r="JDN59" s="432"/>
      <c r="JDO59" s="432"/>
      <c r="JDP59" s="432"/>
      <c r="JDQ59" s="432"/>
      <c r="JDR59" s="432"/>
      <c r="JDS59" s="432"/>
      <c r="JDT59" s="432"/>
      <c r="JDU59" s="432"/>
      <c r="JDV59" s="432"/>
      <c r="JDW59" s="432"/>
      <c r="JDX59" s="432"/>
      <c r="JDY59" s="432"/>
      <c r="JDZ59" s="432"/>
      <c r="JEA59" s="432"/>
      <c r="JEB59" s="432"/>
      <c r="JEC59" s="432"/>
      <c r="JED59" s="432"/>
      <c r="JEE59" s="432"/>
      <c r="JEF59" s="432"/>
      <c r="JEG59" s="432"/>
      <c r="JEH59" s="432"/>
      <c r="JEI59" s="432"/>
      <c r="JEJ59" s="432"/>
      <c r="JEK59" s="432"/>
      <c r="JEL59" s="432"/>
      <c r="JEM59" s="432"/>
      <c r="JEN59" s="432"/>
      <c r="JEO59" s="432"/>
      <c r="JEP59" s="432"/>
      <c r="JEQ59" s="432"/>
      <c r="JER59" s="432"/>
      <c r="JES59" s="432"/>
      <c r="JET59" s="432"/>
      <c r="JEU59" s="432"/>
      <c r="JEV59" s="432"/>
      <c r="JEW59" s="432"/>
      <c r="JEX59" s="432"/>
      <c r="JEY59" s="432"/>
      <c r="JEZ59" s="432"/>
      <c r="JFA59" s="432"/>
      <c r="JFB59" s="432"/>
      <c r="JFC59" s="432"/>
      <c r="JFD59" s="432"/>
      <c r="JFE59" s="432"/>
      <c r="JFF59" s="432"/>
      <c r="JFG59" s="432"/>
      <c r="JFH59" s="432"/>
      <c r="JFI59" s="432"/>
      <c r="JFJ59" s="432"/>
      <c r="JFK59" s="432"/>
      <c r="JFL59" s="432"/>
      <c r="JFM59" s="432"/>
      <c r="JFN59" s="432"/>
      <c r="JFO59" s="432"/>
      <c r="JFP59" s="432"/>
      <c r="JFQ59" s="432"/>
      <c r="JFR59" s="432"/>
      <c r="JFS59" s="432"/>
      <c r="JFT59" s="432"/>
      <c r="JFU59" s="432"/>
      <c r="JFV59" s="432"/>
      <c r="JFW59" s="432"/>
      <c r="JFX59" s="432"/>
      <c r="JFY59" s="432"/>
      <c r="JFZ59" s="432"/>
      <c r="JGA59" s="432"/>
      <c r="JGB59" s="432"/>
      <c r="JGC59" s="432"/>
      <c r="JGD59" s="432"/>
      <c r="JGE59" s="432"/>
      <c r="JGF59" s="432"/>
      <c r="JGG59" s="432"/>
      <c r="JGH59" s="432"/>
      <c r="JGI59" s="432"/>
      <c r="JGJ59" s="432"/>
      <c r="JGK59" s="432"/>
      <c r="JGL59" s="432"/>
      <c r="JGM59" s="432"/>
      <c r="JGN59" s="432"/>
      <c r="JGO59" s="432"/>
      <c r="JGP59" s="432"/>
      <c r="JGQ59" s="432"/>
      <c r="JGR59" s="432"/>
      <c r="JGS59" s="432"/>
      <c r="JGT59" s="432"/>
      <c r="JGU59" s="432"/>
      <c r="JGV59" s="432"/>
      <c r="JGW59" s="432"/>
      <c r="JGX59" s="432"/>
      <c r="JGY59" s="432"/>
      <c r="JGZ59" s="432"/>
      <c r="JHA59" s="432"/>
      <c r="JHB59" s="432"/>
      <c r="JHC59" s="432"/>
      <c r="JHD59" s="432"/>
      <c r="JHE59" s="432"/>
      <c r="JHF59" s="432"/>
      <c r="JHG59" s="432"/>
      <c r="JHH59" s="432"/>
      <c r="JHI59" s="432"/>
      <c r="JHJ59" s="432"/>
      <c r="JHK59" s="432"/>
      <c r="JHL59" s="432"/>
      <c r="JHM59" s="432"/>
      <c r="JHN59" s="432"/>
      <c r="JHO59" s="432"/>
      <c r="JHP59" s="432"/>
      <c r="JHQ59" s="432"/>
      <c r="JHR59" s="432"/>
      <c r="JHS59" s="432"/>
      <c r="JHT59" s="432"/>
      <c r="JHU59" s="432"/>
      <c r="JHV59" s="432"/>
      <c r="JHW59" s="432"/>
      <c r="JHX59" s="432"/>
      <c r="JHY59" s="432"/>
      <c r="JHZ59" s="432"/>
      <c r="JIA59" s="432"/>
      <c r="JIB59" s="432"/>
      <c r="JIC59" s="432"/>
      <c r="JID59" s="432"/>
      <c r="JIE59" s="432"/>
      <c r="JIF59" s="432"/>
      <c r="JIG59" s="432"/>
      <c r="JIH59" s="432"/>
      <c r="JII59" s="432"/>
      <c r="JIJ59" s="432"/>
      <c r="JIK59" s="432"/>
      <c r="JIL59" s="432"/>
      <c r="JIM59" s="432"/>
      <c r="JIN59" s="432"/>
      <c r="JIO59" s="432"/>
      <c r="JIP59" s="432"/>
      <c r="JIQ59" s="432"/>
      <c r="JIR59" s="432"/>
      <c r="JIS59" s="432"/>
      <c r="JIT59" s="432"/>
      <c r="JIU59" s="432"/>
      <c r="JIV59" s="432"/>
      <c r="JIW59" s="432"/>
      <c r="JIX59" s="432"/>
      <c r="JIY59" s="432"/>
      <c r="JIZ59" s="432"/>
      <c r="JJA59" s="432"/>
      <c r="JJB59" s="432"/>
      <c r="JJC59" s="432"/>
      <c r="JJD59" s="432"/>
      <c r="JJE59" s="432"/>
      <c r="JJF59" s="432"/>
      <c r="JJG59" s="432"/>
      <c r="JJH59" s="432"/>
      <c r="JJI59" s="432"/>
      <c r="JJJ59" s="432"/>
      <c r="JJK59" s="432"/>
      <c r="JJL59" s="432"/>
      <c r="JJM59" s="432"/>
      <c r="JJN59" s="432"/>
      <c r="JJO59" s="432"/>
      <c r="JJP59" s="432"/>
      <c r="JJQ59" s="432"/>
      <c r="JJR59" s="432"/>
      <c r="JJS59" s="432"/>
      <c r="JJT59" s="432"/>
      <c r="JJU59" s="432"/>
      <c r="JJV59" s="432"/>
      <c r="JJW59" s="432"/>
      <c r="JJX59" s="432"/>
      <c r="JJY59" s="432"/>
      <c r="JJZ59" s="432"/>
      <c r="JKA59" s="432"/>
      <c r="JKB59" s="432"/>
      <c r="JKC59" s="432"/>
      <c r="JKD59" s="432"/>
      <c r="JKE59" s="432"/>
      <c r="JKF59" s="432"/>
      <c r="JKG59" s="432"/>
      <c r="JKH59" s="432"/>
      <c r="JKI59" s="432"/>
      <c r="JKJ59" s="432"/>
      <c r="JKK59" s="432"/>
      <c r="JKL59" s="432"/>
      <c r="JKM59" s="432"/>
      <c r="JKN59" s="432"/>
      <c r="JKO59" s="432"/>
      <c r="JKP59" s="432"/>
      <c r="JKQ59" s="432"/>
      <c r="JKR59" s="432"/>
      <c r="JKS59" s="432"/>
      <c r="JKT59" s="432"/>
      <c r="JKU59" s="432"/>
      <c r="JKV59" s="432"/>
      <c r="JKW59" s="432"/>
      <c r="JKX59" s="432"/>
      <c r="JKY59" s="432"/>
      <c r="JKZ59" s="432"/>
      <c r="JLA59" s="432"/>
      <c r="JLB59" s="432"/>
      <c r="JLC59" s="432"/>
      <c r="JLD59" s="432"/>
      <c r="JLE59" s="432"/>
      <c r="JLF59" s="432"/>
      <c r="JLG59" s="432"/>
      <c r="JLH59" s="432"/>
      <c r="JLI59" s="432"/>
      <c r="JLJ59" s="432"/>
      <c r="JLK59" s="432"/>
      <c r="JLL59" s="432"/>
      <c r="JLM59" s="432"/>
      <c r="JLN59" s="432"/>
      <c r="JLO59" s="432"/>
      <c r="JLP59" s="432"/>
      <c r="JLQ59" s="432"/>
      <c r="JLR59" s="432"/>
      <c r="JLS59" s="432"/>
      <c r="JLT59" s="432"/>
      <c r="JLU59" s="432"/>
      <c r="JLV59" s="432"/>
      <c r="JLW59" s="432"/>
      <c r="JLX59" s="432"/>
      <c r="JLY59" s="432"/>
      <c r="JLZ59" s="432"/>
      <c r="JMA59" s="432"/>
      <c r="JMB59" s="432"/>
      <c r="JMC59" s="432"/>
      <c r="JMD59" s="432"/>
      <c r="JME59" s="432"/>
      <c r="JMF59" s="432"/>
      <c r="JMG59" s="432"/>
      <c r="JMH59" s="432"/>
      <c r="JMI59" s="432"/>
      <c r="JMJ59" s="432"/>
      <c r="JMK59" s="432"/>
      <c r="JML59" s="432"/>
      <c r="JMM59" s="432"/>
      <c r="JMN59" s="432"/>
      <c r="JMO59" s="432"/>
      <c r="JMP59" s="432"/>
      <c r="JMQ59" s="432"/>
      <c r="JMR59" s="432"/>
      <c r="JMS59" s="432"/>
      <c r="JMT59" s="432"/>
      <c r="JMU59" s="432"/>
      <c r="JMV59" s="432"/>
      <c r="JMW59" s="432"/>
      <c r="JMX59" s="432"/>
      <c r="JMY59" s="432"/>
      <c r="JMZ59" s="432"/>
      <c r="JNA59" s="432"/>
      <c r="JNB59" s="432"/>
      <c r="JNC59" s="432"/>
      <c r="JND59" s="432"/>
      <c r="JNE59" s="432"/>
      <c r="JNF59" s="432"/>
      <c r="JNG59" s="432"/>
      <c r="JNH59" s="432"/>
      <c r="JNI59" s="432"/>
      <c r="JNJ59" s="432"/>
      <c r="JNK59" s="432"/>
      <c r="JNL59" s="432"/>
      <c r="JNM59" s="432"/>
      <c r="JNN59" s="432"/>
      <c r="JNO59" s="432"/>
      <c r="JNP59" s="432"/>
      <c r="JNQ59" s="432"/>
      <c r="JNR59" s="432"/>
      <c r="JNS59" s="432"/>
      <c r="JNT59" s="432"/>
      <c r="JNU59" s="432"/>
      <c r="JNV59" s="432"/>
      <c r="JNW59" s="432"/>
      <c r="JNX59" s="432"/>
      <c r="JNY59" s="432"/>
      <c r="JNZ59" s="432"/>
      <c r="JOA59" s="432"/>
      <c r="JOB59" s="432"/>
      <c r="JOC59" s="432"/>
      <c r="JOD59" s="432"/>
      <c r="JOE59" s="432"/>
      <c r="JOF59" s="432"/>
      <c r="JOG59" s="432"/>
      <c r="JOH59" s="432"/>
      <c r="JOI59" s="432"/>
      <c r="JOJ59" s="432"/>
      <c r="JOK59" s="432"/>
      <c r="JOL59" s="432"/>
      <c r="JOM59" s="432"/>
      <c r="JON59" s="432"/>
      <c r="JOO59" s="432"/>
      <c r="JOP59" s="432"/>
      <c r="JOQ59" s="432"/>
      <c r="JOR59" s="432"/>
      <c r="JOS59" s="432"/>
      <c r="JOT59" s="432"/>
      <c r="JOU59" s="432"/>
      <c r="JOV59" s="432"/>
      <c r="JOW59" s="432"/>
      <c r="JOX59" s="432"/>
      <c r="JOY59" s="432"/>
      <c r="JOZ59" s="432"/>
      <c r="JPA59" s="432"/>
      <c r="JPB59" s="432"/>
      <c r="JPC59" s="432"/>
      <c r="JPD59" s="432"/>
      <c r="JPE59" s="432"/>
      <c r="JPF59" s="432"/>
      <c r="JPG59" s="432"/>
      <c r="JPH59" s="432"/>
      <c r="JPI59" s="432"/>
      <c r="JPJ59" s="432"/>
      <c r="JPK59" s="432"/>
      <c r="JPL59" s="432"/>
      <c r="JPM59" s="432"/>
      <c r="JPN59" s="432"/>
      <c r="JPO59" s="432"/>
      <c r="JPP59" s="432"/>
      <c r="JPQ59" s="432"/>
      <c r="JPR59" s="432"/>
      <c r="JPS59" s="432"/>
      <c r="JPT59" s="432"/>
      <c r="JPU59" s="432"/>
      <c r="JPV59" s="432"/>
      <c r="JPW59" s="432"/>
      <c r="JPX59" s="432"/>
      <c r="JPY59" s="432"/>
      <c r="JPZ59" s="432"/>
      <c r="JQA59" s="432"/>
      <c r="JQB59" s="432"/>
      <c r="JQC59" s="432"/>
      <c r="JQD59" s="432"/>
      <c r="JQE59" s="432"/>
      <c r="JQF59" s="432"/>
      <c r="JQG59" s="432"/>
      <c r="JQH59" s="432"/>
      <c r="JQI59" s="432"/>
      <c r="JQJ59" s="432"/>
      <c r="JQK59" s="432"/>
      <c r="JQL59" s="432"/>
      <c r="JQM59" s="432"/>
      <c r="JQN59" s="432"/>
      <c r="JQO59" s="432"/>
      <c r="JQP59" s="432"/>
      <c r="JQQ59" s="432"/>
      <c r="JQR59" s="432"/>
      <c r="JQS59" s="432"/>
      <c r="JQT59" s="432"/>
      <c r="JQU59" s="432"/>
      <c r="JQV59" s="432"/>
      <c r="JQW59" s="432"/>
      <c r="JQX59" s="432"/>
      <c r="JQY59" s="432"/>
      <c r="JQZ59" s="432"/>
      <c r="JRA59" s="432"/>
      <c r="JRB59" s="432"/>
      <c r="JRC59" s="432"/>
      <c r="JRD59" s="432"/>
      <c r="JRE59" s="432"/>
      <c r="JRF59" s="432"/>
      <c r="JRG59" s="432"/>
      <c r="JRH59" s="432"/>
      <c r="JRI59" s="432"/>
      <c r="JRJ59" s="432"/>
      <c r="JRK59" s="432"/>
      <c r="JRL59" s="432"/>
      <c r="JRM59" s="432"/>
      <c r="JRN59" s="432"/>
      <c r="JRO59" s="432"/>
      <c r="JRP59" s="432"/>
      <c r="JRQ59" s="432"/>
      <c r="JRR59" s="432"/>
      <c r="JRS59" s="432"/>
      <c r="JRT59" s="432"/>
      <c r="JRU59" s="432"/>
      <c r="JRV59" s="432"/>
      <c r="JRW59" s="432"/>
      <c r="JRX59" s="432"/>
      <c r="JRY59" s="432"/>
      <c r="JRZ59" s="432"/>
      <c r="JSA59" s="432"/>
      <c r="JSB59" s="432"/>
      <c r="JSC59" s="432"/>
      <c r="JSD59" s="432"/>
      <c r="JSE59" s="432"/>
      <c r="JSF59" s="432"/>
      <c r="JSG59" s="432"/>
      <c r="JSH59" s="432"/>
      <c r="JSI59" s="432"/>
      <c r="JSJ59" s="432"/>
      <c r="JSK59" s="432"/>
      <c r="JSL59" s="432"/>
      <c r="JSM59" s="432"/>
      <c r="JSN59" s="432"/>
      <c r="JSO59" s="432"/>
      <c r="JSP59" s="432"/>
      <c r="JSQ59" s="432"/>
      <c r="JSR59" s="432"/>
      <c r="JSS59" s="432"/>
      <c r="JST59" s="432"/>
      <c r="JSU59" s="432"/>
      <c r="JSV59" s="432"/>
      <c r="JSW59" s="432"/>
      <c r="JSX59" s="432"/>
      <c r="JSY59" s="432"/>
      <c r="JSZ59" s="432"/>
      <c r="JTA59" s="432"/>
      <c r="JTB59" s="432"/>
      <c r="JTC59" s="432"/>
      <c r="JTD59" s="432"/>
      <c r="JTE59" s="432"/>
      <c r="JTF59" s="432"/>
      <c r="JTG59" s="432"/>
      <c r="JTH59" s="432"/>
      <c r="JTI59" s="432"/>
      <c r="JTJ59" s="432"/>
      <c r="JTK59" s="432"/>
      <c r="JTL59" s="432"/>
      <c r="JTM59" s="432"/>
      <c r="JTN59" s="432"/>
      <c r="JTO59" s="432"/>
      <c r="JTP59" s="432"/>
      <c r="JTQ59" s="432"/>
      <c r="JTR59" s="432"/>
      <c r="JTS59" s="432"/>
      <c r="JTT59" s="432"/>
      <c r="JTU59" s="432"/>
      <c r="JTV59" s="432"/>
      <c r="JTW59" s="432"/>
      <c r="JTX59" s="432"/>
      <c r="JTY59" s="432"/>
      <c r="JTZ59" s="432"/>
      <c r="JUA59" s="432"/>
      <c r="JUB59" s="432"/>
      <c r="JUC59" s="432"/>
      <c r="JUD59" s="432"/>
      <c r="JUE59" s="432"/>
      <c r="JUF59" s="432"/>
      <c r="JUG59" s="432"/>
      <c r="JUH59" s="432"/>
      <c r="JUI59" s="432"/>
      <c r="JUJ59" s="432"/>
      <c r="JUK59" s="432"/>
      <c r="JUL59" s="432"/>
      <c r="JUM59" s="432"/>
      <c r="JUN59" s="432"/>
      <c r="JUO59" s="432"/>
      <c r="JUP59" s="432"/>
      <c r="JUQ59" s="432"/>
      <c r="JUR59" s="432"/>
      <c r="JUS59" s="432"/>
      <c r="JUT59" s="432"/>
      <c r="JUU59" s="432"/>
      <c r="JUV59" s="432"/>
      <c r="JUW59" s="432"/>
      <c r="JUX59" s="432"/>
      <c r="JUY59" s="432"/>
      <c r="JUZ59" s="432"/>
      <c r="JVA59" s="432"/>
      <c r="JVB59" s="432"/>
      <c r="JVC59" s="432"/>
      <c r="JVD59" s="432"/>
      <c r="JVE59" s="432"/>
      <c r="JVF59" s="432"/>
      <c r="JVG59" s="432"/>
      <c r="JVH59" s="432"/>
      <c r="JVI59" s="432"/>
      <c r="JVJ59" s="432"/>
      <c r="JVK59" s="432"/>
      <c r="JVL59" s="432"/>
      <c r="JVM59" s="432"/>
      <c r="JVN59" s="432"/>
      <c r="JVO59" s="432"/>
      <c r="JVP59" s="432"/>
      <c r="JVQ59" s="432"/>
      <c r="JVR59" s="432"/>
      <c r="JVS59" s="432"/>
      <c r="JVT59" s="432"/>
      <c r="JVU59" s="432"/>
      <c r="JVV59" s="432"/>
      <c r="JVW59" s="432"/>
      <c r="JVX59" s="432"/>
      <c r="JVY59" s="432"/>
      <c r="JVZ59" s="432"/>
      <c r="JWA59" s="432"/>
      <c r="JWB59" s="432"/>
      <c r="JWC59" s="432"/>
      <c r="JWD59" s="432"/>
      <c r="JWE59" s="432"/>
      <c r="JWF59" s="432"/>
      <c r="JWG59" s="432"/>
      <c r="JWH59" s="432"/>
      <c r="JWI59" s="432"/>
      <c r="JWJ59" s="432"/>
      <c r="JWK59" s="432"/>
      <c r="JWL59" s="432"/>
      <c r="JWM59" s="432"/>
      <c r="JWN59" s="432"/>
      <c r="JWO59" s="432"/>
      <c r="JWP59" s="432"/>
      <c r="JWQ59" s="432"/>
      <c r="JWR59" s="432"/>
      <c r="JWS59" s="432"/>
      <c r="JWT59" s="432"/>
      <c r="JWU59" s="432"/>
      <c r="JWV59" s="432"/>
      <c r="JWW59" s="432"/>
      <c r="JWX59" s="432"/>
      <c r="JWY59" s="432"/>
      <c r="JWZ59" s="432"/>
      <c r="JXA59" s="432"/>
      <c r="JXB59" s="432"/>
      <c r="JXC59" s="432"/>
      <c r="JXD59" s="432"/>
      <c r="JXE59" s="432"/>
      <c r="JXF59" s="432"/>
      <c r="JXG59" s="432"/>
      <c r="JXH59" s="432"/>
      <c r="JXI59" s="432"/>
      <c r="JXJ59" s="432"/>
      <c r="JXK59" s="432"/>
      <c r="JXL59" s="432"/>
      <c r="JXM59" s="432"/>
      <c r="JXN59" s="432"/>
      <c r="JXO59" s="432"/>
      <c r="JXP59" s="432"/>
      <c r="JXQ59" s="432"/>
      <c r="JXR59" s="432"/>
      <c r="JXS59" s="432"/>
      <c r="JXT59" s="432"/>
      <c r="JXU59" s="432"/>
      <c r="JXV59" s="432"/>
      <c r="JXW59" s="432"/>
      <c r="JXX59" s="432"/>
      <c r="JXY59" s="432"/>
      <c r="JXZ59" s="432"/>
      <c r="JYA59" s="432"/>
      <c r="JYB59" s="432"/>
      <c r="JYC59" s="432"/>
      <c r="JYD59" s="432"/>
      <c r="JYE59" s="432"/>
      <c r="JYF59" s="432"/>
      <c r="JYG59" s="432"/>
      <c r="JYH59" s="432"/>
      <c r="JYI59" s="432"/>
      <c r="JYJ59" s="432"/>
      <c r="JYK59" s="432"/>
      <c r="JYL59" s="432"/>
      <c r="JYM59" s="432"/>
      <c r="JYN59" s="432"/>
      <c r="JYO59" s="432"/>
      <c r="JYP59" s="432"/>
      <c r="JYQ59" s="432"/>
      <c r="JYR59" s="432"/>
      <c r="JYS59" s="432"/>
      <c r="JYT59" s="432"/>
      <c r="JYU59" s="432"/>
      <c r="JYV59" s="432"/>
      <c r="JYW59" s="432"/>
      <c r="JYX59" s="432"/>
      <c r="JYY59" s="432"/>
      <c r="JYZ59" s="432"/>
      <c r="JZA59" s="432"/>
      <c r="JZB59" s="432"/>
      <c r="JZC59" s="432"/>
      <c r="JZD59" s="432"/>
      <c r="JZE59" s="432"/>
      <c r="JZF59" s="432"/>
      <c r="JZG59" s="432"/>
      <c r="JZH59" s="432"/>
      <c r="JZI59" s="432"/>
      <c r="JZJ59" s="432"/>
      <c r="JZK59" s="432"/>
      <c r="JZL59" s="432"/>
      <c r="JZM59" s="432"/>
      <c r="JZN59" s="432"/>
      <c r="JZO59" s="432"/>
      <c r="JZP59" s="432"/>
      <c r="JZQ59" s="432"/>
      <c r="JZR59" s="432"/>
      <c r="JZS59" s="432"/>
      <c r="JZT59" s="432"/>
      <c r="JZU59" s="432"/>
      <c r="JZV59" s="432"/>
      <c r="JZW59" s="432"/>
      <c r="JZX59" s="432"/>
      <c r="JZY59" s="432"/>
      <c r="JZZ59" s="432"/>
      <c r="KAA59" s="432"/>
      <c r="KAB59" s="432"/>
      <c r="KAC59" s="432"/>
      <c r="KAD59" s="432"/>
      <c r="KAE59" s="432"/>
      <c r="KAF59" s="432"/>
      <c r="KAG59" s="432"/>
      <c r="KAH59" s="432"/>
      <c r="KAI59" s="432"/>
      <c r="KAJ59" s="432"/>
      <c r="KAK59" s="432"/>
      <c r="KAL59" s="432"/>
      <c r="KAM59" s="432"/>
      <c r="KAN59" s="432"/>
      <c r="KAO59" s="432"/>
      <c r="KAP59" s="432"/>
      <c r="KAQ59" s="432"/>
      <c r="KAR59" s="432"/>
      <c r="KAS59" s="432"/>
      <c r="KAT59" s="432"/>
      <c r="KAU59" s="432"/>
      <c r="KAV59" s="432"/>
      <c r="KAW59" s="432"/>
      <c r="KAX59" s="432"/>
      <c r="KAY59" s="432"/>
      <c r="KAZ59" s="432"/>
      <c r="KBA59" s="432"/>
      <c r="KBB59" s="432"/>
      <c r="KBC59" s="432"/>
      <c r="KBD59" s="432"/>
      <c r="KBE59" s="432"/>
      <c r="KBF59" s="432"/>
      <c r="KBG59" s="432"/>
      <c r="KBH59" s="432"/>
      <c r="KBI59" s="432"/>
      <c r="KBJ59" s="432"/>
      <c r="KBK59" s="432"/>
      <c r="KBL59" s="432"/>
      <c r="KBM59" s="432"/>
      <c r="KBN59" s="432"/>
      <c r="KBO59" s="432"/>
      <c r="KBP59" s="432"/>
      <c r="KBQ59" s="432"/>
      <c r="KBR59" s="432"/>
      <c r="KBS59" s="432"/>
      <c r="KBT59" s="432"/>
      <c r="KBU59" s="432"/>
      <c r="KBV59" s="432"/>
      <c r="KBW59" s="432"/>
      <c r="KBX59" s="432"/>
      <c r="KBY59" s="432"/>
      <c r="KBZ59" s="432"/>
      <c r="KCA59" s="432"/>
      <c r="KCB59" s="432"/>
      <c r="KCC59" s="432"/>
      <c r="KCD59" s="432"/>
      <c r="KCE59" s="432"/>
      <c r="KCF59" s="432"/>
      <c r="KCG59" s="432"/>
      <c r="KCH59" s="432"/>
      <c r="KCI59" s="432"/>
      <c r="KCJ59" s="432"/>
      <c r="KCK59" s="432"/>
      <c r="KCL59" s="432"/>
      <c r="KCM59" s="432"/>
      <c r="KCN59" s="432"/>
      <c r="KCO59" s="432"/>
      <c r="KCP59" s="432"/>
      <c r="KCQ59" s="432"/>
      <c r="KCR59" s="432"/>
      <c r="KCS59" s="432"/>
      <c r="KCT59" s="432"/>
      <c r="KCU59" s="432"/>
      <c r="KCV59" s="432"/>
      <c r="KCW59" s="432"/>
      <c r="KCX59" s="432"/>
      <c r="KCY59" s="432"/>
      <c r="KCZ59" s="432"/>
      <c r="KDA59" s="432"/>
      <c r="KDB59" s="432"/>
      <c r="KDC59" s="432"/>
      <c r="KDD59" s="432"/>
      <c r="KDE59" s="432"/>
      <c r="KDF59" s="432"/>
      <c r="KDG59" s="432"/>
      <c r="KDH59" s="432"/>
      <c r="KDI59" s="432"/>
      <c r="KDJ59" s="432"/>
      <c r="KDK59" s="432"/>
      <c r="KDL59" s="432"/>
      <c r="KDM59" s="432"/>
      <c r="KDN59" s="432"/>
      <c r="KDO59" s="432"/>
      <c r="KDP59" s="432"/>
      <c r="KDQ59" s="432"/>
      <c r="KDR59" s="432"/>
      <c r="KDS59" s="432"/>
      <c r="KDT59" s="432"/>
      <c r="KDU59" s="432"/>
      <c r="KDV59" s="432"/>
      <c r="KDW59" s="432"/>
      <c r="KDX59" s="432"/>
      <c r="KDY59" s="432"/>
      <c r="KDZ59" s="432"/>
      <c r="KEA59" s="432"/>
      <c r="KEB59" s="432"/>
      <c r="KEC59" s="432"/>
      <c r="KED59" s="432"/>
      <c r="KEE59" s="432"/>
      <c r="KEF59" s="432"/>
      <c r="KEG59" s="432"/>
      <c r="KEH59" s="432"/>
      <c r="KEI59" s="432"/>
      <c r="KEJ59" s="432"/>
      <c r="KEK59" s="432"/>
      <c r="KEL59" s="432"/>
      <c r="KEM59" s="432"/>
      <c r="KEN59" s="432"/>
      <c r="KEO59" s="432"/>
      <c r="KEP59" s="432"/>
      <c r="KEQ59" s="432"/>
      <c r="KER59" s="432"/>
      <c r="KES59" s="432"/>
      <c r="KET59" s="432"/>
      <c r="KEU59" s="432"/>
      <c r="KEV59" s="432"/>
      <c r="KEW59" s="432"/>
      <c r="KEX59" s="432"/>
      <c r="KEY59" s="432"/>
      <c r="KEZ59" s="432"/>
      <c r="KFA59" s="432"/>
      <c r="KFB59" s="432"/>
      <c r="KFC59" s="432"/>
      <c r="KFD59" s="432"/>
      <c r="KFE59" s="432"/>
      <c r="KFF59" s="432"/>
      <c r="KFG59" s="432"/>
      <c r="KFH59" s="432"/>
      <c r="KFI59" s="432"/>
      <c r="KFJ59" s="432"/>
      <c r="KFK59" s="432"/>
      <c r="KFL59" s="432"/>
      <c r="KFM59" s="432"/>
      <c r="KFN59" s="432"/>
      <c r="KFO59" s="432"/>
      <c r="KFP59" s="432"/>
      <c r="KFQ59" s="432"/>
      <c r="KFR59" s="432"/>
      <c r="KFS59" s="432"/>
      <c r="KFT59" s="432"/>
      <c r="KFU59" s="432"/>
      <c r="KFV59" s="432"/>
      <c r="KFW59" s="432"/>
      <c r="KFX59" s="432"/>
      <c r="KFY59" s="432"/>
      <c r="KFZ59" s="432"/>
      <c r="KGA59" s="432"/>
      <c r="KGB59" s="432"/>
      <c r="KGC59" s="432"/>
      <c r="KGD59" s="432"/>
      <c r="KGE59" s="432"/>
      <c r="KGF59" s="432"/>
      <c r="KGG59" s="432"/>
      <c r="KGH59" s="432"/>
      <c r="KGI59" s="432"/>
      <c r="KGJ59" s="432"/>
      <c r="KGK59" s="432"/>
      <c r="KGL59" s="432"/>
      <c r="KGM59" s="432"/>
      <c r="KGN59" s="432"/>
      <c r="KGO59" s="432"/>
      <c r="KGP59" s="432"/>
      <c r="KGQ59" s="432"/>
      <c r="KGR59" s="432"/>
      <c r="KGS59" s="432"/>
      <c r="KGT59" s="432"/>
      <c r="KGU59" s="432"/>
      <c r="KGV59" s="432"/>
      <c r="KGW59" s="432"/>
      <c r="KGX59" s="432"/>
      <c r="KGY59" s="432"/>
      <c r="KGZ59" s="432"/>
      <c r="KHA59" s="432"/>
      <c r="KHB59" s="432"/>
      <c r="KHC59" s="432"/>
      <c r="KHD59" s="432"/>
      <c r="KHE59" s="432"/>
      <c r="KHF59" s="432"/>
      <c r="KHG59" s="432"/>
      <c r="KHH59" s="432"/>
      <c r="KHI59" s="432"/>
      <c r="KHJ59" s="432"/>
      <c r="KHK59" s="432"/>
      <c r="KHL59" s="432"/>
      <c r="KHM59" s="432"/>
      <c r="KHN59" s="432"/>
      <c r="KHO59" s="432"/>
      <c r="KHP59" s="432"/>
      <c r="KHQ59" s="432"/>
      <c r="KHR59" s="432"/>
      <c r="KHS59" s="432"/>
      <c r="KHT59" s="432"/>
      <c r="KHU59" s="432"/>
      <c r="KHV59" s="432"/>
      <c r="KHW59" s="432"/>
      <c r="KHX59" s="432"/>
      <c r="KHY59" s="432"/>
      <c r="KHZ59" s="432"/>
      <c r="KIA59" s="432"/>
      <c r="KIB59" s="432"/>
      <c r="KIC59" s="432"/>
      <c r="KID59" s="432"/>
      <c r="KIE59" s="432"/>
      <c r="KIF59" s="432"/>
      <c r="KIG59" s="432"/>
      <c r="KIH59" s="432"/>
      <c r="KII59" s="432"/>
      <c r="KIJ59" s="432"/>
      <c r="KIK59" s="432"/>
      <c r="KIL59" s="432"/>
      <c r="KIM59" s="432"/>
      <c r="KIN59" s="432"/>
      <c r="KIO59" s="432"/>
      <c r="KIP59" s="432"/>
      <c r="KIQ59" s="432"/>
      <c r="KIR59" s="432"/>
      <c r="KIS59" s="432"/>
      <c r="KIT59" s="432"/>
      <c r="KIU59" s="432"/>
      <c r="KIV59" s="432"/>
      <c r="KIW59" s="432"/>
      <c r="KIX59" s="432"/>
      <c r="KIY59" s="432"/>
      <c r="KIZ59" s="432"/>
      <c r="KJA59" s="432"/>
      <c r="KJB59" s="432"/>
      <c r="KJC59" s="432"/>
      <c r="KJD59" s="432"/>
      <c r="KJE59" s="432"/>
      <c r="KJF59" s="432"/>
      <c r="KJG59" s="432"/>
      <c r="KJH59" s="432"/>
      <c r="KJI59" s="432"/>
      <c r="KJJ59" s="432"/>
      <c r="KJK59" s="432"/>
      <c r="KJL59" s="432"/>
      <c r="KJM59" s="432"/>
      <c r="KJN59" s="432"/>
      <c r="KJO59" s="432"/>
      <c r="KJP59" s="432"/>
      <c r="KJQ59" s="432"/>
      <c r="KJR59" s="432"/>
      <c r="KJS59" s="432"/>
      <c r="KJT59" s="432"/>
      <c r="KJU59" s="432"/>
      <c r="KJV59" s="432"/>
      <c r="KJW59" s="432"/>
      <c r="KJX59" s="432"/>
      <c r="KJY59" s="432"/>
      <c r="KJZ59" s="432"/>
      <c r="KKA59" s="432"/>
      <c r="KKB59" s="432"/>
      <c r="KKC59" s="432"/>
      <c r="KKD59" s="432"/>
      <c r="KKE59" s="432"/>
      <c r="KKF59" s="432"/>
      <c r="KKG59" s="432"/>
      <c r="KKH59" s="432"/>
      <c r="KKI59" s="432"/>
      <c r="KKJ59" s="432"/>
      <c r="KKK59" s="432"/>
      <c r="KKL59" s="432"/>
      <c r="KKM59" s="432"/>
      <c r="KKN59" s="432"/>
      <c r="KKO59" s="432"/>
      <c r="KKP59" s="432"/>
      <c r="KKQ59" s="432"/>
      <c r="KKR59" s="432"/>
      <c r="KKS59" s="432"/>
      <c r="KKT59" s="432"/>
      <c r="KKU59" s="432"/>
      <c r="KKV59" s="432"/>
      <c r="KKW59" s="432"/>
      <c r="KKX59" s="432"/>
      <c r="KKY59" s="432"/>
      <c r="KKZ59" s="432"/>
      <c r="KLA59" s="432"/>
      <c r="KLB59" s="432"/>
      <c r="KLC59" s="432"/>
      <c r="KLD59" s="432"/>
      <c r="KLE59" s="432"/>
      <c r="KLF59" s="432"/>
      <c r="KLG59" s="432"/>
      <c r="KLH59" s="432"/>
      <c r="KLI59" s="432"/>
      <c r="KLJ59" s="432"/>
      <c r="KLK59" s="432"/>
      <c r="KLL59" s="432"/>
      <c r="KLM59" s="432"/>
      <c r="KLN59" s="432"/>
      <c r="KLO59" s="432"/>
      <c r="KLP59" s="432"/>
      <c r="KLQ59" s="432"/>
      <c r="KLR59" s="432"/>
      <c r="KLS59" s="432"/>
      <c r="KLT59" s="432"/>
      <c r="KLU59" s="432"/>
      <c r="KLV59" s="432"/>
      <c r="KLW59" s="432"/>
      <c r="KLX59" s="432"/>
      <c r="KLY59" s="432"/>
      <c r="KLZ59" s="432"/>
      <c r="KMA59" s="432"/>
      <c r="KMB59" s="432"/>
      <c r="KMC59" s="432"/>
      <c r="KMD59" s="432"/>
      <c r="KME59" s="432"/>
      <c r="KMF59" s="432"/>
      <c r="KMG59" s="432"/>
      <c r="KMH59" s="432"/>
      <c r="KMI59" s="432"/>
      <c r="KMJ59" s="432"/>
      <c r="KMK59" s="432"/>
      <c r="KML59" s="432"/>
      <c r="KMM59" s="432"/>
      <c r="KMN59" s="432"/>
      <c r="KMO59" s="432"/>
      <c r="KMP59" s="432"/>
      <c r="KMQ59" s="432"/>
      <c r="KMR59" s="432"/>
      <c r="KMS59" s="432"/>
      <c r="KMT59" s="432"/>
      <c r="KMU59" s="432"/>
      <c r="KMV59" s="432"/>
      <c r="KMW59" s="432"/>
      <c r="KMX59" s="432"/>
      <c r="KMY59" s="432"/>
      <c r="KMZ59" s="432"/>
      <c r="KNA59" s="432"/>
      <c r="KNB59" s="432"/>
      <c r="KNC59" s="432"/>
      <c r="KND59" s="432"/>
      <c r="KNE59" s="432"/>
      <c r="KNF59" s="432"/>
      <c r="KNG59" s="432"/>
      <c r="KNH59" s="432"/>
      <c r="KNI59" s="432"/>
      <c r="KNJ59" s="432"/>
      <c r="KNK59" s="432"/>
      <c r="KNL59" s="432"/>
      <c r="KNM59" s="432"/>
      <c r="KNN59" s="432"/>
      <c r="KNO59" s="432"/>
      <c r="KNP59" s="432"/>
      <c r="KNQ59" s="432"/>
      <c r="KNR59" s="432"/>
      <c r="KNS59" s="432"/>
      <c r="KNT59" s="432"/>
      <c r="KNU59" s="432"/>
      <c r="KNV59" s="432"/>
      <c r="KNW59" s="432"/>
      <c r="KNX59" s="432"/>
      <c r="KNY59" s="432"/>
      <c r="KNZ59" s="432"/>
      <c r="KOA59" s="432"/>
      <c r="KOB59" s="432"/>
      <c r="KOC59" s="432"/>
      <c r="KOD59" s="432"/>
      <c r="KOE59" s="432"/>
      <c r="KOF59" s="432"/>
      <c r="KOG59" s="432"/>
      <c r="KOH59" s="432"/>
      <c r="KOI59" s="432"/>
      <c r="KOJ59" s="432"/>
      <c r="KOK59" s="432"/>
      <c r="KOL59" s="432"/>
      <c r="KOM59" s="432"/>
      <c r="KON59" s="432"/>
      <c r="KOO59" s="432"/>
      <c r="KOP59" s="432"/>
      <c r="KOQ59" s="432"/>
      <c r="KOR59" s="432"/>
      <c r="KOS59" s="432"/>
      <c r="KOT59" s="432"/>
      <c r="KOU59" s="432"/>
      <c r="KOV59" s="432"/>
      <c r="KOW59" s="432"/>
      <c r="KOX59" s="432"/>
      <c r="KOY59" s="432"/>
      <c r="KOZ59" s="432"/>
      <c r="KPA59" s="432"/>
      <c r="KPB59" s="432"/>
      <c r="KPC59" s="432"/>
      <c r="KPD59" s="432"/>
      <c r="KPE59" s="432"/>
      <c r="KPF59" s="432"/>
      <c r="KPG59" s="432"/>
      <c r="KPH59" s="432"/>
      <c r="KPI59" s="432"/>
      <c r="KPJ59" s="432"/>
      <c r="KPK59" s="432"/>
      <c r="KPL59" s="432"/>
      <c r="KPM59" s="432"/>
      <c r="KPN59" s="432"/>
      <c r="KPO59" s="432"/>
      <c r="KPP59" s="432"/>
      <c r="KPQ59" s="432"/>
      <c r="KPR59" s="432"/>
      <c r="KPS59" s="432"/>
      <c r="KPT59" s="432"/>
      <c r="KPU59" s="432"/>
      <c r="KPV59" s="432"/>
      <c r="KPW59" s="432"/>
      <c r="KPX59" s="432"/>
      <c r="KPY59" s="432"/>
      <c r="KPZ59" s="432"/>
      <c r="KQA59" s="432"/>
      <c r="KQB59" s="432"/>
      <c r="KQC59" s="432"/>
      <c r="KQD59" s="432"/>
      <c r="KQE59" s="432"/>
      <c r="KQF59" s="432"/>
      <c r="KQG59" s="432"/>
      <c r="KQH59" s="432"/>
      <c r="KQI59" s="432"/>
      <c r="KQJ59" s="432"/>
      <c r="KQK59" s="432"/>
      <c r="KQL59" s="432"/>
      <c r="KQM59" s="432"/>
      <c r="KQN59" s="432"/>
      <c r="KQO59" s="432"/>
      <c r="KQP59" s="432"/>
      <c r="KQQ59" s="432"/>
      <c r="KQR59" s="432"/>
      <c r="KQS59" s="432"/>
      <c r="KQT59" s="432"/>
      <c r="KQU59" s="432"/>
      <c r="KQV59" s="432"/>
      <c r="KQW59" s="432"/>
      <c r="KQX59" s="432"/>
      <c r="KQY59" s="432"/>
      <c r="KQZ59" s="432"/>
      <c r="KRA59" s="432"/>
      <c r="KRB59" s="432"/>
      <c r="KRC59" s="432"/>
      <c r="KRD59" s="432"/>
      <c r="KRE59" s="432"/>
      <c r="KRF59" s="432"/>
      <c r="KRG59" s="432"/>
      <c r="KRH59" s="432"/>
      <c r="KRI59" s="432"/>
      <c r="KRJ59" s="432"/>
      <c r="KRK59" s="432"/>
      <c r="KRL59" s="432"/>
      <c r="KRM59" s="432"/>
      <c r="KRN59" s="432"/>
      <c r="KRO59" s="432"/>
      <c r="KRP59" s="432"/>
      <c r="KRQ59" s="432"/>
      <c r="KRR59" s="432"/>
      <c r="KRS59" s="432"/>
      <c r="KRT59" s="432"/>
      <c r="KRU59" s="432"/>
      <c r="KRV59" s="432"/>
      <c r="KRW59" s="432"/>
      <c r="KRX59" s="432"/>
      <c r="KRY59" s="432"/>
      <c r="KRZ59" s="432"/>
      <c r="KSA59" s="432"/>
      <c r="KSB59" s="432"/>
      <c r="KSC59" s="432"/>
      <c r="KSD59" s="432"/>
      <c r="KSE59" s="432"/>
      <c r="KSF59" s="432"/>
      <c r="KSG59" s="432"/>
      <c r="KSH59" s="432"/>
      <c r="KSI59" s="432"/>
      <c r="KSJ59" s="432"/>
      <c r="KSK59" s="432"/>
      <c r="KSL59" s="432"/>
      <c r="KSM59" s="432"/>
      <c r="KSN59" s="432"/>
      <c r="KSO59" s="432"/>
      <c r="KSP59" s="432"/>
      <c r="KSQ59" s="432"/>
      <c r="KSR59" s="432"/>
      <c r="KSS59" s="432"/>
      <c r="KST59" s="432"/>
      <c r="KSU59" s="432"/>
      <c r="KSV59" s="432"/>
      <c r="KSW59" s="432"/>
      <c r="KSX59" s="432"/>
      <c r="KSY59" s="432"/>
      <c r="KSZ59" s="432"/>
      <c r="KTA59" s="432"/>
      <c r="KTB59" s="432"/>
      <c r="KTC59" s="432"/>
      <c r="KTD59" s="432"/>
      <c r="KTE59" s="432"/>
      <c r="KTF59" s="432"/>
      <c r="KTG59" s="432"/>
      <c r="KTH59" s="432"/>
      <c r="KTI59" s="432"/>
      <c r="KTJ59" s="432"/>
      <c r="KTK59" s="432"/>
      <c r="KTL59" s="432"/>
      <c r="KTM59" s="432"/>
      <c r="KTN59" s="432"/>
      <c r="KTO59" s="432"/>
      <c r="KTP59" s="432"/>
      <c r="KTQ59" s="432"/>
      <c r="KTR59" s="432"/>
      <c r="KTS59" s="432"/>
      <c r="KTT59" s="432"/>
      <c r="KTU59" s="432"/>
      <c r="KTV59" s="432"/>
      <c r="KTW59" s="432"/>
      <c r="KTX59" s="432"/>
      <c r="KTY59" s="432"/>
      <c r="KTZ59" s="432"/>
      <c r="KUA59" s="432"/>
      <c r="KUB59" s="432"/>
      <c r="KUC59" s="432"/>
      <c r="KUD59" s="432"/>
      <c r="KUE59" s="432"/>
      <c r="KUF59" s="432"/>
      <c r="KUG59" s="432"/>
      <c r="KUH59" s="432"/>
      <c r="KUI59" s="432"/>
      <c r="KUJ59" s="432"/>
      <c r="KUK59" s="432"/>
      <c r="KUL59" s="432"/>
      <c r="KUM59" s="432"/>
      <c r="KUN59" s="432"/>
      <c r="KUO59" s="432"/>
      <c r="KUP59" s="432"/>
      <c r="KUQ59" s="432"/>
      <c r="KUR59" s="432"/>
      <c r="KUS59" s="432"/>
      <c r="KUT59" s="432"/>
      <c r="KUU59" s="432"/>
      <c r="KUV59" s="432"/>
      <c r="KUW59" s="432"/>
      <c r="KUX59" s="432"/>
      <c r="KUY59" s="432"/>
      <c r="KUZ59" s="432"/>
      <c r="KVA59" s="432"/>
      <c r="KVB59" s="432"/>
      <c r="KVC59" s="432"/>
      <c r="KVD59" s="432"/>
      <c r="KVE59" s="432"/>
      <c r="KVF59" s="432"/>
      <c r="KVG59" s="432"/>
      <c r="KVH59" s="432"/>
      <c r="KVI59" s="432"/>
      <c r="KVJ59" s="432"/>
      <c r="KVK59" s="432"/>
      <c r="KVL59" s="432"/>
      <c r="KVM59" s="432"/>
      <c r="KVN59" s="432"/>
      <c r="KVO59" s="432"/>
      <c r="KVP59" s="432"/>
      <c r="KVQ59" s="432"/>
      <c r="KVR59" s="432"/>
      <c r="KVS59" s="432"/>
      <c r="KVT59" s="432"/>
      <c r="KVU59" s="432"/>
      <c r="KVV59" s="432"/>
      <c r="KVW59" s="432"/>
      <c r="KVX59" s="432"/>
      <c r="KVY59" s="432"/>
      <c r="KVZ59" s="432"/>
      <c r="KWA59" s="432"/>
      <c r="KWB59" s="432"/>
      <c r="KWC59" s="432"/>
      <c r="KWD59" s="432"/>
      <c r="KWE59" s="432"/>
      <c r="KWF59" s="432"/>
      <c r="KWG59" s="432"/>
      <c r="KWH59" s="432"/>
      <c r="KWI59" s="432"/>
      <c r="KWJ59" s="432"/>
      <c r="KWK59" s="432"/>
      <c r="KWL59" s="432"/>
      <c r="KWM59" s="432"/>
      <c r="KWN59" s="432"/>
      <c r="KWO59" s="432"/>
      <c r="KWP59" s="432"/>
      <c r="KWQ59" s="432"/>
      <c r="KWR59" s="432"/>
      <c r="KWS59" s="432"/>
      <c r="KWT59" s="432"/>
      <c r="KWU59" s="432"/>
      <c r="KWV59" s="432"/>
      <c r="KWW59" s="432"/>
      <c r="KWX59" s="432"/>
      <c r="KWY59" s="432"/>
      <c r="KWZ59" s="432"/>
      <c r="KXA59" s="432"/>
      <c r="KXB59" s="432"/>
      <c r="KXC59" s="432"/>
      <c r="KXD59" s="432"/>
      <c r="KXE59" s="432"/>
      <c r="KXF59" s="432"/>
      <c r="KXG59" s="432"/>
      <c r="KXH59" s="432"/>
      <c r="KXI59" s="432"/>
      <c r="KXJ59" s="432"/>
      <c r="KXK59" s="432"/>
      <c r="KXL59" s="432"/>
      <c r="KXM59" s="432"/>
      <c r="KXN59" s="432"/>
      <c r="KXO59" s="432"/>
      <c r="KXP59" s="432"/>
      <c r="KXQ59" s="432"/>
      <c r="KXR59" s="432"/>
      <c r="KXS59" s="432"/>
      <c r="KXT59" s="432"/>
      <c r="KXU59" s="432"/>
      <c r="KXV59" s="432"/>
      <c r="KXW59" s="432"/>
      <c r="KXX59" s="432"/>
      <c r="KXY59" s="432"/>
      <c r="KXZ59" s="432"/>
      <c r="KYA59" s="432"/>
      <c r="KYB59" s="432"/>
      <c r="KYC59" s="432"/>
      <c r="KYD59" s="432"/>
      <c r="KYE59" s="432"/>
      <c r="KYF59" s="432"/>
      <c r="KYG59" s="432"/>
      <c r="KYH59" s="432"/>
      <c r="KYI59" s="432"/>
      <c r="KYJ59" s="432"/>
      <c r="KYK59" s="432"/>
      <c r="KYL59" s="432"/>
      <c r="KYM59" s="432"/>
      <c r="KYN59" s="432"/>
      <c r="KYO59" s="432"/>
      <c r="KYP59" s="432"/>
      <c r="KYQ59" s="432"/>
      <c r="KYR59" s="432"/>
      <c r="KYS59" s="432"/>
      <c r="KYT59" s="432"/>
      <c r="KYU59" s="432"/>
      <c r="KYV59" s="432"/>
      <c r="KYW59" s="432"/>
      <c r="KYX59" s="432"/>
      <c r="KYY59" s="432"/>
      <c r="KYZ59" s="432"/>
      <c r="KZA59" s="432"/>
      <c r="KZB59" s="432"/>
      <c r="KZC59" s="432"/>
      <c r="KZD59" s="432"/>
      <c r="KZE59" s="432"/>
      <c r="KZF59" s="432"/>
      <c r="KZG59" s="432"/>
      <c r="KZH59" s="432"/>
      <c r="KZI59" s="432"/>
      <c r="KZJ59" s="432"/>
      <c r="KZK59" s="432"/>
      <c r="KZL59" s="432"/>
      <c r="KZM59" s="432"/>
      <c r="KZN59" s="432"/>
      <c r="KZO59" s="432"/>
      <c r="KZP59" s="432"/>
      <c r="KZQ59" s="432"/>
      <c r="KZR59" s="432"/>
      <c r="KZS59" s="432"/>
      <c r="KZT59" s="432"/>
      <c r="KZU59" s="432"/>
      <c r="KZV59" s="432"/>
      <c r="KZW59" s="432"/>
      <c r="KZX59" s="432"/>
      <c r="KZY59" s="432"/>
      <c r="KZZ59" s="432"/>
      <c r="LAA59" s="432"/>
      <c r="LAB59" s="432"/>
      <c r="LAC59" s="432"/>
      <c r="LAD59" s="432"/>
      <c r="LAE59" s="432"/>
      <c r="LAF59" s="432"/>
      <c r="LAG59" s="432"/>
      <c r="LAH59" s="432"/>
      <c r="LAI59" s="432"/>
      <c r="LAJ59" s="432"/>
      <c r="LAK59" s="432"/>
      <c r="LAL59" s="432"/>
      <c r="LAM59" s="432"/>
      <c r="LAN59" s="432"/>
      <c r="LAO59" s="432"/>
      <c r="LAP59" s="432"/>
      <c r="LAQ59" s="432"/>
      <c r="LAR59" s="432"/>
      <c r="LAS59" s="432"/>
      <c r="LAT59" s="432"/>
      <c r="LAU59" s="432"/>
      <c r="LAV59" s="432"/>
      <c r="LAW59" s="432"/>
      <c r="LAX59" s="432"/>
      <c r="LAY59" s="432"/>
      <c r="LAZ59" s="432"/>
      <c r="LBA59" s="432"/>
      <c r="LBB59" s="432"/>
      <c r="LBC59" s="432"/>
      <c r="LBD59" s="432"/>
      <c r="LBE59" s="432"/>
      <c r="LBF59" s="432"/>
      <c r="LBG59" s="432"/>
      <c r="LBH59" s="432"/>
      <c r="LBI59" s="432"/>
      <c r="LBJ59" s="432"/>
      <c r="LBK59" s="432"/>
      <c r="LBL59" s="432"/>
      <c r="LBM59" s="432"/>
      <c r="LBN59" s="432"/>
      <c r="LBO59" s="432"/>
      <c r="LBP59" s="432"/>
      <c r="LBQ59" s="432"/>
      <c r="LBR59" s="432"/>
      <c r="LBS59" s="432"/>
      <c r="LBT59" s="432"/>
      <c r="LBU59" s="432"/>
      <c r="LBV59" s="432"/>
      <c r="LBW59" s="432"/>
      <c r="LBX59" s="432"/>
      <c r="LBY59" s="432"/>
      <c r="LBZ59" s="432"/>
      <c r="LCA59" s="432"/>
      <c r="LCB59" s="432"/>
      <c r="LCC59" s="432"/>
      <c r="LCD59" s="432"/>
      <c r="LCE59" s="432"/>
      <c r="LCF59" s="432"/>
      <c r="LCG59" s="432"/>
      <c r="LCH59" s="432"/>
      <c r="LCI59" s="432"/>
      <c r="LCJ59" s="432"/>
      <c r="LCK59" s="432"/>
      <c r="LCL59" s="432"/>
      <c r="LCM59" s="432"/>
      <c r="LCN59" s="432"/>
      <c r="LCO59" s="432"/>
      <c r="LCP59" s="432"/>
      <c r="LCQ59" s="432"/>
      <c r="LCR59" s="432"/>
      <c r="LCS59" s="432"/>
      <c r="LCT59" s="432"/>
      <c r="LCU59" s="432"/>
      <c r="LCV59" s="432"/>
      <c r="LCW59" s="432"/>
      <c r="LCX59" s="432"/>
      <c r="LCY59" s="432"/>
      <c r="LCZ59" s="432"/>
      <c r="LDA59" s="432"/>
      <c r="LDB59" s="432"/>
      <c r="LDC59" s="432"/>
      <c r="LDD59" s="432"/>
      <c r="LDE59" s="432"/>
      <c r="LDF59" s="432"/>
      <c r="LDG59" s="432"/>
      <c r="LDH59" s="432"/>
      <c r="LDI59" s="432"/>
      <c r="LDJ59" s="432"/>
      <c r="LDK59" s="432"/>
      <c r="LDL59" s="432"/>
      <c r="LDM59" s="432"/>
      <c r="LDN59" s="432"/>
      <c r="LDO59" s="432"/>
      <c r="LDP59" s="432"/>
      <c r="LDQ59" s="432"/>
      <c r="LDR59" s="432"/>
      <c r="LDS59" s="432"/>
      <c r="LDT59" s="432"/>
      <c r="LDU59" s="432"/>
      <c r="LDV59" s="432"/>
      <c r="LDW59" s="432"/>
      <c r="LDX59" s="432"/>
      <c r="LDY59" s="432"/>
      <c r="LDZ59" s="432"/>
      <c r="LEA59" s="432"/>
      <c r="LEB59" s="432"/>
      <c r="LEC59" s="432"/>
      <c r="LED59" s="432"/>
      <c r="LEE59" s="432"/>
      <c r="LEF59" s="432"/>
      <c r="LEG59" s="432"/>
      <c r="LEH59" s="432"/>
      <c r="LEI59" s="432"/>
      <c r="LEJ59" s="432"/>
      <c r="LEK59" s="432"/>
      <c r="LEL59" s="432"/>
      <c r="LEM59" s="432"/>
      <c r="LEN59" s="432"/>
      <c r="LEO59" s="432"/>
      <c r="LEP59" s="432"/>
      <c r="LEQ59" s="432"/>
      <c r="LER59" s="432"/>
      <c r="LES59" s="432"/>
      <c r="LET59" s="432"/>
      <c r="LEU59" s="432"/>
      <c r="LEV59" s="432"/>
      <c r="LEW59" s="432"/>
      <c r="LEX59" s="432"/>
      <c r="LEY59" s="432"/>
      <c r="LEZ59" s="432"/>
      <c r="LFA59" s="432"/>
      <c r="LFB59" s="432"/>
      <c r="LFC59" s="432"/>
      <c r="LFD59" s="432"/>
      <c r="LFE59" s="432"/>
      <c r="LFF59" s="432"/>
      <c r="LFG59" s="432"/>
      <c r="LFH59" s="432"/>
      <c r="LFI59" s="432"/>
      <c r="LFJ59" s="432"/>
      <c r="LFK59" s="432"/>
      <c r="LFL59" s="432"/>
      <c r="LFM59" s="432"/>
      <c r="LFN59" s="432"/>
      <c r="LFO59" s="432"/>
      <c r="LFP59" s="432"/>
      <c r="LFQ59" s="432"/>
      <c r="LFR59" s="432"/>
      <c r="LFS59" s="432"/>
      <c r="LFT59" s="432"/>
      <c r="LFU59" s="432"/>
      <c r="LFV59" s="432"/>
      <c r="LFW59" s="432"/>
      <c r="LFX59" s="432"/>
      <c r="LFY59" s="432"/>
      <c r="LFZ59" s="432"/>
      <c r="LGA59" s="432"/>
      <c r="LGB59" s="432"/>
      <c r="LGC59" s="432"/>
      <c r="LGD59" s="432"/>
      <c r="LGE59" s="432"/>
      <c r="LGF59" s="432"/>
      <c r="LGG59" s="432"/>
      <c r="LGH59" s="432"/>
      <c r="LGI59" s="432"/>
      <c r="LGJ59" s="432"/>
      <c r="LGK59" s="432"/>
      <c r="LGL59" s="432"/>
      <c r="LGM59" s="432"/>
      <c r="LGN59" s="432"/>
      <c r="LGO59" s="432"/>
      <c r="LGP59" s="432"/>
      <c r="LGQ59" s="432"/>
      <c r="LGR59" s="432"/>
      <c r="LGS59" s="432"/>
      <c r="LGT59" s="432"/>
      <c r="LGU59" s="432"/>
      <c r="LGV59" s="432"/>
      <c r="LGW59" s="432"/>
      <c r="LGX59" s="432"/>
      <c r="LGY59" s="432"/>
      <c r="LGZ59" s="432"/>
      <c r="LHA59" s="432"/>
      <c r="LHB59" s="432"/>
      <c r="LHC59" s="432"/>
      <c r="LHD59" s="432"/>
      <c r="LHE59" s="432"/>
      <c r="LHF59" s="432"/>
      <c r="LHG59" s="432"/>
      <c r="LHH59" s="432"/>
      <c r="LHI59" s="432"/>
      <c r="LHJ59" s="432"/>
      <c r="LHK59" s="432"/>
      <c r="LHL59" s="432"/>
      <c r="LHM59" s="432"/>
      <c r="LHN59" s="432"/>
      <c r="LHO59" s="432"/>
      <c r="LHP59" s="432"/>
      <c r="LHQ59" s="432"/>
      <c r="LHR59" s="432"/>
      <c r="LHS59" s="432"/>
      <c r="LHT59" s="432"/>
      <c r="LHU59" s="432"/>
      <c r="LHV59" s="432"/>
      <c r="LHW59" s="432"/>
      <c r="LHX59" s="432"/>
      <c r="LHY59" s="432"/>
      <c r="LHZ59" s="432"/>
      <c r="LIA59" s="432"/>
      <c r="LIB59" s="432"/>
      <c r="LIC59" s="432"/>
      <c r="LID59" s="432"/>
      <c r="LIE59" s="432"/>
      <c r="LIF59" s="432"/>
      <c r="LIG59" s="432"/>
      <c r="LIH59" s="432"/>
      <c r="LII59" s="432"/>
      <c r="LIJ59" s="432"/>
      <c r="LIK59" s="432"/>
      <c r="LIL59" s="432"/>
      <c r="LIM59" s="432"/>
      <c r="LIN59" s="432"/>
      <c r="LIO59" s="432"/>
      <c r="LIP59" s="432"/>
      <c r="LIQ59" s="432"/>
      <c r="LIR59" s="432"/>
      <c r="LIS59" s="432"/>
      <c r="LIT59" s="432"/>
      <c r="LIU59" s="432"/>
      <c r="LIV59" s="432"/>
      <c r="LIW59" s="432"/>
      <c r="LIX59" s="432"/>
      <c r="LIY59" s="432"/>
      <c r="LIZ59" s="432"/>
      <c r="LJA59" s="432"/>
      <c r="LJB59" s="432"/>
      <c r="LJC59" s="432"/>
      <c r="LJD59" s="432"/>
      <c r="LJE59" s="432"/>
      <c r="LJF59" s="432"/>
      <c r="LJG59" s="432"/>
      <c r="LJH59" s="432"/>
      <c r="LJI59" s="432"/>
      <c r="LJJ59" s="432"/>
      <c r="LJK59" s="432"/>
      <c r="LJL59" s="432"/>
      <c r="LJM59" s="432"/>
      <c r="LJN59" s="432"/>
      <c r="LJO59" s="432"/>
      <c r="LJP59" s="432"/>
      <c r="LJQ59" s="432"/>
      <c r="LJR59" s="432"/>
      <c r="LJS59" s="432"/>
      <c r="LJT59" s="432"/>
      <c r="LJU59" s="432"/>
      <c r="LJV59" s="432"/>
      <c r="LJW59" s="432"/>
      <c r="LJX59" s="432"/>
      <c r="LJY59" s="432"/>
      <c r="LJZ59" s="432"/>
      <c r="LKA59" s="432"/>
      <c r="LKB59" s="432"/>
      <c r="LKC59" s="432"/>
      <c r="LKD59" s="432"/>
      <c r="LKE59" s="432"/>
      <c r="LKF59" s="432"/>
      <c r="LKG59" s="432"/>
      <c r="LKH59" s="432"/>
      <c r="LKI59" s="432"/>
      <c r="LKJ59" s="432"/>
      <c r="LKK59" s="432"/>
      <c r="LKL59" s="432"/>
      <c r="LKM59" s="432"/>
      <c r="LKN59" s="432"/>
      <c r="LKO59" s="432"/>
      <c r="LKP59" s="432"/>
      <c r="LKQ59" s="432"/>
      <c r="LKR59" s="432"/>
      <c r="LKS59" s="432"/>
      <c r="LKT59" s="432"/>
      <c r="LKU59" s="432"/>
      <c r="LKV59" s="432"/>
      <c r="LKW59" s="432"/>
      <c r="LKX59" s="432"/>
      <c r="LKY59" s="432"/>
      <c r="LKZ59" s="432"/>
      <c r="LLA59" s="432"/>
      <c r="LLB59" s="432"/>
      <c r="LLC59" s="432"/>
      <c r="LLD59" s="432"/>
      <c r="LLE59" s="432"/>
      <c r="LLF59" s="432"/>
      <c r="LLG59" s="432"/>
      <c r="LLH59" s="432"/>
      <c r="LLI59" s="432"/>
      <c r="LLJ59" s="432"/>
      <c r="LLK59" s="432"/>
      <c r="LLL59" s="432"/>
      <c r="LLM59" s="432"/>
      <c r="LLN59" s="432"/>
      <c r="LLO59" s="432"/>
      <c r="LLP59" s="432"/>
      <c r="LLQ59" s="432"/>
      <c r="LLR59" s="432"/>
      <c r="LLS59" s="432"/>
      <c r="LLT59" s="432"/>
      <c r="LLU59" s="432"/>
      <c r="LLV59" s="432"/>
      <c r="LLW59" s="432"/>
      <c r="LLX59" s="432"/>
      <c r="LLY59" s="432"/>
      <c r="LLZ59" s="432"/>
      <c r="LMA59" s="432"/>
      <c r="LMB59" s="432"/>
      <c r="LMC59" s="432"/>
      <c r="LMD59" s="432"/>
      <c r="LME59" s="432"/>
      <c r="LMF59" s="432"/>
      <c r="LMG59" s="432"/>
      <c r="LMH59" s="432"/>
      <c r="LMI59" s="432"/>
      <c r="LMJ59" s="432"/>
      <c r="LMK59" s="432"/>
      <c r="LML59" s="432"/>
      <c r="LMM59" s="432"/>
      <c r="LMN59" s="432"/>
      <c r="LMO59" s="432"/>
      <c r="LMP59" s="432"/>
      <c r="LMQ59" s="432"/>
      <c r="LMR59" s="432"/>
      <c r="LMS59" s="432"/>
      <c r="LMT59" s="432"/>
      <c r="LMU59" s="432"/>
      <c r="LMV59" s="432"/>
      <c r="LMW59" s="432"/>
      <c r="LMX59" s="432"/>
      <c r="LMY59" s="432"/>
      <c r="LMZ59" s="432"/>
      <c r="LNA59" s="432"/>
      <c r="LNB59" s="432"/>
      <c r="LNC59" s="432"/>
      <c r="LND59" s="432"/>
      <c r="LNE59" s="432"/>
      <c r="LNF59" s="432"/>
      <c r="LNG59" s="432"/>
      <c r="LNH59" s="432"/>
      <c r="LNI59" s="432"/>
      <c r="LNJ59" s="432"/>
      <c r="LNK59" s="432"/>
      <c r="LNL59" s="432"/>
      <c r="LNM59" s="432"/>
      <c r="LNN59" s="432"/>
      <c r="LNO59" s="432"/>
      <c r="LNP59" s="432"/>
      <c r="LNQ59" s="432"/>
      <c r="LNR59" s="432"/>
      <c r="LNS59" s="432"/>
      <c r="LNT59" s="432"/>
      <c r="LNU59" s="432"/>
      <c r="LNV59" s="432"/>
      <c r="LNW59" s="432"/>
      <c r="LNX59" s="432"/>
      <c r="LNY59" s="432"/>
      <c r="LNZ59" s="432"/>
      <c r="LOA59" s="432"/>
      <c r="LOB59" s="432"/>
      <c r="LOC59" s="432"/>
      <c r="LOD59" s="432"/>
      <c r="LOE59" s="432"/>
      <c r="LOF59" s="432"/>
      <c r="LOG59" s="432"/>
      <c r="LOH59" s="432"/>
      <c r="LOI59" s="432"/>
      <c r="LOJ59" s="432"/>
      <c r="LOK59" s="432"/>
      <c r="LOL59" s="432"/>
      <c r="LOM59" s="432"/>
      <c r="LON59" s="432"/>
      <c r="LOO59" s="432"/>
      <c r="LOP59" s="432"/>
      <c r="LOQ59" s="432"/>
      <c r="LOR59" s="432"/>
      <c r="LOS59" s="432"/>
      <c r="LOT59" s="432"/>
      <c r="LOU59" s="432"/>
      <c r="LOV59" s="432"/>
      <c r="LOW59" s="432"/>
      <c r="LOX59" s="432"/>
      <c r="LOY59" s="432"/>
      <c r="LOZ59" s="432"/>
      <c r="LPA59" s="432"/>
      <c r="LPB59" s="432"/>
      <c r="LPC59" s="432"/>
      <c r="LPD59" s="432"/>
      <c r="LPE59" s="432"/>
      <c r="LPF59" s="432"/>
      <c r="LPG59" s="432"/>
      <c r="LPH59" s="432"/>
      <c r="LPI59" s="432"/>
      <c r="LPJ59" s="432"/>
      <c r="LPK59" s="432"/>
      <c r="LPL59" s="432"/>
      <c r="LPM59" s="432"/>
      <c r="LPN59" s="432"/>
      <c r="LPO59" s="432"/>
      <c r="LPP59" s="432"/>
      <c r="LPQ59" s="432"/>
      <c r="LPR59" s="432"/>
      <c r="LPS59" s="432"/>
      <c r="LPT59" s="432"/>
      <c r="LPU59" s="432"/>
      <c r="LPV59" s="432"/>
      <c r="LPW59" s="432"/>
      <c r="LPX59" s="432"/>
      <c r="LPY59" s="432"/>
      <c r="LPZ59" s="432"/>
      <c r="LQA59" s="432"/>
      <c r="LQB59" s="432"/>
      <c r="LQC59" s="432"/>
      <c r="LQD59" s="432"/>
      <c r="LQE59" s="432"/>
      <c r="LQF59" s="432"/>
      <c r="LQG59" s="432"/>
      <c r="LQH59" s="432"/>
      <c r="LQI59" s="432"/>
      <c r="LQJ59" s="432"/>
      <c r="LQK59" s="432"/>
      <c r="LQL59" s="432"/>
      <c r="LQM59" s="432"/>
      <c r="LQN59" s="432"/>
      <c r="LQO59" s="432"/>
      <c r="LQP59" s="432"/>
      <c r="LQQ59" s="432"/>
      <c r="LQR59" s="432"/>
      <c r="LQS59" s="432"/>
      <c r="LQT59" s="432"/>
      <c r="LQU59" s="432"/>
      <c r="LQV59" s="432"/>
      <c r="LQW59" s="432"/>
      <c r="LQX59" s="432"/>
      <c r="LQY59" s="432"/>
      <c r="LQZ59" s="432"/>
      <c r="LRA59" s="432"/>
      <c r="LRB59" s="432"/>
      <c r="LRC59" s="432"/>
      <c r="LRD59" s="432"/>
      <c r="LRE59" s="432"/>
      <c r="LRF59" s="432"/>
      <c r="LRG59" s="432"/>
      <c r="LRH59" s="432"/>
      <c r="LRI59" s="432"/>
      <c r="LRJ59" s="432"/>
      <c r="LRK59" s="432"/>
      <c r="LRL59" s="432"/>
      <c r="LRM59" s="432"/>
      <c r="LRN59" s="432"/>
      <c r="LRO59" s="432"/>
      <c r="LRP59" s="432"/>
      <c r="LRQ59" s="432"/>
      <c r="LRR59" s="432"/>
      <c r="LRS59" s="432"/>
      <c r="LRT59" s="432"/>
      <c r="LRU59" s="432"/>
      <c r="LRV59" s="432"/>
      <c r="LRW59" s="432"/>
      <c r="LRX59" s="432"/>
      <c r="LRY59" s="432"/>
      <c r="LRZ59" s="432"/>
      <c r="LSA59" s="432"/>
      <c r="LSB59" s="432"/>
      <c r="LSC59" s="432"/>
      <c r="LSD59" s="432"/>
      <c r="LSE59" s="432"/>
      <c r="LSF59" s="432"/>
      <c r="LSG59" s="432"/>
      <c r="LSH59" s="432"/>
      <c r="LSI59" s="432"/>
      <c r="LSJ59" s="432"/>
      <c r="LSK59" s="432"/>
      <c r="LSL59" s="432"/>
      <c r="LSM59" s="432"/>
      <c r="LSN59" s="432"/>
      <c r="LSO59" s="432"/>
      <c r="LSP59" s="432"/>
      <c r="LSQ59" s="432"/>
      <c r="LSR59" s="432"/>
      <c r="LSS59" s="432"/>
      <c r="LST59" s="432"/>
      <c r="LSU59" s="432"/>
      <c r="LSV59" s="432"/>
      <c r="LSW59" s="432"/>
      <c r="LSX59" s="432"/>
      <c r="LSY59" s="432"/>
      <c r="LSZ59" s="432"/>
      <c r="LTA59" s="432"/>
      <c r="LTB59" s="432"/>
      <c r="LTC59" s="432"/>
      <c r="LTD59" s="432"/>
      <c r="LTE59" s="432"/>
      <c r="LTF59" s="432"/>
      <c r="LTG59" s="432"/>
      <c r="LTH59" s="432"/>
      <c r="LTI59" s="432"/>
      <c r="LTJ59" s="432"/>
      <c r="LTK59" s="432"/>
      <c r="LTL59" s="432"/>
      <c r="LTM59" s="432"/>
      <c r="LTN59" s="432"/>
      <c r="LTO59" s="432"/>
      <c r="LTP59" s="432"/>
      <c r="LTQ59" s="432"/>
      <c r="LTR59" s="432"/>
      <c r="LTS59" s="432"/>
      <c r="LTT59" s="432"/>
      <c r="LTU59" s="432"/>
      <c r="LTV59" s="432"/>
      <c r="LTW59" s="432"/>
      <c r="LTX59" s="432"/>
      <c r="LTY59" s="432"/>
      <c r="LTZ59" s="432"/>
      <c r="LUA59" s="432"/>
      <c r="LUB59" s="432"/>
      <c r="LUC59" s="432"/>
      <c r="LUD59" s="432"/>
      <c r="LUE59" s="432"/>
      <c r="LUF59" s="432"/>
      <c r="LUG59" s="432"/>
      <c r="LUH59" s="432"/>
      <c r="LUI59" s="432"/>
      <c r="LUJ59" s="432"/>
      <c r="LUK59" s="432"/>
      <c r="LUL59" s="432"/>
      <c r="LUM59" s="432"/>
      <c r="LUN59" s="432"/>
      <c r="LUO59" s="432"/>
      <c r="LUP59" s="432"/>
      <c r="LUQ59" s="432"/>
      <c r="LUR59" s="432"/>
      <c r="LUS59" s="432"/>
      <c r="LUT59" s="432"/>
      <c r="LUU59" s="432"/>
      <c r="LUV59" s="432"/>
      <c r="LUW59" s="432"/>
      <c r="LUX59" s="432"/>
      <c r="LUY59" s="432"/>
      <c r="LUZ59" s="432"/>
      <c r="LVA59" s="432"/>
      <c r="LVB59" s="432"/>
      <c r="LVC59" s="432"/>
      <c r="LVD59" s="432"/>
      <c r="LVE59" s="432"/>
      <c r="LVF59" s="432"/>
      <c r="LVG59" s="432"/>
      <c r="LVH59" s="432"/>
      <c r="LVI59" s="432"/>
      <c r="LVJ59" s="432"/>
      <c r="LVK59" s="432"/>
      <c r="LVL59" s="432"/>
      <c r="LVM59" s="432"/>
      <c r="LVN59" s="432"/>
      <c r="LVO59" s="432"/>
      <c r="LVP59" s="432"/>
      <c r="LVQ59" s="432"/>
      <c r="LVR59" s="432"/>
      <c r="LVS59" s="432"/>
      <c r="LVT59" s="432"/>
      <c r="LVU59" s="432"/>
      <c r="LVV59" s="432"/>
      <c r="LVW59" s="432"/>
      <c r="LVX59" s="432"/>
      <c r="LVY59" s="432"/>
      <c r="LVZ59" s="432"/>
      <c r="LWA59" s="432"/>
      <c r="LWB59" s="432"/>
      <c r="LWC59" s="432"/>
      <c r="LWD59" s="432"/>
      <c r="LWE59" s="432"/>
      <c r="LWF59" s="432"/>
      <c r="LWG59" s="432"/>
      <c r="LWH59" s="432"/>
      <c r="LWI59" s="432"/>
      <c r="LWJ59" s="432"/>
      <c r="LWK59" s="432"/>
      <c r="LWL59" s="432"/>
      <c r="LWM59" s="432"/>
      <c r="LWN59" s="432"/>
      <c r="LWO59" s="432"/>
      <c r="LWP59" s="432"/>
      <c r="LWQ59" s="432"/>
      <c r="LWR59" s="432"/>
      <c r="LWS59" s="432"/>
      <c r="LWT59" s="432"/>
      <c r="LWU59" s="432"/>
      <c r="LWV59" s="432"/>
      <c r="LWW59" s="432"/>
      <c r="LWX59" s="432"/>
      <c r="LWY59" s="432"/>
      <c r="LWZ59" s="432"/>
      <c r="LXA59" s="432"/>
      <c r="LXB59" s="432"/>
      <c r="LXC59" s="432"/>
      <c r="LXD59" s="432"/>
      <c r="LXE59" s="432"/>
      <c r="LXF59" s="432"/>
      <c r="LXG59" s="432"/>
      <c r="LXH59" s="432"/>
      <c r="LXI59" s="432"/>
      <c r="LXJ59" s="432"/>
      <c r="LXK59" s="432"/>
      <c r="LXL59" s="432"/>
      <c r="LXM59" s="432"/>
      <c r="LXN59" s="432"/>
      <c r="LXO59" s="432"/>
      <c r="LXP59" s="432"/>
      <c r="LXQ59" s="432"/>
      <c r="LXR59" s="432"/>
      <c r="LXS59" s="432"/>
      <c r="LXT59" s="432"/>
      <c r="LXU59" s="432"/>
      <c r="LXV59" s="432"/>
      <c r="LXW59" s="432"/>
      <c r="LXX59" s="432"/>
      <c r="LXY59" s="432"/>
      <c r="LXZ59" s="432"/>
      <c r="LYA59" s="432"/>
      <c r="LYB59" s="432"/>
      <c r="LYC59" s="432"/>
      <c r="LYD59" s="432"/>
      <c r="LYE59" s="432"/>
      <c r="LYF59" s="432"/>
      <c r="LYG59" s="432"/>
      <c r="LYH59" s="432"/>
      <c r="LYI59" s="432"/>
      <c r="LYJ59" s="432"/>
      <c r="LYK59" s="432"/>
      <c r="LYL59" s="432"/>
      <c r="LYM59" s="432"/>
      <c r="LYN59" s="432"/>
      <c r="LYO59" s="432"/>
      <c r="LYP59" s="432"/>
      <c r="LYQ59" s="432"/>
      <c r="LYR59" s="432"/>
      <c r="LYS59" s="432"/>
      <c r="LYT59" s="432"/>
      <c r="LYU59" s="432"/>
      <c r="LYV59" s="432"/>
      <c r="LYW59" s="432"/>
      <c r="LYX59" s="432"/>
      <c r="LYY59" s="432"/>
      <c r="LYZ59" s="432"/>
      <c r="LZA59" s="432"/>
      <c r="LZB59" s="432"/>
      <c r="LZC59" s="432"/>
      <c r="LZD59" s="432"/>
      <c r="LZE59" s="432"/>
      <c r="LZF59" s="432"/>
      <c r="LZG59" s="432"/>
      <c r="LZH59" s="432"/>
      <c r="LZI59" s="432"/>
      <c r="LZJ59" s="432"/>
      <c r="LZK59" s="432"/>
      <c r="LZL59" s="432"/>
      <c r="LZM59" s="432"/>
      <c r="LZN59" s="432"/>
      <c r="LZO59" s="432"/>
      <c r="LZP59" s="432"/>
      <c r="LZQ59" s="432"/>
      <c r="LZR59" s="432"/>
      <c r="LZS59" s="432"/>
      <c r="LZT59" s="432"/>
      <c r="LZU59" s="432"/>
      <c r="LZV59" s="432"/>
      <c r="LZW59" s="432"/>
      <c r="LZX59" s="432"/>
      <c r="LZY59" s="432"/>
      <c r="LZZ59" s="432"/>
      <c r="MAA59" s="432"/>
      <c r="MAB59" s="432"/>
      <c r="MAC59" s="432"/>
      <c r="MAD59" s="432"/>
      <c r="MAE59" s="432"/>
      <c r="MAF59" s="432"/>
      <c r="MAG59" s="432"/>
      <c r="MAH59" s="432"/>
      <c r="MAI59" s="432"/>
      <c r="MAJ59" s="432"/>
      <c r="MAK59" s="432"/>
      <c r="MAL59" s="432"/>
      <c r="MAM59" s="432"/>
      <c r="MAN59" s="432"/>
      <c r="MAO59" s="432"/>
      <c r="MAP59" s="432"/>
      <c r="MAQ59" s="432"/>
      <c r="MAR59" s="432"/>
      <c r="MAS59" s="432"/>
      <c r="MAT59" s="432"/>
      <c r="MAU59" s="432"/>
      <c r="MAV59" s="432"/>
      <c r="MAW59" s="432"/>
      <c r="MAX59" s="432"/>
      <c r="MAY59" s="432"/>
      <c r="MAZ59" s="432"/>
      <c r="MBA59" s="432"/>
      <c r="MBB59" s="432"/>
      <c r="MBC59" s="432"/>
      <c r="MBD59" s="432"/>
      <c r="MBE59" s="432"/>
      <c r="MBF59" s="432"/>
      <c r="MBG59" s="432"/>
      <c r="MBH59" s="432"/>
      <c r="MBI59" s="432"/>
      <c r="MBJ59" s="432"/>
      <c r="MBK59" s="432"/>
      <c r="MBL59" s="432"/>
      <c r="MBM59" s="432"/>
      <c r="MBN59" s="432"/>
      <c r="MBO59" s="432"/>
      <c r="MBP59" s="432"/>
      <c r="MBQ59" s="432"/>
      <c r="MBR59" s="432"/>
      <c r="MBS59" s="432"/>
      <c r="MBT59" s="432"/>
      <c r="MBU59" s="432"/>
      <c r="MBV59" s="432"/>
      <c r="MBW59" s="432"/>
      <c r="MBX59" s="432"/>
      <c r="MBY59" s="432"/>
      <c r="MBZ59" s="432"/>
      <c r="MCA59" s="432"/>
      <c r="MCB59" s="432"/>
      <c r="MCC59" s="432"/>
      <c r="MCD59" s="432"/>
      <c r="MCE59" s="432"/>
      <c r="MCF59" s="432"/>
      <c r="MCG59" s="432"/>
      <c r="MCH59" s="432"/>
      <c r="MCI59" s="432"/>
      <c r="MCJ59" s="432"/>
      <c r="MCK59" s="432"/>
      <c r="MCL59" s="432"/>
      <c r="MCM59" s="432"/>
      <c r="MCN59" s="432"/>
      <c r="MCO59" s="432"/>
      <c r="MCP59" s="432"/>
      <c r="MCQ59" s="432"/>
      <c r="MCR59" s="432"/>
      <c r="MCS59" s="432"/>
      <c r="MCT59" s="432"/>
      <c r="MCU59" s="432"/>
      <c r="MCV59" s="432"/>
      <c r="MCW59" s="432"/>
      <c r="MCX59" s="432"/>
      <c r="MCY59" s="432"/>
      <c r="MCZ59" s="432"/>
      <c r="MDA59" s="432"/>
      <c r="MDB59" s="432"/>
      <c r="MDC59" s="432"/>
      <c r="MDD59" s="432"/>
      <c r="MDE59" s="432"/>
      <c r="MDF59" s="432"/>
      <c r="MDG59" s="432"/>
      <c r="MDH59" s="432"/>
      <c r="MDI59" s="432"/>
      <c r="MDJ59" s="432"/>
      <c r="MDK59" s="432"/>
      <c r="MDL59" s="432"/>
      <c r="MDM59" s="432"/>
      <c r="MDN59" s="432"/>
      <c r="MDO59" s="432"/>
      <c r="MDP59" s="432"/>
      <c r="MDQ59" s="432"/>
      <c r="MDR59" s="432"/>
      <c r="MDS59" s="432"/>
      <c r="MDT59" s="432"/>
      <c r="MDU59" s="432"/>
      <c r="MDV59" s="432"/>
      <c r="MDW59" s="432"/>
      <c r="MDX59" s="432"/>
      <c r="MDY59" s="432"/>
      <c r="MDZ59" s="432"/>
      <c r="MEA59" s="432"/>
      <c r="MEB59" s="432"/>
      <c r="MEC59" s="432"/>
      <c r="MED59" s="432"/>
      <c r="MEE59" s="432"/>
      <c r="MEF59" s="432"/>
      <c r="MEG59" s="432"/>
      <c r="MEH59" s="432"/>
      <c r="MEI59" s="432"/>
      <c r="MEJ59" s="432"/>
      <c r="MEK59" s="432"/>
      <c r="MEL59" s="432"/>
      <c r="MEM59" s="432"/>
      <c r="MEN59" s="432"/>
      <c r="MEO59" s="432"/>
      <c r="MEP59" s="432"/>
      <c r="MEQ59" s="432"/>
      <c r="MER59" s="432"/>
      <c r="MES59" s="432"/>
      <c r="MET59" s="432"/>
      <c r="MEU59" s="432"/>
      <c r="MEV59" s="432"/>
      <c r="MEW59" s="432"/>
      <c r="MEX59" s="432"/>
      <c r="MEY59" s="432"/>
      <c r="MEZ59" s="432"/>
      <c r="MFA59" s="432"/>
      <c r="MFB59" s="432"/>
      <c r="MFC59" s="432"/>
      <c r="MFD59" s="432"/>
      <c r="MFE59" s="432"/>
      <c r="MFF59" s="432"/>
      <c r="MFG59" s="432"/>
      <c r="MFH59" s="432"/>
      <c r="MFI59" s="432"/>
      <c r="MFJ59" s="432"/>
      <c r="MFK59" s="432"/>
      <c r="MFL59" s="432"/>
      <c r="MFM59" s="432"/>
      <c r="MFN59" s="432"/>
      <c r="MFO59" s="432"/>
      <c r="MFP59" s="432"/>
      <c r="MFQ59" s="432"/>
      <c r="MFR59" s="432"/>
      <c r="MFS59" s="432"/>
      <c r="MFT59" s="432"/>
      <c r="MFU59" s="432"/>
      <c r="MFV59" s="432"/>
      <c r="MFW59" s="432"/>
      <c r="MFX59" s="432"/>
      <c r="MFY59" s="432"/>
      <c r="MFZ59" s="432"/>
      <c r="MGA59" s="432"/>
      <c r="MGB59" s="432"/>
      <c r="MGC59" s="432"/>
      <c r="MGD59" s="432"/>
      <c r="MGE59" s="432"/>
      <c r="MGF59" s="432"/>
      <c r="MGG59" s="432"/>
      <c r="MGH59" s="432"/>
      <c r="MGI59" s="432"/>
      <c r="MGJ59" s="432"/>
      <c r="MGK59" s="432"/>
      <c r="MGL59" s="432"/>
      <c r="MGM59" s="432"/>
      <c r="MGN59" s="432"/>
      <c r="MGO59" s="432"/>
      <c r="MGP59" s="432"/>
      <c r="MGQ59" s="432"/>
      <c r="MGR59" s="432"/>
      <c r="MGS59" s="432"/>
      <c r="MGT59" s="432"/>
      <c r="MGU59" s="432"/>
      <c r="MGV59" s="432"/>
      <c r="MGW59" s="432"/>
      <c r="MGX59" s="432"/>
      <c r="MGY59" s="432"/>
      <c r="MGZ59" s="432"/>
      <c r="MHA59" s="432"/>
      <c r="MHB59" s="432"/>
      <c r="MHC59" s="432"/>
      <c r="MHD59" s="432"/>
      <c r="MHE59" s="432"/>
      <c r="MHF59" s="432"/>
      <c r="MHG59" s="432"/>
      <c r="MHH59" s="432"/>
      <c r="MHI59" s="432"/>
      <c r="MHJ59" s="432"/>
      <c r="MHK59" s="432"/>
      <c r="MHL59" s="432"/>
      <c r="MHM59" s="432"/>
      <c r="MHN59" s="432"/>
      <c r="MHO59" s="432"/>
      <c r="MHP59" s="432"/>
      <c r="MHQ59" s="432"/>
      <c r="MHR59" s="432"/>
      <c r="MHS59" s="432"/>
      <c r="MHT59" s="432"/>
      <c r="MHU59" s="432"/>
      <c r="MHV59" s="432"/>
      <c r="MHW59" s="432"/>
      <c r="MHX59" s="432"/>
      <c r="MHY59" s="432"/>
      <c r="MHZ59" s="432"/>
      <c r="MIA59" s="432"/>
      <c r="MIB59" s="432"/>
      <c r="MIC59" s="432"/>
      <c r="MID59" s="432"/>
      <c r="MIE59" s="432"/>
      <c r="MIF59" s="432"/>
      <c r="MIG59" s="432"/>
      <c r="MIH59" s="432"/>
      <c r="MII59" s="432"/>
      <c r="MIJ59" s="432"/>
      <c r="MIK59" s="432"/>
      <c r="MIL59" s="432"/>
      <c r="MIM59" s="432"/>
      <c r="MIN59" s="432"/>
      <c r="MIO59" s="432"/>
      <c r="MIP59" s="432"/>
      <c r="MIQ59" s="432"/>
      <c r="MIR59" s="432"/>
      <c r="MIS59" s="432"/>
      <c r="MIT59" s="432"/>
      <c r="MIU59" s="432"/>
      <c r="MIV59" s="432"/>
      <c r="MIW59" s="432"/>
      <c r="MIX59" s="432"/>
      <c r="MIY59" s="432"/>
      <c r="MIZ59" s="432"/>
      <c r="MJA59" s="432"/>
      <c r="MJB59" s="432"/>
      <c r="MJC59" s="432"/>
      <c r="MJD59" s="432"/>
      <c r="MJE59" s="432"/>
      <c r="MJF59" s="432"/>
      <c r="MJG59" s="432"/>
      <c r="MJH59" s="432"/>
      <c r="MJI59" s="432"/>
      <c r="MJJ59" s="432"/>
      <c r="MJK59" s="432"/>
      <c r="MJL59" s="432"/>
      <c r="MJM59" s="432"/>
      <c r="MJN59" s="432"/>
      <c r="MJO59" s="432"/>
      <c r="MJP59" s="432"/>
      <c r="MJQ59" s="432"/>
      <c r="MJR59" s="432"/>
      <c r="MJS59" s="432"/>
      <c r="MJT59" s="432"/>
      <c r="MJU59" s="432"/>
      <c r="MJV59" s="432"/>
      <c r="MJW59" s="432"/>
      <c r="MJX59" s="432"/>
      <c r="MJY59" s="432"/>
      <c r="MJZ59" s="432"/>
      <c r="MKA59" s="432"/>
      <c r="MKB59" s="432"/>
      <c r="MKC59" s="432"/>
      <c r="MKD59" s="432"/>
      <c r="MKE59" s="432"/>
      <c r="MKF59" s="432"/>
      <c r="MKG59" s="432"/>
      <c r="MKH59" s="432"/>
      <c r="MKI59" s="432"/>
      <c r="MKJ59" s="432"/>
      <c r="MKK59" s="432"/>
      <c r="MKL59" s="432"/>
      <c r="MKM59" s="432"/>
      <c r="MKN59" s="432"/>
      <c r="MKO59" s="432"/>
      <c r="MKP59" s="432"/>
      <c r="MKQ59" s="432"/>
      <c r="MKR59" s="432"/>
      <c r="MKS59" s="432"/>
      <c r="MKT59" s="432"/>
      <c r="MKU59" s="432"/>
      <c r="MKV59" s="432"/>
      <c r="MKW59" s="432"/>
      <c r="MKX59" s="432"/>
      <c r="MKY59" s="432"/>
      <c r="MKZ59" s="432"/>
      <c r="MLA59" s="432"/>
      <c r="MLB59" s="432"/>
      <c r="MLC59" s="432"/>
      <c r="MLD59" s="432"/>
      <c r="MLE59" s="432"/>
      <c r="MLF59" s="432"/>
      <c r="MLG59" s="432"/>
      <c r="MLH59" s="432"/>
      <c r="MLI59" s="432"/>
      <c r="MLJ59" s="432"/>
      <c r="MLK59" s="432"/>
      <c r="MLL59" s="432"/>
      <c r="MLM59" s="432"/>
      <c r="MLN59" s="432"/>
      <c r="MLO59" s="432"/>
      <c r="MLP59" s="432"/>
      <c r="MLQ59" s="432"/>
      <c r="MLR59" s="432"/>
      <c r="MLS59" s="432"/>
      <c r="MLT59" s="432"/>
      <c r="MLU59" s="432"/>
      <c r="MLV59" s="432"/>
      <c r="MLW59" s="432"/>
      <c r="MLX59" s="432"/>
      <c r="MLY59" s="432"/>
      <c r="MLZ59" s="432"/>
      <c r="MMA59" s="432"/>
      <c r="MMB59" s="432"/>
      <c r="MMC59" s="432"/>
      <c r="MMD59" s="432"/>
      <c r="MME59" s="432"/>
      <c r="MMF59" s="432"/>
      <c r="MMG59" s="432"/>
      <c r="MMH59" s="432"/>
      <c r="MMI59" s="432"/>
      <c r="MMJ59" s="432"/>
      <c r="MMK59" s="432"/>
      <c r="MML59" s="432"/>
      <c r="MMM59" s="432"/>
      <c r="MMN59" s="432"/>
      <c r="MMO59" s="432"/>
      <c r="MMP59" s="432"/>
      <c r="MMQ59" s="432"/>
      <c r="MMR59" s="432"/>
      <c r="MMS59" s="432"/>
      <c r="MMT59" s="432"/>
      <c r="MMU59" s="432"/>
      <c r="MMV59" s="432"/>
      <c r="MMW59" s="432"/>
      <c r="MMX59" s="432"/>
      <c r="MMY59" s="432"/>
      <c r="MMZ59" s="432"/>
      <c r="MNA59" s="432"/>
      <c r="MNB59" s="432"/>
      <c r="MNC59" s="432"/>
      <c r="MND59" s="432"/>
      <c r="MNE59" s="432"/>
      <c r="MNF59" s="432"/>
      <c r="MNG59" s="432"/>
      <c r="MNH59" s="432"/>
      <c r="MNI59" s="432"/>
      <c r="MNJ59" s="432"/>
      <c r="MNK59" s="432"/>
      <c r="MNL59" s="432"/>
      <c r="MNM59" s="432"/>
      <c r="MNN59" s="432"/>
      <c r="MNO59" s="432"/>
      <c r="MNP59" s="432"/>
      <c r="MNQ59" s="432"/>
      <c r="MNR59" s="432"/>
      <c r="MNS59" s="432"/>
      <c r="MNT59" s="432"/>
      <c r="MNU59" s="432"/>
      <c r="MNV59" s="432"/>
      <c r="MNW59" s="432"/>
      <c r="MNX59" s="432"/>
      <c r="MNY59" s="432"/>
      <c r="MNZ59" s="432"/>
      <c r="MOA59" s="432"/>
      <c r="MOB59" s="432"/>
      <c r="MOC59" s="432"/>
      <c r="MOD59" s="432"/>
      <c r="MOE59" s="432"/>
      <c r="MOF59" s="432"/>
      <c r="MOG59" s="432"/>
      <c r="MOH59" s="432"/>
      <c r="MOI59" s="432"/>
      <c r="MOJ59" s="432"/>
      <c r="MOK59" s="432"/>
      <c r="MOL59" s="432"/>
      <c r="MOM59" s="432"/>
      <c r="MON59" s="432"/>
      <c r="MOO59" s="432"/>
      <c r="MOP59" s="432"/>
      <c r="MOQ59" s="432"/>
      <c r="MOR59" s="432"/>
      <c r="MOS59" s="432"/>
      <c r="MOT59" s="432"/>
      <c r="MOU59" s="432"/>
      <c r="MOV59" s="432"/>
      <c r="MOW59" s="432"/>
      <c r="MOX59" s="432"/>
      <c r="MOY59" s="432"/>
      <c r="MOZ59" s="432"/>
      <c r="MPA59" s="432"/>
      <c r="MPB59" s="432"/>
      <c r="MPC59" s="432"/>
      <c r="MPD59" s="432"/>
      <c r="MPE59" s="432"/>
      <c r="MPF59" s="432"/>
      <c r="MPG59" s="432"/>
      <c r="MPH59" s="432"/>
      <c r="MPI59" s="432"/>
      <c r="MPJ59" s="432"/>
      <c r="MPK59" s="432"/>
      <c r="MPL59" s="432"/>
      <c r="MPM59" s="432"/>
      <c r="MPN59" s="432"/>
      <c r="MPO59" s="432"/>
      <c r="MPP59" s="432"/>
      <c r="MPQ59" s="432"/>
      <c r="MPR59" s="432"/>
      <c r="MPS59" s="432"/>
      <c r="MPT59" s="432"/>
      <c r="MPU59" s="432"/>
      <c r="MPV59" s="432"/>
      <c r="MPW59" s="432"/>
      <c r="MPX59" s="432"/>
      <c r="MPY59" s="432"/>
      <c r="MPZ59" s="432"/>
      <c r="MQA59" s="432"/>
      <c r="MQB59" s="432"/>
      <c r="MQC59" s="432"/>
      <c r="MQD59" s="432"/>
      <c r="MQE59" s="432"/>
      <c r="MQF59" s="432"/>
      <c r="MQG59" s="432"/>
      <c r="MQH59" s="432"/>
      <c r="MQI59" s="432"/>
      <c r="MQJ59" s="432"/>
      <c r="MQK59" s="432"/>
      <c r="MQL59" s="432"/>
      <c r="MQM59" s="432"/>
      <c r="MQN59" s="432"/>
      <c r="MQO59" s="432"/>
      <c r="MQP59" s="432"/>
      <c r="MQQ59" s="432"/>
      <c r="MQR59" s="432"/>
      <c r="MQS59" s="432"/>
      <c r="MQT59" s="432"/>
      <c r="MQU59" s="432"/>
      <c r="MQV59" s="432"/>
      <c r="MQW59" s="432"/>
      <c r="MQX59" s="432"/>
      <c r="MQY59" s="432"/>
      <c r="MQZ59" s="432"/>
      <c r="MRA59" s="432"/>
      <c r="MRB59" s="432"/>
      <c r="MRC59" s="432"/>
      <c r="MRD59" s="432"/>
      <c r="MRE59" s="432"/>
      <c r="MRF59" s="432"/>
      <c r="MRG59" s="432"/>
      <c r="MRH59" s="432"/>
      <c r="MRI59" s="432"/>
      <c r="MRJ59" s="432"/>
      <c r="MRK59" s="432"/>
      <c r="MRL59" s="432"/>
      <c r="MRM59" s="432"/>
      <c r="MRN59" s="432"/>
      <c r="MRO59" s="432"/>
      <c r="MRP59" s="432"/>
      <c r="MRQ59" s="432"/>
      <c r="MRR59" s="432"/>
      <c r="MRS59" s="432"/>
      <c r="MRT59" s="432"/>
      <c r="MRU59" s="432"/>
      <c r="MRV59" s="432"/>
      <c r="MRW59" s="432"/>
      <c r="MRX59" s="432"/>
      <c r="MRY59" s="432"/>
      <c r="MRZ59" s="432"/>
      <c r="MSA59" s="432"/>
      <c r="MSB59" s="432"/>
      <c r="MSC59" s="432"/>
      <c r="MSD59" s="432"/>
      <c r="MSE59" s="432"/>
      <c r="MSF59" s="432"/>
      <c r="MSG59" s="432"/>
      <c r="MSH59" s="432"/>
      <c r="MSI59" s="432"/>
      <c r="MSJ59" s="432"/>
      <c r="MSK59" s="432"/>
      <c r="MSL59" s="432"/>
      <c r="MSM59" s="432"/>
      <c r="MSN59" s="432"/>
      <c r="MSO59" s="432"/>
      <c r="MSP59" s="432"/>
      <c r="MSQ59" s="432"/>
      <c r="MSR59" s="432"/>
      <c r="MSS59" s="432"/>
      <c r="MST59" s="432"/>
      <c r="MSU59" s="432"/>
      <c r="MSV59" s="432"/>
      <c r="MSW59" s="432"/>
      <c r="MSX59" s="432"/>
      <c r="MSY59" s="432"/>
      <c r="MSZ59" s="432"/>
      <c r="MTA59" s="432"/>
      <c r="MTB59" s="432"/>
      <c r="MTC59" s="432"/>
      <c r="MTD59" s="432"/>
      <c r="MTE59" s="432"/>
      <c r="MTF59" s="432"/>
      <c r="MTG59" s="432"/>
      <c r="MTH59" s="432"/>
      <c r="MTI59" s="432"/>
      <c r="MTJ59" s="432"/>
      <c r="MTK59" s="432"/>
      <c r="MTL59" s="432"/>
      <c r="MTM59" s="432"/>
      <c r="MTN59" s="432"/>
      <c r="MTO59" s="432"/>
      <c r="MTP59" s="432"/>
      <c r="MTQ59" s="432"/>
      <c r="MTR59" s="432"/>
      <c r="MTS59" s="432"/>
      <c r="MTT59" s="432"/>
      <c r="MTU59" s="432"/>
      <c r="MTV59" s="432"/>
      <c r="MTW59" s="432"/>
      <c r="MTX59" s="432"/>
      <c r="MTY59" s="432"/>
      <c r="MTZ59" s="432"/>
      <c r="MUA59" s="432"/>
      <c r="MUB59" s="432"/>
      <c r="MUC59" s="432"/>
      <c r="MUD59" s="432"/>
      <c r="MUE59" s="432"/>
      <c r="MUF59" s="432"/>
      <c r="MUG59" s="432"/>
      <c r="MUH59" s="432"/>
      <c r="MUI59" s="432"/>
      <c r="MUJ59" s="432"/>
      <c r="MUK59" s="432"/>
      <c r="MUL59" s="432"/>
      <c r="MUM59" s="432"/>
      <c r="MUN59" s="432"/>
      <c r="MUO59" s="432"/>
      <c r="MUP59" s="432"/>
      <c r="MUQ59" s="432"/>
      <c r="MUR59" s="432"/>
      <c r="MUS59" s="432"/>
      <c r="MUT59" s="432"/>
      <c r="MUU59" s="432"/>
      <c r="MUV59" s="432"/>
      <c r="MUW59" s="432"/>
      <c r="MUX59" s="432"/>
      <c r="MUY59" s="432"/>
      <c r="MUZ59" s="432"/>
      <c r="MVA59" s="432"/>
      <c r="MVB59" s="432"/>
      <c r="MVC59" s="432"/>
      <c r="MVD59" s="432"/>
      <c r="MVE59" s="432"/>
      <c r="MVF59" s="432"/>
      <c r="MVG59" s="432"/>
      <c r="MVH59" s="432"/>
      <c r="MVI59" s="432"/>
      <c r="MVJ59" s="432"/>
      <c r="MVK59" s="432"/>
      <c r="MVL59" s="432"/>
      <c r="MVM59" s="432"/>
      <c r="MVN59" s="432"/>
      <c r="MVO59" s="432"/>
      <c r="MVP59" s="432"/>
      <c r="MVQ59" s="432"/>
      <c r="MVR59" s="432"/>
      <c r="MVS59" s="432"/>
      <c r="MVT59" s="432"/>
      <c r="MVU59" s="432"/>
      <c r="MVV59" s="432"/>
      <c r="MVW59" s="432"/>
      <c r="MVX59" s="432"/>
      <c r="MVY59" s="432"/>
      <c r="MVZ59" s="432"/>
      <c r="MWA59" s="432"/>
      <c r="MWB59" s="432"/>
      <c r="MWC59" s="432"/>
      <c r="MWD59" s="432"/>
      <c r="MWE59" s="432"/>
      <c r="MWF59" s="432"/>
      <c r="MWG59" s="432"/>
      <c r="MWH59" s="432"/>
      <c r="MWI59" s="432"/>
      <c r="MWJ59" s="432"/>
      <c r="MWK59" s="432"/>
      <c r="MWL59" s="432"/>
      <c r="MWM59" s="432"/>
      <c r="MWN59" s="432"/>
      <c r="MWO59" s="432"/>
      <c r="MWP59" s="432"/>
      <c r="MWQ59" s="432"/>
      <c r="MWR59" s="432"/>
      <c r="MWS59" s="432"/>
      <c r="MWT59" s="432"/>
      <c r="MWU59" s="432"/>
      <c r="MWV59" s="432"/>
      <c r="MWW59" s="432"/>
      <c r="MWX59" s="432"/>
      <c r="MWY59" s="432"/>
      <c r="MWZ59" s="432"/>
      <c r="MXA59" s="432"/>
      <c r="MXB59" s="432"/>
      <c r="MXC59" s="432"/>
      <c r="MXD59" s="432"/>
      <c r="MXE59" s="432"/>
      <c r="MXF59" s="432"/>
      <c r="MXG59" s="432"/>
      <c r="MXH59" s="432"/>
      <c r="MXI59" s="432"/>
      <c r="MXJ59" s="432"/>
      <c r="MXK59" s="432"/>
      <c r="MXL59" s="432"/>
      <c r="MXM59" s="432"/>
      <c r="MXN59" s="432"/>
      <c r="MXO59" s="432"/>
      <c r="MXP59" s="432"/>
      <c r="MXQ59" s="432"/>
      <c r="MXR59" s="432"/>
      <c r="MXS59" s="432"/>
      <c r="MXT59" s="432"/>
      <c r="MXU59" s="432"/>
      <c r="MXV59" s="432"/>
      <c r="MXW59" s="432"/>
      <c r="MXX59" s="432"/>
      <c r="MXY59" s="432"/>
      <c r="MXZ59" s="432"/>
      <c r="MYA59" s="432"/>
      <c r="MYB59" s="432"/>
      <c r="MYC59" s="432"/>
      <c r="MYD59" s="432"/>
      <c r="MYE59" s="432"/>
      <c r="MYF59" s="432"/>
      <c r="MYG59" s="432"/>
      <c r="MYH59" s="432"/>
      <c r="MYI59" s="432"/>
      <c r="MYJ59" s="432"/>
      <c r="MYK59" s="432"/>
      <c r="MYL59" s="432"/>
      <c r="MYM59" s="432"/>
      <c r="MYN59" s="432"/>
      <c r="MYO59" s="432"/>
      <c r="MYP59" s="432"/>
      <c r="MYQ59" s="432"/>
      <c r="MYR59" s="432"/>
      <c r="MYS59" s="432"/>
      <c r="MYT59" s="432"/>
      <c r="MYU59" s="432"/>
      <c r="MYV59" s="432"/>
      <c r="MYW59" s="432"/>
      <c r="MYX59" s="432"/>
      <c r="MYY59" s="432"/>
      <c r="MYZ59" s="432"/>
      <c r="MZA59" s="432"/>
      <c r="MZB59" s="432"/>
      <c r="MZC59" s="432"/>
      <c r="MZD59" s="432"/>
      <c r="MZE59" s="432"/>
      <c r="MZF59" s="432"/>
      <c r="MZG59" s="432"/>
      <c r="MZH59" s="432"/>
      <c r="MZI59" s="432"/>
      <c r="MZJ59" s="432"/>
      <c r="MZK59" s="432"/>
      <c r="MZL59" s="432"/>
      <c r="MZM59" s="432"/>
      <c r="MZN59" s="432"/>
      <c r="MZO59" s="432"/>
      <c r="MZP59" s="432"/>
      <c r="MZQ59" s="432"/>
      <c r="MZR59" s="432"/>
      <c r="MZS59" s="432"/>
      <c r="MZT59" s="432"/>
      <c r="MZU59" s="432"/>
      <c r="MZV59" s="432"/>
      <c r="MZW59" s="432"/>
      <c r="MZX59" s="432"/>
      <c r="MZY59" s="432"/>
      <c r="MZZ59" s="432"/>
      <c r="NAA59" s="432"/>
      <c r="NAB59" s="432"/>
      <c r="NAC59" s="432"/>
      <c r="NAD59" s="432"/>
      <c r="NAE59" s="432"/>
      <c r="NAF59" s="432"/>
      <c r="NAG59" s="432"/>
      <c r="NAH59" s="432"/>
      <c r="NAI59" s="432"/>
      <c r="NAJ59" s="432"/>
      <c r="NAK59" s="432"/>
      <c r="NAL59" s="432"/>
      <c r="NAM59" s="432"/>
      <c r="NAN59" s="432"/>
      <c r="NAO59" s="432"/>
      <c r="NAP59" s="432"/>
      <c r="NAQ59" s="432"/>
      <c r="NAR59" s="432"/>
      <c r="NAS59" s="432"/>
      <c r="NAT59" s="432"/>
      <c r="NAU59" s="432"/>
      <c r="NAV59" s="432"/>
      <c r="NAW59" s="432"/>
      <c r="NAX59" s="432"/>
      <c r="NAY59" s="432"/>
      <c r="NAZ59" s="432"/>
      <c r="NBA59" s="432"/>
      <c r="NBB59" s="432"/>
      <c r="NBC59" s="432"/>
      <c r="NBD59" s="432"/>
      <c r="NBE59" s="432"/>
      <c r="NBF59" s="432"/>
      <c r="NBG59" s="432"/>
      <c r="NBH59" s="432"/>
      <c r="NBI59" s="432"/>
      <c r="NBJ59" s="432"/>
      <c r="NBK59" s="432"/>
      <c r="NBL59" s="432"/>
      <c r="NBM59" s="432"/>
      <c r="NBN59" s="432"/>
      <c r="NBO59" s="432"/>
      <c r="NBP59" s="432"/>
      <c r="NBQ59" s="432"/>
      <c r="NBR59" s="432"/>
      <c r="NBS59" s="432"/>
      <c r="NBT59" s="432"/>
      <c r="NBU59" s="432"/>
      <c r="NBV59" s="432"/>
      <c r="NBW59" s="432"/>
      <c r="NBX59" s="432"/>
      <c r="NBY59" s="432"/>
      <c r="NBZ59" s="432"/>
      <c r="NCA59" s="432"/>
      <c r="NCB59" s="432"/>
      <c r="NCC59" s="432"/>
      <c r="NCD59" s="432"/>
      <c r="NCE59" s="432"/>
      <c r="NCF59" s="432"/>
      <c r="NCG59" s="432"/>
      <c r="NCH59" s="432"/>
      <c r="NCI59" s="432"/>
      <c r="NCJ59" s="432"/>
      <c r="NCK59" s="432"/>
      <c r="NCL59" s="432"/>
      <c r="NCM59" s="432"/>
      <c r="NCN59" s="432"/>
      <c r="NCO59" s="432"/>
      <c r="NCP59" s="432"/>
      <c r="NCQ59" s="432"/>
      <c r="NCR59" s="432"/>
      <c r="NCS59" s="432"/>
      <c r="NCT59" s="432"/>
      <c r="NCU59" s="432"/>
      <c r="NCV59" s="432"/>
      <c r="NCW59" s="432"/>
      <c r="NCX59" s="432"/>
      <c r="NCY59" s="432"/>
      <c r="NCZ59" s="432"/>
      <c r="NDA59" s="432"/>
      <c r="NDB59" s="432"/>
      <c r="NDC59" s="432"/>
      <c r="NDD59" s="432"/>
      <c r="NDE59" s="432"/>
      <c r="NDF59" s="432"/>
      <c r="NDG59" s="432"/>
      <c r="NDH59" s="432"/>
      <c r="NDI59" s="432"/>
      <c r="NDJ59" s="432"/>
      <c r="NDK59" s="432"/>
      <c r="NDL59" s="432"/>
      <c r="NDM59" s="432"/>
      <c r="NDN59" s="432"/>
      <c r="NDO59" s="432"/>
      <c r="NDP59" s="432"/>
      <c r="NDQ59" s="432"/>
      <c r="NDR59" s="432"/>
      <c r="NDS59" s="432"/>
      <c r="NDT59" s="432"/>
      <c r="NDU59" s="432"/>
      <c r="NDV59" s="432"/>
      <c r="NDW59" s="432"/>
      <c r="NDX59" s="432"/>
      <c r="NDY59" s="432"/>
      <c r="NDZ59" s="432"/>
      <c r="NEA59" s="432"/>
      <c r="NEB59" s="432"/>
      <c r="NEC59" s="432"/>
      <c r="NED59" s="432"/>
      <c r="NEE59" s="432"/>
      <c r="NEF59" s="432"/>
      <c r="NEG59" s="432"/>
      <c r="NEH59" s="432"/>
      <c r="NEI59" s="432"/>
      <c r="NEJ59" s="432"/>
      <c r="NEK59" s="432"/>
      <c r="NEL59" s="432"/>
      <c r="NEM59" s="432"/>
      <c r="NEN59" s="432"/>
      <c r="NEO59" s="432"/>
      <c r="NEP59" s="432"/>
      <c r="NEQ59" s="432"/>
      <c r="NER59" s="432"/>
      <c r="NES59" s="432"/>
      <c r="NET59" s="432"/>
      <c r="NEU59" s="432"/>
      <c r="NEV59" s="432"/>
      <c r="NEW59" s="432"/>
      <c r="NEX59" s="432"/>
      <c r="NEY59" s="432"/>
      <c r="NEZ59" s="432"/>
      <c r="NFA59" s="432"/>
      <c r="NFB59" s="432"/>
      <c r="NFC59" s="432"/>
      <c r="NFD59" s="432"/>
      <c r="NFE59" s="432"/>
      <c r="NFF59" s="432"/>
      <c r="NFG59" s="432"/>
      <c r="NFH59" s="432"/>
      <c r="NFI59" s="432"/>
      <c r="NFJ59" s="432"/>
      <c r="NFK59" s="432"/>
      <c r="NFL59" s="432"/>
      <c r="NFM59" s="432"/>
      <c r="NFN59" s="432"/>
      <c r="NFO59" s="432"/>
      <c r="NFP59" s="432"/>
      <c r="NFQ59" s="432"/>
      <c r="NFR59" s="432"/>
      <c r="NFS59" s="432"/>
      <c r="NFT59" s="432"/>
      <c r="NFU59" s="432"/>
      <c r="NFV59" s="432"/>
      <c r="NFW59" s="432"/>
      <c r="NFX59" s="432"/>
      <c r="NFY59" s="432"/>
      <c r="NFZ59" s="432"/>
      <c r="NGA59" s="432"/>
      <c r="NGB59" s="432"/>
      <c r="NGC59" s="432"/>
      <c r="NGD59" s="432"/>
      <c r="NGE59" s="432"/>
      <c r="NGF59" s="432"/>
      <c r="NGG59" s="432"/>
      <c r="NGH59" s="432"/>
      <c r="NGI59" s="432"/>
      <c r="NGJ59" s="432"/>
      <c r="NGK59" s="432"/>
      <c r="NGL59" s="432"/>
      <c r="NGM59" s="432"/>
      <c r="NGN59" s="432"/>
      <c r="NGO59" s="432"/>
      <c r="NGP59" s="432"/>
      <c r="NGQ59" s="432"/>
      <c r="NGR59" s="432"/>
      <c r="NGS59" s="432"/>
      <c r="NGT59" s="432"/>
      <c r="NGU59" s="432"/>
      <c r="NGV59" s="432"/>
      <c r="NGW59" s="432"/>
      <c r="NGX59" s="432"/>
      <c r="NGY59" s="432"/>
      <c r="NGZ59" s="432"/>
      <c r="NHA59" s="432"/>
      <c r="NHB59" s="432"/>
      <c r="NHC59" s="432"/>
      <c r="NHD59" s="432"/>
      <c r="NHE59" s="432"/>
      <c r="NHF59" s="432"/>
      <c r="NHG59" s="432"/>
      <c r="NHH59" s="432"/>
      <c r="NHI59" s="432"/>
      <c r="NHJ59" s="432"/>
      <c r="NHK59" s="432"/>
      <c r="NHL59" s="432"/>
      <c r="NHM59" s="432"/>
      <c r="NHN59" s="432"/>
      <c r="NHO59" s="432"/>
      <c r="NHP59" s="432"/>
      <c r="NHQ59" s="432"/>
      <c r="NHR59" s="432"/>
      <c r="NHS59" s="432"/>
      <c r="NHT59" s="432"/>
      <c r="NHU59" s="432"/>
      <c r="NHV59" s="432"/>
      <c r="NHW59" s="432"/>
      <c r="NHX59" s="432"/>
      <c r="NHY59" s="432"/>
      <c r="NHZ59" s="432"/>
      <c r="NIA59" s="432"/>
      <c r="NIB59" s="432"/>
      <c r="NIC59" s="432"/>
      <c r="NID59" s="432"/>
      <c r="NIE59" s="432"/>
      <c r="NIF59" s="432"/>
      <c r="NIG59" s="432"/>
      <c r="NIH59" s="432"/>
      <c r="NII59" s="432"/>
      <c r="NIJ59" s="432"/>
      <c r="NIK59" s="432"/>
      <c r="NIL59" s="432"/>
      <c r="NIM59" s="432"/>
      <c r="NIN59" s="432"/>
      <c r="NIO59" s="432"/>
      <c r="NIP59" s="432"/>
      <c r="NIQ59" s="432"/>
      <c r="NIR59" s="432"/>
      <c r="NIS59" s="432"/>
      <c r="NIT59" s="432"/>
      <c r="NIU59" s="432"/>
      <c r="NIV59" s="432"/>
      <c r="NIW59" s="432"/>
      <c r="NIX59" s="432"/>
      <c r="NIY59" s="432"/>
      <c r="NIZ59" s="432"/>
      <c r="NJA59" s="432"/>
      <c r="NJB59" s="432"/>
      <c r="NJC59" s="432"/>
      <c r="NJD59" s="432"/>
      <c r="NJE59" s="432"/>
      <c r="NJF59" s="432"/>
      <c r="NJG59" s="432"/>
      <c r="NJH59" s="432"/>
      <c r="NJI59" s="432"/>
      <c r="NJJ59" s="432"/>
      <c r="NJK59" s="432"/>
      <c r="NJL59" s="432"/>
      <c r="NJM59" s="432"/>
      <c r="NJN59" s="432"/>
      <c r="NJO59" s="432"/>
      <c r="NJP59" s="432"/>
      <c r="NJQ59" s="432"/>
      <c r="NJR59" s="432"/>
      <c r="NJS59" s="432"/>
      <c r="NJT59" s="432"/>
      <c r="NJU59" s="432"/>
      <c r="NJV59" s="432"/>
      <c r="NJW59" s="432"/>
      <c r="NJX59" s="432"/>
      <c r="NJY59" s="432"/>
      <c r="NJZ59" s="432"/>
      <c r="NKA59" s="432"/>
      <c r="NKB59" s="432"/>
      <c r="NKC59" s="432"/>
      <c r="NKD59" s="432"/>
      <c r="NKE59" s="432"/>
      <c r="NKF59" s="432"/>
      <c r="NKG59" s="432"/>
      <c r="NKH59" s="432"/>
      <c r="NKI59" s="432"/>
      <c r="NKJ59" s="432"/>
      <c r="NKK59" s="432"/>
      <c r="NKL59" s="432"/>
      <c r="NKM59" s="432"/>
      <c r="NKN59" s="432"/>
      <c r="NKO59" s="432"/>
      <c r="NKP59" s="432"/>
      <c r="NKQ59" s="432"/>
      <c r="NKR59" s="432"/>
      <c r="NKS59" s="432"/>
      <c r="NKT59" s="432"/>
      <c r="NKU59" s="432"/>
      <c r="NKV59" s="432"/>
      <c r="NKW59" s="432"/>
      <c r="NKX59" s="432"/>
      <c r="NKY59" s="432"/>
      <c r="NKZ59" s="432"/>
      <c r="NLA59" s="432"/>
      <c r="NLB59" s="432"/>
      <c r="NLC59" s="432"/>
      <c r="NLD59" s="432"/>
      <c r="NLE59" s="432"/>
      <c r="NLF59" s="432"/>
      <c r="NLG59" s="432"/>
      <c r="NLH59" s="432"/>
      <c r="NLI59" s="432"/>
      <c r="NLJ59" s="432"/>
      <c r="NLK59" s="432"/>
      <c r="NLL59" s="432"/>
      <c r="NLM59" s="432"/>
      <c r="NLN59" s="432"/>
      <c r="NLO59" s="432"/>
      <c r="NLP59" s="432"/>
      <c r="NLQ59" s="432"/>
      <c r="NLR59" s="432"/>
      <c r="NLS59" s="432"/>
      <c r="NLT59" s="432"/>
      <c r="NLU59" s="432"/>
      <c r="NLV59" s="432"/>
      <c r="NLW59" s="432"/>
      <c r="NLX59" s="432"/>
      <c r="NLY59" s="432"/>
      <c r="NLZ59" s="432"/>
      <c r="NMA59" s="432"/>
      <c r="NMB59" s="432"/>
      <c r="NMC59" s="432"/>
      <c r="NMD59" s="432"/>
      <c r="NME59" s="432"/>
      <c r="NMF59" s="432"/>
      <c r="NMG59" s="432"/>
      <c r="NMH59" s="432"/>
      <c r="NMI59" s="432"/>
      <c r="NMJ59" s="432"/>
      <c r="NMK59" s="432"/>
      <c r="NML59" s="432"/>
      <c r="NMM59" s="432"/>
      <c r="NMN59" s="432"/>
      <c r="NMO59" s="432"/>
      <c r="NMP59" s="432"/>
      <c r="NMQ59" s="432"/>
      <c r="NMR59" s="432"/>
      <c r="NMS59" s="432"/>
      <c r="NMT59" s="432"/>
      <c r="NMU59" s="432"/>
      <c r="NMV59" s="432"/>
      <c r="NMW59" s="432"/>
      <c r="NMX59" s="432"/>
      <c r="NMY59" s="432"/>
      <c r="NMZ59" s="432"/>
      <c r="NNA59" s="432"/>
      <c r="NNB59" s="432"/>
      <c r="NNC59" s="432"/>
      <c r="NND59" s="432"/>
      <c r="NNE59" s="432"/>
      <c r="NNF59" s="432"/>
      <c r="NNG59" s="432"/>
      <c r="NNH59" s="432"/>
      <c r="NNI59" s="432"/>
      <c r="NNJ59" s="432"/>
      <c r="NNK59" s="432"/>
      <c r="NNL59" s="432"/>
      <c r="NNM59" s="432"/>
      <c r="NNN59" s="432"/>
      <c r="NNO59" s="432"/>
      <c r="NNP59" s="432"/>
      <c r="NNQ59" s="432"/>
      <c r="NNR59" s="432"/>
      <c r="NNS59" s="432"/>
      <c r="NNT59" s="432"/>
      <c r="NNU59" s="432"/>
      <c r="NNV59" s="432"/>
      <c r="NNW59" s="432"/>
      <c r="NNX59" s="432"/>
      <c r="NNY59" s="432"/>
      <c r="NNZ59" s="432"/>
      <c r="NOA59" s="432"/>
      <c r="NOB59" s="432"/>
      <c r="NOC59" s="432"/>
      <c r="NOD59" s="432"/>
      <c r="NOE59" s="432"/>
      <c r="NOF59" s="432"/>
      <c r="NOG59" s="432"/>
      <c r="NOH59" s="432"/>
      <c r="NOI59" s="432"/>
      <c r="NOJ59" s="432"/>
      <c r="NOK59" s="432"/>
      <c r="NOL59" s="432"/>
      <c r="NOM59" s="432"/>
      <c r="NON59" s="432"/>
      <c r="NOO59" s="432"/>
      <c r="NOP59" s="432"/>
      <c r="NOQ59" s="432"/>
      <c r="NOR59" s="432"/>
      <c r="NOS59" s="432"/>
      <c r="NOT59" s="432"/>
      <c r="NOU59" s="432"/>
      <c r="NOV59" s="432"/>
      <c r="NOW59" s="432"/>
      <c r="NOX59" s="432"/>
      <c r="NOY59" s="432"/>
      <c r="NOZ59" s="432"/>
      <c r="NPA59" s="432"/>
      <c r="NPB59" s="432"/>
      <c r="NPC59" s="432"/>
      <c r="NPD59" s="432"/>
      <c r="NPE59" s="432"/>
      <c r="NPF59" s="432"/>
      <c r="NPG59" s="432"/>
      <c r="NPH59" s="432"/>
      <c r="NPI59" s="432"/>
      <c r="NPJ59" s="432"/>
      <c r="NPK59" s="432"/>
      <c r="NPL59" s="432"/>
      <c r="NPM59" s="432"/>
      <c r="NPN59" s="432"/>
      <c r="NPO59" s="432"/>
      <c r="NPP59" s="432"/>
      <c r="NPQ59" s="432"/>
      <c r="NPR59" s="432"/>
      <c r="NPS59" s="432"/>
      <c r="NPT59" s="432"/>
      <c r="NPU59" s="432"/>
      <c r="NPV59" s="432"/>
      <c r="NPW59" s="432"/>
      <c r="NPX59" s="432"/>
      <c r="NPY59" s="432"/>
      <c r="NPZ59" s="432"/>
      <c r="NQA59" s="432"/>
      <c r="NQB59" s="432"/>
      <c r="NQC59" s="432"/>
      <c r="NQD59" s="432"/>
      <c r="NQE59" s="432"/>
      <c r="NQF59" s="432"/>
      <c r="NQG59" s="432"/>
      <c r="NQH59" s="432"/>
      <c r="NQI59" s="432"/>
      <c r="NQJ59" s="432"/>
      <c r="NQK59" s="432"/>
      <c r="NQL59" s="432"/>
      <c r="NQM59" s="432"/>
      <c r="NQN59" s="432"/>
      <c r="NQO59" s="432"/>
      <c r="NQP59" s="432"/>
      <c r="NQQ59" s="432"/>
      <c r="NQR59" s="432"/>
      <c r="NQS59" s="432"/>
      <c r="NQT59" s="432"/>
      <c r="NQU59" s="432"/>
      <c r="NQV59" s="432"/>
      <c r="NQW59" s="432"/>
      <c r="NQX59" s="432"/>
      <c r="NQY59" s="432"/>
      <c r="NQZ59" s="432"/>
      <c r="NRA59" s="432"/>
      <c r="NRB59" s="432"/>
      <c r="NRC59" s="432"/>
      <c r="NRD59" s="432"/>
      <c r="NRE59" s="432"/>
      <c r="NRF59" s="432"/>
      <c r="NRG59" s="432"/>
      <c r="NRH59" s="432"/>
      <c r="NRI59" s="432"/>
      <c r="NRJ59" s="432"/>
      <c r="NRK59" s="432"/>
      <c r="NRL59" s="432"/>
      <c r="NRM59" s="432"/>
      <c r="NRN59" s="432"/>
      <c r="NRO59" s="432"/>
      <c r="NRP59" s="432"/>
      <c r="NRQ59" s="432"/>
      <c r="NRR59" s="432"/>
      <c r="NRS59" s="432"/>
      <c r="NRT59" s="432"/>
      <c r="NRU59" s="432"/>
      <c r="NRV59" s="432"/>
      <c r="NRW59" s="432"/>
      <c r="NRX59" s="432"/>
      <c r="NRY59" s="432"/>
      <c r="NRZ59" s="432"/>
      <c r="NSA59" s="432"/>
      <c r="NSB59" s="432"/>
      <c r="NSC59" s="432"/>
      <c r="NSD59" s="432"/>
      <c r="NSE59" s="432"/>
      <c r="NSF59" s="432"/>
      <c r="NSG59" s="432"/>
      <c r="NSH59" s="432"/>
      <c r="NSI59" s="432"/>
      <c r="NSJ59" s="432"/>
      <c r="NSK59" s="432"/>
      <c r="NSL59" s="432"/>
      <c r="NSM59" s="432"/>
      <c r="NSN59" s="432"/>
      <c r="NSO59" s="432"/>
      <c r="NSP59" s="432"/>
      <c r="NSQ59" s="432"/>
      <c r="NSR59" s="432"/>
      <c r="NSS59" s="432"/>
      <c r="NST59" s="432"/>
      <c r="NSU59" s="432"/>
      <c r="NSV59" s="432"/>
      <c r="NSW59" s="432"/>
      <c r="NSX59" s="432"/>
      <c r="NSY59" s="432"/>
      <c r="NSZ59" s="432"/>
      <c r="NTA59" s="432"/>
      <c r="NTB59" s="432"/>
      <c r="NTC59" s="432"/>
      <c r="NTD59" s="432"/>
      <c r="NTE59" s="432"/>
      <c r="NTF59" s="432"/>
      <c r="NTG59" s="432"/>
      <c r="NTH59" s="432"/>
      <c r="NTI59" s="432"/>
      <c r="NTJ59" s="432"/>
      <c r="NTK59" s="432"/>
      <c r="NTL59" s="432"/>
      <c r="NTM59" s="432"/>
      <c r="NTN59" s="432"/>
      <c r="NTO59" s="432"/>
      <c r="NTP59" s="432"/>
      <c r="NTQ59" s="432"/>
      <c r="NTR59" s="432"/>
      <c r="NTS59" s="432"/>
      <c r="NTT59" s="432"/>
      <c r="NTU59" s="432"/>
      <c r="NTV59" s="432"/>
      <c r="NTW59" s="432"/>
      <c r="NTX59" s="432"/>
      <c r="NTY59" s="432"/>
      <c r="NTZ59" s="432"/>
      <c r="NUA59" s="432"/>
      <c r="NUB59" s="432"/>
      <c r="NUC59" s="432"/>
      <c r="NUD59" s="432"/>
      <c r="NUE59" s="432"/>
      <c r="NUF59" s="432"/>
      <c r="NUG59" s="432"/>
      <c r="NUH59" s="432"/>
      <c r="NUI59" s="432"/>
      <c r="NUJ59" s="432"/>
      <c r="NUK59" s="432"/>
      <c r="NUL59" s="432"/>
      <c r="NUM59" s="432"/>
      <c r="NUN59" s="432"/>
      <c r="NUO59" s="432"/>
      <c r="NUP59" s="432"/>
      <c r="NUQ59" s="432"/>
      <c r="NUR59" s="432"/>
      <c r="NUS59" s="432"/>
      <c r="NUT59" s="432"/>
      <c r="NUU59" s="432"/>
      <c r="NUV59" s="432"/>
      <c r="NUW59" s="432"/>
      <c r="NUX59" s="432"/>
      <c r="NUY59" s="432"/>
      <c r="NUZ59" s="432"/>
      <c r="NVA59" s="432"/>
      <c r="NVB59" s="432"/>
      <c r="NVC59" s="432"/>
      <c r="NVD59" s="432"/>
      <c r="NVE59" s="432"/>
      <c r="NVF59" s="432"/>
      <c r="NVG59" s="432"/>
      <c r="NVH59" s="432"/>
      <c r="NVI59" s="432"/>
      <c r="NVJ59" s="432"/>
      <c r="NVK59" s="432"/>
      <c r="NVL59" s="432"/>
      <c r="NVM59" s="432"/>
      <c r="NVN59" s="432"/>
      <c r="NVO59" s="432"/>
      <c r="NVP59" s="432"/>
      <c r="NVQ59" s="432"/>
      <c r="NVR59" s="432"/>
      <c r="NVS59" s="432"/>
      <c r="NVT59" s="432"/>
      <c r="NVU59" s="432"/>
      <c r="NVV59" s="432"/>
      <c r="NVW59" s="432"/>
      <c r="NVX59" s="432"/>
      <c r="NVY59" s="432"/>
      <c r="NVZ59" s="432"/>
      <c r="NWA59" s="432"/>
      <c r="NWB59" s="432"/>
      <c r="NWC59" s="432"/>
      <c r="NWD59" s="432"/>
      <c r="NWE59" s="432"/>
      <c r="NWF59" s="432"/>
      <c r="NWG59" s="432"/>
      <c r="NWH59" s="432"/>
      <c r="NWI59" s="432"/>
      <c r="NWJ59" s="432"/>
      <c r="NWK59" s="432"/>
      <c r="NWL59" s="432"/>
      <c r="NWM59" s="432"/>
      <c r="NWN59" s="432"/>
      <c r="NWO59" s="432"/>
      <c r="NWP59" s="432"/>
      <c r="NWQ59" s="432"/>
      <c r="NWR59" s="432"/>
      <c r="NWS59" s="432"/>
      <c r="NWT59" s="432"/>
      <c r="NWU59" s="432"/>
      <c r="NWV59" s="432"/>
      <c r="NWW59" s="432"/>
      <c r="NWX59" s="432"/>
      <c r="NWY59" s="432"/>
      <c r="NWZ59" s="432"/>
      <c r="NXA59" s="432"/>
      <c r="NXB59" s="432"/>
      <c r="NXC59" s="432"/>
      <c r="NXD59" s="432"/>
      <c r="NXE59" s="432"/>
      <c r="NXF59" s="432"/>
      <c r="NXG59" s="432"/>
      <c r="NXH59" s="432"/>
      <c r="NXI59" s="432"/>
      <c r="NXJ59" s="432"/>
      <c r="NXK59" s="432"/>
      <c r="NXL59" s="432"/>
      <c r="NXM59" s="432"/>
      <c r="NXN59" s="432"/>
      <c r="NXO59" s="432"/>
      <c r="NXP59" s="432"/>
      <c r="NXQ59" s="432"/>
      <c r="NXR59" s="432"/>
      <c r="NXS59" s="432"/>
      <c r="NXT59" s="432"/>
      <c r="NXU59" s="432"/>
      <c r="NXV59" s="432"/>
      <c r="NXW59" s="432"/>
      <c r="NXX59" s="432"/>
      <c r="NXY59" s="432"/>
      <c r="NXZ59" s="432"/>
      <c r="NYA59" s="432"/>
      <c r="NYB59" s="432"/>
      <c r="NYC59" s="432"/>
      <c r="NYD59" s="432"/>
      <c r="NYE59" s="432"/>
      <c r="NYF59" s="432"/>
      <c r="NYG59" s="432"/>
      <c r="NYH59" s="432"/>
      <c r="NYI59" s="432"/>
      <c r="NYJ59" s="432"/>
      <c r="NYK59" s="432"/>
      <c r="NYL59" s="432"/>
      <c r="NYM59" s="432"/>
      <c r="NYN59" s="432"/>
      <c r="NYO59" s="432"/>
      <c r="NYP59" s="432"/>
      <c r="NYQ59" s="432"/>
      <c r="NYR59" s="432"/>
      <c r="NYS59" s="432"/>
      <c r="NYT59" s="432"/>
      <c r="NYU59" s="432"/>
      <c r="NYV59" s="432"/>
      <c r="NYW59" s="432"/>
      <c r="NYX59" s="432"/>
      <c r="NYY59" s="432"/>
      <c r="NYZ59" s="432"/>
      <c r="NZA59" s="432"/>
      <c r="NZB59" s="432"/>
      <c r="NZC59" s="432"/>
      <c r="NZD59" s="432"/>
      <c r="NZE59" s="432"/>
      <c r="NZF59" s="432"/>
      <c r="NZG59" s="432"/>
      <c r="NZH59" s="432"/>
      <c r="NZI59" s="432"/>
      <c r="NZJ59" s="432"/>
      <c r="NZK59" s="432"/>
      <c r="NZL59" s="432"/>
      <c r="NZM59" s="432"/>
      <c r="NZN59" s="432"/>
      <c r="NZO59" s="432"/>
      <c r="NZP59" s="432"/>
      <c r="NZQ59" s="432"/>
      <c r="NZR59" s="432"/>
      <c r="NZS59" s="432"/>
      <c r="NZT59" s="432"/>
      <c r="NZU59" s="432"/>
      <c r="NZV59" s="432"/>
      <c r="NZW59" s="432"/>
      <c r="NZX59" s="432"/>
      <c r="NZY59" s="432"/>
      <c r="NZZ59" s="432"/>
      <c r="OAA59" s="432"/>
      <c r="OAB59" s="432"/>
      <c r="OAC59" s="432"/>
      <c r="OAD59" s="432"/>
      <c r="OAE59" s="432"/>
      <c r="OAF59" s="432"/>
      <c r="OAG59" s="432"/>
      <c r="OAH59" s="432"/>
      <c r="OAI59" s="432"/>
      <c r="OAJ59" s="432"/>
      <c r="OAK59" s="432"/>
      <c r="OAL59" s="432"/>
      <c r="OAM59" s="432"/>
      <c r="OAN59" s="432"/>
      <c r="OAO59" s="432"/>
      <c r="OAP59" s="432"/>
      <c r="OAQ59" s="432"/>
      <c r="OAR59" s="432"/>
      <c r="OAS59" s="432"/>
      <c r="OAT59" s="432"/>
      <c r="OAU59" s="432"/>
      <c r="OAV59" s="432"/>
      <c r="OAW59" s="432"/>
      <c r="OAX59" s="432"/>
      <c r="OAY59" s="432"/>
      <c r="OAZ59" s="432"/>
      <c r="OBA59" s="432"/>
      <c r="OBB59" s="432"/>
      <c r="OBC59" s="432"/>
      <c r="OBD59" s="432"/>
      <c r="OBE59" s="432"/>
      <c r="OBF59" s="432"/>
      <c r="OBG59" s="432"/>
      <c r="OBH59" s="432"/>
      <c r="OBI59" s="432"/>
      <c r="OBJ59" s="432"/>
      <c r="OBK59" s="432"/>
      <c r="OBL59" s="432"/>
      <c r="OBM59" s="432"/>
      <c r="OBN59" s="432"/>
      <c r="OBO59" s="432"/>
      <c r="OBP59" s="432"/>
      <c r="OBQ59" s="432"/>
      <c r="OBR59" s="432"/>
      <c r="OBS59" s="432"/>
      <c r="OBT59" s="432"/>
      <c r="OBU59" s="432"/>
      <c r="OBV59" s="432"/>
      <c r="OBW59" s="432"/>
      <c r="OBX59" s="432"/>
      <c r="OBY59" s="432"/>
      <c r="OBZ59" s="432"/>
      <c r="OCA59" s="432"/>
      <c r="OCB59" s="432"/>
      <c r="OCC59" s="432"/>
      <c r="OCD59" s="432"/>
      <c r="OCE59" s="432"/>
      <c r="OCF59" s="432"/>
      <c r="OCG59" s="432"/>
      <c r="OCH59" s="432"/>
      <c r="OCI59" s="432"/>
      <c r="OCJ59" s="432"/>
      <c r="OCK59" s="432"/>
      <c r="OCL59" s="432"/>
      <c r="OCM59" s="432"/>
      <c r="OCN59" s="432"/>
      <c r="OCO59" s="432"/>
      <c r="OCP59" s="432"/>
      <c r="OCQ59" s="432"/>
      <c r="OCR59" s="432"/>
      <c r="OCS59" s="432"/>
      <c r="OCT59" s="432"/>
      <c r="OCU59" s="432"/>
      <c r="OCV59" s="432"/>
      <c r="OCW59" s="432"/>
      <c r="OCX59" s="432"/>
      <c r="OCY59" s="432"/>
      <c r="OCZ59" s="432"/>
      <c r="ODA59" s="432"/>
      <c r="ODB59" s="432"/>
      <c r="ODC59" s="432"/>
      <c r="ODD59" s="432"/>
      <c r="ODE59" s="432"/>
      <c r="ODF59" s="432"/>
      <c r="ODG59" s="432"/>
      <c r="ODH59" s="432"/>
      <c r="ODI59" s="432"/>
      <c r="ODJ59" s="432"/>
      <c r="ODK59" s="432"/>
      <c r="ODL59" s="432"/>
      <c r="ODM59" s="432"/>
      <c r="ODN59" s="432"/>
      <c r="ODO59" s="432"/>
      <c r="ODP59" s="432"/>
      <c r="ODQ59" s="432"/>
      <c r="ODR59" s="432"/>
      <c r="ODS59" s="432"/>
      <c r="ODT59" s="432"/>
      <c r="ODU59" s="432"/>
      <c r="ODV59" s="432"/>
      <c r="ODW59" s="432"/>
      <c r="ODX59" s="432"/>
      <c r="ODY59" s="432"/>
      <c r="ODZ59" s="432"/>
      <c r="OEA59" s="432"/>
      <c r="OEB59" s="432"/>
      <c r="OEC59" s="432"/>
      <c r="OED59" s="432"/>
      <c r="OEE59" s="432"/>
      <c r="OEF59" s="432"/>
      <c r="OEG59" s="432"/>
      <c r="OEH59" s="432"/>
      <c r="OEI59" s="432"/>
      <c r="OEJ59" s="432"/>
      <c r="OEK59" s="432"/>
      <c r="OEL59" s="432"/>
      <c r="OEM59" s="432"/>
      <c r="OEN59" s="432"/>
      <c r="OEO59" s="432"/>
      <c r="OEP59" s="432"/>
      <c r="OEQ59" s="432"/>
      <c r="OER59" s="432"/>
      <c r="OES59" s="432"/>
      <c r="OET59" s="432"/>
      <c r="OEU59" s="432"/>
      <c r="OEV59" s="432"/>
      <c r="OEW59" s="432"/>
      <c r="OEX59" s="432"/>
      <c r="OEY59" s="432"/>
      <c r="OEZ59" s="432"/>
      <c r="OFA59" s="432"/>
      <c r="OFB59" s="432"/>
      <c r="OFC59" s="432"/>
      <c r="OFD59" s="432"/>
      <c r="OFE59" s="432"/>
      <c r="OFF59" s="432"/>
      <c r="OFG59" s="432"/>
      <c r="OFH59" s="432"/>
      <c r="OFI59" s="432"/>
      <c r="OFJ59" s="432"/>
      <c r="OFK59" s="432"/>
      <c r="OFL59" s="432"/>
      <c r="OFM59" s="432"/>
      <c r="OFN59" s="432"/>
      <c r="OFO59" s="432"/>
      <c r="OFP59" s="432"/>
      <c r="OFQ59" s="432"/>
      <c r="OFR59" s="432"/>
      <c r="OFS59" s="432"/>
      <c r="OFT59" s="432"/>
      <c r="OFU59" s="432"/>
      <c r="OFV59" s="432"/>
      <c r="OFW59" s="432"/>
      <c r="OFX59" s="432"/>
      <c r="OFY59" s="432"/>
      <c r="OFZ59" s="432"/>
      <c r="OGA59" s="432"/>
      <c r="OGB59" s="432"/>
      <c r="OGC59" s="432"/>
      <c r="OGD59" s="432"/>
      <c r="OGE59" s="432"/>
      <c r="OGF59" s="432"/>
      <c r="OGG59" s="432"/>
      <c r="OGH59" s="432"/>
      <c r="OGI59" s="432"/>
      <c r="OGJ59" s="432"/>
      <c r="OGK59" s="432"/>
      <c r="OGL59" s="432"/>
      <c r="OGM59" s="432"/>
      <c r="OGN59" s="432"/>
      <c r="OGO59" s="432"/>
      <c r="OGP59" s="432"/>
      <c r="OGQ59" s="432"/>
      <c r="OGR59" s="432"/>
      <c r="OGS59" s="432"/>
      <c r="OGT59" s="432"/>
      <c r="OGU59" s="432"/>
      <c r="OGV59" s="432"/>
      <c r="OGW59" s="432"/>
      <c r="OGX59" s="432"/>
      <c r="OGY59" s="432"/>
      <c r="OGZ59" s="432"/>
      <c r="OHA59" s="432"/>
      <c r="OHB59" s="432"/>
      <c r="OHC59" s="432"/>
      <c r="OHD59" s="432"/>
      <c r="OHE59" s="432"/>
      <c r="OHF59" s="432"/>
      <c r="OHG59" s="432"/>
      <c r="OHH59" s="432"/>
      <c r="OHI59" s="432"/>
      <c r="OHJ59" s="432"/>
      <c r="OHK59" s="432"/>
      <c r="OHL59" s="432"/>
      <c r="OHM59" s="432"/>
      <c r="OHN59" s="432"/>
      <c r="OHO59" s="432"/>
      <c r="OHP59" s="432"/>
      <c r="OHQ59" s="432"/>
      <c r="OHR59" s="432"/>
      <c r="OHS59" s="432"/>
      <c r="OHT59" s="432"/>
      <c r="OHU59" s="432"/>
      <c r="OHV59" s="432"/>
      <c r="OHW59" s="432"/>
      <c r="OHX59" s="432"/>
      <c r="OHY59" s="432"/>
      <c r="OHZ59" s="432"/>
      <c r="OIA59" s="432"/>
      <c r="OIB59" s="432"/>
      <c r="OIC59" s="432"/>
      <c r="OID59" s="432"/>
      <c r="OIE59" s="432"/>
      <c r="OIF59" s="432"/>
      <c r="OIG59" s="432"/>
      <c r="OIH59" s="432"/>
      <c r="OII59" s="432"/>
      <c r="OIJ59" s="432"/>
      <c r="OIK59" s="432"/>
      <c r="OIL59" s="432"/>
      <c r="OIM59" s="432"/>
      <c r="OIN59" s="432"/>
      <c r="OIO59" s="432"/>
      <c r="OIP59" s="432"/>
      <c r="OIQ59" s="432"/>
      <c r="OIR59" s="432"/>
      <c r="OIS59" s="432"/>
      <c r="OIT59" s="432"/>
      <c r="OIU59" s="432"/>
      <c r="OIV59" s="432"/>
      <c r="OIW59" s="432"/>
      <c r="OIX59" s="432"/>
      <c r="OIY59" s="432"/>
      <c r="OIZ59" s="432"/>
      <c r="OJA59" s="432"/>
      <c r="OJB59" s="432"/>
      <c r="OJC59" s="432"/>
      <c r="OJD59" s="432"/>
      <c r="OJE59" s="432"/>
      <c r="OJF59" s="432"/>
      <c r="OJG59" s="432"/>
      <c r="OJH59" s="432"/>
      <c r="OJI59" s="432"/>
      <c r="OJJ59" s="432"/>
      <c r="OJK59" s="432"/>
      <c r="OJL59" s="432"/>
      <c r="OJM59" s="432"/>
      <c r="OJN59" s="432"/>
      <c r="OJO59" s="432"/>
      <c r="OJP59" s="432"/>
      <c r="OJQ59" s="432"/>
      <c r="OJR59" s="432"/>
      <c r="OJS59" s="432"/>
      <c r="OJT59" s="432"/>
      <c r="OJU59" s="432"/>
      <c r="OJV59" s="432"/>
      <c r="OJW59" s="432"/>
      <c r="OJX59" s="432"/>
      <c r="OJY59" s="432"/>
      <c r="OJZ59" s="432"/>
      <c r="OKA59" s="432"/>
      <c r="OKB59" s="432"/>
      <c r="OKC59" s="432"/>
      <c r="OKD59" s="432"/>
      <c r="OKE59" s="432"/>
      <c r="OKF59" s="432"/>
      <c r="OKG59" s="432"/>
      <c r="OKH59" s="432"/>
      <c r="OKI59" s="432"/>
      <c r="OKJ59" s="432"/>
      <c r="OKK59" s="432"/>
      <c r="OKL59" s="432"/>
      <c r="OKM59" s="432"/>
      <c r="OKN59" s="432"/>
      <c r="OKO59" s="432"/>
      <c r="OKP59" s="432"/>
      <c r="OKQ59" s="432"/>
      <c r="OKR59" s="432"/>
      <c r="OKS59" s="432"/>
      <c r="OKT59" s="432"/>
      <c r="OKU59" s="432"/>
      <c r="OKV59" s="432"/>
      <c r="OKW59" s="432"/>
      <c r="OKX59" s="432"/>
      <c r="OKY59" s="432"/>
      <c r="OKZ59" s="432"/>
      <c r="OLA59" s="432"/>
      <c r="OLB59" s="432"/>
      <c r="OLC59" s="432"/>
      <c r="OLD59" s="432"/>
      <c r="OLE59" s="432"/>
      <c r="OLF59" s="432"/>
      <c r="OLG59" s="432"/>
      <c r="OLH59" s="432"/>
      <c r="OLI59" s="432"/>
      <c r="OLJ59" s="432"/>
      <c r="OLK59" s="432"/>
      <c r="OLL59" s="432"/>
      <c r="OLM59" s="432"/>
      <c r="OLN59" s="432"/>
      <c r="OLO59" s="432"/>
      <c r="OLP59" s="432"/>
      <c r="OLQ59" s="432"/>
      <c r="OLR59" s="432"/>
      <c r="OLS59" s="432"/>
      <c r="OLT59" s="432"/>
      <c r="OLU59" s="432"/>
      <c r="OLV59" s="432"/>
      <c r="OLW59" s="432"/>
      <c r="OLX59" s="432"/>
      <c r="OLY59" s="432"/>
      <c r="OLZ59" s="432"/>
      <c r="OMA59" s="432"/>
      <c r="OMB59" s="432"/>
      <c r="OMC59" s="432"/>
      <c r="OMD59" s="432"/>
      <c r="OME59" s="432"/>
      <c r="OMF59" s="432"/>
      <c r="OMG59" s="432"/>
      <c r="OMH59" s="432"/>
      <c r="OMI59" s="432"/>
      <c r="OMJ59" s="432"/>
      <c r="OMK59" s="432"/>
      <c r="OML59" s="432"/>
      <c r="OMM59" s="432"/>
      <c r="OMN59" s="432"/>
      <c r="OMO59" s="432"/>
      <c r="OMP59" s="432"/>
      <c r="OMQ59" s="432"/>
      <c r="OMR59" s="432"/>
      <c r="OMS59" s="432"/>
      <c r="OMT59" s="432"/>
      <c r="OMU59" s="432"/>
      <c r="OMV59" s="432"/>
      <c r="OMW59" s="432"/>
      <c r="OMX59" s="432"/>
      <c r="OMY59" s="432"/>
      <c r="OMZ59" s="432"/>
      <c r="ONA59" s="432"/>
      <c r="ONB59" s="432"/>
      <c r="ONC59" s="432"/>
      <c r="OND59" s="432"/>
      <c r="ONE59" s="432"/>
      <c r="ONF59" s="432"/>
      <c r="ONG59" s="432"/>
      <c r="ONH59" s="432"/>
      <c r="ONI59" s="432"/>
      <c r="ONJ59" s="432"/>
      <c r="ONK59" s="432"/>
      <c r="ONL59" s="432"/>
      <c r="ONM59" s="432"/>
      <c r="ONN59" s="432"/>
      <c r="ONO59" s="432"/>
      <c r="ONP59" s="432"/>
      <c r="ONQ59" s="432"/>
      <c r="ONR59" s="432"/>
      <c r="ONS59" s="432"/>
      <c r="ONT59" s="432"/>
      <c r="ONU59" s="432"/>
      <c r="ONV59" s="432"/>
      <c r="ONW59" s="432"/>
      <c r="ONX59" s="432"/>
      <c r="ONY59" s="432"/>
      <c r="ONZ59" s="432"/>
      <c r="OOA59" s="432"/>
      <c r="OOB59" s="432"/>
      <c r="OOC59" s="432"/>
      <c r="OOD59" s="432"/>
      <c r="OOE59" s="432"/>
      <c r="OOF59" s="432"/>
      <c r="OOG59" s="432"/>
      <c r="OOH59" s="432"/>
      <c r="OOI59" s="432"/>
      <c r="OOJ59" s="432"/>
      <c r="OOK59" s="432"/>
      <c r="OOL59" s="432"/>
      <c r="OOM59" s="432"/>
      <c r="OON59" s="432"/>
      <c r="OOO59" s="432"/>
      <c r="OOP59" s="432"/>
      <c r="OOQ59" s="432"/>
      <c r="OOR59" s="432"/>
      <c r="OOS59" s="432"/>
      <c r="OOT59" s="432"/>
      <c r="OOU59" s="432"/>
      <c r="OOV59" s="432"/>
      <c r="OOW59" s="432"/>
      <c r="OOX59" s="432"/>
      <c r="OOY59" s="432"/>
      <c r="OOZ59" s="432"/>
      <c r="OPA59" s="432"/>
      <c r="OPB59" s="432"/>
      <c r="OPC59" s="432"/>
      <c r="OPD59" s="432"/>
      <c r="OPE59" s="432"/>
      <c r="OPF59" s="432"/>
      <c r="OPG59" s="432"/>
      <c r="OPH59" s="432"/>
      <c r="OPI59" s="432"/>
      <c r="OPJ59" s="432"/>
      <c r="OPK59" s="432"/>
      <c r="OPL59" s="432"/>
      <c r="OPM59" s="432"/>
      <c r="OPN59" s="432"/>
      <c r="OPO59" s="432"/>
      <c r="OPP59" s="432"/>
      <c r="OPQ59" s="432"/>
      <c r="OPR59" s="432"/>
      <c r="OPS59" s="432"/>
      <c r="OPT59" s="432"/>
      <c r="OPU59" s="432"/>
      <c r="OPV59" s="432"/>
      <c r="OPW59" s="432"/>
      <c r="OPX59" s="432"/>
      <c r="OPY59" s="432"/>
      <c r="OPZ59" s="432"/>
      <c r="OQA59" s="432"/>
      <c r="OQB59" s="432"/>
      <c r="OQC59" s="432"/>
      <c r="OQD59" s="432"/>
      <c r="OQE59" s="432"/>
      <c r="OQF59" s="432"/>
      <c r="OQG59" s="432"/>
      <c r="OQH59" s="432"/>
      <c r="OQI59" s="432"/>
      <c r="OQJ59" s="432"/>
      <c r="OQK59" s="432"/>
      <c r="OQL59" s="432"/>
      <c r="OQM59" s="432"/>
      <c r="OQN59" s="432"/>
      <c r="OQO59" s="432"/>
      <c r="OQP59" s="432"/>
      <c r="OQQ59" s="432"/>
      <c r="OQR59" s="432"/>
      <c r="OQS59" s="432"/>
      <c r="OQT59" s="432"/>
      <c r="OQU59" s="432"/>
      <c r="OQV59" s="432"/>
      <c r="OQW59" s="432"/>
      <c r="OQX59" s="432"/>
      <c r="OQY59" s="432"/>
      <c r="OQZ59" s="432"/>
      <c r="ORA59" s="432"/>
      <c r="ORB59" s="432"/>
      <c r="ORC59" s="432"/>
      <c r="ORD59" s="432"/>
      <c r="ORE59" s="432"/>
      <c r="ORF59" s="432"/>
      <c r="ORG59" s="432"/>
      <c r="ORH59" s="432"/>
      <c r="ORI59" s="432"/>
      <c r="ORJ59" s="432"/>
      <c r="ORK59" s="432"/>
      <c r="ORL59" s="432"/>
      <c r="ORM59" s="432"/>
      <c r="ORN59" s="432"/>
      <c r="ORO59" s="432"/>
      <c r="ORP59" s="432"/>
      <c r="ORQ59" s="432"/>
      <c r="ORR59" s="432"/>
      <c r="ORS59" s="432"/>
      <c r="ORT59" s="432"/>
      <c r="ORU59" s="432"/>
      <c r="ORV59" s="432"/>
      <c r="ORW59" s="432"/>
      <c r="ORX59" s="432"/>
      <c r="ORY59" s="432"/>
      <c r="ORZ59" s="432"/>
      <c r="OSA59" s="432"/>
      <c r="OSB59" s="432"/>
      <c r="OSC59" s="432"/>
      <c r="OSD59" s="432"/>
      <c r="OSE59" s="432"/>
      <c r="OSF59" s="432"/>
      <c r="OSG59" s="432"/>
      <c r="OSH59" s="432"/>
      <c r="OSI59" s="432"/>
      <c r="OSJ59" s="432"/>
      <c r="OSK59" s="432"/>
      <c r="OSL59" s="432"/>
      <c r="OSM59" s="432"/>
      <c r="OSN59" s="432"/>
      <c r="OSO59" s="432"/>
      <c r="OSP59" s="432"/>
      <c r="OSQ59" s="432"/>
      <c r="OSR59" s="432"/>
      <c r="OSS59" s="432"/>
      <c r="OST59" s="432"/>
      <c r="OSU59" s="432"/>
      <c r="OSV59" s="432"/>
      <c r="OSW59" s="432"/>
      <c r="OSX59" s="432"/>
      <c r="OSY59" s="432"/>
      <c r="OSZ59" s="432"/>
      <c r="OTA59" s="432"/>
      <c r="OTB59" s="432"/>
      <c r="OTC59" s="432"/>
      <c r="OTD59" s="432"/>
      <c r="OTE59" s="432"/>
      <c r="OTF59" s="432"/>
      <c r="OTG59" s="432"/>
      <c r="OTH59" s="432"/>
      <c r="OTI59" s="432"/>
      <c r="OTJ59" s="432"/>
      <c r="OTK59" s="432"/>
      <c r="OTL59" s="432"/>
      <c r="OTM59" s="432"/>
      <c r="OTN59" s="432"/>
      <c r="OTO59" s="432"/>
      <c r="OTP59" s="432"/>
      <c r="OTQ59" s="432"/>
      <c r="OTR59" s="432"/>
      <c r="OTS59" s="432"/>
      <c r="OTT59" s="432"/>
      <c r="OTU59" s="432"/>
      <c r="OTV59" s="432"/>
      <c r="OTW59" s="432"/>
      <c r="OTX59" s="432"/>
      <c r="OTY59" s="432"/>
      <c r="OTZ59" s="432"/>
      <c r="OUA59" s="432"/>
      <c r="OUB59" s="432"/>
      <c r="OUC59" s="432"/>
      <c r="OUD59" s="432"/>
      <c r="OUE59" s="432"/>
      <c r="OUF59" s="432"/>
      <c r="OUG59" s="432"/>
      <c r="OUH59" s="432"/>
      <c r="OUI59" s="432"/>
      <c r="OUJ59" s="432"/>
      <c r="OUK59" s="432"/>
      <c r="OUL59" s="432"/>
      <c r="OUM59" s="432"/>
      <c r="OUN59" s="432"/>
      <c r="OUO59" s="432"/>
      <c r="OUP59" s="432"/>
      <c r="OUQ59" s="432"/>
      <c r="OUR59" s="432"/>
      <c r="OUS59" s="432"/>
      <c r="OUT59" s="432"/>
      <c r="OUU59" s="432"/>
      <c r="OUV59" s="432"/>
      <c r="OUW59" s="432"/>
      <c r="OUX59" s="432"/>
      <c r="OUY59" s="432"/>
      <c r="OUZ59" s="432"/>
      <c r="OVA59" s="432"/>
      <c r="OVB59" s="432"/>
      <c r="OVC59" s="432"/>
      <c r="OVD59" s="432"/>
      <c r="OVE59" s="432"/>
      <c r="OVF59" s="432"/>
      <c r="OVG59" s="432"/>
      <c r="OVH59" s="432"/>
      <c r="OVI59" s="432"/>
      <c r="OVJ59" s="432"/>
      <c r="OVK59" s="432"/>
      <c r="OVL59" s="432"/>
      <c r="OVM59" s="432"/>
      <c r="OVN59" s="432"/>
      <c r="OVO59" s="432"/>
      <c r="OVP59" s="432"/>
      <c r="OVQ59" s="432"/>
      <c r="OVR59" s="432"/>
      <c r="OVS59" s="432"/>
      <c r="OVT59" s="432"/>
      <c r="OVU59" s="432"/>
      <c r="OVV59" s="432"/>
      <c r="OVW59" s="432"/>
      <c r="OVX59" s="432"/>
      <c r="OVY59" s="432"/>
      <c r="OVZ59" s="432"/>
      <c r="OWA59" s="432"/>
      <c r="OWB59" s="432"/>
      <c r="OWC59" s="432"/>
      <c r="OWD59" s="432"/>
      <c r="OWE59" s="432"/>
      <c r="OWF59" s="432"/>
      <c r="OWG59" s="432"/>
      <c r="OWH59" s="432"/>
      <c r="OWI59" s="432"/>
      <c r="OWJ59" s="432"/>
      <c r="OWK59" s="432"/>
      <c r="OWL59" s="432"/>
      <c r="OWM59" s="432"/>
      <c r="OWN59" s="432"/>
      <c r="OWO59" s="432"/>
      <c r="OWP59" s="432"/>
      <c r="OWQ59" s="432"/>
      <c r="OWR59" s="432"/>
      <c r="OWS59" s="432"/>
      <c r="OWT59" s="432"/>
      <c r="OWU59" s="432"/>
      <c r="OWV59" s="432"/>
      <c r="OWW59" s="432"/>
      <c r="OWX59" s="432"/>
      <c r="OWY59" s="432"/>
      <c r="OWZ59" s="432"/>
      <c r="OXA59" s="432"/>
      <c r="OXB59" s="432"/>
      <c r="OXC59" s="432"/>
      <c r="OXD59" s="432"/>
      <c r="OXE59" s="432"/>
      <c r="OXF59" s="432"/>
      <c r="OXG59" s="432"/>
      <c r="OXH59" s="432"/>
      <c r="OXI59" s="432"/>
      <c r="OXJ59" s="432"/>
      <c r="OXK59" s="432"/>
      <c r="OXL59" s="432"/>
      <c r="OXM59" s="432"/>
      <c r="OXN59" s="432"/>
      <c r="OXO59" s="432"/>
      <c r="OXP59" s="432"/>
      <c r="OXQ59" s="432"/>
      <c r="OXR59" s="432"/>
      <c r="OXS59" s="432"/>
      <c r="OXT59" s="432"/>
      <c r="OXU59" s="432"/>
      <c r="OXV59" s="432"/>
      <c r="OXW59" s="432"/>
      <c r="OXX59" s="432"/>
      <c r="OXY59" s="432"/>
      <c r="OXZ59" s="432"/>
      <c r="OYA59" s="432"/>
      <c r="OYB59" s="432"/>
      <c r="OYC59" s="432"/>
      <c r="OYD59" s="432"/>
      <c r="OYE59" s="432"/>
      <c r="OYF59" s="432"/>
      <c r="OYG59" s="432"/>
      <c r="OYH59" s="432"/>
      <c r="OYI59" s="432"/>
      <c r="OYJ59" s="432"/>
      <c r="OYK59" s="432"/>
      <c r="OYL59" s="432"/>
      <c r="OYM59" s="432"/>
      <c r="OYN59" s="432"/>
      <c r="OYO59" s="432"/>
      <c r="OYP59" s="432"/>
      <c r="OYQ59" s="432"/>
      <c r="OYR59" s="432"/>
      <c r="OYS59" s="432"/>
      <c r="OYT59" s="432"/>
      <c r="OYU59" s="432"/>
      <c r="OYV59" s="432"/>
      <c r="OYW59" s="432"/>
      <c r="OYX59" s="432"/>
      <c r="OYY59" s="432"/>
      <c r="OYZ59" s="432"/>
      <c r="OZA59" s="432"/>
      <c r="OZB59" s="432"/>
      <c r="OZC59" s="432"/>
      <c r="OZD59" s="432"/>
      <c r="OZE59" s="432"/>
      <c r="OZF59" s="432"/>
      <c r="OZG59" s="432"/>
      <c r="OZH59" s="432"/>
      <c r="OZI59" s="432"/>
      <c r="OZJ59" s="432"/>
      <c r="OZK59" s="432"/>
      <c r="OZL59" s="432"/>
      <c r="OZM59" s="432"/>
      <c r="OZN59" s="432"/>
      <c r="OZO59" s="432"/>
      <c r="OZP59" s="432"/>
      <c r="OZQ59" s="432"/>
      <c r="OZR59" s="432"/>
      <c r="OZS59" s="432"/>
      <c r="OZT59" s="432"/>
      <c r="OZU59" s="432"/>
      <c r="OZV59" s="432"/>
      <c r="OZW59" s="432"/>
      <c r="OZX59" s="432"/>
      <c r="OZY59" s="432"/>
      <c r="OZZ59" s="432"/>
      <c r="PAA59" s="432"/>
      <c r="PAB59" s="432"/>
      <c r="PAC59" s="432"/>
      <c r="PAD59" s="432"/>
      <c r="PAE59" s="432"/>
      <c r="PAF59" s="432"/>
      <c r="PAG59" s="432"/>
      <c r="PAH59" s="432"/>
      <c r="PAI59" s="432"/>
      <c r="PAJ59" s="432"/>
      <c r="PAK59" s="432"/>
      <c r="PAL59" s="432"/>
      <c r="PAM59" s="432"/>
      <c r="PAN59" s="432"/>
      <c r="PAO59" s="432"/>
      <c r="PAP59" s="432"/>
      <c r="PAQ59" s="432"/>
      <c r="PAR59" s="432"/>
      <c r="PAS59" s="432"/>
      <c r="PAT59" s="432"/>
      <c r="PAU59" s="432"/>
      <c r="PAV59" s="432"/>
      <c r="PAW59" s="432"/>
      <c r="PAX59" s="432"/>
      <c r="PAY59" s="432"/>
      <c r="PAZ59" s="432"/>
      <c r="PBA59" s="432"/>
      <c r="PBB59" s="432"/>
      <c r="PBC59" s="432"/>
      <c r="PBD59" s="432"/>
      <c r="PBE59" s="432"/>
      <c r="PBF59" s="432"/>
      <c r="PBG59" s="432"/>
      <c r="PBH59" s="432"/>
      <c r="PBI59" s="432"/>
      <c r="PBJ59" s="432"/>
      <c r="PBK59" s="432"/>
      <c r="PBL59" s="432"/>
      <c r="PBM59" s="432"/>
      <c r="PBN59" s="432"/>
      <c r="PBO59" s="432"/>
      <c r="PBP59" s="432"/>
      <c r="PBQ59" s="432"/>
      <c r="PBR59" s="432"/>
      <c r="PBS59" s="432"/>
      <c r="PBT59" s="432"/>
      <c r="PBU59" s="432"/>
      <c r="PBV59" s="432"/>
      <c r="PBW59" s="432"/>
      <c r="PBX59" s="432"/>
      <c r="PBY59" s="432"/>
      <c r="PBZ59" s="432"/>
      <c r="PCA59" s="432"/>
      <c r="PCB59" s="432"/>
      <c r="PCC59" s="432"/>
      <c r="PCD59" s="432"/>
      <c r="PCE59" s="432"/>
      <c r="PCF59" s="432"/>
      <c r="PCG59" s="432"/>
      <c r="PCH59" s="432"/>
      <c r="PCI59" s="432"/>
      <c r="PCJ59" s="432"/>
      <c r="PCK59" s="432"/>
      <c r="PCL59" s="432"/>
      <c r="PCM59" s="432"/>
      <c r="PCN59" s="432"/>
      <c r="PCO59" s="432"/>
      <c r="PCP59" s="432"/>
      <c r="PCQ59" s="432"/>
      <c r="PCR59" s="432"/>
      <c r="PCS59" s="432"/>
      <c r="PCT59" s="432"/>
      <c r="PCU59" s="432"/>
      <c r="PCV59" s="432"/>
      <c r="PCW59" s="432"/>
      <c r="PCX59" s="432"/>
      <c r="PCY59" s="432"/>
      <c r="PCZ59" s="432"/>
      <c r="PDA59" s="432"/>
      <c r="PDB59" s="432"/>
      <c r="PDC59" s="432"/>
      <c r="PDD59" s="432"/>
      <c r="PDE59" s="432"/>
      <c r="PDF59" s="432"/>
      <c r="PDG59" s="432"/>
      <c r="PDH59" s="432"/>
      <c r="PDI59" s="432"/>
      <c r="PDJ59" s="432"/>
      <c r="PDK59" s="432"/>
      <c r="PDL59" s="432"/>
      <c r="PDM59" s="432"/>
      <c r="PDN59" s="432"/>
      <c r="PDO59" s="432"/>
      <c r="PDP59" s="432"/>
      <c r="PDQ59" s="432"/>
      <c r="PDR59" s="432"/>
      <c r="PDS59" s="432"/>
      <c r="PDT59" s="432"/>
      <c r="PDU59" s="432"/>
      <c r="PDV59" s="432"/>
      <c r="PDW59" s="432"/>
      <c r="PDX59" s="432"/>
      <c r="PDY59" s="432"/>
      <c r="PDZ59" s="432"/>
      <c r="PEA59" s="432"/>
      <c r="PEB59" s="432"/>
      <c r="PEC59" s="432"/>
      <c r="PED59" s="432"/>
      <c r="PEE59" s="432"/>
      <c r="PEF59" s="432"/>
      <c r="PEG59" s="432"/>
      <c r="PEH59" s="432"/>
      <c r="PEI59" s="432"/>
      <c r="PEJ59" s="432"/>
      <c r="PEK59" s="432"/>
      <c r="PEL59" s="432"/>
      <c r="PEM59" s="432"/>
      <c r="PEN59" s="432"/>
      <c r="PEO59" s="432"/>
      <c r="PEP59" s="432"/>
      <c r="PEQ59" s="432"/>
      <c r="PER59" s="432"/>
      <c r="PES59" s="432"/>
      <c r="PET59" s="432"/>
      <c r="PEU59" s="432"/>
      <c r="PEV59" s="432"/>
      <c r="PEW59" s="432"/>
      <c r="PEX59" s="432"/>
      <c r="PEY59" s="432"/>
      <c r="PEZ59" s="432"/>
      <c r="PFA59" s="432"/>
      <c r="PFB59" s="432"/>
      <c r="PFC59" s="432"/>
      <c r="PFD59" s="432"/>
      <c r="PFE59" s="432"/>
      <c r="PFF59" s="432"/>
      <c r="PFG59" s="432"/>
      <c r="PFH59" s="432"/>
      <c r="PFI59" s="432"/>
      <c r="PFJ59" s="432"/>
      <c r="PFK59" s="432"/>
      <c r="PFL59" s="432"/>
      <c r="PFM59" s="432"/>
      <c r="PFN59" s="432"/>
      <c r="PFO59" s="432"/>
      <c r="PFP59" s="432"/>
      <c r="PFQ59" s="432"/>
      <c r="PFR59" s="432"/>
      <c r="PFS59" s="432"/>
      <c r="PFT59" s="432"/>
      <c r="PFU59" s="432"/>
      <c r="PFV59" s="432"/>
      <c r="PFW59" s="432"/>
      <c r="PFX59" s="432"/>
      <c r="PFY59" s="432"/>
      <c r="PFZ59" s="432"/>
      <c r="PGA59" s="432"/>
      <c r="PGB59" s="432"/>
      <c r="PGC59" s="432"/>
      <c r="PGD59" s="432"/>
      <c r="PGE59" s="432"/>
      <c r="PGF59" s="432"/>
      <c r="PGG59" s="432"/>
      <c r="PGH59" s="432"/>
      <c r="PGI59" s="432"/>
      <c r="PGJ59" s="432"/>
      <c r="PGK59" s="432"/>
      <c r="PGL59" s="432"/>
      <c r="PGM59" s="432"/>
      <c r="PGN59" s="432"/>
      <c r="PGO59" s="432"/>
      <c r="PGP59" s="432"/>
      <c r="PGQ59" s="432"/>
      <c r="PGR59" s="432"/>
      <c r="PGS59" s="432"/>
      <c r="PGT59" s="432"/>
      <c r="PGU59" s="432"/>
      <c r="PGV59" s="432"/>
      <c r="PGW59" s="432"/>
      <c r="PGX59" s="432"/>
      <c r="PGY59" s="432"/>
      <c r="PGZ59" s="432"/>
      <c r="PHA59" s="432"/>
      <c r="PHB59" s="432"/>
      <c r="PHC59" s="432"/>
      <c r="PHD59" s="432"/>
      <c r="PHE59" s="432"/>
      <c r="PHF59" s="432"/>
      <c r="PHG59" s="432"/>
      <c r="PHH59" s="432"/>
      <c r="PHI59" s="432"/>
      <c r="PHJ59" s="432"/>
      <c r="PHK59" s="432"/>
      <c r="PHL59" s="432"/>
      <c r="PHM59" s="432"/>
      <c r="PHN59" s="432"/>
      <c r="PHO59" s="432"/>
      <c r="PHP59" s="432"/>
      <c r="PHQ59" s="432"/>
      <c r="PHR59" s="432"/>
      <c r="PHS59" s="432"/>
      <c r="PHT59" s="432"/>
      <c r="PHU59" s="432"/>
      <c r="PHV59" s="432"/>
      <c r="PHW59" s="432"/>
      <c r="PHX59" s="432"/>
      <c r="PHY59" s="432"/>
      <c r="PHZ59" s="432"/>
      <c r="PIA59" s="432"/>
      <c r="PIB59" s="432"/>
      <c r="PIC59" s="432"/>
      <c r="PID59" s="432"/>
      <c r="PIE59" s="432"/>
      <c r="PIF59" s="432"/>
      <c r="PIG59" s="432"/>
      <c r="PIH59" s="432"/>
      <c r="PII59" s="432"/>
      <c r="PIJ59" s="432"/>
      <c r="PIK59" s="432"/>
      <c r="PIL59" s="432"/>
      <c r="PIM59" s="432"/>
      <c r="PIN59" s="432"/>
      <c r="PIO59" s="432"/>
      <c r="PIP59" s="432"/>
      <c r="PIQ59" s="432"/>
      <c r="PIR59" s="432"/>
      <c r="PIS59" s="432"/>
      <c r="PIT59" s="432"/>
      <c r="PIU59" s="432"/>
      <c r="PIV59" s="432"/>
      <c r="PIW59" s="432"/>
      <c r="PIX59" s="432"/>
      <c r="PIY59" s="432"/>
      <c r="PIZ59" s="432"/>
      <c r="PJA59" s="432"/>
      <c r="PJB59" s="432"/>
      <c r="PJC59" s="432"/>
      <c r="PJD59" s="432"/>
      <c r="PJE59" s="432"/>
      <c r="PJF59" s="432"/>
      <c r="PJG59" s="432"/>
      <c r="PJH59" s="432"/>
      <c r="PJI59" s="432"/>
      <c r="PJJ59" s="432"/>
      <c r="PJK59" s="432"/>
      <c r="PJL59" s="432"/>
      <c r="PJM59" s="432"/>
      <c r="PJN59" s="432"/>
      <c r="PJO59" s="432"/>
      <c r="PJP59" s="432"/>
      <c r="PJQ59" s="432"/>
      <c r="PJR59" s="432"/>
      <c r="PJS59" s="432"/>
      <c r="PJT59" s="432"/>
      <c r="PJU59" s="432"/>
      <c r="PJV59" s="432"/>
      <c r="PJW59" s="432"/>
      <c r="PJX59" s="432"/>
      <c r="PJY59" s="432"/>
      <c r="PJZ59" s="432"/>
      <c r="PKA59" s="432"/>
      <c r="PKB59" s="432"/>
      <c r="PKC59" s="432"/>
      <c r="PKD59" s="432"/>
      <c r="PKE59" s="432"/>
      <c r="PKF59" s="432"/>
      <c r="PKG59" s="432"/>
      <c r="PKH59" s="432"/>
      <c r="PKI59" s="432"/>
      <c r="PKJ59" s="432"/>
      <c r="PKK59" s="432"/>
      <c r="PKL59" s="432"/>
      <c r="PKM59" s="432"/>
      <c r="PKN59" s="432"/>
      <c r="PKO59" s="432"/>
      <c r="PKP59" s="432"/>
      <c r="PKQ59" s="432"/>
      <c r="PKR59" s="432"/>
      <c r="PKS59" s="432"/>
      <c r="PKT59" s="432"/>
      <c r="PKU59" s="432"/>
      <c r="PKV59" s="432"/>
      <c r="PKW59" s="432"/>
      <c r="PKX59" s="432"/>
      <c r="PKY59" s="432"/>
      <c r="PKZ59" s="432"/>
      <c r="PLA59" s="432"/>
      <c r="PLB59" s="432"/>
      <c r="PLC59" s="432"/>
      <c r="PLD59" s="432"/>
      <c r="PLE59" s="432"/>
      <c r="PLF59" s="432"/>
      <c r="PLG59" s="432"/>
      <c r="PLH59" s="432"/>
      <c r="PLI59" s="432"/>
      <c r="PLJ59" s="432"/>
      <c r="PLK59" s="432"/>
      <c r="PLL59" s="432"/>
      <c r="PLM59" s="432"/>
      <c r="PLN59" s="432"/>
      <c r="PLO59" s="432"/>
      <c r="PLP59" s="432"/>
      <c r="PLQ59" s="432"/>
      <c r="PLR59" s="432"/>
      <c r="PLS59" s="432"/>
      <c r="PLT59" s="432"/>
      <c r="PLU59" s="432"/>
      <c r="PLV59" s="432"/>
      <c r="PLW59" s="432"/>
      <c r="PLX59" s="432"/>
      <c r="PLY59" s="432"/>
      <c r="PLZ59" s="432"/>
      <c r="PMA59" s="432"/>
      <c r="PMB59" s="432"/>
      <c r="PMC59" s="432"/>
      <c r="PMD59" s="432"/>
      <c r="PME59" s="432"/>
      <c r="PMF59" s="432"/>
      <c r="PMG59" s="432"/>
      <c r="PMH59" s="432"/>
      <c r="PMI59" s="432"/>
      <c r="PMJ59" s="432"/>
      <c r="PMK59" s="432"/>
      <c r="PML59" s="432"/>
      <c r="PMM59" s="432"/>
      <c r="PMN59" s="432"/>
      <c r="PMO59" s="432"/>
      <c r="PMP59" s="432"/>
      <c r="PMQ59" s="432"/>
      <c r="PMR59" s="432"/>
      <c r="PMS59" s="432"/>
      <c r="PMT59" s="432"/>
      <c r="PMU59" s="432"/>
      <c r="PMV59" s="432"/>
      <c r="PMW59" s="432"/>
      <c r="PMX59" s="432"/>
      <c r="PMY59" s="432"/>
      <c r="PMZ59" s="432"/>
      <c r="PNA59" s="432"/>
      <c r="PNB59" s="432"/>
      <c r="PNC59" s="432"/>
      <c r="PND59" s="432"/>
      <c r="PNE59" s="432"/>
      <c r="PNF59" s="432"/>
      <c r="PNG59" s="432"/>
      <c r="PNH59" s="432"/>
      <c r="PNI59" s="432"/>
      <c r="PNJ59" s="432"/>
      <c r="PNK59" s="432"/>
      <c r="PNL59" s="432"/>
      <c r="PNM59" s="432"/>
      <c r="PNN59" s="432"/>
      <c r="PNO59" s="432"/>
      <c r="PNP59" s="432"/>
      <c r="PNQ59" s="432"/>
      <c r="PNR59" s="432"/>
      <c r="PNS59" s="432"/>
      <c r="PNT59" s="432"/>
      <c r="PNU59" s="432"/>
      <c r="PNV59" s="432"/>
      <c r="PNW59" s="432"/>
      <c r="PNX59" s="432"/>
      <c r="PNY59" s="432"/>
      <c r="PNZ59" s="432"/>
      <c r="POA59" s="432"/>
      <c r="POB59" s="432"/>
      <c r="POC59" s="432"/>
      <c r="POD59" s="432"/>
      <c r="POE59" s="432"/>
      <c r="POF59" s="432"/>
      <c r="POG59" s="432"/>
      <c r="POH59" s="432"/>
      <c r="POI59" s="432"/>
      <c r="POJ59" s="432"/>
      <c r="POK59" s="432"/>
      <c r="POL59" s="432"/>
      <c r="POM59" s="432"/>
      <c r="PON59" s="432"/>
      <c r="POO59" s="432"/>
      <c r="POP59" s="432"/>
      <c r="POQ59" s="432"/>
      <c r="POR59" s="432"/>
      <c r="POS59" s="432"/>
      <c r="POT59" s="432"/>
      <c r="POU59" s="432"/>
      <c r="POV59" s="432"/>
      <c r="POW59" s="432"/>
      <c r="POX59" s="432"/>
      <c r="POY59" s="432"/>
      <c r="POZ59" s="432"/>
      <c r="PPA59" s="432"/>
      <c r="PPB59" s="432"/>
      <c r="PPC59" s="432"/>
      <c r="PPD59" s="432"/>
      <c r="PPE59" s="432"/>
      <c r="PPF59" s="432"/>
      <c r="PPG59" s="432"/>
      <c r="PPH59" s="432"/>
      <c r="PPI59" s="432"/>
      <c r="PPJ59" s="432"/>
      <c r="PPK59" s="432"/>
      <c r="PPL59" s="432"/>
      <c r="PPM59" s="432"/>
      <c r="PPN59" s="432"/>
      <c r="PPO59" s="432"/>
      <c r="PPP59" s="432"/>
      <c r="PPQ59" s="432"/>
      <c r="PPR59" s="432"/>
      <c r="PPS59" s="432"/>
      <c r="PPT59" s="432"/>
      <c r="PPU59" s="432"/>
      <c r="PPV59" s="432"/>
      <c r="PPW59" s="432"/>
      <c r="PPX59" s="432"/>
      <c r="PPY59" s="432"/>
      <c r="PPZ59" s="432"/>
      <c r="PQA59" s="432"/>
      <c r="PQB59" s="432"/>
      <c r="PQC59" s="432"/>
      <c r="PQD59" s="432"/>
      <c r="PQE59" s="432"/>
      <c r="PQF59" s="432"/>
      <c r="PQG59" s="432"/>
      <c r="PQH59" s="432"/>
      <c r="PQI59" s="432"/>
      <c r="PQJ59" s="432"/>
      <c r="PQK59" s="432"/>
      <c r="PQL59" s="432"/>
      <c r="PQM59" s="432"/>
      <c r="PQN59" s="432"/>
      <c r="PQO59" s="432"/>
      <c r="PQP59" s="432"/>
      <c r="PQQ59" s="432"/>
      <c r="PQR59" s="432"/>
      <c r="PQS59" s="432"/>
      <c r="PQT59" s="432"/>
      <c r="PQU59" s="432"/>
      <c r="PQV59" s="432"/>
      <c r="PQW59" s="432"/>
      <c r="PQX59" s="432"/>
      <c r="PQY59" s="432"/>
      <c r="PQZ59" s="432"/>
      <c r="PRA59" s="432"/>
      <c r="PRB59" s="432"/>
      <c r="PRC59" s="432"/>
      <c r="PRD59" s="432"/>
      <c r="PRE59" s="432"/>
      <c r="PRF59" s="432"/>
      <c r="PRG59" s="432"/>
      <c r="PRH59" s="432"/>
      <c r="PRI59" s="432"/>
      <c r="PRJ59" s="432"/>
      <c r="PRK59" s="432"/>
      <c r="PRL59" s="432"/>
      <c r="PRM59" s="432"/>
      <c r="PRN59" s="432"/>
      <c r="PRO59" s="432"/>
      <c r="PRP59" s="432"/>
      <c r="PRQ59" s="432"/>
      <c r="PRR59" s="432"/>
      <c r="PRS59" s="432"/>
      <c r="PRT59" s="432"/>
      <c r="PRU59" s="432"/>
      <c r="PRV59" s="432"/>
      <c r="PRW59" s="432"/>
      <c r="PRX59" s="432"/>
      <c r="PRY59" s="432"/>
      <c r="PRZ59" s="432"/>
      <c r="PSA59" s="432"/>
      <c r="PSB59" s="432"/>
      <c r="PSC59" s="432"/>
      <c r="PSD59" s="432"/>
      <c r="PSE59" s="432"/>
      <c r="PSF59" s="432"/>
      <c r="PSG59" s="432"/>
      <c r="PSH59" s="432"/>
      <c r="PSI59" s="432"/>
      <c r="PSJ59" s="432"/>
      <c r="PSK59" s="432"/>
      <c r="PSL59" s="432"/>
      <c r="PSM59" s="432"/>
      <c r="PSN59" s="432"/>
      <c r="PSO59" s="432"/>
      <c r="PSP59" s="432"/>
      <c r="PSQ59" s="432"/>
      <c r="PSR59" s="432"/>
      <c r="PSS59" s="432"/>
      <c r="PST59" s="432"/>
      <c r="PSU59" s="432"/>
      <c r="PSV59" s="432"/>
      <c r="PSW59" s="432"/>
      <c r="PSX59" s="432"/>
      <c r="PSY59" s="432"/>
      <c r="PSZ59" s="432"/>
      <c r="PTA59" s="432"/>
      <c r="PTB59" s="432"/>
      <c r="PTC59" s="432"/>
      <c r="PTD59" s="432"/>
      <c r="PTE59" s="432"/>
      <c r="PTF59" s="432"/>
      <c r="PTG59" s="432"/>
      <c r="PTH59" s="432"/>
      <c r="PTI59" s="432"/>
      <c r="PTJ59" s="432"/>
      <c r="PTK59" s="432"/>
      <c r="PTL59" s="432"/>
      <c r="PTM59" s="432"/>
      <c r="PTN59" s="432"/>
      <c r="PTO59" s="432"/>
      <c r="PTP59" s="432"/>
      <c r="PTQ59" s="432"/>
      <c r="PTR59" s="432"/>
      <c r="PTS59" s="432"/>
      <c r="PTT59" s="432"/>
      <c r="PTU59" s="432"/>
      <c r="PTV59" s="432"/>
      <c r="PTW59" s="432"/>
      <c r="PTX59" s="432"/>
      <c r="PTY59" s="432"/>
      <c r="PTZ59" s="432"/>
      <c r="PUA59" s="432"/>
      <c r="PUB59" s="432"/>
      <c r="PUC59" s="432"/>
      <c r="PUD59" s="432"/>
      <c r="PUE59" s="432"/>
      <c r="PUF59" s="432"/>
      <c r="PUG59" s="432"/>
      <c r="PUH59" s="432"/>
      <c r="PUI59" s="432"/>
      <c r="PUJ59" s="432"/>
      <c r="PUK59" s="432"/>
      <c r="PUL59" s="432"/>
      <c r="PUM59" s="432"/>
      <c r="PUN59" s="432"/>
      <c r="PUO59" s="432"/>
      <c r="PUP59" s="432"/>
      <c r="PUQ59" s="432"/>
      <c r="PUR59" s="432"/>
      <c r="PUS59" s="432"/>
      <c r="PUT59" s="432"/>
      <c r="PUU59" s="432"/>
      <c r="PUV59" s="432"/>
      <c r="PUW59" s="432"/>
      <c r="PUX59" s="432"/>
      <c r="PUY59" s="432"/>
      <c r="PUZ59" s="432"/>
      <c r="PVA59" s="432"/>
      <c r="PVB59" s="432"/>
      <c r="PVC59" s="432"/>
      <c r="PVD59" s="432"/>
      <c r="PVE59" s="432"/>
      <c r="PVF59" s="432"/>
      <c r="PVG59" s="432"/>
      <c r="PVH59" s="432"/>
      <c r="PVI59" s="432"/>
      <c r="PVJ59" s="432"/>
      <c r="PVK59" s="432"/>
      <c r="PVL59" s="432"/>
      <c r="PVM59" s="432"/>
      <c r="PVN59" s="432"/>
      <c r="PVO59" s="432"/>
      <c r="PVP59" s="432"/>
      <c r="PVQ59" s="432"/>
      <c r="PVR59" s="432"/>
      <c r="PVS59" s="432"/>
      <c r="PVT59" s="432"/>
      <c r="PVU59" s="432"/>
      <c r="PVV59" s="432"/>
      <c r="PVW59" s="432"/>
      <c r="PVX59" s="432"/>
      <c r="PVY59" s="432"/>
      <c r="PVZ59" s="432"/>
      <c r="PWA59" s="432"/>
      <c r="PWB59" s="432"/>
      <c r="PWC59" s="432"/>
      <c r="PWD59" s="432"/>
      <c r="PWE59" s="432"/>
      <c r="PWF59" s="432"/>
      <c r="PWG59" s="432"/>
      <c r="PWH59" s="432"/>
      <c r="PWI59" s="432"/>
      <c r="PWJ59" s="432"/>
      <c r="PWK59" s="432"/>
      <c r="PWL59" s="432"/>
      <c r="PWM59" s="432"/>
      <c r="PWN59" s="432"/>
      <c r="PWO59" s="432"/>
      <c r="PWP59" s="432"/>
      <c r="PWQ59" s="432"/>
      <c r="PWR59" s="432"/>
      <c r="PWS59" s="432"/>
      <c r="PWT59" s="432"/>
      <c r="PWU59" s="432"/>
      <c r="PWV59" s="432"/>
      <c r="PWW59" s="432"/>
      <c r="PWX59" s="432"/>
      <c r="PWY59" s="432"/>
      <c r="PWZ59" s="432"/>
      <c r="PXA59" s="432"/>
      <c r="PXB59" s="432"/>
      <c r="PXC59" s="432"/>
      <c r="PXD59" s="432"/>
      <c r="PXE59" s="432"/>
      <c r="PXF59" s="432"/>
      <c r="PXG59" s="432"/>
      <c r="PXH59" s="432"/>
      <c r="PXI59" s="432"/>
      <c r="PXJ59" s="432"/>
      <c r="PXK59" s="432"/>
      <c r="PXL59" s="432"/>
      <c r="PXM59" s="432"/>
      <c r="PXN59" s="432"/>
      <c r="PXO59" s="432"/>
      <c r="PXP59" s="432"/>
      <c r="PXQ59" s="432"/>
      <c r="PXR59" s="432"/>
      <c r="PXS59" s="432"/>
      <c r="PXT59" s="432"/>
      <c r="PXU59" s="432"/>
      <c r="PXV59" s="432"/>
      <c r="PXW59" s="432"/>
      <c r="PXX59" s="432"/>
      <c r="PXY59" s="432"/>
      <c r="PXZ59" s="432"/>
      <c r="PYA59" s="432"/>
      <c r="PYB59" s="432"/>
      <c r="PYC59" s="432"/>
      <c r="PYD59" s="432"/>
      <c r="PYE59" s="432"/>
      <c r="PYF59" s="432"/>
      <c r="PYG59" s="432"/>
      <c r="PYH59" s="432"/>
      <c r="PYI59" s="432"/>
      <c r="PYJ59" s="432"/>
      <c r="PYK59" s="432"/>
      <c r="PYL59" s="432"/>
      <c r="PYM59" s="432"/>
      <c r="PYN59" s="432"/>
      <c r="PYO59" s="432"/>
      <c r="PYP59" s="432"/>
      <c r="PYQ59" s="432"/>
      <c r="PYR59" s="432"/>
      <c r="PYS59" s="432"/>
      <c r="PYT59" s="432"/>
      <c r="PYU59" s="432"/>
      <c r="PYV59" s="432"/>
      <c r="PYW59" s="432"/>
      <c r="PYX59" s="432"/>
      <c r="PYY59" s="432"/>
      <c r="PYZ59" s="432"/>
      <c r="PZA59" s="432"/>
      <c r="PZB59" s="432"/>
      <c r="PZC59" s="432"/>
      <c r="PZD59" s="432"/>
      <c r="PZE59" s="432"/>
      <c r="PZF59" s="432"/>
      <c r="PZG59" s="432"/>
      <c r="PZH59" s="432"/>
      <c r="PZI59" s="432"/>
      <c r="PZJ59" s="432"/>
      <c r="PZK59" s="432"/>
      <c r="PZL59" s="432"/>
      <c r="PZM59" s="432"/>
      <c r="PZN59" s="432"/>
      <c r="PZO59" s="432"/>
      <c r="PZP59" s="432"/>
      <c r="PZQ59" s="432"/>
      <c r="PZR59" s="432"/>
      <c r="PZS59" s="432"/>
      <c r="PZT59" s="432"/>
      <c r="PZU59" s="432"/>
      <c r="PZV59" s="432"/>
      <c r="PZW59" s="432"/>
      <c r="PZX59" s="432"/>
      <c r="PZY59" s="432"/>
      <c r="PZZ59" s="432"/>
      <c r="QAA59" s="432"/>
      <c r="QAB59" s="432"/>
      <c r="QAC59" s="432"/>
      <c r="QAD59" s="432"/>
      <c r="QAE59" s="432"/>
      <c r="QAF59" s="432"/>
      <c r="QAG59" s="432"/>
      <c r="QAH59" s="432"/>
      <c r="QAI59" s="432"/>
      <c r="QAJ59" s="432"/>
      <c r="QAK59" s="432"/>
      <c r="QAL59" s="432"/>
      <c r="QAM59" s="432"/>
      <c r="QAN59" s="432"/>
      <c r="QAO59" s="432"/>
      <c r="QAP59" s="432"/>
      <c r="QAQ59" s="432"/>
      <c r="QAR59" s="432"/>
      <c r="QAS59" s="432"/>
      <c r="QAT59" s="432"/>
      <c r="QAU59" s="432"/>
      <c r="QAV59" s="432"/>
      <c r="QAW59" s="432"/>
      <c r="QAX59" s="432"/>
      <c r="QAY59" s="432"/>
      <c r="QAZ59" s="432"/>
      <c r="QBA59" s="432"/>
      <c r="QBB59" s="432"/>
      <c r="QBC59" s="432"/>
      <c r="QBD59" s="432"/>
      <c r="QBE59" s="432"/>
      <c r="QBF59" s="432"/>
      <c r="QBG59" s="432"/>
      <c r="QBH59" s="432"/>
      <c r="QBI59" s="432"/>
      <c r="QBJ59" s="432"/>
      <c r="QBK59" s="432"/>
      <c r="QBL59" s="432"/>
      <c r="QBM59" s="432"/>
      <c r="QBN59" s="432"/>
      <c r="QBO59" s="432"/>
      <c r="QBP59" s="432"/>
      <c r="QBQ59" s="432"/>
      <c r="QBR59" s="432"/>
      <c r="QBS59" s="432"/>
      <c r="QBT59" s="432"/>
      <c r="QBU59" s="432"/>
      <c r="QBV59" s="432"/>
      <c r="QBW59" s="432"/>
      <c r="QBX59" s="432"/>
      <c r="QBY59" s="432"/>
      <c r="QBZ59" s="432"/>
      <c r="QCA59" s="432"/>
      <c r="QCB59" s="432"/>
      <c r="QCC59" s="432"/>
      <c r="QCD59" s="432"/>
      <c r="QCE59" s="432"/>
      <c r="QCF59" s="432"/>
      <c r="QCG59" s="432"/>
      <c r="QCH59" s="432"/>
      <c r="QCI59" s="432"/>
      <c r="QCJ59" s="432"/>
      <c r="QCK59" s="432"/>
      <c r="QCL59" s="432"/>
      <c r="QCM59" s="432"/>
      <c r="QCN59" s="432"/>
      <c r="QCO59" s="432"/>
      <c r="QCP59" s="432"/>
      <c r="QCQ59" s="432"/>
      <c r="QCR59" s="432"/>
      <c r="QCS59" s="432"/>
      <c r="QCT59" s="432"/>
      <c r="QCU59" s="432"/>
      <c r="QCV59" s="432"/>
      <c r="QCW59" s="432"/>
      <c r="QCX59" s="432"/>
      <c r="QCY59" s="432"/>
      <c r="QCZ59" s="432"/>
      <c r="QDA59" s="432"/>
      <c r="QDB59" s="432"/>
      <c r="QDC59" s="432"/>
      <c r="QDD59" s="432"/>
      <c r="QDE59" s="432"/>
      <c r="QDF59" s="432"/>
      <c r="QDG59" s="432"/>
      <c r="QDH59" s="432"/>
      <c r="QDI59" s="432"/>
      <c r="QDJ59" s="432"/>
      <c r="QDK59" s="432"/>
      <c r="QDL59" s="432"/>
      <c r="QDM59" s="432"/>
      <c r="QDN59" s="432"/>
      <c r="QDO59" s="432"/>
      <c r="QDP59" s="432"/>
      <c r="QDQ59" s="432"/>
      <c r="QDR59" s="432"/>
      <c r="QDS59" s="432"/>
      <c r="QDT59" s="432"/>
      <c r="QDU59" s="432"/>
      <c r="QDV59" s="432"/>
      <c r="QDW59" s="432"/>
      <c r="QDX59" s="432"/>
      <c r="QDY59" s="432"/>
      <c r="QDZ59" s="432"/>
      <c r="QEA59" s="432"/>
      <c r="QEB59" s="432"/>
      <c r="QEC59" s="432"/>
      <c r="QED59" s="432"/>
      <c r="QEE59" s="432"/>
      <c r="QEF59" s="432"/>
      <c r="QEG59" s="432"/>
      <c r="QEH59" s="432"/>
      <c r="QEI59" s="432"/>
      <c r="QEJ59" s="432"/>
      <c r="QEK59" s="432"/>
      <c r="QEL59" s="432"/>
      <c r="QEM59" s="432"/>
      <c r="QEN59" s="432"/>
      <c r="QEO59" s="432"/>
      <c r="QEP59" s="432"/>
      <c r="QEQ59" s="432"/>
      <c r="QER59" s="432"/>
      <c r="QES59" s="432"/>
      <c r="QET59" s="432"/>
      <c r="QEU59" s="432"/>
      <c r="QEV59" s="432"/>
      <c r="QEW59" s="432"/>
      <c r="QEX59" s="432"/>
      <c r="QEY59" s="432"/>
      <c r="QEZ59" s="432"/>
      <c r="QFA59" s="432"/>
      <c r="QFB59" s="432"/>
      <c r="QFC59" s="432"/>
      <c r="QFD59" s="432"/>
      <c r="QFE59" s="432"/>
      <c r="QFF59" s="432"/>
      <c r="QFG59" s="432"/>
      <c r="QFH59" s="432"/>
      <c r="QFI59" s="432"/>
      <c r="QFJ59" s="432"/>
      <c r="QFK59" s="432"/>
      <c r="QFL59" s="432"/>
      <c r="QFM59" s="432"/>
      <c r="QFN59" s="432"/>
      <c r="QFO59" s="432"/>
      <c r="QFP59" s="432"/>
      <c r="QFQ59" s="432"/>
      <c r="QFR59" s="432"/>
      <c r="QFS59" s="432"/>
      <c r="QFT59" s="432"/>
      <c r="QFU59" s="432"/>
      <c r="QFV59" s="432"/>
      <c r="QFW59" s="432"/>
      <c r="QFX59" s="432"/>
      <c r="QFY59" s="432"/>
      <c r="QFZ59" s="432"/>
      <c r="QGA59" s="432"/>
      <c r="QGB59" s="432"/>
      <c r="QGC59" s="432"/>
      <c r="QGD59" s="432"/>
      <c r="QGE59" s="432"/>
      <c r="QGF59" s="432"/>
      <c r="QGG59" s="432"/>
      <c r="QGH59" s="432"/>
      <c r="QGI59" s="432"/>
      <c r="QGJ59" s="432"/>
      <c r="QGK59" s="432"/>
      <c r="QGL59" s="432"/>
      <c r="QGM59" s="432"/>
      <c r="QGN59" s="432"/>
      <c r="QGO59" s="432"/>
      <c r="QGP59" s="432"/>
      <c r="QGQ59" s="432"/>
      <c r="QGR59" s="432"/>
      <c r="QGS59" s="432"/>
      <c r="QGT59" s="432"/>
      <c r="QGU59" s="432"/>
      <c r="QGV59" s="432"/>
      <c r="QGW59" s="432"/>
      <c r="QGX59" s="432"/>
      <c r="QGY59" s="432"/>
      <c r="QGZ59" s="432"/>
      <c r="QHA59" s="432"/>
      <c r="QHB59" s="432"/>
      <c r="QHC59" s="432"/>
      <c r="QHD59" s="432"/>
      <c r="QHE59" s="432"/>
      <c r="QHF59" s="432"/>
      <c r="QHG59" s="432"/>
      <c r="QHH59" s="432"/>
      <c r="QHI59" s="432"/>
      <c r="QHJ59" s="432"/>
      <c r="QHK59" s="432"/>
      <c r="QHL59" s="432"/>
      <c r="QHM59" s="432"/>
      <c r="QHN59" s="432"/>
      <c r="QHO59" s="432"/>
      <c r="QHP59" s="432"/>
      <c r="QHQ59" s="432"/>
      <c r="QHR59" s="432"/>
      <c r="QHS59" s="432"/>
      <c r="QHT59" s="432"/>
      <c r="QHU59" s="432"/>
      <c r="QHV59" s="432"/>
      <c r="QHW59" s="432"/>
      <c r="QHX59" s="432"/>
      <c r="QHY59" s="432"/>
      <c r="QHZ59" s="432"/>
      <c r="QIA59" s="432"/>
      <c r="QIB59" s="432"/>
      <c r="QIC59" s="432"/>
      <c r="QID59" s="432"/>
      <c r="QIE59" s="432"/>
      <c r="QIF59" s="432"/>
      <c r="QIG59" s="432"/>
      <c r="QIH59" s="432"/>
      <c r="QII59" s="432"/>
      <c r="QIJ59" s="432"/>
      <c r="QIK59" s="432"/>
      <c r="QIL59" s="432"/>
      <c r="QIM59" s="432"/>
      <c r="QIN59" s="432"/>
      <c r="QIO59" s="432"/>
      <c r="QIP59" s="432"/>
      <c r="QIQ59" s="432"/>
      <c r="QIR59" s="432"/>
      <c r="QIS59" s="432"/>
      <c r="QIT59" s="432"/>
      <c r="QIU59" s="432"/>
      <c r="QIV59" s="432"/>
      <c r="QIW59" s="432"/>
      <c r="QIX59" s="432"/>
      <c r="QIY59" s="432"/>
      <c r="QIZ59" s="432"/>
      <c r="QJA59" s="432"/>
      <c r="QJB59" s="432"/>
      <c r="QJC59" s="432"/>
      <c r="QJD59" s="432"/>
      <c r="QJE59" s="432"/>
      <c r="QJF59" s="432"/>
      <c r="QJG59" s="432"/>
      <c r="QJH59" s="432"/>
      <c r="QJI59" s="432"/>
      <c r="QJJ59" s="432"/>
      <c r="QJK59" s="432"/>
      <c r="QJL59" s="432"/>
      <c r="QJM59" s="432"/>
      <c r="QJN59" s="432"/>
      <c r="QJO59" s="432"/>
      <c r="QJP59" s="432"/>
      <c r="QJQ59" s="432"/>
      <c r="QJR59" s="432"/>
      <c r="QJS59" s="432"/>
      <c r="QJT59" s="432"/>
      <c r="QJU59" s="432"/>
      <c r="QJV59" s="432"/>
      <c r="QJW59" s="432"/>
      <c r="QJX59" s="432"/>
      <c r="QJY59" s="432"/>
      <c r="QJZ59" s="432"/>
      <c r="QKA59" s="432"/>
      <c r="QKB59" s="432"/>
      <c r="QKC59" s="432"/>
      <c r="QKD59" s="432"/>
      <c r="QKE59" s="432"/>
      <c r="QKF59" s="432"/>
      <c r="QKG59" s="432"/>
      <c r="QKH59" s="432"/>
      <c r="QKI59" s="432"/>
      <c r="QKJ59" s="432"/>
      <c r="QKK59" s="432"/>
      <c r="QKL59" s="432"/>
      <c r="QKM59" s="432"/>
      <c r="QKN59" s="432"/>
      <c r="QKO59" s="432"/>
      <c r="QKP59" s="432"/>
      <c r="QKQ59" s="432"/>
      <c r="QKR59" s="432"/>
      <c r="QKS59" s="432"/>
      <c r="QKT59" s="432"/>
      <c r="QKU59" s="432"/>
      <c r="QKV59" s="432"/>
      <c r="QKW59" s="432"/>
      <c r="QKX59" s="432"/>
      <c r="QKY59" s="432"/>
      <c r="QKZ59" s="432"/>
      <c r="QLA59" s="432"/>
      <c r="QLB59" s="432"/>
      <c r="QLC59" s="432"/>
      <c r="QLD59" s="432"/>
      <c r="QLE59" s="432"/>
      <c r="QLF59" s="432"/>
      <c r="QLG59" s="432"/>
      <c r="QLH59" s="432"/>
      <c r="QLI59" s="432"/>
      <c r="QLJ59" s="432"/>
      <c r="QLK59" s="432"/>
      <c r="QLL59" s="432"/>
      <c r="QLM59" s="432"/>
      <c r="QLN59" s="432"/>
      <c r="QLO59" s="432"/>
      <c r="QLP59" s="432"/>
      <c r="QLQ59" s="432"/>
      <c r="QLR59" s="432"/>
      <c r="QLS59" s="432"/>
      <c r="QLT59" s="432"/>
      <c r="QLU59" s="432"/>
      <c r="QLV59" s="432"/>
      <c r="QLW59" s="432"/>
      <c r="QLX59" s="432"/>
      <c r="QLY59" s="432"/>
      <c r="QLZ59" s="432"/>
      <c r="QMA59" s="432"/>
      <c r="QMB59" s="432"/>
      <c r="QMC59" s="432"/>
      <c r="QMD59" s="432"/>
      <c r="QME59" s="432"/>
      <c r="QMF59" s="432"/>
      <c r="QMG59" s="432"/>
      <c r="QMH59" s="432"/>
      <c r="QMI59" s="432"/>
      <c r="QMJ59" s="432"/>
      <c r="QMK59" s="432"/>
      <c r="QML59" s="432"/>
      <c r="QMM59" s="432"/>
      <c r="QMN59" s="432"/>
      <c r="QMO59" s="432"/>
      <c r="QMP59" s="432"/>
      <c r="QMQ59" s="432"/>
      <c r="QMR59" s="432"/>
      <c r="QMS59" s="432"/>
      <c r="QMT59" s="432"/>
      <c r="QMU59" s="432"/>
      <c r="QMV59" s="432"/>
      <c r="QMW59" s="432"/>
      <c r="QMX59" s="432"/>
      <c r="QMY59" s="432"/>
      <c r="QMZ59" s="432"/>
      <c r="QNA59" s="432"/>
      <c r="QNB59" s="432"/>
      <c r="QNC59" s="432"/>
      <c r="QND59" s="432"/>
      <c r="QNE59" s="432"/>
      <c r="QNF59" s="432"/>
      <c r="QNG59" s="432"/>
      <c r="QNH59" s="432"/>
      <c r="QNI59" s="432"/>
      <c r="QNJ59" s="432"/>
      <c r="QNK59" s="432"/>
      <c r="QNL59" s="432"/>
      <c r="QNM59" s="432"/>
      <c r="QNN59" s="432"/>
      <c r="QNO59" s="432"/>
      <c r="QNP59" s="432"/>
      <c r="QNQ59" s="432"/>
      <c r="QNR59" s="432"/>
      <c r="QNS59" s="432"/>
      <c r="QNT59" s="432"/>
      <c r="QNU59" s="432"/>
      <c r="QNV59" s="432"/>
      <c r="QNW59" s="432"/>
      <c r="QNX59" s="432"/>
      <c r="QNY59" s="432"/>
      <c r="QNZ59" s="432"/>
      <c r="QOA59" s="432"/>
      <c r="QOB59" s="432"/>
      <c r="QOC59" s="432"/>
      <c r="QOD59" s="432"/>
      <c r="QOE59" s="432"/>
      <c r="QOF59" s="432"/>
      <c r="QOG59" s="432"/>
      <c r="QOH59" s="432"/>
      <c r="QOI59" s="432"/>
      <c r="QOJ59" s="432"/>
      <c r="QOK59" s="432"/>
      <c r="QOL59" s="432"/>
      <c r="QOM59" s="432"/>
      <c r="QON59" s="432"/>
      <c r="QOO59" s="432"/>
      <c r="QOP59" s="432"/>
      <c r="QOQ59" s="432"/>
      <c r="QOR59" s="432"/>
      <c r="QOS59" s="432"/>
      <c r="QOT59" s="432"/>
      <c r="QOU59" s="432"/>
      <c r="QOV59" s="432"/>
      <c r="QOW59" s="432"/>
      <c r="QOX59" s="432"/>
      <c r="QOY59" s="432"/>
      <c r="QOZ59" s="432"/>
      <c r="QPA59" s="432"/>
      <c r="QPB59" s="432"/>
      <c r="QPC59" s="432"/>
      <c r="QPD59" s="432"/>
      <c r="QPE59" s="432"/>
      <c r="QPF59" s="432"/>
      <c r="QPG59" s="432"/>
      <c r="QPH59" s="432"/>
      <c r="QPI59" s="432"/>
      <c r="QPJ59" s="432"/>
      <c r="QPK59" s="432"/>
      <c r="QPL59" s="432"/>
      <c r="QPM59" s="432"/>
      <c r="QPN59" s="432"/>
      <c r="QPO59" s="432"/>
      <c r="QPP59" s="432"/>
      <c r="QPQ59" s="432"/>
      <c r="QPR59" s="432"/>
      <c r="QPS59" s="432"/>
      <c r="QPT59" s="432"/>
      <c r="QPU59" s="432"/>
      <c r="QPV59" s="432"/>
      <c r="QPW59" s="432"/>
      <c r="QPX59" s="432"/>
      <c r="QPY59" s="432"/>
      <c r="QPZ59" s="432"/>
      <c r="QQA59" s="432"/>
      <c r="QQB59" s="432"/>
      <c r="QQC59" s="432"/>
      <c r="QQD59" s="432"/>
      <c r="QQE59" s="432"/>
      <c r="QQF59" s="432"/>
      <c r="QQG59" s="432"/>
      <c r="QQH59" s="432"/>
      <c r="QQI59" s="432"/>
      <c r="QQJ59" s="432"/>
      <c r="QQK59" s="432"/>
      <c r="QQL59" s="432"/>
      <c r="QQM59" s="432"/>
      <c r="QQN59" s="432"/>
      <c r="QQO59" s="432"/>
      <c r="QQP59" s="432"/>
      <c r="QQQ59" s="432"/>
      <c r="QQR59" s="432"/>
      <c r="QQS59" s="432"/>
      <c r="QQT59" s="432"/>
      <c r="QQU59" s="432"/>
      <c r="QQV59" s="432"/>
      <c r="QQW59" s="432"/>
      <c r="QQX59" s="432"/>
      <c r="QQY59" s="432"/>
      <c r="QQZ59" s="432"/>
      <c r="QRA59" s="432"/>
      <c r="QRB59" s="432"/>
      <c r="QRC59" s="432"/>
      <c r="QRD59" s="432"/>
      <c r="QRE59" s="432"/>
      <c r="QRF59" s="432"/>
      <c r="QRG59" s="432"/>
      <c r="QRH59" s="432"/>
      <c r="QRI59" s="432"/>
      <c r="QRJ59" s="432"/>
      <c r="QRK59" s="432"/>
      <c r="QRL59" s="432"/>
      <c r="QRM59" s="432"/>
      <c r="QRN59" s="432"/>
      <c r="QRO59" s="432"/>
      <c r="QRP59" s="432"/>
      <c r="QRQ59" s="432"/>
      <c r="QRR59" s="432"/>
      <c r="QRS59" s="432"/>
      <c r="QRT59" s="432"/>
      <c r="QRU59" s="432"/>
      <c r="QRV59" s="432"/>
      <c r="QRW59" s="432"/>
      <c r="QRX59" s="432"/>
      <c r="QRY59" s="432"/>
      <c r="QRZ59" s="432"/>
      <c r="QSA59" s="432"/>
      <c r="QSB59" s="432"/>
      <c r="QSC59" s="432"/>
      <c r="QSD59" s="432"/>
      <c r="QSE59" s="432"/>
      <c r="QSF59" s="432"/>
      <c r="QSG59" s="432"/>
      <c r="QSH59" s="432"/>
      <c r="QSI59" s="432"/>
      <c r="QSJ59" s="432"/>
      <c r="QSK59" s="432"/>
      <c r="QSL59" s="432"/>
      <c r="QSM59" s="432"/>
      <c r="QSN59" s="432"/>
      <c r="QSO59" s="432"/>
      <c r="QSP59" s="432"/>
      <c r="QSQ59" s="432"/>
      <c r="QSR59" s="432"/>
      <c r="QSS59" s="432"/>
      <c r="QST59" s="432"/>
      <c r="QSU59" s="432"/>
      <c r="QSV59" s="432"/>
      <c r="QSW59" s="432"/>
      <c r="QSX59" s="432"/>
      <c r="QSY59" s="432"/>
      <c r="QSZ59" s="432"/>
      <c r="QTA59" s="432"/>
      <c r="QTB59" s="432"/>
      <c r="QTC59" s="432"/>
      <c r="QTD59" s="432"/>
      <c r="QTE59" s="432"/>
      <c r="QTF59" s="432"/>
      <c r="QTG59" s="432"/>
      <c r="QTH59" s="432"/>
      <c r="QTI59" s="432"/>
      <c r="QTJ59" s="432"/>
      <c r="QTK59" s="432"/>
      <c r="QTL59" s="432"/>
      <c r="QTM59" s="432"/>
      <c r="QTN59" s="432"/>
      <c r="QTO59" s="432"/>
      <c r="QTP59" s="432"/>
      <c r="QTQ59" s="432"/>
      <c r="QTR59" s="432"/>
      <c r="QTS59" s="432"/>
      <c r="QTT59" s="432"/>
      <c r="QTU59" s="432"/>
      <c r="QTV59" s="432"/>
      <c r="QTW59" s="432"/>
      <c r="QTX59" s="432"/>
      <c r="QTY59" s="432"/>
      <c r="QTZ59" s="432"/>
      <c r="QUA59" s="432"/>
      <c r="QUB59" s="432"/>
      <c r="QUC59" s="432"/>
      <c r="QUD59" s="432"/>
      <c r="QUE59" s="432"/>
      <c r="QUF59" s="432"/>
      <c r="QUG59" s="432"/>
      <c r="QUH59" s="432"/>
      <c r="QUI59" s="432"/>
      <c r="QUJ59" s="432"/>
      <c r="QUK59" s="432"/>
      <c r="QUL59" s="432"/>
      <c r="QUM59" s="432"/>
      <c r="QUN59" s="432"/>
      <c r="QUO59" s="432"/>
      <c r="QUP59" s="432"/>
      <c r="QUQ59" s="432"/>
      <c r="QUR59" s="432"/>
      <c r="QUS59" s="432"/>
      <c r="QUT59" s="432"/>
      <c r="QUU59" s="432"/>
      <c r="QUV59" s="432"/>
      <c r="QUW59" s="432"/>
      <c r="QUX59" s="432"/>
      <c r="QUY59" s="432"/>
      <c r="QUZ59" s="432"/>
      <c r="QVA59" s="432"/>
      <c r="QVB59" s="432"/>
      <c r="QVC59" s="432"/>
      <c r="QVD59" s="432"/>
      <c r="QVE59" s="432"/>
      <c r="QVF59" s="432"/>
      <c r="QVG59" s="432"/>
      <c r="QVH59" s="432"/>
      <c r="QVI59" s="432"/>
      <c r="QVJ59" s="432"/>
      <c r="QVK59" s="432"/>
      <c r="QVL59" s="432"/>
      <c r="QVM59" s="432"/>
      <c r="QVN59" s="432"/>
      <c r="QVO59" s="432"/>
      <c r="QVP59" s="432"/>
      <c r="QVQ59" s="432"/>
      <c r="QVR59" s="432"/>
      <c r="QVS59" s="432"/>
      <c r="QVT59" s="432"/>
      <c r="QVU59" s="432"/>
      <c r="QVV59" s="432"/>
      <c r="QVW59" s="432"/>
      <c r="QVX59" s="432"/>
      <c r="QVY59" s="432"/>
      <c r="QVZ59" s="432"/>
      <c r="QWA59" s="432"/>
      <c r="QWB59" s="432"/>
      <c r="QWC59" s="432"/>
      <c r="QWD59" s="432"/>
      <c r="QWE59" s="432"/>
      <c r="QWF59" s="432"/>
      <c r="QWG59" s="432"/>
      <c r="QWH59" s="432"/>
      <c r="QWI59" s="432"/>
      <c r="QWJ59" s="432"/>
      <c r="QWK59" s="432"/>
      <c r="QWL59" s="432"/>
      <c r="QWM59" s="432"/>
      <c r="QWN59" s="432"/>
      <c r="QWO59" s="432"/>
      <c r="QWP59" s="432"/>
      <c r="QWQ59" s="432"/>
      <c r="QWR59" s="432"/>
      <c r="QWS59" s="432"/>
      <c r="QWT59" s="432"/>
      <c r="QWU59" s="432"/>
      <c r="QWV59" s="432"/>
      <c r="QWW59" s="432"/>
      <c r="QWX59" s="432"/>
      <c r="QWY59" s="432"/>
      <c r="QWZ59" s="432"/>
      <c r="QXA59" s="432"/>
      <c r="QXB59" s="432"/>
      <c r="QXC59" s="432"/>
      <c r="QXD59" s="432"/>
      <c r="QXE59" s="432"/>
      <c r="QXF59" s="432"/>
      <c r="QXG59" s="432"/>
      <c r="QXH59" s="432"/>
      <c r="QXI59" s="432"/>
      <c r="QXJ59" s="432"/>
      <c r="QXK59" s="432"/>
      <c r="QXL59" s="432"/>
      <c r="QXM59" s="432"/>
      <c r="QXN59" s="432"/>
      <c r="QXO59" s="432"/>
      <c r="QXP59" s="432"/>
      <c r="QXQ59" s="432"/>
      <c r="QXR59" s="432"/>
      <c r="QXS59" s="432"/>
      <c r="QXT59" s="432"/>
      <c r="QXU59" s="432"/>
      <c r="QXV59" s="432"/>
      <c r="QXW59" s="432"/>
      <c r="QXX59" s="432"/>
      <c r="QXY59" s="432"/>
      <c r="QXZ59" s="432"/>
      <c r="QYA59" s="432"/>
      <c r="QYB59" s="432"/>
      <c r="QYC59" s="432"/>
      <c r="QYD59" s="432"/>
      <c r="QYE59" s="432"/>
      <c r="QYF59" s="432"/>
      <c r="QYG59" s="432"/>
      <c r="QYH59" s="432"/>
      <c r="QYI59" s="432"/>
      <c r="QYJ59" s="432"/>
      <c r="QYK59" s="432"/>
      <c r="QYL59" s="432"/>
      <c r="QYM59" s="432"/>
      <c r="QYN59" s="432"/>
      <c r="QYO59" s="432"/>
      <c r="QYP59" s="432"/>
      <c r="QYQ59" s="432"/>
      <c r="QYR59" s="432"/>
      <c r="QYS59" s="432"/>
      <c r="QYT59" s="432"/>
      <c r="QYU59" s="432"/>
      <c r="QYV59" s="432"/>
      <c r="QYW59" s="432"/>
      <c r="QYX59" s="432"/>
      <c r="QYY59" s="432"/>
      <c r="QYZ59" s="432"/>
      <c r="QZA59" s="432"/>
      <c r="QZB59" s="432"/>
      <c r="QZC59" s="432"/>
      <c r="QZD59" s="432"/>
      <c r="QZE59" s="432"/>
      <c r="QZF59" s="432"/>
      <c r="QZG59" s="432"/>
      <c r="QZH59" s="432"/>
      <c r="QZI59" s="432"/>
      <c r="QZJ59" s="432"/>
      <c r="QZK59" s="432"/>
      <c r="QZL59" s="432"/>
      <c r="QZM59" s="432"/>
      <c r="QZN59" s="432"/>
      <c r="QZO59" s="432"/>
      <c r="QZP59" s="432"/>
      <c r="QZQ59" s="432"/>
      <c r="QZR59" s="432"/>
      <c r="QZS59" s="432"/>
      <c r="QZT59" s="432"/>
      <c r="QZU59" s="432"/>
      <c r="QZV59" s="432"/>
      <c r="QZW59" s="432"/>
      <c r="QZX59" s="432"/>
      <c r="QZY59" s="432"/>
      <c r="QZZ59" s="432"/>
      <c r="RAA59" s="432"/>
      <c r="RAB59" s="432"/>
      <c r="RAC59" s="432"/>
      <c r="RAD59" s="432"/>
      <c r="RAE59" s="432"/>
      <c r="RAF59" s="432"/>
      <c r="RAG59" s="432"/>
      <c r="RAH59" s="432"/>
      <c r="RAI59" s="432"/>
      <c r="RAJ59" s="432"/>
      <c r="RAK59" s="432"/>
      <c r="RAL59" s="432"/>
      <c r="RAM59" s="432"/>
      <c r="RAN59" s="432"/>
      <c r="RAO59" s="432"/>
      <c r="RAP59" s="432"/>
      <c r="RAQ59" s="432"/>
      <c r="RAR59" s="432"/>
      <c r="RAS59" s="432"/>
      <c r="RAT59" s="432"/>
      <c r="RAU59" s="432"/>
      <c r="RAV59" s="432"/>
      <c r="RAW59" s="432"/>
      <c r="RAX59" s="432"/>
      <c r="RAY59" s="432"/>
      <c r="RAZ59" s="432"/>
      <c r="RBA59" s="432"/>
      <c r="RBB59" s="432"/>
      <c r="RBC59" s="432"/>
      <c r="RBD59" s="432"/>
      <c r="RBE59" s="432"/>
      <c r="RBF59" s="432"/>
      <c r="RBG59" s="432"/>
      <c r="RBH59" s="432"/>
      <c r="RBI59" s="432"/>
      <c r="RBJ59" s="432"/>
      <c r="RBK59" s="432"/>
      <c r="RBL59" s="432"/>
      <c r="RBM59" s="432"/>
      <c r="RBN59" s="432"/>
      <c r="RBO59" s="432"/>
      <c r="RBP59" s="432"/>
      <c r="RBQ59" s="432"/>
      <c r="RBR59" s="432"/>
      <c r="RBS59" s="432"/>
      <c r="RBT59" s="432"/>
      <c r="RBU59" s="432"/>
      <c r="RBV59" s="432"/>
      <c r="RBW59" s="432"/>
      <c r="RBX59" s="432"/>
      <c r="RBY59" s="432"/>
      <c r="RBZ59" s="432"/>
      <c r="RCA59" s="432"/>
      <c r="RCB59" s="432"/>
      <c r="RCC59" s="432"/>
      <c r="RCD59" s="432"/>
      <c r="RCE59" s="432"/>
      <c r="RCF59" s="432"/>
      <c r="RCG59" s="432"/>
      <c r="RCH59" s="432"/>
      <c r="RCI59" s="432"/>
      <c r="RCJ59" s="432"/>
      <c r="RCK59" s="432"/>
      <c r="RCL59" s="432"/>
      <c r="RCM59" s="432"/>
      <c r="RCN59" s="432"/>
      <c r="RCO59" s="432"/>
      <c r="RCP59" s="432"/>
      <c r="RCQ59" s="432"/>
      <c r="RCR59" s="432"/>
      <c r="RCS59" s="432"/>
      <c r="RCT59" s="432"/>
      <c r="RCU59" s="432"/>
      <c r="RCV59" s="432"/>
      <c r="RCW59" s="432"/>
      <c r="RCX59" s="432"/>
      <c r="RCY59" s="432"/>
      <c r="RCZ59" s="432"/>
      <c r="RDA59" s="432"/>
      <c r="RDB59" s="432"/>
      <c r="RDC59" s="432"/>
      <c r="RDD59" s="432"/>
      <c r="RDE59" s="432"/>
      <c r="RDF59" s="432"/>
      <c r="RDG59" s="432"/>
      <c r="RDH59" s="432"/>
      <c r="RDI59" s="432"/>
      <c r="RDJ59" s="432"/>
      <c r="RDK59" s="432"/>
      <c r="RDL59" s="432"/>
      <c r="RDM59" s="432"/>
      <c r="RDN59" s="432"/>
      <c r="RDO59" s="432"/>
      <c r="RDP59" s="432"/>
      <c r="RDQ59" s="432"/>
      <c r="RDR59" s="432"/>
      <c r="RDS59" s="432"/>
      <c r="RDT59" s="432"/>
      <c r="RDU59" s="432"/>
      <c r="RDV59" s="432"/>
      <c r="RDW59" s="432"/>
      <c r="RDX59" s="432"/>
      <c r="RDY59" s="432"/>
      <c r="RDZ59" s="432"/>
      <c r="REA59" s="432"/>
      <c r="REB59" s="432"/>
      <c r="REC59" s="432"/>
      <c r="RED59" s="432"/>
      <c r="REE59" s="432"/>
      <c r="REF59" s="432"/>
      <c r="REG59" s="432"/>
      <c r="REH59" s="432"/>
      <c r="REI59" s="432"/>
      <c r="REJ59" s="432"/>
      <c r="REK59" s="432"/>
      <c r="REL59" s="432"/>
      <c r="REM59" s="432"/>
      <c r="REN59" s="432"/>
      <c r="REO59" s="432"/>
      <c r="REP59" s="432"/>
      <c r="REQ59" s="432"/>
      <c r="RER59" s="432"/>
      <c r="RES59" s="432"/>
      <c r="RET59" s="432"/>
      <c r="REU59" s="432"/>
      <c r="REV59" s="432"/>
      <c r="REW59" s="432"/>
      <c r="REX59" s="432"/>
      <c r="REY59" s="432"/>
      <c r="REZ59" s="432"/>
      <c r="RFA59" s="432"/>
      <c r="RFB59" s="432"/>
      <c r="RFC59" s="432"/>
      <c r="RFD59" s="432"/>
      <c r="RFE59" s="432"/>
      <c r="RFF59" s="432"/>
      <c r="RFG59" s="432"/>
      <c r="RFH59" s="432"/>
      <c r="RFI59" s="432"/>
      <c r="RFJ59" s="432"/>
      <c r="RFK59" s="432"/>
      <c r="RFL59" s="432"/>
      <c r="RFM59" s="432"/>
      <c r="RFN59" s="432"/>
      <c r="RFO59" s="432"/>
      <c r="RFP59" s="432"/>
      <c r="RFQ59" s="432"/>
      <c r="RFR59" s="432"/>
      <c r="RFS59" s="432"/>
      <c r="RFT59" s="432"/>
      <c r="RFU59" s="432"/>
      <c r="RFV59" s="432"/>
      <c r="RFW59" s="432"/>
      <c r="RFX59" s="432"/>
      <c r="RFY59" s="432"/>
      <c r="RFZ59" s="432"/>
      <c r="RGA59" s="432"/>
      <c r="RGB59" s="432"/>
      <c r="RGC59" s="432"/>
      <c r="RGD59" s="432"/>
      <c r="RGE59" s="432"/>
      <c r="RGF59" s="432"/>
      <c r="RGG59" s="432"/>
      <c r="RGH59" s="432"/>
      <c r="RGI59" s="432"/>
      <c r="RGJ59" s="432"/>
      <c r="RGK59" s="432"/>
      <c r="RGL59" s="432"/>
      <c r="RGM59" s="432"/>
      <c r="RGN59" s="432"/>
      <c r="RGO59" s="432"/>
      <c r="RGP59" s="432"/>
      <c r="RGQ59" s="432"/>
      <c r="RGR59" s="432"/>
      <c r="RGS59" s="432"/>
      <c r="RGT59" s="432"/>
      <c r="RGU59" s="432"/>
      <c r="RGV59" s="432"/>
      <c r="RGW59" s="432"/>
      <c r="RGX59" s="432"/>
      <c r="RGY59" s="432"/>
      <c r="RGZ59" s="432"/>
      <c r="RHA59" s="432"/>
      <c r="RHB59" s="432"/>
      <c r="RHC59" s="432"/>
      <c r="RHD59" s="432"/>
      <c r="RHE59" s="432"/>
      <c r="RHF59" s="432"/>
      <c r="RHG59" s="432"/>
      <c r="RHH59" s="432"/>
      <c r="RHI59" s="432"/>
      <c r="RHJ59" s="432"/>
      <c r="RHK59" s="432"/>
      <c r="RHL59" s="432"/>
      <c r="RHM59" s="432"/>
      <c r="RHN59" s="432"/>
      <c r="RHO59" s="432"/>
      <c r="RHP59" s="432"/>
      <c r="RHQ59" s="432"/>
      <c r="RHR59" s="432"/>
      <c r="RHS59" s="432"/>
      <c r="RHT59" s="432"/>
      <c r="RHU59" s="432"/>
      <c r="RHV59" s="432"/>
      <c r="RHW59" s="432"/>
      <c r="RHX59" s="432"/>
      <c r="RHY59" s="432"/>
      <c r="RHZ59" s="432"/>
      <c r="RIA59" s="432"/>
      <c r="RIB59" s="432"/>
      <c r="RIC59" s="432"/>
      <c r="RID59" s="432"/>
      <c r="RIE59" s="432"/>
      <c r="RIF59" s="432"/>
      <c r="RIG59" s="432"/>
      <c r="RIH59" s="432"/>
      <c r="RII59" s="432"/>
      <c r="RIJ59" s="432"/>
      <c r="RIK59" s="432"/>
      <c r="RIL59" s="432"/>
      <c r="RIM59" s="432"/>
      <c r="RIN59" s="432"/>
      <c r="RIO59" s="432"/>
      <c r="RIP59" s="432"/>
      <c r="RIQ59" s="432"/>
      <c r="RIR59" s="432"/>
      <c r="RIS59" s="432"/>
      <c r="RIT59" s="432"/>
      <c r="RIU59" s="432"/>
      <c r="RIV59" s="432"/>
      <c r="RIW59" s="432"/>
      <c r="RIX59" s="432"/>
      <c r="RIY59" s="432"/>
      <c r="RIZ59" s="432"/>
      <c r="RJA59" s="432"/>
      <c r="RJB59" s="432"/>
      <c r="RJC59" s="432"/>
      <c r="RJD59" s="432"/>
      <c r="RJE59" s="432"/>
      <c r="RJF59" s="432"/>
      <c r="RJG59" s="432"/>
      <c r="RJH59" s="432"/>
      <c r="RJI59" s="432"/>
      <c r="RJJ59" s="432"/>
      <c r="RJK59" s="432"/>
      <c r="RJL59" s="432"/>
      <c r="RJM59" s="432"/>
      <c r="RJN59" s="432"/>
      <c r="RJO59" s="432"/>
      <c r="RJP59" s="432"/>
      <c r="RJQ59" s="432"/>
      <c r="RJR59" s="432"/>
      <c r="RJS59" s="432"/>
      <c r="RJT59" s="432"/>
      <c r="RJU59" s="432"/>
      <c r="RJV59" s="432"/>
      <c r="RJW59" s="432"/>
      <c r="RJX59" s="432"/>
      <c r="RJY59" s="432"/>
      <c r="RJZ59" s="432"/>
      <c r="RKA59" s="432"/>
      <c r="RKB59" s="432"/>
      <c r="RKC59" s="432"/>
      <c r="RKD59" s="432"/>
      <c r="RKE59" s="432"/>
      <c r="RKF59" s="432"/>
      <c r="RKG59" s="432"/>
      <c r="RKH59" s="432"/>
      <c r="RKI59" s="432"/>
      <c r="RKJ59" s="432"/>
      <c r="RKK59" s="432"/>
      <c r="RKL59" s="432"/>
      <c r="RKM59" s="432"/>
      <c r="RKN59" s="432"/>
      <c r="RKO59" s="432"/>
      <c r="RKP59" s="432"/>
      <c r="RKQ59" s="432"/>
      <c r="RKR59" s="432"/>
      <c r="RKS59" s="432"/>
      <c r="RKT59" s="432"/>
      <c r="RKU59" s="432"/>
      <c r="RKV59" s="432"/>
      <c r="RKW59" s="432"/>
      <c r="RKX59" s="432"/>
      <c r="RKY59" s="432"/>
      <c r="RKZ59" s="432"/>
      <c r="RLA59" s="432"/>
      <c r="RLB59" s="432"/>
      <c r="RLC59" s="432"/>
      <c r="RLD59" s="432"/>
      <c r="RLE59" s="432"/>
      <c r="RLF59" s="432"/>
      <c r="RLG59" s="432"/>
      <c r="RLH59" s="432"/>
      <c r="RLI59" s="432"/>
      <c r="RLJ59" s="432"/>
      <c r="RLK59" s="432"/>
      <c r="RLL59" s="432"/>
      <c r="RLM59" s="432"/>
      <c r="RLN59" s="432"/>
      <c r="RLO59" s="432"/>
      <c r="RLP59" s="432"/>
      <c r="RLQ59" s="432"/>
      <c r="RLR59" s="432"/>
      <c r="RLS59" s="432"/>
      <c r="RLT59" s="432"/>
      <c r="RLU59" s="432"/>
      <c r="RLV59" s="432"/>
      <c r="RLW59" s="432"/>
      <c r="RLX59" s="432"/>
      <c r="RLY59" s="432"/>
      <c r="RLZ59" s="432"/>
      <c r="RMA59" s="432"/>
      <c r="RMB59" s="432"/>
      <c r="RMC59" s="432"/>
      <c r="RMD59" s="432"/>
      <c r="RME59" s="432"/>
      <c r="RMF59" s="432"/>
      <c r="RMG59" s="432"/>
      <c r="RMH59" s="432"/>
      <c r="RMI59" s="432"/>
      <c r="RMJ59" s="432"/>
      <c r="RMK59" s="432"/>
      <c r="RML59" s="432"/>
      <c r="RMM59" s="432"/>
      <c r="RMN59" s="432"/>
      <c r="RMO59" s="432"/>
      <c r="RMP59" s="432"/>
      <c r="RMQ59" s="432"/>
      <c r="RMR59" s="432"/>
      <c r="RMS59" s="432"/>
      <c r="RMT59" s="432"/>
      <c r="RMU59" s="432"/>
      <c r="RMV59" s="432"/>
      <c r="RMW59" s="432"/>
      <c r="RMX59" s="432"/>
      <c r="RMY59" s="432"/>
      <c r="RMZ59" s="432"/>
      <c r="RNA59" s="432"/>
      <c r="RNB59" s="432"/>
      <c r="RNC59" s="432"/>
      <c r="RND59" s="432"/>
      <c r="RNE59" s="432"/>
      <c r="RNF59" s="432"/>
      <c r="RNG59" s="432"/>
      <c r="RNH59" s="432"/>
      <c r="RNI59" s="432"/>
      <c r="RNJ59" s="432"/>
      <c r="RNK59" s="432"/>
      <c r="RNL59" s="432"/>
      <c r="RNM59" s="432"/>
      <c r="RNN59" s="432"/>
      <c r="RNO59" s="432"/>
      <c r="RNP59" s="432"/>
      <c r="RNQ59" s="432"/>
      <c r="RNR59" s="432"/>
      <c r="RNS59" s="432"/>
      <c r="RNT59" s="432"/>
      <c r="RNU59" s="432"/>
      <c r="RNV59" s="432"/>
      <c r="RNW59" s="432"/>
      <c r="RNX59" s="432"/>
      <c r="RNY59" s="432"/>
      <c r="RNZ59" s="432"/>
      <c r="ROA59" s="432"/>
      <c r="ROB59" s="432"/>
      <c r="ROC59" s="432"/>
      <c r="ROD59" s="432"/>
      <c r="ROE59" s="432"/>
      <c r="ROF59" s="432"/>
      <c r="ROG59" s="432"/>
      <c r="ROH59" s="432"/>
      <c r="ROI59" s="432"/>
      <c r="ROJ59" s="432"/>
      <c r="ROK59" s="432"/>
      <c r="ROL59" s="432"/>
      <c r="ROM59" s="432"/>
      <c r="RON59" s="432"/>
      <c r="ROO59" s="432"/>
      <c r="ROP59" s="432"/>
      <c r="ROQ59" s="432"/>
      <c r="ROR59" s="432"/>
      <c r="ROS59" s="432"/>
      <c r="ROT59" s="432"/>
      <c r="ROU59" s="432"/>
      <c r="ROV59" s="432"/>
      <c r="ROW59" s="432"/>
      <c r="ROX59" s="432"/>
      <c r="ROY59" s="432"/>
      <c r="ROZ59" s="432"/>
      <c r="RPA59" s="432"/>
      <c r="RPB59" s="432"/>
      <c r="RPC59" s="432"/>
      <c r="RPD59" s="432"/>
      <c r="RPE59" s="432"/>
      <c r="RPF59" s="432"/>
      <c r="RPG59" s="432"/>
      <c r="RPH59" s="432"/>
      <c r="RPI59" s="432"/>
      <c r="RPJ59" s="432"/>
      <c r="RPK59" s="432"/>
      <c r="RPL59" s="432"/>
      <c r="RPM59" s="432"/>
      <c r="RPN59" s="432"/>
      <c r="RPO59" s="432"/>
      <c r="RPP59" s="432"/>
      <c r="RPQ59" s="432"/>
      <c r="RPR59" s="432"/>
      <c r="RPS59" s="432"/>
      <c r="RPT59" s="432"/>
      <c r="RPU59" s="432"/>
      <c r="RPV59" s="432"/>
      <c r="RPW59" s="432"/>
      <c r="RPX59" s="432"/>
      <c r="RPY59" s="432"/>
      <c r="RPZ59" s="432"/>
      <c r="RQA59" s="432"/>
      <c r="RQB59" s="432"/>
      <c r="RQC59" s="432"/>
      <c r="RQD59" s="432"/>
      <c r="RQE59" s="432"/>
      <c r="RQF59" s="432"/>
      <c r="RQG59" s="432"/>
      <c r="RQH59" s="432"/>
      <c r="RQI59" s="432"/>
      <c r="RQJ59" s="432"/>
      <c r="RQK59" s="432"/>
      <c r="RQL59" s="432"/>
      <c r="RQM59" s="432"/>
      <c r="RQN59" s="432"/>
      <c r="RQO59" s="432"/>
      <c r="RQP59" s="432"/>
      <c r="RQQ59" s="432"/>
      <c r="RQR59" s="432"/>
      <c r="RQS59" s="432"/>
      <c r="RQT59" s="432"/>
      <c r="RQU59" s="432"/>
      <c r="RQV59" s="432"/>
      <c r="RQW59" s="432"/>
      <c r="RQX59" s="432"/>
      <c r="RQY59" s="432"/>
      <c r="RQZ59" s="432"/>
      <c r="RRA59" s="432"/>
      <c r="RRB59" s="432"/>
      <c r="RRC59" s="432"/>
      <c r="RRD59" s="432"/>
      <c r="RRE59" s="432"/>
      <c r="RRF59" s="432"/>
      <c r="RRG59" s="432"/>
      <c r="RRH59" s="432"/>
      <c r="RRI59" s="432"/>
      <c r="RRJ59" s="432"/>
      <c r="RRK59" s="432"/>
      <c r="RRL59" s="432"/>
      <c r="RRM59" s="432"/>
      <c r="RRN59" s="432"/>
      <c r="RRO59" s="432"/>
      <c r="RRP59" s="432"/>
      <c r="RRQ59" s="432"/>
      <c r="RRR59" s="432"/>
      <c r="RRS59" s="432"/>
      <c r="RRT59" s="432"/>
      <c r="RRU59" s="432"/>
      <c r="RRV59" s="432"/>
      <c r="RRW59" s="432"/>
      <c r="RRX59" s="432"/>
      <c r="RRY59" s="432"/>
      <c r="RRZ59" s="432"/>
      <c r="RSA59" s="432"/>
      <c r="RSB59" s="432"/>
      <c r="RSC59" s="432"/>
      <c r="RSD59" s="432"/>
      <c r="RSE59" s="432"/>
      <c r="RSF59" s="432"/>
      <c r="RSG59" s="432"/>
      <c r="RSH59" s="432"/>
      <c r="RSI59" s="432"/>
      <c r="RSJ59" s="432"/>
      <c r="RSK59" s="432"/>
      <c r="RSL59" s="432"/>
      <c r="RSM59" s="432"/>
      <c r="RSN59" s="432"/>
      <c r="RSO59" s="432"/>
      <c r="RSP59" s="432"/>
      <c r="RSQ59" s="432"/>
      <c r="RSR59" s="432"/>
      <c r="RSS59" s="432"/>
      <c r="RST59" s="432"/>
      <c r="RSU59" s="432"/>
      <c r="RSV59" s="432"/>
      <c r="RSW59" s="432"/>
      <c r="RSX59" s="432"/>
      <c r="RSY59" s="432"/>
      <c r="RSZ59" s="432"/>
      <c r="RTA59" s="432"/>
      <c r="RTB59" s="432"/>
      <c r="RTC59" s="432"/>
      <c r="RTD59" s="432"/>
      <c r="RTE59" s="432"/>
      <c r="RTF59" s="432"/>
      <c r="RTG59" s="432"/>
      <c r="RTH59" s="432"/>
      <c r="RTI59" s="432"/>
      <c r="RTJ59" s="432"/>
      <c r="RTK59" s="432"/>
      <c r="RTL59" s="432"/>
      <c r="RTM59" s="432"/>
      <c r="RTN59" s="432"/>
      <c r="RTO59" s="432"/>
      <c r="RTP59" s="432"/>
      <c r="RTQ59" s="432"/>
      <c r="RTR59" s="432"/>
      <c r="RTS59" s="432"/>
      <c r="RTT59" s="432"/>
      <c r="RTU59" s="432"/>
      <c r="RTV59" s="432"/>
      <c r="RTW59" s="432"/>
      <c r="RTX59" s="432"/>
      <c r="RTY59" s="432"/>
      <c r="RTZ59" s="432"/>
      <c r="RUA59" s="432"/>
      <c r="RUB59" s="432"/>
      <c r="RUC59" s="432"/>
      <c r="RUD59" s="432"/>
      <c r="RUE59" s="432"/>
      <c r="RUF59" s="432"/>
      <c r="RUG59" s="432"/>
      <c r="RUH59" s="432"/>
      <c r="RUI59" s="432"/>
      <c r="RUJ59" s="432"/>
      <c r="RUK59" s="432"/>
      <c r="RUL59" s="432"/>
      <c r="RUM59" s="432"/>
      <c r="RUN59" s="432"/>
      <c r="RUO59" s="432"/>
      <c r="RUP59" s="432"/>
      <c r="RUQ59" s="432"/>
      <c r="RUR59" s="432"/>
      <c r="RUS59" s="432"/>
      <c r="RUT59" s="432"/>
      <c r="RUU59" s="432"/>
      <c r="RUV59" s="432"/>
      <c r="RUW59" s="432"/>
      <c r="RUX59" s="432"/>
      <c r="RUY59" s="432"/>
      <c r="RUZ59" s="432"/>
      <c r="RVA59" s="432"/>
      <c r="RVB59" s="432"/>
      <c r="RVC59" s="432"/>
      <c r="RVD59" s="432"/>
      <c r="RVE59" s="432"/>
      <c r="RVF59" s="432"/>
      <c r="RVG59" s="432"/>
      <c r="RVH59" s="432"/>
      <c r="RVI59" s="432"/>
      <c r="RVJ59" s="432"/>
      <c r="RVK59" s="432"/>
      <c r="RVL59" s="432"/>
      <c r="RVM59" s="432"/>
      <c r="RVN59" s="432"/>
      <c r="RVO59" s="432"/>
      <c r="RVP59" s="432"/>
      <c r="RVQ59" s="432"/>
      <c r="RVR59" s="432"/>
      <c r="RVS59" s="432"/>
      <c r="RVT59" s="432"/>
      <c r="RVU59" s="432"/>
      <c r="RVV59" s="432"/>
      <c r="RVW59" s="432"/>
      <c r="RVX59" s="432"/>
      <c r="RVY59" s="432"/>
      <c r="RVZ59" s="432"/>
      <c r="RWA59" s="432"/>
      <c r="RWB59" s="432"/>
      <c r="RWC59" s="432"/>
      <c r="RWD59" s="432"/>
      <c r="RWE59" s="432"/>
      <c r="RWF59" s="432"/>
      <c r="RWG59" s="432"/>
      <c r="RWH59" s="432"/>
      <c r="RWI59" s="432"/>
      <c r="RWJ59" s="432"/>
      <c r="RWK59" s="432"/>
      <c r="RWL59" s="432"/>
      <c r="RWM59" s="432"/>
      <c r="RWN59" s="432"/>
      <c r="RWO59" s="432"/>
      <c r="RWP59" s="432"/>
      <c r="RWQ59" s="432"/>
      <c r="RWR59" s="432"/>
      <c r="RWS59" s="432"/>
      <c r="RWT59" s="432"/>
      <c r="RWU59" s="432"/>
      <c r="RWV59" s="432"/>
      <c r="RWW59" s="432"/>
      <c r="RWX59" s="432"/>
      <c r="RWY59" s="432"/>
      <c r="RWZ59" s="432"/>
      <c r="RXA59" s="432"/>
      <c r="RXB59" s="432"/>
      <c r="RXC59" s="432"/>
      <c r="RXD59" s="432"/>
      <c r="RXE59" s="432"/>
      <c r="RXF59" s="432"/>
      <c r="RXG59" s="432"/>
      <c r="RXH59" s="432"/>
      <c r="RXI59" s="432"/>
      <c r="RXJ59" s="432"/>
      <c r="RXK59" s="432"/>
      <c r="RXL59" s="432"/>
      <c r="RXM59" s="432"/>
      <c r="RXN59" s="432"/>
      <c r="RXO59" s="432"/>
      <c r="RXP59" s="432"/>
      <c r="RXQ59" s="432"/>
      <c r="RXR59" s="432"/>
      <c r="RXS59" s="432"/>
      <c r="RXT59" s="432"/>
      <c r="RXU59" s="432"/>
      <c r="RXV59" s="432"/>
      <c r="RXW59" s="432"/>
      <c r="RXX59" s="432"/>
      <c r="RXY59" s="432"/>
      <c r="RXZ59" s="432"/>
      <c r="RYA59" s="432"/>
      <c r="RYB59" s="432"/>
      <c r="RYC59" s="432"/>
      <c r="RYD59" s="432"/>
      <c r="RYE59" s="432"/>
      <c r="RYF59" s="432"/>
      <c r="RYG59" s="432"/>
      <c r="RYH59" s="432"/>
      <c r="RYI59" s="432"/>
      <c r="RYJ59" s="432"/>
      <c r="RYK59" s="432"/>
      <c r="RYL59" s="432"/>
      <c r="RYM59" s="432"/>
      <c r="RYN59" s="432"/>
      <c r="RYO59" s="432"/>
      <c r="RYP59" s="432"/>
      <c r="RYQ59" s="432"/>
      <c r="RYR59" s="432"/>
      <c r="RYS59" s="432"/>
      <c r="RYT59" s="432"/>
      <c r="RYU59" s="432"/>
      <c r="RYV59" s="432"/>
      <c r="RYW59" s="432"/>
      <c r="RYX59" s="432"/>
      <c r="RYY59" s="432"/>
      <c r="RYZ59" s="432"/>
      <c r="RZA59" s="432"/>
      <c r="RZB59" s="432"/>
      <c r="RZC59" s="432"/>
      <c r="RZD59" s="432"/>
      <c r="RZE59" s="432"/>
      <c r="RZF59" s="432"/>
      <c r="RZG59" s="432"/>
      <c r="RZH59" s="432"/>
      <c r="RZI59" s="432"/>
      <c r="RZJ59" s="432"/>
      <c r="RZK59" s="432"/>
      <c r="RZL59" s="432"/>
      <c r="RZM59" s="432"/>
      <c r="RZN59" s="432"/>
      <c r="RZO59" s="432"/>
      <c r="RZP59" s="432"/>
      <c r="RZQ59" s="432"/>
      <c r="RZR59" s="432"/>
      <c r="RZS59" s="432"/>
      <c r="RZT59" s="432"/>
      <c r="RZU59" s="432"/>
      <c r="RZV59" s="432"/>
      <c r="RZW59" s="432"/>
      <c r="RZX59" s="432"/>
      <c r="RZY59" s="432"/>
      <c r="RZZ59" s="432"/>
      <c r="SAA59" s="432"/>
      <c r="SAB59" s="432"/>
      <c r="SAC59" s="432"/>
      <c r="SAD59" s="432"/>
      <c r="SAE59" s="432"/>
      <c r="SAF59" s="432"/>
      <c r="SAG59" s="432"/>
      <c r="SAH59" s="432"/>
      <c r="SAI59" s="432"/>
      <c r="SAJ59" s="432"/>
      <c r="SAK59" s="432"/>
      <c r="SAL59" s="432"/>
      <c r="SAM59" s="432"/>
      <c r="SAN59" s="432"/>
      <c r="SAO59" s="432"/>
      <c r="SAP59" s="432"/>
      <c r="SAQ59" s="432"/>
      <c r="SAR59" s="432"/>
      <c r="SAS59" s="432"/>
      <c r="SAT59" s="432"/>
      <c r="SAU59" s="432"/>
      <c r="SAV59" s="432"/>
      <c r="SAW59" s="432"/>
      <c r="SAX59" s="432"/>
      <c r="SAY59" s="432"/>
      <c r="SAZ59" s="432"/>
      <c r="SBA59" s="432"/>
      <c r="SBB59" s="432"/>
      <c r="SBC59" s="432"/>
      <c r="SBD59" s="432"/>
      <c r="SBE59" s="432"/>
      <c r="SBF59" s="432"/>
      <c r="SBG59" s="432"/>
      <c r="SBH59" s="432"/>
      <c r="SBI59" s="432"/>
      <c r="SBJ59" s="432"/>
      <c r="SBK59" s="432"/>
      <c r="SBL59" s="432"/>
      <c r="SBM59" s="432"/>
      <c r="SBN59" s="432"/>
      <c r="SBO59" s="432"/>
      <c r="SBP59" s="432"/>
      <c r="SBQ59" s="432"/>
      <c r="SBR59" s="432"/>
      <c r="SBS59" s="432"/>
      <c r="SBT59" s="432"/>
      <c r="SBU59" s="432"/>
      <c r="SBV59" s="432"/>
      <c r="SBW59" s="432"/>
      <c r="SBX59" s="432"/>
      <c r="SBY59" s="432"/>
      <c r="SBZ59" s="432"/>
      <c r="SCA59" s="432"/>
      <c r="SCB59" s="432"/>
      <c r="SCC59" s="432"/>
      <c r="SCD59" s="432"/>
      <c r="SCE59" s="432"/>
      <c r="SCF59" s="432"/>
      <c r="SCG59" s="432"/>
      <c r="SCH59" s="432"/>
      <c r="SCI59" s="432"/>
      <c r="SCJ59" s="432"/>
      <c r="SCK59" s="432"/>
      <c r="SCL59" s="432"/>
      <c r="SCM59" s="432"/>
      <c r="SCN59" s="432"/>
      <c r="SCO59" s="432"/>
      <c r="SCP59" s="432"/>
      <c r="SCQ59" s="432"/>
      <c r="SCR59" s="432"/>
      <c r="SCS59" s="432"/>
      <c r="SCT59" s="432"/>
      <c r="SCU59" s="432"/>
      <c r="SCV59" s="432"/>
      <c r="SCW59" s="432"/>
      <c r="SCX59" s="432"/>
      <c r="SCY59" s="432"/>
      <c r="SCZ59" s="432"/>
      <c r="SDA59" s="432"/>
      <c r="SDB59" s="432"/>
      <c r="SDC59" s="432"/>
      <c r="SDD59" s="432"/>
      <c r="SDE59" s="432"/>
      <c r="SDF59" s="432"/>
      <c r="SDG59" s="432"/>
      <c r="SDH59" s="432"/>
      <c r="SDI59" s="432"/>
      <c r="SDJ59" s="432"/>
      <c r="SDK59" s="432"/>
      <c r="SDL59" s="432"/>
      <c r="SDM59" s="432"/>
      <c r="SDN59" s="432"/>
      <c r="SDO59" s="432"/>
      <c r="SDP59" s="432"/>
      <c r="SDQ59" s="432"/>
      <c r="SDR59" s="432"/>
      <c r="SDS59" s="432"/>
      <c r="SDT59" s="432"/>
      <c r="SDU59" s="432"/>
      <c r="SDV59" s="432"/>
      <c r="SDW59" s="432"/>
      <c r="SDX59" s="432"/>
      <c r="SDY59" s="432"/>
      <c r="SDZ59" s="432"/>
      <c r="SEA59" s="432"/>
      <c r="SEB59" s="432"/>
      <c r="SEC59" s="432"/>
      <c r="SED59" s="432"/>
      <c r="SEE59" s="432"/>
      <c r="SEF59" s="432"/>
      <c r="SEG59" s="432"/>
      <c r="SEH59" s="432"/>
      <c r="SEI59" s="432"/>
      <c r="SEJ59" s="432"/>
      <c r="SEK59" s="432"/>
      <c r="SEL59" s="432"/>
      <c r="SEM59" s="432"/>
      <c r="SEN59" s="432"/>
      <c r="SEO59" s="432"/>
      <c r="SEP59" s="432"/>
      <c r="SEQ59" s="432"/>
      <c r="SER59" s="432"/>
      <c r="SES59" s="432"/>
      <c r="SET59" s="432"/>
      <c r="SEU59" s="432"/>
      <c r="SEV59" s="432"/>
      <c r="SEW59" s="432"/>
      <c r="SEX59" s="432"/>
      <c r="SEY59" s="432"/>
      <c r="SEZ59" s="432"/>
      <c r="SFA59" s="432"/>
      <c r="SFB59" s="432"/>
      <c r="SFC59" s="432"/>
      <c r="SFD59" s="432"/>
      <c r="SFE59" s="432"/>
      <c r="SFF59" s="432"/>
      <c r="SFG59" s="432"/>
      <c r="SFH59" s="432"/>
      <c r="SFI59" s="432"/>
      <c r="SFJ59" s="432"/>
      <c r="SFK59" s="432"/>
      <c r="SFL59" s="432"/>
      <c r="SFM59" s="432"/>
      <c r="SFN59" s="432"/>
      <c r="SFO59" s="432"/>
      <c r="SFP59" s="432"/>
      <c r="SFQ59" s="432"/>
      <c r="SFR59" s="432"/>
      <c r="SFS59" s="432"/>
      <c r="SFT59" s="432"/>
      <c r="SFU59" s="432"/>
      <c r="SFV59" s="432"/>
      <c r="SFW59" s="432"/>
      <c r="SFX59" s="432"/>
      <c r="SFY59" s="432"/>
      <c r="SFZ59" s="432"/>
      <c r="SGA59" s="432"/>
      <c r="SGB59" s="432"/>
      <c r="SGC59" s="432"/>
      <c r="SGD59" s="432"/>
      <c r="SGE59" s="432"/>
      <c r="SGF59" s="432"/>
      <c r="SGG59" s="432"/>
      <c r="SGH59" s="432"/>
      <c r="SGI59" s="432"/>
      <c r="SGJ59" s="432"/>
      <c r="SGK59" s="432"/>
      <c r="SGL59" s="432"/>
      <c r="SGM59" s="432"/>
      <c r="SGN59" s="432"/>
      <c r="SGO59" s="432"/>
      <c r="SGP59" s="432"/>
      <c r="SGQ59" s="432"/>
      <c r="SGR59" s="432"/>
      <c r="SGS59" s="432"/>
      <c r="SGT59" s="432"/>
      <c r="SGU59" s="432"/>
      <c r="SGV59" s="432"/>
      <c r="SGW59" s="432"/>
      <c r="SGX59" s="432"/>
      <c r="SGY59" s="432"/>
      <c r="SGZ59" s="432"/>
      <c r="SHA59" s="432"/>
      <c r="SHB59" s="432"/>
      <c r="SHC59" s="432"/>
      <c r="SHD59" s="432"/>
      <c r="SHE59" s="432"/>
      <c r="SHF59" s="432"/>
      <c r="SHG59" s="432"/>
      <c r="SHH59" s="432"/>
      <c r="SHI59" s="432"/>
      <c r="SHJ59" s="432"/>
      <c r="SHK59" s="432"/>
      <c r="SHL59" s="432"/>
      <c r="SHM59" s="432"/>
      <c r="SHN59" s="432"/>
      <c r="SHO59" s="432"/>
      <c r="SHP59" s="432"/>
      <c r="SHQ59" s="432"/>
      <c r="SHR59" s="432"/>
      <c r="SHS59" s="432"/>
      <c r="SHT59" s="432"/>
      <c r="SHU59" s="432"/>
      <c r="SHV59" s="432"/>
      <c r="SHW59" s="432"/>
      <c r="SHX59" s="432"/>
      <c r="SHY59" s="432"/>
      <c r="SHZ59" s="432"/>
      <c r="SIA59" s="432"/>
      <c r="SIB59" s="432"/>
      <c r="SIC59" s="432"/>
      <c r="SID59" s="432"/>
      <c r="SIE59" s="432"/>
      <c r="SIF59" s="432"/>
      <c r="SIG59" s="432"/>
      <c r="SIH59" s="432"/>
      <c r="SII59" s="432"/>
      <c r="SIJ59" s="432"/>
      <c r="SIK59" s="432"/>
      <c r="SIL59" s="432"/>
      <c r="SIM59" s="432"/>
      <c r="SIN59" s="432"/>
      <c r="SIO59" s="432"/>
      <c r="SIP59" s="432"/>
      <c r="SIQ59" s="432"/>
      <c r="SIR59" s="432"/>
      <c r="SIS59" s="432"/>
      <c r="SIT59" s="432"/>
      <c r="SIU59" s="432"/>
      <c r="SIV59" s="432"/>
      <c r="SIW59" s="432"/>
      <c r="SIX59" s="432"/>
      <c r="SIY59" s="432"/>
      <c r="SIZ59" s="432"/>
      <c r="SJA59" s="432"/>
      <c r="SJB59" s="432"/>
      <c r="SJC59" s="432"/>
      <c r="SJD59" s="432"/>
      <c r="SJE59" s="432"/>
      <c r="SJF59" s="432"/>
      <c r="SJG59" s="432"/>
      <c r="SJH59" s="432"/>
      <c r="SJI59" s="432"/>
      <c r="SJJ59" s="432"/>
      <c r="SJK59" s="432"/>
      <c r="SJL59" s="432"/>
      <c r="SJM59" s="432"/>
      <c r="SJN59" s="432"/>
      <c r="SJO59" s="432"/>
      <c r="SJP59" s="432"/>
      <c r="SJQ59" s="432"/>
      <c r="SJR59" s="432"/>
      <c r="SJS59" s="432"/>
      <c r="SJT59" s="432"/>
      <c r="SJU59" s="432"/>
      <c r="SJV59" s="432"/>
      <c r="SJW59" s="432"/>
      <c r="SJX59" s="432"/>
      <c r="SJY59" s="432"/>
      <c r="SJZ59" s="432"/>
      <c r="SKA59" s="432"/>
      <c r="SKB59" s="432"/>
      <c r="SKC59" s="432"/>
      <c r="SKD59" s="432"/>
      <c r="SKE59" s="432"/>
      <c r="SKF59" s="432"/>
      <c r="SKG59" s="432"/>
      <c r="SKH59" s="432"/>
      <c r="SKI59" s="432"/>
      <c r="SKJ59" s="432"/>
      <c r="SKK59" s="432"/>
      <c r="SKL59" s="432"/>
      <c r="SKM59" s="432"/>
      <c r="SKN59" s="432"/>
      <c r="SKO59" s="432"/>
      <c r="SKP59" s="432"/>
      <c r="SKQ59" s="432"/>
      <c r="SKR59" s="432"/>
      <c r="SKS59" s="432"/>
      <c r="SKT59" s="432"/>
      <c r="SKU59" s="432"/>
      <c r="SKV59" s="432"/>
      <c r="SKW59" s="432"/>
      <c r="SKX59" s="432"/>
      <c r="SKY59" s="432"/>
      <c r="SKZ59" s="432"/>
      <c r="SLA59" s="432"/>
      <c r="SLB59" s="432"/>
      <c r="SLC59" s="432"/>
      <c r="SLD59" s="432"/>
      <c r="SLE59" s="432"/>
      <c r="SLF59" s="432"/>
      <c r="SLG59" s="432"/>
      <c r="SLH59" s="432"/>
      <c r="SLI59" s="432"/>
      <c r="SLJ59" s="432"/>
      <c r="SLK59" s="432"/>
      <c r="SLL59" s="432"/>
      <c r="SLM59" s="432"/>
      <c r="SLN59" s="432"/>
      <c r="SLO59" s="432"/>
      <c r="SLP59" s="432"/>
      <c r="SLQ59" s="432"/>
      <c r="SLR59" s="432"/>
      <c r="SLS59" s="432"/>
      <c r="SLT59" s="432"/>
      <c r="SLU59" s="432"/>
      <c r="SLV59" s="432"/>
      <c r="SLW59" s="432"/>
      <c r="SLX59" s="432"/>
      <c r="SLY59" s="432"/>
      <c r="SLZ59" s="432"/>
      <c r="SMA59" s="432"/>
      <c r="SMB59" s="432"/>
      <c r="SMC59" s="432"/>
      <c r="SMD59" s="432"/>
      <c r="SME59" s="432"/>
      <c r="SMF59" s="432"/>
      <c r="SMG59" s="432"/>
      <c r="SMH59" s="432"/>
      <c r="SMI59" s="432"/>
      <c r="SMJ59" s="432"/>
      <c r="SMK59" s="432"/>
      <c r="SML59" s="432"/>
      <c r="SMM59" s="432"/>
      <c r="SMN59" s="432"/>
      <c r="SMO59" s="432"/>
      <c r="SMP59" s="432"/>
      <c r="SMQ59" s="432"/>
      <c r="SMR59" s="432"/>
      <c r="SMS59" s="432"/>
      <c r="SMT59" s="432"/>
      <c r="SMU59" s="432"/>
      <c r="SMV59" s="432"/>
      <c r="SMW59" s="432"/>
      <c r="SMX59" s="432"/>
      <c r="SMY59" s="432"/>
      <c r="SMZ59" s="432"/>
      <c r="SNA59" s="432"/>
      <c r="SNB59" s="432"/>
      <c r="SNC59" s="432"/>
      <c r="SND59" s="432"/>
      <c r="SNE59" s="432"/>
      <c r="SNF59" s="432"/>
      <c r="SNG59" s="432"/>
      <c r="SNH59" s="432"/>
      <c r="SNI59" s="432"/>
      <c r="SNJ59" s="432"/>
      <c r="SNK59" s="432"/>
      <c r="SNL59" s="432"/>
      <c r="SNM59" s="432"/>
      <c r="SNN59" s="432"/>
      <c r="SNO59" s="432"/>
      <c r="SNP59" s="432"/>
      <c r="SNQ59" s="432"/>
      <c r="SNR59" s="432"/>
      <c r="SNS59" s="432"/>
      <c r="SNT59" s="432"/>
      <c r="SNU59" s="432"/>
      <c r="SNV59" s="432"/>
      <c r="SNW59" s="432"/>
      <c r="SNX59" s="432"/>
      <c r="SNY59" s="432"/>
      <c r="SNZ59" s="432"/>
      <c r="SOA59" s="432"/>
      <c r="SOB59" s="432"/>
      <c r="SOC59" s="432"/>
      <c r="SOD59" s="432"/>
      <c r="SOE59" s="432"/>
      <c r="SOF59" s="432"/>
      <c r="SOG59" s="432"/>
      <c r="SOH59" s="432"/>
      <c r="SOI59" s="432"/>
      <c r="SOJ59" s="432"/>
      <c r="SOK59" s="432"/>
      <c r="SOL59" s="432"/>
      <c r="SOM59" s="432"/>
      <c r="SON59" s="432"/>
      <c r="SOO59" s="432"/>
      <c r="SOP59" s="432"/>
      <c r="SOQ59" s="432"/>
      <c r="SOR59" s="432"/>
      <c r="SOS59" s="432"/>
      <c r="SOT59" s="432"/>
      <c r="SOU59" s="432"/>
      <c r="SOV59" s="432"/>
      <c r="SOW59" s="432"/>
      <c r="SOX59" s="432"/>
      <c r="SOY59" s="432"/>
      <c r="SOZ59" s="432"/>
      <c r="SPA59" s="432"/>
      <c r="SPB59" s="432"/>
      <c r="SPC59" s="432"/>
      <c r="SPD59" s="432"/>
      <c r="SPE59" s="432"/>
      <c r="SPF59" s="432"/>
      <c r="SPG59" s="432"/>
      <c r="SPH59" s="432"/>
      <c r="SPI59" s="432"/>
      <c r="SPJ59" s="432"/>
      <c r="SPK59" s="432"/>
      <c r="SPL59" s="432"/>
      <c r="SPM59" s="432"/>
      <c r="SPN59" s="432"/>
      <c r="SPO59" s="432"/>
      <c r="SPP59" s="432"/>
      <c r="SPQ59" s="432"/>
      <c r="SPR59" s="432"/>
      <c r="SPS59" s="432"/>
      <c r="SPT59" s="432"/>
      <c r="SPU59" s="432"/>
      <c r="SPV59" s="432"/>
      <c r="SPW59" s="432"/>
      <c r="SPX59" s="432"/>
      <c r="SPY59" s="432"/>
      <c r="SPZ59" s="432"/>
      <c r="SQA59" s="432"/>
      <c r="SQB59" s="432"/>
      <c r="SQC59" s="432"/>
      <c r="SQD59" s="432"/>
      <c r="SQE59" s="432"/>
      <c r="SQF59" s="432"/>
      <c r="SQG59" s="432"/>
      <c r="SQH59" s="432"/>
      <c r="SQI59" s="432"/>
      <c r="SQJ59" s="432"/>
      <c r="SQK59" s="432"/>
      <c r="SQL59" s="432"/>
      <c r="SQM59" s="432"/>
      <c r="SQN59" s="432"/>
      <c r="SQO59" s="432"/>
      <c r="SQP59" s="432"/>
      <c r="SQQ59" s="432"/>
      <c r="SQR59" s="432"/>
      <c r="SQS59" s="432"/>
      <c r="SQT59" s="432"/>
      <c r="SQU59" s="432"/>
      <c r="SQV59" s="432"/>
      <c r="SQW59" s="432"/>
      <c r="SQX59" s="432"/>
      <c r="SQY59" s="432"/>
      <c r="SQZ59" s="432"/>
      <c r="SRA59" s="432"/>
      <c r="SRB59" s="432"/>
      <c r="SRC59" s="432"/>
      <c r="SRD59" s="432"/>
      <c r="SRE59" s="432"/>
      <c r="SRF59" s="432"/>
      <c r="SRG59" s="432"/>
      <c r="SRH59" s="432"/>
      <c r="SRI59" s="432"/>
      <c r="SRJ59" s="432"/>
      <c r="SRK59" s="432"/>
      <c r="SRL59" s="432"/>
      <c r="SRM59" s="432"/>
      <c r="SRN59" s="432"/>
      <c r="SRO59" s="432"/>
      <c r="SRP59" s="432"/>
      <c r="SRQ59" s="432"/>
      <c r="SRR59" s="432"/>
      <c r="SRS59" s="432"/>
      <c r="SRT59" s="432"/>
      <c r="SRU59" s="432"/>
      <c r="SRV59" s="432"/>
      <c r="SRW59" s="432"/>
      <c r="SRX59" s="432"/>
      <c r="SRY59" s="432"/>
      <c r="SRZ59" s="432"/>
      <c r="SSA59" s="432"/>
      <c r="SSB59" s="432"/>
      <c r="SSC59" s="432"/>
      <c r="SSD59" s="432"/>
      <c r="SSE59" s="432"/>
      <c r="SSF59" s="432"/>
      <c r="SSG59" s="432"/>
      <c r="SSH59" s="432"/>
      <c r="SSI59" s="432"/>
      <c r="SSJ59" s="432"/>
      <c r="SSK59" s="432"/>
      <c r="SSL59" s="432"/>
      <c r="SSM59" s="432"/>
      <c r="SSN59" s="432"/>
      <c r="SSO59" s="432"/>
      <c r="SSP59" s="432"/>
      <c r="SSQ59" s="432"/>
      <c r="SSR59" s="432"/>
      <c r="SSS59" s="432"/>
      <c r="SST59" s="432"/>
      <c r="SSU59" s="432"/>
      <c r="SSV59" s="432"/>
      <c r="SSW59" s="432"/>
      <c r="SSX59" s="432"/>
      <c r="SSY59" s="432"/>
      <c r="SSZ59" s="432"/>
      <c r="STA59" s="432"/>
      <c r="STB59" s="432"/>
      <c r="STC59" s="432"/>
      <c r="STD59" s="432"/>
      <c r="STE59" s="432"/>
      <c r="STF59" s="432"/>
      <c r="STG59" s="432"/>
      <c r="STH59" s="432"/>
      <c r="STI59" s="432"/>
      <c r="STJ59" s="432"/>
      <c r="STK59" s="432"/>
      <c r="STL59" s="432"/>
      <c r="STM59" s="432"/>
      <c r="STN59" s="432"/>
      <c r="STO59" s="432"/>
      <c r="STP59" s="432"/>
      <c r="STQ59" s="432"/>
      <c r="STR59" s="432"/>
      <c r="STS59" s="432"/>
      <c r="STT59" s="432"/>
      <c r="STU59" s="432"/>
      <c r="STV59" s="432"/>
      <c r="STW59" s="432"/>
      <c r="STX59" s="432"/>
      <c r="STY59" s="432"/>
      <c r="STZ59" s="432"/>
      <c r="SUA59" s="432"/>
      <c r="SUB59" s="432"/>
      <c r="SUC59" s="432"/>
      <c r="SUD59" s="432"/>
      <c r="SUE59" s="432"/>
      <c r="SUF59" s="432"/>
      <c r="SUG59" s="432"/>
      <c r="SUH59" s="432"/>
      <c r="SUI59" s="432"/>
      <c r="SUJ59" s="432"/>
      <c r="SUK59" s="432"/>
      <c r="SUL59" s="432"/>
      <c r="SUM59" s="432"/>
      <c r="SUN59" s="432"/>
      <c r="SUO59" s="432"/>
      <c r="SUP59" s="432"/>
      <c r="SUQ59" s="432"/>
      <c r="SUR59" s="432"/>
      <c r="SUS59" s="432"/>
      <c r="SUT59" s="432"/>
      <c r="SUU59" s="432"/>
      <c r="SUV59" s="432"/>
      <c r="SUW59" s="432"/>
      <c r="SUX59" s="432"/>
      <c r="SUY59" s="432"/>
      <c r="SUZ59" s="432"/>
      <c r="SVA59" s="432"/>
      <c r="SVB59" s="432"/>
      <c r="SVC59" s="432"/>
      <c r="SVD59" s="432"/>
      <c r="SVE59" s="432"/>
      <c r="SVF59" s="432"/>
      <c r="SVG59" s="432"/>
      <c r="SVH59" s="432"/>
      <c r="SVI59" s="432"/>
      <c r="SVJ59" s="432"/>
      <c r="SVK59" s="432"/>
      <c r="SVL59" s="432"/>
      <c r="SVM59" s="432"/>
      <c r="SVN59" s="432"/>
      <c r="SVO59" s="432"/>
      <c r="SVP59" s="432"/>
      <c r="SVQ59" s="432"/>
      <c r="SVR59" s="432"/>
      <c r="SVS59" s="432"/>
      <c r="SVT59" s="432"/>
      <c r="SVU59" s="432"/>
      <c r="SVV59" s="432"/>
      <c r="SVW59" s="432"/>
      <c r="SVX59" s="432"/>
      <c r="SVY59" s="432"/>
      <c r="SVZ59" s="432"/>
      <c r="SWA59" s="432"/>
      <c r="SWB59" s="432"/>
      <c r="SWC59" s="432"/>
      <c r="SWD59" s="432"/>
      <c r="SWE59" s="432"/>
      <c r="SWF59" s="432"/>
      <c r="SWG59" s="432"/>
      <c r="SWH59" s="432"/>
      <c r="SWI59" s="432"/>
      <c r="SWJ59" s="432"/>
      <c r="SWK59" s="432"/>
      <c r="SWL59" s="432"/>
      <c r="SWM59" s="432"/>
      <c r="SWN59" s="432"/>
      <c r="SWO59" s="432"/>
      <c r="SWP59" s="432"/>
      <c r="SWQ59" s="432"/>
      <c r="SWR59" s="432"/>
      <c r="SWS59" s="432"/>
      <c r="SWT59" s="432"/>
      <c r="SWU59" s="432"/>
      <c r="SWV59" s="432"/>
      <c r="SWW59" s="432"/>
      <c r="SWX59" s="432"/>
      <c r="SWY59" s="432"/>
      <c r="SWZ59" s="432"/>
      <c r="SXA59" s="432"/>
      <c r="SXB59" s="432"/>
      <c r="SXC59" s="432"/>
      <c r="SXD59" s="432"/>
      <c r="SXE59" s="432"/>
      <c r="SXF59" s="432"/>
      <c r="SXG59" s="432"/>
      <c r="SXH59" s="432"/>
      <c r="SXI59" s="432"/>
      <c r="SXJ59" s="432"/>
      <c r="SXK59" s="432"/>
      <c r="SXL59" s="432"/>
      <c r="SXM59" s="432"/>
      <c r="SXN59" s="432"/>
      <c r="SXO59" s="432"/>
      <c r="SXP59" s="432"/>
      <c r="SXQ59" s="432"/>
      <c r="SXR59" s="432"/>
      <c r="SXS59" s="432"/>
      <c r="SXT59" s="432"/>
      <c r="SXU59" s="432"/>
      <c r="SXV59" s="432"/>
      <c r="SXW59" s="432"/>
      <c r="SXX59" s="432"/>
      <c r="SXY59" s="432"/>
      <c r="SXZ59" s="432"/>
      <c r="SYA59" s="432"/>
      <c r="SYB59" s="432"/>
      <c r="SYC59" s="432"/>
      <c r="SYD59" s="432"/>
      <c r="SYE59" s="432"/>
      <c r="SYF59" s="432"/>
      <c r="SYG59" s="432"/>
      <c r="SYH59" s="432"/>
      <c r="SYI59" s="432"/>
      <c r="SYJ59" s="432"/>
      <c r="SYK59" s="432"/>
      <c r="SYL59" s="432"/>
      <c r="SYM59" s="432"/>
      <c r="SYN59" s="432"/>
      <c r="SYO59" s="432"/>
      <c r="SYP59" s="432"/>
      <c r="SYQ59" s="432"/>
      <c r="SYR59" s="432"/>
      <c r="SYS59" s="432"/>
      <c r="SYT59" s="432"/>
      <c r="SYU59" s="432"/>
      <c r="SYV59" s="432"/>
      <c r="SYW59" s="432"/>
      <c r="SYX59" s="432"/>
      <c r="SYY59" s="432"/>
      <c r="SYZ59" s="432"/>
      <c r="SZA59" s="432"/>
      <c r="SZB59" s="432"/>
      <c r="SZC59" s="432"/>
      <c r="SZD59" s="432"/>
      <c r="SZE59" s="432"/>
      <c r="SZF59" s="432"/>
      <c r="SZG59" s="432"/>
      <c r="SZH59" s="432"/>
      <c r="SZI59" s="432"/>
      <c r="SZJ59" s="432"/>
      <c r="SZK59" s="432"/>
      <c r="SZL59" s="432"/>
      <c r="SZM59" s="432"/>
      <c r="SZN59" s="432"/>
      <c r="SZO59" s="432"/>
      <c r="SZP59" s="432"/>
      <c r="SZQ59" s="432"/>
      <c r="SZR59" s="432"/>
      <c r="SZS59" s="432"/>
      <c r="SZT59" s="432"/>
      <c r="SZU59" s="432"/>
      <c r="SZV59" s="432"/>
      <c r="SZW59" s="432"/>
      <c r="SZX59" s="432"/>
      <c r="SZY59" s="432"/>
      <c r="SZZ59" s="432"/>
      <c r="TAA59" s="432"/>
      <c r="TAB59" s="432"/>
      <c r="TAC59" s="432"/>
      <c r="TAD59" s="432"/>
      <c r="TAE59" s="432"/>
      <c r="TAF59" s="432"/>
      <c r="TAG59" s="432"/>
      <c r="TAH59" s="432"/>
      <c r="TAI59" s="432"/>
      <c r="TAJ59" s="432"/>
      <c r="TAK59" s="432"/>
      <c r="TAL59" s="432"/>
      <c r="TAM59" s="432"/>
      <c r="TAN59" s="432"/>
      <c r="TAO59" s="432"/>
      <c r="TAP59" s="432"/>
      <c r="TAQ59" s="432"/>
      <c r="TAR59" s="432"/>
      <c r="TAS59" s="432"/>
      <c r="TAT59" s="432"/>
      <c r="TAU59" s="432"/>
      <c r="TAV59" s="432"/>
      <c r="TAW59" s="432"/>
      <c r="TAX59" s="432"/>
      <c r="TAY59" s="432"/>
      <c r="TAZ59" s="432"/>
      <c r="TBA59" s="432"/>
      <c r="TBB59" s="432"/>
      <c r="TBC59" s="432"/>
      <c r="TBD59" s="432"/>
      <c r="TBE59" s="432"/>
      <c r="TBF59" s="432"/>
      <c r="TBG59" s="432"/>
      <c r="TBH59" s="432"/>
      <c r="TBI59" s="432"/>
      <c r="TBJ59" s="432"/>
      <c r="TBK59" s="432"/>
      <c r="TBL59" s="432"/>
      <c r="TBM59" s="432"/>
      <c r="TBN59" s="432"/>
      <c r="TBO59" s="432"/>
      <c r="TBP59" s="432"/>
      <c r="TBQ59" s="432"/>
      <c r="TBR59" s="432"/>
      <c r="TBS59" s="432"/>
      <c r="TBT59" s="432"/>
      <c r="TBU59" s="432"/>
      <c r="TBV59" s="432"/>
      <c r="TBW59" s="432"/>
      <c r="TBX59" s="432"/>
      <c r="TBY59" s="432"/>
      <c r="TBZ59" s="432"/>
      <c r="TCA59" s="432"/>
      <c r="TCB59" s="432"/>
      <c r="TCC59" s="432"/>
      <c r="TCD59" s="432"/>
      <c r="TCE59" s="432"/>
      <c r="TCF59" s="432"/>
      <c r="TCG59" s="432"/>
      <c r="TCH59" s="432"/>
      <c r="TCI59" s="432"/>
      <c r="TCJ59" s="432"/>
      <c r="TCK59" s="432"/>
      <c r="TCL59" s="432"/>
      <c r="TCM59" s="432"/>
      <c r="TCN59" s="432"/>
      <c r="TCO59" s="432"/>
      <c r="TCP59" s="432"/>
      <c r="TCQ59" s="432"/>
      <c r="TCR59" s="432"/>
      <c r="TCS59" s="432"/>
      <c r="TCT59" s="432"/>
      <c r="TCU59" s="432"/>
      <c r="TCV59" s="432"/>
      <c r="TCW59" s="432"/>
      <c r="TCX59" s="432"/>
      <c r="TCY59" s="432"/>
      <c r="TCZ59" s="432"/>
      <c r="TDA59" s="432"/>
      <c r="TDB59" s="432"/>
      <c r="TDC59" s="432"/>
      <c r="TDD59" s="432"/>
      <c r="TDE59" s="432"/>
      <c r="TDF59" s="432"/>
      <c r="TDG59" s="432"/>
      <c r="TDH59" s="432"/>
      <c r="TDI59" s="432"/>
      <c r="TDJ59" s="432"/>
      <c r="TDK59" s="432"/>
      <c r="TDL59" s="432"/>
      <c r="TDM59" s="432"/>
      <c r="TDN59" s="432"/>
      <c r="TDO59" s="432"/>
      <c r="TDP59" s="432"/>
      <c r="TDQ59" s="432"/>
      <c r="TDR59" s="432"/>
      <c r="TDS59" s="432"/>
      <c r="TDT59" s="432"/>
      <c r="TDU59" s="432"/>
      <c r="TDV59" s="432"/>
      <c r="TDW59" s="432"/>
      <c r="TDX59" s="432"/>
      <c r="TDY59" s="432"/>
      <c r="TDZ59" s="432"/>
      <c r="TEA59" s="432"/>
      <c r="TEB59" s="432"/>
      <c r="TEC59" s="432"/>
      <c r="TED59" s="432"/>
      <c r="TEE59" s="432"/>
      <c r="TEF59" s="432"/>
      <c r="TEG59" s="432"/>
      <c r="TEH59" s="432"/>
      <c r="TEI59" s="432"/>
      <c r="TEJ59" s="432"/>
      <c r="TEK59" s="432"/>
      <c r="TEL59" s="432"/>
      <c r="TEM59" s="432"/>
      <c r="TEN59" s="432"/>
      <c r="TEO59" s="432"/>
      <c r="TEP59" s="432"/>
      <c r="TEQ59" s="432"/>
      <c r="TER59" s="432"/>
      <c r="TES59" s="432"/>
      <c r="TET59" s="432"/>
      <c r="TEU59" s="432"/>
      <c r="TEV59" s="432"/>
      <c r="TEW59" s="432"/>
      <c r="TEX59" s="432"/>
      <c r="TEY59" s="432"/>
      <c r="TEZ59" s="432"/>
      <c r="TFA59" s="432"/>
      <c r="TFB59" s="432"/>
      <c r="TFC59" s="432"/>
      <c r="TFD59" s="432"/>
      <c r="TFE59" s="432"/>
      <c r="TFF59" s="432"/>
      <c r="TFG59" s="432"/>
      <c r="TFH59" s="432"/>
      <c r="TFI59" s="432"/>
      <c r="TFJ59" s="432"/>
      <c r="TFK59" s="432"/>
      <c r="TFL59" s="432"/>
      <c r="TFM59" s="432"/>
      <c r="TFN59" s="432"/>
      <c r="TFO59" s="432"/>
      <c r="TFP59" s="432"/>
      <c r="TFQ59" s="432"/>
      <c r="TFR59" s="432"/>
      <c r="TFS59" s="432"/>
      <c r="TFT59" s="432"/>
      <c r="TFU59" s="432"/>
      <c r="TFV59" s="432"/>
      <c r="TFW59" s="432"/>
      <c r="TFX59" s="432"/>
      <c r="TFY59" s="432"/>
      <c r="TFZ59" s="432"/>
      <c r="TGA59" s="432"/>
      <c r="TGB59" s="432"/>
      <c r="TGC59" s="432"/>
      <c r="TGD59" s="432"/>
      <c r="TGE59" s="432"/>
      <c r="TGF59" s="432"/>
      <c r="TGG59" s="432"/>
      <c r="TGH59" s="432"/>
      <c r="TGI59" s="432"/>
      <c r="TGJ59" s="432"/>
      <c r="TGK59" s="432"/>
      <c r="TGL59" s="432"/>
      <c r="TGM59" s="432"/>
      <c r="TGN59" s="432"/>
      <c r="TGO59" s="432"/>
      <c r="TGP59" s="432"/>
      <c r="TGQ59" s="432"/>
      <c r="TGR59" s="432"/>
      <c r="TGS59" s="432"/>
      <c r="TGT59" s="432"/>
      <c r="TGU59" s="432"/>
      <c r="TGV59" s="432"/>
      <c r="TGW59" s="432"/>
      <c r="TGX59" s="432"/>
      <c r="TGY59" s="432"/>
      <c r="TGZ59" s="432"/>
      <c r="THA59" s="432"/>
      <c r="THB59" s="432"/>
      <c r="THC59" s="432"/>
      <c r="THD59" s="432"/>
      <c r="THE59" s="432"/>
      <c r="THF59" s="432"/>
      <c r="THG59" s="432"/>
      <c r="THH59" s="432"/>
      <c r="THI59" s="432"/>
      <c r="THJ59" s="432"/>
      <c r="THK59" s="432"/>
      <c r="THL59" s="432"/>
      <c r="THM59" s="432"/>
      <c r="THN59" s="432"/>
      <c r="THO59" s="432"/>
      <c r="THP59" s="432"/>
      <c r="THQ59" s="432"/>
      <c r="THR59" s="432"/>
      <c r="THS59" s="432"/>
      <c r="THT59" s="432"/>
      <c r="THU59" s="432"/>
      <c r="THV59" s="432"/>
      <c r="THW59" s="432"/>
      <c r="THX59" s="432"/>
      <c r="THY59" s="432"/>
      <c r="THZ59" s="432"/>
      <c r="TIA59" s="432"/>
      <c r="TIB59" s="432"/>
      <c r="TIC59" s="432"/>
      <c r="TID59" s="432"/>
      <c r="TIE59" s="432"/>
      <c r="TIF59" s="432"/>
      <c r="TIG59" s="432"/>
      <c r="TIH59" s="432"/>
      <c r="TII59" s="432"/>
      <c r="TIJ59" s="432"/>
      <c r="TIK59" s="432"/>
      <c r="TIL59" s="432"/>
      <c r="TIM59" s="432"/>
      <c r="TIN59" s="432"/>
      <c r="TIO59" s="432"/>
      <c r="TIP59" s="432"/>
      <c r="TIQ59" s="432"/>
      <c r="TIR59" s="432"/>
      <c r="TIS59" s="432"/>
      <c r="TIT59" s="432"/>
      <c r="TIU59" s="432"/>
      <c r="TIV59" s="432"/>
      <c r="TIW59" s="432"/>
      <c r="TIX59" s="432"/>
      <c r="TIY59" s="432"/>
      <c r="TIZ59" s="432"/>
      <c r="TJA59" s="432"/>
      <c r="TJB59" s="432"/>
      <c r="TJC59" s="432"/>
      <c r="TJD59" s="432"/>
      <c r="TJE59" s="432"/>
      <c r="TJF59" s="432"/>
      <c r="TJG59" s="432"/>
      <c r="TJH59" s="432"/>
      <c r="TJI59" s="432"/>
      <c r="TJJ59" s="432"/>
      <c r="TJK59" s="432"/>
      <c r="TJL59" s="432"/>
      <c r="TJM59" s="432"/>
      <c r="TJN59" s="432"/>
      <c r="TJO59" s="432"/>
      <c r="TJP59" s="432"/>
      <c r="TJQ59" s="432"/>
      <c r="TJR59" s="432"/>
      <c r="TJS59" s="432"/>
      <c r="TJT59" s="432"/>
      <c r="TJU59" s="432"/>
      <c r="TJV59" s="432"/>
      <c r="TJW59" s="432"/>
      <c r="TJX59" s="432"/>
      <c r="TJY59" s="432"/>
      <c r="TJZ59" s="432"/>
      <c r="TKA59" s="432"/>
      <c r="TKB59" s="432"/>
      <c r="TKC59" s="432"/>
      <c r="TKD59" s="432"/>
      <c r="TKE59" s="432"/>
      <c r="TKF59" s="432"/>
      <c r="TKG59" s="432"/>
      <c r="TKH59" s="432"/>
      <c r="TKI59" s="432"/>
      <c r="TKJ59" s="432"/>
      <c r="TKK59" s="432"/>
      <c r="TKL59" s="432"/>
      <c r="TKM59" s="432"/>
      <c r="TKN59" s="432"/>
      <c r="TKO59" s="432"/>
      <c r="TKP59" s="432"/>
      <c r="TKQ59" s="432"/>
      <c r="TKR59" s="432"/>
      <c r="TKS59" s="432"/>
      <c r="TKT59" s="432"/>
      <c r="TKU59" s="432"/>
      <c r="TKV59" s="432"/>
      <c r="TKW59" s="432"/>
      <c r="TKX59" s="432"/>
      <c r="TKY59" s="432"/>
      <c r="TKZ59" s="432"/>
      <c r="TLA59" s="432"/>
      <c r="TLB59" s="432"/>
      <c r="TLC59" s="432"/>
      <c r="TLD59" s="432"/>
      <c r="TLE59" s="432"/>
      <c r="TLF59" s="432"/>
      <c r="TLG59" s="432"/>
      <c r="TLH59" s="432"/>
      <c r="TLI59" s="432"/>
      <c r="TLJ59" s="432"/>
      <c r="TLK59" s="432"/>
      <c r="TLL59" s="432"/>
      <c r="TLM59" s="432"/>
      <c r="TLN59" s="432"/>
      <c r="TLO59" s="432"/>
      <c r="TLP59" s="432"/>
      <c r="TLQ59" s="432"/>
      <c r="TLR59" s="432"/>
      <c r="TLS59" s="432"/>
      <c r="TLT59" s="432"/>
      <c r="TLU59" s="432"/>
      <c r="TLV59" s="432"/>
      <c r="TLW59" s="432"/>
      <c r="TLX59" s="432"/>
      <c r="TLY59" s="432"/>
      <c r="TLZ59" s="432"/>
      <c r="TMA59" s="432"/>
      <c r="TMB59" s="432"/>
      <c r="TMC59" s="432"/>
      <c r="TMD59" s="432"/>
      <c r="TME59" s="432"/>
      <c r="TMF59" s="432"/>
      <c r="TMG59" s="432"/>
      <c r="TMH59" s="432"/>
      <c r="TMI59" s="432"/>
      <c r="TMJ59" s="432"/>
      <c r="TMK59" s="432"/>
      <c r="TML59" s="432"/>
      <c r="TMM59" s="432"/>
      <c r="TMN59" s="432"/>
      <c r="TMO59" s="432"/>
      <c r="TMP59" s="432"/>
      <c r="TMQ59" s="432"/>
      <c r="TMR59" s="432"/>
      <c r="TMS59" s="432"/>
      <c r="TMT59" s="432"/>
      <c r="TMU59" s="432"/>
      <c r="TMV59" s="432"/>
      <c r="TMW59" s="432"/>
      <c r="TMX59" s="432"/>
      <c r="TMY59" s="432"/>
      <c r="TMZ59" s="432"/>
      <c r="TNA59" s="432"/>
      <c r="TNB59" s="432"/>
      <c r="TNC59" s="432"/>
      <c r="TND59" s="432"/>
      <c r="TNE59" s="432"/>
      <c r="TNF59" s="432"/>
      <c r="TNG59" s="432"/>
      <c r="TNH59" s="432"/>
      <c r="TNI59" s="432"/>
      <c r="TNJ59" s="432"/>
      <c r="TNK59" s="432"/>
      <c r="TNL59" s="432"/>
      <c r="TNM59" s="432"/>
      <c r="TNN59" s="432"/>
      <c r="TNO59" s="432"/>
      <c r="TNP59" s="432"/>
      <c r="TNQ59" s="432"/>
      <c r="TNR59" s="432"/>
      <c r="TNS59" s="432"/>
      <c r="TNT59" s="432"/>
      <c r="TNU59" s="432"/>
      <c r="TNV59" s="432"/>
      <c r="TNW59" s="432"/>
      <c r="TNX59" s="432"/>
      <c r="TNY59" s="432"/>
      <c r="TNZ59" s="432"/>
      <c r="TOA59" s="432"/>
      <c r="TOB59" s="432"/>
      <c r="TOC59" s="432"/>
      <c r="TOD59" s="432"/>
      <c r="TOE59" s="432"/>
      <c r="TOF59" s="432"/>
      <c r="TOG59" s="432"/>
      <c r="TOH59" s="432"/>
      <c r="TOI59" s="432"/>
      <c r="TOJ59" s="432"/>
      <c r="TOK59" s="432"/>
      <c r="TOL59" s="432"/>
      <c r="TOM59" s="432"/>
      <c r="TON59" s="432"/>
      <c r="TOO59" s="432"/>
      <c r="TOP59" s="432"/>
      <c r="TOQ59" s="432"/>
      <c r="TOR59" s="432"/>
      <c r="TOS59" s="432"/>
      <c r="TOT59" s="432"/>
      <c r="TOU59" s="432"/>
      <c r="TOV59" s="432"/>
      <c r="TOW59" s="432"/>
      <c r="TOX59" s="432"/>
      <c r="TOY59" s="432"/>
      <c r="TOZ59" s="432"/>
      <c r="TPA59" s="432"/>
      <c r="TPB59" s="432"/>
      <c r="TPC59" s="432"/>
      <c r="TPD59" s="432"/>
      <c r="TPE59" s="432"/>
      <c r="TPF59" s="432"/>
      <c r="TPG59" s="432"/>
      <c r="TPH59" s="432"/>
      <c r="TPI59" s="432"/>
      <c r="TPJ59" s="432"/>
      <c r="TPK59" s="432"/>
      <c r="TPL59" s="432"/>
      <c r="TPM59" s="432"/>
      <c r="TPN59" s="432"/>
      <c r="TPO59" s="432"/>
      <c r="TPP59" s="432"/>
      <c r="TPQ59" s="432"/>
      <c r="TPR59" s="432"/>
      <c r="TPS59" s="432"/>
      <c r="TPT59" s="432"/>
      <c r="TPU59" s="432"/>
      <c r="TPV59" s="432"/>
      <c r="TPW59" s="432"/>
      <c r="TPX59" s="432"/>
      <c r="TPY59" s="432"/>
      <c r="TPZ59" s="432"/>
      <c r="TQA59" s="432"/>
      <c r="TQB59" s="432"/>
      <c r="TQC59" s="432"/>
      <c r="TQD59" s="432"/>
      <c r="TQE59" s="432"/>
      <c r="TQF59" s="432"/>
      <c r="TQG59" s="432"/>
      <c r="TQH59" s="432"/>
      <c r="TQI59" s="432"/>
      <c r="TQJ59" s="432"/>
      <c r="TQK59" s="432"/>
      <c r="TQL59" s="432"/>
      <c r="TQM59" s="432"/>
      <c r="TQN59" s="432"/>
      <c r="TQO59" s="432"/>
      <c r="TQP59" s="432"/>
      <c r="TQQ59" s="432"/>
      <c r="TQR59" s="432"/>
      <c r="TQS59" s="432"/>
      <c r="TQT59" s="432"/>
      <c r="TQU59" s="432"/>
      <c r="TQV59" s="432"/>
      <c r="TQW59" s="432"/>
      <c r="TQX59" s="432"/>
      <c r="TQY59" s="432"/>
      <c r="TQZ59" s="432"/>
      <c r="TRA59" s="432"/>
      <c r="TRB59" s="432"/>
      <c r="TRC59" s="432"/>
      <c r="TRD59" s="432"/>
      <c r="TRE59" s="432"/>
      <c r="TRF59" s="432"/>
      <c r="TRG59" s="432"/>
      <c r="TRH59" s="432"/>
      <c r="TRI59" s="432"/>
      <c r="TRJ59" s="432"/>
      <c r="TRK59" s="432"/>
      <c r="TRL59" s="432"/>
      <c r="TRM59" s="432"/>
      <c r="TRN59" s="432"/>
      <c r="TRO59" s="432"/>
      <c r="TRP59" s="432"/>
      <c r="TRQ59" s="432"/>
      <c r="TRR59" s="432"/>
      <c r="TRS59" s="432"/>
      <c r="TRT59" s="432"/>
      <c r="TRU59" s="432"/>
      <c r="TRV59" s="432"/>
      <c r="TRW59" s="432"/>
      <c r="TRX59" s="432"/>
      <c r="TRY59" s="432"/>
      <c r="TRZ59" s="432"/>
      <c r="TSA59" s="432"/>
      <c r="TSB59" s="432"/>
      <c r="TSC59" s="432"/>
      <c r="TSD59" s="432"/>
      <c r="TSE59" s="432"/>
      <c r="TSF59" s="432"/>
      <c r="TSG59" s="432"/>
      <c r="TSH59" s="432"/>
      <c r="TSI59" s="432"/>
      <c r="TSJ59" s="432"/>
      <c r="TSK59" s="432"/>
      <c r="TSL59" s="432"/>
      <c r="TSM59" s="432"/>
      <c r="TSN59" s="432"/>
      <c r="TSO59" s="432"/>
      <c r="TSP59" s="432"/>
      <c r="TSQ59" s="432"/>
      <c r="TSR59" s="432"/>
      <c r="TSS59" s="432"/>
      <c r="TST59" s="432"/>
      <c r="TSU59" s="432"/>
      <c r="TSV59" s="432"/>
      <c r="TSW59" s="432"/>
      <c r="TSX59" s="432"/>
      <c r="TSY59" s="432"/>
      <c r="TSZ59" s="432"/>
      <c r="TTA59" s="432"/>
      <c r="TTB59" s="432"/>
      <c r="TTC59" s="432"/>
      <c r="TTD59" s="432"/>
      <c r="TTE59" s="432"/>
      <c r="TTF59" s="432"/>
      <c r="TTG59" s="432"/>
      <c r="TTH59" s="432"/>
      <c r="TTI59" s="432"/>
      <c r="TTJ59" s="432"/>
      <c r="TTK59" s="432"/>
      <c r="TTL59" s="432"/>
      <c r="TTM59" s="432"/>
      <c r="TTN59" s="432"/>
      <c r="TTO59" s="432"/>
      <c r="TTP59" s="432"/>
      <c r="TTQ59" s="432"/>
      <c r="TTR59" s="432"/>
      <c r="TTS59" s="432"/>
      <c r="TTT59" s="432"/>
      <c r="TTU59" s="432"/>
      <c r="TTV59" s="432"/>
      <c r="TTW59" s="432"/>
      <c r="TTX59" s="432"/>
      <c r="TTY59" s="432"/>
      <c r="TTZ59" s="432"/>
      <c r="TUA59" s="432"/>
      <c r="TUB59" s="432"/>
      <c r="TUC59" s="432"/>
      <c r="TUD59" s="432"/>
      <c r="TUE59" s="432"/>
      <c r="TUF59" s="432"/>
      <c r="TUG59" s="432"/>
      <c r="TUH59" s="432"/>
      <c r="TUI59" s="432"/>
      <c r="TUJ59" s="432"/>
      <c r="TUK59" s="432"/>
      <c r="TUL59" s="432"/>
      <c r="TUM59" s="432"/>
      <c r="TUN59" s="432"/>
      <c r="TUO59" s="432"/>
      <c r="TUP59" s="432"/>
      <c r="TUQ59" s="432"/>
      <c r="TUR59" s="432"/>
      <c r="TUS59" s="432"/>
      <c r="TUT59" s="432"/>
      <c r="TUU59" s="432"/>
      <c r="TUV59" s="432"/>
      <c r="TUW59" s="432"/>
      <c r="TUX59" s="432"/>
      <c r="TUY59" s="432"/>
      <c r="TUZ59" s="432"/>
      <c r="TVA59" s="432"/>
      <c r="TVB59" s="432"/>
      <c r="TVC59" s="432"/>
      <c r="TVD59" s="432"/>
      <c r="TVE59" s="432"/>
      <c r="TVF59" s="432"/>
      <c r="TVG59" s="432"/>
      <c r="TVH59" s="432"/>
      <c r="TVI59" s="432"/>
      <c r="TVJ59" s="432"/>
      <c r="TVK59" s="432"/>
      <c r="TVL59" s="432"/>
      <c r="TVM59" s="432"/>
      <c r="TVN59" s="432"/>
      <c r="TVO59" s="432"/>
      <c r="TVP59" s="432"/>
      <c r="TVQ59" s="432"/>
      <c r="TVR59" s="432"/>
      <c r="TVS59" s="432"/>
      <c r="TVT59" s="432"/>
      <c r="TVU59" s="432"/>
      <c r="TVV59" s="432"/>
      <c r="TVW59" s="432"/>
      <c r="TVX59" s="432"/>
      <c r="TVY59" s="432"/>
      <c r="TVZ59" s="432"/>
      <c r="TWA59" s="432"/>
      <c r="TWB59" s="432"/>
      <c r="TWC59" s="432"/>
      <c r="TWD59" s="432"/>
      <c r="TWE59" s="432"/>
      <c r="TWF59" s="432"/>
      <c r="TWG59" s="432"/>
      <c r="TWH59" s="432"/>
      <c r="TWI59" s="432"/>
      <c r="TWJ59" s="432"/>
      <c r="TWK59" s="432"/>
      <c r="TWL59" s="432"/>
      <c r="TWM59" s="432"/>
      <c r="TWN59" s="432"/>
      <c r="TWO59" s="432"/>
      <c r="TWP59" s="432"/>
      <c r="TWQ59" s="432"/>
      <c r="TWR59" s="432"/>
      <c r="TWS59" s="432"/>
      <c r="TWT59" s="432"/>
      <c r="TWU59" s="432"/>
      <c r="TWV59" s="432"/>
      <c r="TWW59" s="432"/>
      <c r="TWX59" s="432"/>
      <c r="TWY59" s="432"/>
      <c r="TWZ59" s="432"/>
      <c r="TXA59" s="432"/>
      <c r="TXB59" s="432"/>
      <c r="TXC59" s="432"/>
      <c r="TXD59" s="432"/>
      <c r="TXE59" s="432"/>
      <c r="TXF59" s="432"/>
      <c r="TXG59" s="432"/>
      <c r="TXH59" s="432"/>
      <c r="TXI59" s="432"/>
      <c r="TXJ59" s="432"/>
      <c r="TXK59" s="432"/>
      <c r="TXL59" s="432"/>
      <c r="TXM59" s="432"/>
      <c r="TXN59" s="432"/>
      <c r="TXO59" s="432"/>
      <c r="TXP59" s="432"/>
      <c r="TXQ59" s="432"/>
      <c r="TXR59" s="432"/>
      <c r="TXS59" s="432"/>
      <c r="TXT59" s="432"/>
      <c r="TXU59" s="432"/>
      <c r="TXV59" s="432"/>
      <c r="TXW59" s="432"/>
      <c r="TXX59" s="432"/>
      <c r="TXY59" s="432"/>
      <c r="TXZ59" s="432"/>
      <c r="TYA59" s="432"/>
      <c r="TYB59" s="432"/>
      <c r="TYC59" s="432"/>
      <c r="TYD59" s="432"/>
      <c r="TYE59" s="432"/>
      <c r="TYF59" s="432"/>
      <c r="TYG59" s="432"/>
      <c r="TYH59" s="432"/>
      <c r="TYI59" s="432"/>
      <c r="TYJ59" s="432"/>
      <c r="TYK59" s="432"/>
      <c r="TYL59" s="432"/>
      <c r="TYM59" s="432"/>
      <c r="TYN59" s="432"/>
      <c r="TYO59" s="432"/>
      <c r="TYP59" s="432"/>
      <c r="TYQ59" s="432"/>
      <c r="TYR59" s="432"/>
      <c r="TYS59" s="432"/>
      <c r="TYT59" s="432"/>
      <c r="TYU59" s="432"/>
      <c r="TYV59" s="432"/>
      <c r="TYW59" s="432"/>
      <c r="TYX59" s="432"/>
      <c r="TYY59" s="432"/>
      <c r="TYZ59" s="432"/>
      <c r="TZA59" s="432"/>
      <c r="TZB59" s="432"/>
      <c r="TZC59" s="432"/>
      <c r="TZD59" s="432"/>
      <c r="TZE59" s="432"/>
      <c r="TZF59" s="432"/>
      <c r="TZG59" s="432"/>
      <c r="TZH59" s="432"/>
      <c r="TZI59" s="432"/>
      <c r="TZJ59" s="432"/>
      <c r="TZK59" s="432"/>
      <c r="TZL59" s="432"/>
      <c r="TZM59" s="432"/>
      <c r="TZN59" s="432"/>
      <c r="TZO59" s="432"/>
      <c r="TZP59" s="432"/>
      <c r="TZQ59" s="432"/>
      <c r="TZR59" s="432"/>
      <c r="TZS59" s="432"/>
      <c r="TZT59" s="432"/>
      <c r="TZU59" s="432"/>
      <c r="TZV59" s="432"/>
      <c r="TZW59" s="432"/>
      <c r="TZX59" s="432"/>
      <c r="TZY59" s="432"/>
      <c r="TZZ59" s="432"/>
      <c r="UAA59" s="432"/>
      <c r="UAB59" s="432"/>
      <c r="UAC59" s="432"/>
      <c r="UAD59" s="432"/>
      <c r="UAE59" s="432"/>
      <c r="UAF59" s="432"/>
      <c r="UAG59" s="432"/>
      <c r="UAH59" s="432"/>
      <c r="UAI59" s="432"/>
      <c r="UAJ59" s="432"/>
      <c r="UAK59" s="432"/>
      <c r="UAL59" s="432"/>
      <c r="UAM59" s="432"/>
      <c r="UAN59" s="432"/>
      <c r="UAO59" s="432"/>
      <c r="UAP59" s="432"/>
      <c r="UAQ59" s="432"/>
      <c r="UAR59" s="432"/>
      <c r="UAS59" s="432"/>
      <c r="UAT59" s="432"/>
      <c r="UAU59" s="432"/>
      <c r="UAV59" s="432"/>
      <c r="UAW59" s="432"/>
      <c r="UAX59" s="432"/>
      <c r="UAY59" s="432"/>
      <c r="UAZ59" s="432"/>
      <c r="UBA59" s="432"/>
      <c r="UBB59" s="432"/>
      <c r="UBC59" s="432"/>
      <c r="UBD59" s="432"/>
      <c r="UBE59" s="432"/>
      <c r="UBF59" s="432"/>
      <c r="UBG59" s="432"/>
      <c r="UBH59" s="432"/>
      <c r="UBI59" s="432"/>
      <c r="UBJ59" s="432"/>
      <c r="UBK59" s="432"/>
      <c r="UBL59" s="432"/>
      <c r="UBM59" s="432"/>
      <c r="UBN59" s="432"/>
      <c r="UBO59" s="432"/>
      <c r="UBP59" s="432"/>
      <c r="UBQ59" s="432"/>
      <c r="UBR59" s="432"/>
      <c r="UBS59" s="432"/>
      <c r="UBT59" s="432"/>
      <c r="UBU59" s="432"/>
      <c r="UBV59" s="432"/>
      <c r="UBW59" s="432"/>
      <c r="UBX59" s="432"/>
      <c r="UBY59" s="432"/>
      <c r="UBZ59" s="432"/>
      <c r="UCA59" s="432"/>
      <c r="UCB59" s="432"/>
      <c r="UCC59" s="432"/>
      <c r="UCD59" s="432"/>
      <c r="UCE59" s="432"/>
      <c r="UCF59" s="432"/>
      <c r="UCG59" s="432"/>
      <c r="UCH59" s="432"/>
      <c r="UCI59" s="432"/>
      <c r="UCJ59" s="432"/>
      <c r="UCK59" s="432"/>
      <c r="UCL59" s="432"/>
      <c r="UCM59" s="432"/>
      <c r="UCN59" s="432"/>
      <c r="UCO59" s="432"/>
      <c r="UCP59" s="432"/>
      <c r="UCQ59" s="432"/>
      <c r="UCR59" s="432"/>
      <c r="UCS59" s="432"/>
      <c r="UCT59" s="432"/>
      <c r="UCU59" s="432"/>
      <c r="UCV59" s="432"/>
      <c r="UCW59" s="432"/>
      <c r="UCX59" s="432"/>
      <c r="UCY59" s="432"/>
      <c r="UCZ59" s="432"/>
      <c r="UDA59" s="432"/>
      <c r="UDB59" s="432"/>
      <c r="UDC59" s="432"/>
      <c r="UDD59" s="432"/>
      <c r="UDE59" s="432"/>
      <c r="UDF59" s="432"/>
      <c r="UDG59" s="432"/>
      <c r="UDH59" s="432"/>
      <c r="UDI59" s="432"/>
      <c r="UDJ59" s="432"/>
      <c r="UDK59" s="432"/>
      <c r="UDL59" s="432"/>
      <c r="UDM59" s="432"/>
      <c r="UDN59" s="432"/>
      <c r="UDO59" s="432"/>
      <c r="UDP59" s="432"/>
      <c r="UDQ59" s="432"/>
      <c r="UDR59" s="432"/>
      <c r="UDS59" s="432"/>
      <c r="UDT59" s="432"/>
      <c r="UDU59" s="432"/>
      <c r="UDV59" s="432"/>
      <c r="UDW59" s="432"/>
      <c r="UDX59" s="432"/>
      <c r="UDY59" s="432"/>
      <c r="UDZ59" s="432"/>
      <c r="UEA59" s="432"/>
      <c r="UEB59" s="432"/>
      <c r="UEC59" s="432"/>
      <c r="UED59" s="432"/>
      <c r="UEE59" s="432"/>
      <c r="UEF59" s="432"/>
      <c r="UEG59" s="432"/>
      <c r="UEH59" s="432"/>
      <c r="UEI59" s="432"/>
      <c r="UEJ59" s="432"/>
      <c r="UEK59" s="432"/>
      <c r="UEL59" s="432"/>
      <c r="UEM59" s="432"/>
      <c r="UEN59" s="432"/>
      <c r="UEO59" s="432"/>
      <c r="UEP59" s="432"/>
      <c r="UEQ59" s="432"/>
      <c r="UER59" s="432"/>
      <c r="UES59" s="432"/>
      <c r="UET59" s="432"/>
      <c r="UEU59" s="432"/>
      <c r="UEV59" s="432"/>
      <c r="UEW59" s="432"/>
      <c r="UEX59" s="432"/>
      <c r="UEY59" s="432"/>
      <c r="UEZ59" s="432"/>
      <c r="UFA59" s="432"/>
      <c r="UFB59" s="432"/>
      <c r="UFC59" s="432"/>
      <c r="UFD59" s="432"/>
      <c r="UFE59" s="432"/>
      <c r="UFF59" s="432"/>
      <c r="UFG59" s="432"/>
      <c r="UFH59" s="432"/>
      <c r="UFI59" s="432"/>
      <c r="UFJ59" s="432"/>
      <c r="UFK59" s="432"/>
      <c r="UFL59" s="432"/>
      <c r="UFM59" s="432"/>
      <c r="UFN59" s="432"/>
      <c r="UFO59" s="432"/>
      <c r="UFP59" s="432"/>
      <c r="UFQ59" s="432"/>
      <c r="UFR59" s="432"/>
      <c r="UFS59" s="432"/>
      <c r="UFT59" s="432"/>
      <c r="UFU59" s="432"/>
      <c r="UFV59" s="432"/>
      <c r="UFW59" s="432"/>
      <c r="UFX59" s="432"/>
      <c r="UFY59" s="432"/>
      <c r="UFZ59" s="432"/>
      <c r="UGA59" s="432"/>
      <c r="UGB59" s="432"/>
      <c r="UGC59" s="432"/>
      <c r="UGD59" s="432"/>
      <c r="UGE59" s="432"/>
      <c r="UGF59" s="432"/>
      <c r="UGG59" s="432"/>
      <c r="UGH59" s="432"/>
      <c r="UGI59" s="432"/>
      <c r="UGJ59" s="432"/>
      <c r="UGK59" s="432"/>
      <c r="UGL59" s="432"/>
      <c r="UGM59" s="432"/>
      <c r="UGN59" s="432"/>
      <c r="UGO59" s="432"/>
      <c r="UGP59" s="432"/>
      <c r="UGQ59" s="432"/>
      <c r="UGR59" s="432"/>
      <c r="UGS59" s="432"/>
      <c r="UGT59" s="432"/>
      <c r="UGU59" s="432"/>
      <c r="UGV59" s="432"/>
      <c r="UGW59" s="432"/>
      <c r="UGX59" s="432"/>
      <c r="UGY59" s="432"/>
      <c r="UGZ59" s="432"/>
      <c r="UHA59" s="432"/>
      <c r="UHB59" s="432"/>
      <c r="UHC59" s="432"/>
      <c r="UHD59" s="432"/>
      <c r="UHE59" s="432"/>
      <c r="UHF59" s="432"/>
      <c r="UHG59" s="432"/>
      <c r="UHH59" s="432"/>
      <c r="UHI59" s="432"/>
      <c r="UHJ59" s="432"/>
      <c r="UHK59" s="432"/>
      <c r="UHL59" s="432"/>
      <c r="UHM59" s="432"/>
      <c r="UHN59" s="432"/>
      <c r="UHO59" s="432"/>
      <c r="UHP59" s="432"/>
      <c r="UHQ59" s="432"/>
      <c r="UHR59" s="432"/>
      <c r="UHS59" s="432"/>
      <c r="UHT59" s="432"/>
      <c r="UHU59" s="432"/>
      <c r="UHV59" s="432"/>
      <c r="UHW59" s="432"/>
      <c r="UHX59" s="432"/>
      <c r="UHY59" s="432"/>
      <c r="UHZ59" s="432"/>
      <c r="UIA59" s="432"/>
      <c r="UIB59" s="432"/>
      <c r="UIC59" s="432"/>
      <c r="UID59" s="432"/>
      <c r="UIE59" s="432"/>
      <c r="UIF59" s="432"/>
      <c r="UIG59" s="432"/>
      <c r="UIH59" s="432"/>
      <c r="UII59" s="432"/>
      <c r="UIJ59" s="432"/>
      <c r="UIK59" s="432"/>
      <c r="UIL59" s="432"/>
      <c r="UIM59" s="432"/>
      <c r="UIN59" s="432"/>
      <c r="UIO59" s="432"/>
      <c r="UIP59" s="432"/>
      <c r="UIQ59" s="432"/>
      <c r="UIR59" s="432"/>
      <c r="UIS59" s="432"/>
      <c r="UIT59" s="432"/>
      <c r="UIU59" s="432"/>
      <c r="UIV59" s="432"/>
      <c r="UIW59" s="432"/>
      <c r="UIX59" s="432"/>
      <c r="UIY59" s="432"/>
      <c r="UIZ59" s="432"/>
      <c r="UJA59" s="432"/>
      <c r="UJB59" s="432"/>
      <c r="UJC59" s="432"/>
      <c r="UJD59" s="432"/>
      <c r="UJE59" s="432"/>
      <c r="UJF59" s="432"/>
      <c r="UJG59" s="432"/>
      <c r="UJH59" s="432"/>
      <c r="UJI59" s="432"/>
      <c r="UJJ59" s="432"/>
      <c r="UJK59" s="432"/>
      <c r="UJL59" s="432"/>
      <c r="UJM59" s="432"/>
      <c r="UJN59" s="432"/>
      <c r="UJO59" s="432"/>
      <c r="UJP59" s="432"/>
      <c r="UJQ59" s="432"/>
      <c r="UJR59" s="432"/>
      <c r="UJS59" s="432"/>
      <c r="UJT59" s="432"/>
      <c r="UJU59" s="432"/>
      <c r="UJV59" s="432"/>
      <c r="UJW59" s="432"/>
      <c r="UJX59" s="432"/>
      <c r="UJY59" s="432"/>
      <c r="UJZ59" s="432"/>
      <c r="UKA59" s="432"/>
      <c r="UKB59" s="432"/>
      <c r="UKC59" s="432"/>
      <c r="UKD59" s="432"/>
      <c r="UKE59" s="432"/>
      <c r="UKF59" s="432"/>
      <c r="UKG59" s="432"/>
      <c r="UKH59" s="432"/>
      <c r="UKI59" s="432"/>
      <c r="UKJ59" s="432"/>
      <c r="UKK59" s="432"/>
      <c r="UKL59" s="432"/>
      <c r="UKM59" s="432"/>
      <c r="UKN59" s="432"/>
      <c r="UKO59" s="432"/>
      <c r="UKP59" s="432"/>
      <c r="UKQ59" s="432"/>
      <c r="UKR59" s="432"/>
      <c r="UKS59" s="432"/>
      <c r="UKT59" s="432"/>
      <c r="UKU59" s="432"/>
      <c r="UKV59" s="432"/>
      <c r="UKW59" s="432"/>
      <c r="UKX59" s="432"/>
      <c r="UKY59" s="432"/>
      <c r="UKZ59" s="432"/>
      <c r="ULA59" s="432"/>
      <c r="ULB59" s="432"/>
      <c r="ULC59" s="432"/>
      <c r="ULD59" s="432"/>
      <c r="ULE59" s="432"/>
      <c r="ULF59" s="432"/>
      <c r="ULG59" s="432"/>
      <c r="ULH59" s="432"/>
      <c r="ULI59" s="432"/>
      <c r="ULJ59" s="432"/>
      <c r="ULK59" s="432"/>
      <c r="ULL59" s="432"/>
      <c r="ULM59" s="432"/>
      <c r="ULN59" s="432"/>
      <c r="ULO59" s="432"/>
      <c r="ULP59" s="432"/>
      <c r="ULQ59" s="432"/>
      <c r="ULR59" s="432"/>
      <c r="ULS59" s="432"/>
      <c r="ULT59" s="432"/>
      <c r="ULU59" s="432"/>
      <c r="ULV59" s="432"/>
      <c r="ULW59" s="432"/>
      <c r="ULX59" s="432"/>
      <c r="ULY59" s="432"/>
      <c r="ULZ59" s="432"/>
      <c r="UMA59" s="432"/>
      <c r="UMB59" s="432"/>
      <c r="UMC59" s="432"/>
      <c r="UMD59" s="432"/>
      <c r="UME59" s="432"/>
      <c r="UMF59" s="432"/>
      <c r="UMG59" s="432"/>
      <c r="UMH59" s="432"/>
      <c r="UMI59" s="432"/>
      <c r="UMJ59" s="432"/>
      <c r="UMK59" s="432"/>
      <c r="UML59" s="432"/>
      <c r="UMM59" s="432"/>
      <c r="UMN59" s="432"/>
      <c r="UMO59" s="432"/>
      <c r="UMP59" s="432"/>
      <c r="UMQ59" s="432"/>
      <c r="UMR59" s="432"/>
      <c r="UMS59" s="432"/>
      <c r="UMT59" s="432"/>
      <c r="UMU59" s="432"/>
      <c r="UMV59" s="432"/>
      <c r="UMW59" s="432"/>
      <c r="UMX59" s="432"/>
      <c r="UMY59" s="432"/>
      <c r="UMZ59" s="432"/>
      <c r="UNA59" s="432"/>
      <c r="UNB59" s="432"/>
      <c r="UNC59" s="432"/>
      <c r="UND59" s="432"/>
      <c r="UNE59" s="432"/>
      <c r="UNF59" s="432"/>
      <c r="UNG59" s="432"/>
      <c r="UNH59" s="432"/>
      <c r="UNI59" s="432"/>
      <c r="UNJ59" s="432"/>
      <c r="UNK59" s="432"/>
      <c r="UNL59" s="432"/>
      <c r="UNM59" s="432"/>
      <c r="UNN59" s="432"/>
      <c r="UNO59" s="432"/>
      <c r="UNP59" s="432"/>
      <c r="UNQ59" s="432"/>
      <c r="UNR59" s="432"/>
      <c r="UNS59" s="432"/>
      <c r="UNT59" s="432"/>
      <c r="UNU59" s="432"/>
      <c r="UNV59" s="432"/>
      <c r="UNW59" s="432"/>
      <c r="UNX59" s="432"/>
      <c r="UNY59" s="432"/>
      <c r="UNZ59" s="432"/>
      <c r="UOA59" s="432"/>
      <c r="UOB59" s="432"/>
      <c r="UOC59" s="432"/>
      <c r="UOD59" s="432"/>
      <c r="UOE59" s="432"/>
      <c r="UOF59" s="432"/>
      <c r="UOG59" s="432"/>
      <c r="UOH59" s="432"/>
      <c r="UOI59" s="432"/>
      <c r="UOJ59" s="432"/>
      <c r="UOK59" s="432"/>
      <c r="UOL59" s="432"/>
      <c r="UOM59" s="432"/>
      <c r="UON59" s="432"/>
      <c r="UOO59" s="432"/>
      <c r="UOP59" s="432"/>
      <c r="UOQ59" s="432"/>
      <c r="UOR59" s="432"/>
      <c r="UOS59" s="432"/>
      <c r="UOT59" s="432"/>
      <c r="UOU59" s="432"/>
      <c r="UOV59" s="432"/>
      <c r="UOW59" s="432"/>
      <c r="UOX59" s="432"/>
      <c r="UOY59" s="432"/>
      <c r="UOZ59" s="432"/>
      <c r="UPA59" s="432"/>
      <c r="UPB59" s="432"/>
      <c r="UPC59" s="432"/>
      <c r="UPD59" s="432"/>
      <c r="UPE59" s="432"/>
      <c r="UPF59" s="432"/>
      <c r="UPG59" s="432"/>
      <c r="UPH59" s="432"/>
      <c r="UPI59" s="432"/>
      <c r="UPJ59" s="432"/>
      <c r="UPK59" s="432"/>
      <c r="UPL59" s="432"/>
      <c r="UPM59" s="432"/>
      <c r="UPN59" s="432"/>
      <c r="UPO59" s="432"/>
      <c r="UPP59" s="432"/>
      <c r="UPQ59" s="432"/>
      <c r="UPR59" s="432"/>
      <c r="UPS59" s="432"/>
      <c r="UPT59" s="432"/>
      <c r="UPU59" s="432"/>
      <c r="UPV59" s="432"/>
      <c r="UPW59" s="432"/>
      <c r="UPX59" s="432"/>
      <c r="UPY59" s="432"/>
      <c r="UPZ59" s="432"/>
      <c r="UQA59" s="432"/>
      <c r="UQB59" s="432"/>
      <c r="UQC59" s="432"/>
      <c r="UQD59" s="432"/>
      <c r="UQE59" s="432"/>
      <c r="UQF59" s="432"/>
      <c r="UQG59" s="432"/>
      <c r="UQH59" s="432"/>
      <c r="UQI59" s="432"/>
      <c r="UQJ59" s="432"/>
      <c r="UQK59" s="432"/>
      <c r="UQL59" s="432"/>
      <c r="UQM59" s="432"/>
      <c r="UQN59" s="432"/>
      <c r="UQO59" s="432"/>
      <c r="UQP59" s="432"/>
      <c r="UQQ59" s="432"/>
      <c r="UQR59" s="432"/>
      <c r="UQS59" s="432"/>
      <c r="UQT59" s="432"/>
      <c r="UQU59" s="432"/>
      <c r="UQV59" s="432"/>
      <c r="UQW59" s="432"/>
      <c r="UQX59" s="432"/>
      <c r="UQY59" s="432"/>
      <c r="UQZ59" s="432"/>
      <c r="URA59" s="432"/>
      <c r="URB59" s="432"/>
      <c r="URC59" s="432"/>
      <c r="URD59" s="432"/>
      <c r="URE59" s="432"/>
      <c r="URF59" s="432"/>
      <c r="URG59" s="432"/>
      <c r="URH59" s="432"/>
      <c r="URI59" s="432"/>
      <c r="URJ59" s="432"/>
      <c r="URK59" s="432"/>
      <c r="URL59" s="432"/>
      <c r="URM59" s="432"/>
      <c r="URN59" s="432"/>
      <c r="URO59" s="432"/>
      <c r="URP59" s="432"/>
      <c r="URQ59" s="432"/>
      <c r="URR59" s="432"/>
      <c r="URS59" s="432"/>
      <c r="URT59" s="432"/>
      <c r="URU59" s="432"/>
      <c r="URV59" s="432"/>
      <c r="URW59" s="432"/>
      <c r="URX59" s="432"/>
      <c r="URY59" s="432"/>
      <c r="URZ59" s="432"/>
      <c r="USA59" s="432"/>
      <c r="USB59" s="432"/>
      <c r="USC59" s="432"/>
      <c r="USD59" s="432"/>
      <c r="USE59" s="432"/>
      <c r="USF59" s="432"/>
      <c r="USG59" s="432"/>
      <c r="USH59" s="432"/>
      <c r="USI59" s="432"/>
      <c r="USJ59" s="432"/>
      <c r="USK59" s="432"/>
      <c r="USL59" s="432"/>
      <c r="USM59" s="432"/>
      <c r="USN59" s="432"/>
      <c r="USO59" s="432"/>
      <c r="USP59" s="432"/>
      <c r="USQ59" s="432"/>
      <c r="USR59" s="432"/>
      <c r="USS59" s="432"/>
      <c r="UST59" s="432"/>
      <c r="USU59" s="432"/>
      <c r="USV59" s="432"/>
      <c r="USW59" s="432"/>
      <c r="USX59" s="432"/>
      <c r="USY59" s="432"/>
      <c r="USZ59" s="432"/>
      <c r="UTA59" s="432"/>
      <c r="UTB59" s="432"/>
      <c r="UTC59" s="432"/>
      <c r="UTD59" s="432"/>
      <c r="UTE59" s="432"/>
      <c r="UTF59" s="432"/>
      <c r="UTG59" s="432"/>
      <c r="UTH59" s="432"/>
      <c r="UTI59" s="432"/>
      <c r="UTJ59" s="432"/>
      <c r="UTK59" s="432"/>
      <c r="UTL59" s="432"/>
      <c r="UTM59" s="432"/>
      <c r="UTN59" s="432"/>
      <c r="UTO59" s="432"/>
      <c r="UTP59" s="432"/>
      <c r="UTQ59" s="432"/>
      <c r="UTR59" s="432"/>
      <c r="UTS59" s="432"/>
      <c r="UTT59" s="432"/>
      <c r="UTU59" s="432"/>
      <c r="UTV59" s="432"/>
      <c r="UTW59" s="432"/>
      <c r="UTX59" s="432"/>
      <c r="UTY59" s="432"/>
      <c r="UTZ59" s="432"/>
      <c r="UUA59" s="432"/>
      <c r="UUB59" s="432"/>
      <c r="UUC59" s="432"/>
      <c r="UUD59" s="432"/>
      <c r="UUE59" s="432"/>
      <c r="UUF59" s="432"/>
      <c r="UUG59" s="432"/>
      <c r="UUH59" s="432"/>
      <c r="UUI59" s="432"/>
      <c r="UUJ59" s="432"/>
      <c r="UUK59" s="432"/>
      <c r="UUL59" s="432"/>
      <c r="UUM59" s="432"/>
      <c r="UUN59" s="432"/>
      <c r="UUO59" s="432"/>
      <c r="UUP59" s="432"/>
      <c r="UUQ59" s="432"/>
      <c r="UUR59" s="432"/>
      <c r="UUS59" s="432"/>
      <c r="UUT59" s="432"/>
      <c r="UUU59" s="432"/>
      <c r="UUV59" s="432"/>
      <c r="UUW59" s="432"/>
      <c r="UUX59" s="432"/>
      <c r="UUY59" s="432"/>
      <c r="UUZ59" s="432"/>
      <c r="UVA59" s="432"/>
      <c r="UVB59" s="432"/>
      <c r="UVC59" s="432"/>
      <c r="UVD59" s="432"/>
      <c r="UVE59" s="432"/>
      <c r="UVF59" s="432"/>
      <c r="UVG59" s="432"/>
      <c r="UVH59" s="432"/>
      <c r="UVI59" s="432"/>
      <c r="UVJ59" s="432"/>
      <c r="UVK59" s="432"/>
      <c r="UVL59" s="432"/>
      <c r="UVM59" s="432"/>
      <c r="UVN59" s="432"/>
      <c r="UVO59" s="432"/>
      <c r="UVP59" s="432"/>
      <c r="UVQ59" s="432"/>
      <c r="UVR59" s="432"/>
      <c r="UVS59" s="432"/>
      <c r="UVT59" s="432"/>
      <c r="UVU59" s="432"/>
      <c r="UVV59" s="432"/>
      <c r="UVW59" s="432"/>
      <c r="UVX59" s="432"/>
      <c r="UVY59" s="432"/>
      <c r="UVZ59" s="432"/>
      <c r="UWA59" s="432"/>
      <c r="UWB59" s="432"/>
      <c r="UWC59" s="432"/>
      <c r="UWD59" s="432"/>
      <c r="UWE59" s="432"/>
      <c r="UWF59" s="432"/>
      <c r="UWG59" s="432"/>
      <c r="UWH59" s="432"/>
      <c r="UWI59" s="432"/>
      <c r="UWJ59" s="432"/>
      <c r="UWK59" s="432"/>
      <c r="UWL59" s="432"/>
      <c r="UWM59" s="432"/>
      <c r="UWN59" s="432"/>
      <c r="UWO59" s="432"/>
      <c r="UWP59" s="432"/>
      <c r="UWQ59" s="432"/>
      <c r="UWR59" s="432"/>
      <c r="UWS59" s="432"/>
      <c r="UWT59" s="432"/>
      <c r="UWU59" s="432"/>
      <c r="UWV59" s="432"/>
      <c r="UWW59" s="432"/>
      <c r="UWX59" s="432"/>
      <c r="UWY59" s="432"/>
      <c r="UWZ59" s="432"/>
      <c r="UXA59" s="432"/>
      <c r="UXB59" s="432"/>
      <c r="UXC59" s="432"/>
      <c r="UXD59" s="432"/>
      <c r="UXE59" s="432"/>
      <c r="UXF59" s="432"/>
      <c r="UXG59" s="432"/>
      <c r="UXH59" s="432"/>
      <c r="UXI59" s="432"/>
      <c r="UXJ59" s="432"/>
      <c r="UXK59" s="432"/>
      <c r="UXL59" s="432"/>
      <c r="UXM59" s="432"/>
      <c r="UXN59" s="432"/>
      <c r="UXO59" s="432"/>
      <c r="UXP59" s="432"/>
      <c r="UXQ59" s="432"/>
      <c r="UXR59" s="432"/>
      <c r="UXS59" s="432"/>
      <c r="UXT59" s="432"/>
      <c r="UXU59" s="432"/>
      <c r="UXV59" s="432"/>
      <c r="UXW59" s="432"/>
      <c r="UXX59" s="432"/>
      <c r="UXY59" s="432"/>
      <c r="UXZ59" s="432"/>
      <c r="UYA59" s="432"/>
      <c r="UYB59" s="432"/>
      <c r="UYC59" s="432"/>
      <c r="UYD59" s="432"/>
      <c r="UYE59" s="432"/>
      <c r="UYF59" s="432"/>
      <c r="UYG59" s="432"/>
      <c r="UYH59" s="432"/>
      <c r="UYI59" s="432"/>
      <c r="UYJ59" s="432"/>
      <c r="UYK59" s="432"/>
      <c r="UYL59" s="432"/>
      <c r="UYM59" s="432"/>
      <c r="UYN59" s="432"/>
      <c r="UYO59" s="432"/>
      <c r="UYP59" s="432"/>
      <c r="UYQ59" s="432"/>
      <c r="UYR59" s="432"/>
      <c r="UYS59" s="432"/>
      <c r="UYT59" s="432"/>
      <c r="UYU59" s="432"/>
      <c r="UYV59" s="432"/>
      <c r="UYW59" s="432"/>
      <c r="UYX59" s="432"/>
      <c r="UYY59" s="432"/>
      <c r="UYZ59" s="432"/>
      <c r="UZA59" s="432"/>
      <c r="UZB59" s="432"/>
      <c r="UZC59" s="432"/>
      <c r="UZD59" s="432"/>
      <c r="UZE59" s="432"/>
      <c r="UZF59" s="432"/>
      <c r="UZG59" s="432"/>
      <c r="UZH59" s="432"/>
      <c r="UZI59" s="432"/>
      <c r="UZJ59" s="432"/>
      <c r="UZK59" s="432"/>
      <c r="UZL59" s="432"/>
      <c r="UZM59" s="432"/>
      <c r="UZN59" s="432"/>
      <c r="UZO59" s="432"/>
      <c r="UZP59" s="432"/>
      <c r="UZQ59" s="432"/>
      <c r="UZR59" s="432"/>
      <c r="UZS59" s="432"/>
      <c r="UZT59" s="432"/>
      <c r="UZU59" s="432"/>
      <c r="UZV59" s="432"/>
      <c r="UZW59" s="432"/>
      <c r="UZX59" s="432"/>
      <c r="UZY59" s="432"/>
      <c r="UZZ59" s="432"/>
      <c r="VAA59" s="432"/>
      <c r="VAB59" s="432"/>
      <c r="VAC59" s="432"/>
      <c r="VAD59" s="432"/>
      <c r="VAE59" s="432"/>
      <c r="VAF59" s="432"/>
      <c r="VAG59" s="432"/>
      <c r="VAH59" s="432"/>
      <c r="VAI59" s="432"/>
      <c r="VAJ59" s="432"/>
      <c r="VAK59" s="432"/>
      <c r="VAL59" s="432"/>
      <c r="VAM59" s="432"/>
      <c r="VAN59" s="432"/>
      <c r="VAO59" s="432"/>
      <c r="VAP59" s="432"/>
      <c r="VAQ59" s="432"/>
      <c r="VAR59" s="432"/>
      <c r="VAS59" s="432"/>
      <c r="VAT59" s="432"/>
      <c r="VAU59" s="432"/>
      <c r="VAV59" s="432"/>
      <c r="VAW59" s="432"/>
      <c r="VAX59" s="432"/>
      <c r="VAY59" s="432"/>
      <c r="VAZ59" s="432"/>
      <c r="VBA59" s="432"/>
      <c r="VBB59" s="432"/>
      <c r="VBC59" s="432"/>
      <c r="VBD59" s="432"/>
      <c r="VBE59" s="432"/>
      <c r="VBF59" s="432"/>
      <c r="VBG59" s="432"/>
      <c r="VBH59" s="432"/>
      <c r="VBI59" s="432"/>
      <c r="VBJ59" s="432"/>
      <c r="VBK59" s="432"/>
      <c r="VBL59" s="432"/>
      <c r="VBM59" s="432"/>
      <c r="VBN59" s="432"/>
      <c r="VBO59" s="432"/>
      <c r="VBP59" s="432"/>
      <c r="VBQ59" s="432"/>
      <c r="VBR59" s="432"/>
      <c r="VBS59" s="432"/>
      <c r="VBT59" s="432"/>
      <c r="VBU59" s="432"/>
      <c r="VBV59" s="432"/>
      <c r="VBW59" s="432"/>
      <c r="VBX59" s="432"/>
      <c r="VBY59" s="432"/>
      <c r="VBZ59" s="432"/>
      <c r="VCA59" s="432"/>
      <c r="VCB59" s="432"/>
      <c r="VCC59" s="432"/>
      <c r="VCD59" s="432"/>
      <c r="VCE59" s="432"/>
      <c r="VCF59" s="432"/>
      <c r="VCG59" s="432"/>
      <c r="VCH59" s="432"/>
      <c r="VCI59" s="432"/>
      <c r="VCJ59" s="432"/>
      <c r="VCK59" s="432"/>
      <c r="VCL59" s="432"/>
      <c r="VCM59" s="432"/>
      <c r="VCN59" s="432"/>
      <c r="VCO59" s="432"/>
      <c r="VCP59" s="432"/>
      <c r="VCQ59" s="432"/>
      <c r="VCR59" s="432"/>
      <c r="VCS59" s="432"/>
      <c r="VCT59" s="432"/>
      <c r="VCU59" s="432"/>
      <c r="VCV59" s="432"/>
      <c r="VCW59" s="432"/>
      <c r="VCX59" s="432"/>
      <c r="VCY59" s="432"/>
      <c r="VCZ59" s="432"/>
      <c r="VDA59" s="432"/>
      <c r="VDB59" s="432"/>
      <c r="VDC59" s="432"/>
      <c r="VDD59" s="432"/>
      <c r="VDE59" s="432"/>
      <c r="VDF59" s="432"/>
      <c r="VDG59" s="432"/>
      <c r="VDH59" s="432"/>
      <c r="VDI59" s="432"/>
      <c r="VDJ59" s="432"/>
      <c r="VDK59" s="432"/>
      <c r="VDL59" s="432"/>
      <c r="VDM59" s="432"/>
      <c r="VDN59" s="432"/>
      <c r="VDO59" s="432"/>
      <c r="VDP59" s="432"/>
      <c r="VDQ59" s="432"/>
      <c r="VDR59" s="432"/>
      <c r="VDS59" s="432"/>
      <c r="VDT59" s="432"/>
      <c r="VDU59" s="432"/>
      <c r="VDV59" s="432"/>
      <c r="VDW59" s="432"/>
      <c r="VDX59" s="432"/>
      <c r="VDY59" s="432"/>
      <c r="VDZ59" s="432"/>
      <c r="VEA59" s="432"/>
      <c r="VEB59" s="432"/>
      <c r="VEC59" s="432"/>
      <c r="VED59" s="432"/>
      <c r="VEE59" s="432"/>
      <c r="VEF59" s="432"/>
      <c r="VEG59" s="432"/>
      <c r="VEH59" s="432"/>
      <c r="VEI59" s="432"/>
      <c r="VEJ59" s="432"/>
      <c r="VEK59" s="432"/>
      <c r="VEL59" s="432"/>
      <c r="VEM59" s="432"/>
      <c r="VEN59" s="432"/>
      <c r="VEO59" s="432"/>
      <c r="VEP59" s="432"/>
      <c r="VEQ59" s="432"/>
      <c r="VER59" s="432"/>
      <c r="VES59" s="432"/>
      <c r="VET59" s="432"/>
      <c r="VEU59" s="432"/>
      <c r="VEV59" s="432"/>
      <c r="VEW59" s="432"/>
      <c r="VEX59" s="432"/>
      <c r="VEY59" s="432"/>
      <c r="VEZ59" s="432"/>
      <c r="VFA59" s="432"/>
      <c r="VFB59" s="432"/>
      <c r="VFC59" s="432"/>
      <c r="VFD59" s="432"/>
      <c r="VFE59" s="432"/>
      <c r="VFF59" s="432"/>
      <c r="VFG59" s="432"/>
      <c r="VFH59" s="432"/>
      <c r="VFI59" s="432"/>
      <c r="VFJ59" s="432"/>
      <c r="VFK59" s="432"/>
      <c r="VFL59" s="432"/>
      <c r="VFM59" s="432"/>
      <c r="VFN59" s="432"/>
      <c r="VFO59" s="432"/>
      <c r="VFP59" s="432"/>
      <c r="VFQ59" s="432"/>
      <c r="VFR59" s="432"/>
      <c r="VFS59" s="432"/>
      <c r="VFT59" s="432"/>
      <c r="VFU59" s="432"/>
      <c r="VFV59" s="432"/>
      <c r="VFW59" s="432"/>
      <c r="VFX59" s="432"/>
      <c r="VFY59" s="432"/>
      <c r="VFZ59" s="432"/>
      <c r="VGA59" s="432"/>
      <c r="VGB59" s="432"/>
      <c r="VGC59" s="432"/>
      <c r="VGD59" s="432"/>
      <c r="VGE59" s="432"/>
      <c r="VGF59" s="432"/>
      <c r="VGG59" s="432"/>
      <c r="VGH59" s="432"/>
      <c r="VGI59" s="432"/>
      <c r="VGJ59" s="432"/>
      <c r="VGK59" s="432"/>
      <c r="VGL59" s="432"/>
      <c r="VGM59" s="432"/>
      <c r="VGN59" s="432"/>
      <c r="VGO59" s="432"/>
      <c r="VGP59" s="432"/>
      <c r="VGQ59" s="432"/>
      <c r="VGR59" s="432"/>
      <c r="VGS59" s="432"/>
      <c r="VGT59" s="432"/>
      <c r="VGU59" s="432"/>
      <c r="VGV59" s="432"/>
      <c r="VGW59" s="432"/>
      <c r="VGX59" s="432"/>
      <c r="VGY59" s="432"/>
      <c r="VGZ59" s="432"/>
      <c r="VHA59" s="432"/>
      <c r="VHB59" s="432"/>
      <c r="VHC59" s="432"/>
      <c r="VHD59" s="432"/>
      <c r="VHE59" s="432"/>
      <c r="VHF59" s="432"/>
      <c r="VHG59" s="432"/>
      <c r="VHH59" s="432"/>
      <c r="VHI59" s="432"/>
      <c r="VHJ59" s="432"/>
      <c r="VHK59" s="432"/>
      <c r="VHL59" s="432"/>
      <c r="VHM59" s="432"/>
      <c r="VHN59" s="432"/>
      <c r="VHO59" s="432"/>
      <c r="VHP59" s="432"/>
      <c r="VHQ59" s="432"/>
      <c r="VHR59" s="432"/>
      <c r="VHS59" s="432"/>
      <c r="VHT59" s="432"/>
      <c r="VHU59" s="432"/>
      <c r="VHV59" s="432"/>
      <c r="VHW59" s="432"/>
      <c r="VHX59" s="432"/>
      <c r="VHY59" s="432"/>
      <c r="VHZ59" s="432"/>
      <c r="VIA59" s="432"/>
      <c r="VIB59" s="432"/>
      <c r="VIC59" s="432"/>
      <c r="VID59" s="432"/>
      <c r="VIE59" s="432"/>
      <c r="VIF59" s="432"/>
      <c r="VIG59" s="432"/>
      <c r="VIH59" s="432"/>
      <c r="VII59" s="432"/>
      <c r="VIJ59" s="432"/>
      <c r="VIK59" s="432"/>
      <c r="VIL59" s="432"/>
      <c r="VIM59" s="432"/>
      <c r="VIN59" s="432"/>
      <c r="VIO59" s="432"/>
      <c r="VIP59" s="432"/>
      <c r="VIQ59" s="432"/>
      <c r="VIR59" s="432"/>
      <c r="VIS59" s="432"/>
      <c r="VIT59" s="432"/>
      <c r="VIU59" s="432"/>
      <c r="VIV59" s="432"/>
      <c r="VIW59" s="432"/>
      <c r="VIX59" s="432"/>
      <c r="VIY59" s="432"/>
      <c r="VIZ59" s="432"/>
      <c r="VJA59" s="432"/>
      <c r="VJB59" s="432"/>
      <c r="VJC59" s="432"/>
      <c r="VJD59" s="432"/>
      <c r="VJE59" s="432"/>
      <c r="VJF59" s="432"/>
      <c r="VJG59" s="432"/>
      <c r="VJH59" s="432"/>
      <c r="VJI59" s="432"/>
      <c r="VJJ59" s="432"/>
      <c r="VJK59" s="432"/>
      <c r="VJL59" s="432"/>
      <c r="VJM59" s="432"/>
      <c r="VJN59" s="432"/>
      <c r="VJO59" s="432"/>
      <c r="VJP59" s="432"/>
      <c r="VJQ59" s="432"/>
      <c r="VJR59" s="432"/>
      <c r="VJS59" s="432"/>
      <c r="VJT59" s="432"/>
      <c r="VJU59" s="432"/>
      <c r="VJV59" s="432"/>
      <c r="VJW59" s="432"/>
      <c r="VJX59" s="432"/>
      <c r="VJY59" s="432"/>
      <c r="VJZ59" s="432"/>
      <c r="VKA59" s="432"/>
      <c r="VKB59" s="432"/>
      <c r="VKC59" s="432"/>
      <c r="VKD59" s="432"/>
      <c r="VKE59" s="432"/>
      <c r="VKF59" s="432"/>
      <c r="VKG59" s="432"/>
      <c r="VKH59" s="432"/>
      <c r="VKI59" s="432"/>
      <c r="VKJ59" s="432"/>
      <c r="VKK59" s="432"/>
      <c r="VKL59" s="432"/>
      <c r="VKM59" s="432"/>
      <c r="VKN59" s="432"/>
      <c r="VKO59" s="432"/>
      <c r="VKP59" s="432"/>
      <c r="VKQ59" s="432"/>
      <c r="VKR59" s="432"/>
      <c r="VKS59" s="432"/>
      <c r="VKT59" s="432"/>
      <c r="VKU59" s="432"/>
      <c r="VKV59" s="432"/>
      <c r="VKW59" s="432"/>
      <c r="VKX59" s="432"/>
      <c r="VKY59" s="432"/>
      <c r="VKZ59" s="432"/>
      <c r="VLA59" s="432"/>
      <c r="VLB59" s="432"/>
      <c r="VLC59" s="432"/>
      <c r="VLD59" s="432"/>
      <c r="VLE59" s="432"/>
      <c r="VLF59" s="432"/>
      <c r="VLG59" s="432"/>
      <c r="VLH59" s="432"/>
      <c r="VLI59" s="432"/>
      <c r="VLJ59" s="432"/>
      <c r="VLK59" s="432"/>
      <c r="VLL59" s="432"/>
      <c r="VLM59" s="432"/>
      <c r="VLN59" s="432"/>
      <c r="VLO59" s="432"/>
      <c r="VLP59" s="432"/>
      <c r="VLQ59" s="432"/>
      <c r="VLR59" s="432"/>
      <c r="VLS59" s="432"/>
      <c r="VLT59" s="432"/>
      <c r="VLU59" s="432"/>
      <c r="VLV59" s="432"/>
      <c r="VLW59" s="432"/>
      <c r="VLX59" s="432"/>
      <c r="VLY59" s="432"/>
      <c r="VLZ59" s="432"/>
      <c r="VMA59" s="432"/>
      <c r="VMB59" s="432"/>
      <c r="VMC59" s="432"/>
      <c r="VMD59" s="432"/>
      <c r="VME59" s="432"/>
      <c r="VMF59" s="432"/>
      <c r="VMG59" s="432"/>
      <c r="VMH59" s="432"/>
      <c r="VMI59" s="432"/>
      <c r="VMJ59" s="432"/>
      <c r="VMK59" s="432"/>
      <c r="VML59" s="432"/>
      <c r="VMM59" s="432"/>
      <c r="VMN59" s="432"/>
      <c r="VMO59" s="432"/>
      <c r="VMP59" s="432"/>
      <c r="VMQ59" s="432"/>
      <c r="VMR59" s="432"/>
      <c r="VMS59" s="432"/>
      <c r="VMT59" s="432"/>
      <c r="VMU59" s="432"/>
      <c r="VMV59" s="432"/>
      <c r="VMW59" s="432"/>
      <c r="VMX59" s="432"/>
      <c r="VMY59" s="432"/>
      <c r="VMZ59" s="432"/>
      <c r="VNA59" s="432"/>
      <c r="VNB59" s="432"/>
      <c r="VNC59" s="432"/>
      <c r="VND59" s="432"/>
      <c r="VNE59" s="432"/>
      <c r="VNF59" s="432"/>
      <c r="VNG59" s="432"/>
      <c r="VNH59" s="432"/>
      <c r="VNI59" s="432"/>
      <c r="VNJ59" s="432"/>
      <c r="VNK59" s="432"/>
      <c r="VNL59" s="432"/>
      <c r="VNM59" s="432"/>
      <c r="VNN59" s="432"/>
      <c r="VNO59" s="432"/>
      <c r="VNP59" s="432"/>
      <c r="VNQ59" s="432"/>
      <c r="VNR59" s="432"/>
      <c r="VNS59" s="432"/>
      <c r="VNT59" s="432"/>
      <c r="VNU59" s="432"/>
      <c r="VNV59" s="432"/>
      <c r="VNW59" s="432"/>
      <c r="VNX59" s="432"/>
      <c r="VNY59" s="432"/>
      <c r="VNZ59" s="432"/>
      <c r="VOA59" s="432"/>
      <c r="VOB59" s="432"/>
      <c r="VOC59" s="432"/>
      <c r="VOD59" s="432"/>
      <c r="VOE59" s="432"/>
      <c r="VOF59" s="432"/>
      <c r="VOG59" s="432"/>
      <c r="VOH59" s="432"/>
      <c r="VOI59" s="432"/>
      <c r="VOJ59" s="432"/>
      <c r="VOK59" s="432"/>
      <c r="VOL59" s="432"/>
      <c r="VOM59" s="432"/>
      <c r="VON59" s="432"/>
      <c r="VOO59" s="432"/>
      <c r="VOP59" s="432"/>
      <c r="VOQ59" s="432"/>
      <c r="VOR59" s="432"/>
      <c r="VOS59" s="432"/>
      <c r="VOT59" s="432"/>
      <c r="VOU59" s="432"/>
      <c r="VOV59" s="432"/>
      <c r="VOW59" s="432"/>
      <c r="VOX59" s="432"/>
      <c r="VOY59" s="432"/>
      <c r="VOZ59" s="432"/>
      <c r="VPA59" s="432"/>
      <c r="VPB59" s="432"/>
      <c r="VPC59" s="432"/>
      <c r="VPD59" s="432"/>
      <c r="VPE59" s="432"/>
      <c r="VPF59" s="432"/>
      <c r="VPG59" s="432"/>
      <c r="VPH59" s="432"/>
      <c r="VPI59" s="432"/>
      <c r="VPJ59" s="432"/>
      <c r="VPK59" s="432"/>
      <c r="VPL59" s="432"/>
      <c r="VPM59" s="432"/>
      <c r="VPN59" s="432"/>
      <c r="VPO59" s="432"/>
      <c r="VPP59" s="432"/>
      <c r="VPQ59" s="432"/>
      <c r="VPR59" s="432"/>
      <c r="VPS59" s="432"/>
      <c r="VPT59" s="432"/>
      <c r="VPU59" s="432"/>
      <c r="VPV59" s="432"/>
      <c r="VPW59" s="432"/>
      <c r="VPX59" s="432"/>
      <c r="VPY59" s="432"/>
      <c r="VPZ59" s="432"/>
      <c r="VQA59" s="432"/>
      <c r="VQB59" s="432"/>
      <c r="VQC59" s="432"/>
      <c r="VQD59" s="432"/>
      <c r="VQE59" s="432"/>
      <c r="VQF59" s="432"/>
      <c r="VQG59" s="432"/>
      <c r="VQH59" s="432"/>
      <c r="VQI59" s="432"/>
      <c r="VQJ59" s="432"/>
      <c r="VQK59" s="432"/>
      <c r="VQL59" s="432"/>
      <c r="VQM59" s="432"/>
      <c r="VQN59" s="432"/>
      <c r="VQO59" s="432"/>
      <c r="VQP59" s="432"/>
      <c r="VQQ59" s="432"/>
      <c r="VQR59" s="432"/>
      <c r="VQS59" s="432"/>
      <c r="VQT59" s="432"/>
      <c r="VQU59" s="432"/>
      <c r="VQV59" s="432"/>
      <c r="VQW59" s="432"/>
      <c r="VQX59" s="432"/>
      <c r="VQY59" s="432"/>
      <c r="VQZ59" s="432"/>
      <c r="VRA59" s="432"/>
      <c r="VRB59" s="432"/>
      <c r="VRC59" s="432"/>
      <c r="VRD59" s="432"/>
      <c r="VRE59" s="432"/>
      <c r="VRF59" s="432"/>
      <c r="VRG59" s="432"/>
      <c r="VRH59" s="432"/>
      <c r="VRI59" s="432"/>
      <c r="VRJ59" s="432"/>
      <c r="VRK59" s="432"/>
      <c r="VRL59" s="432"/>
      <c r="VRM59" s="432"/>
      <c r="VRN59" s="432"/>
      <c r="VRO59" s="432"/>
      <c r="VRP59" s="432"/>
      <c r="VRQ59" s="432"/>
      <c r="VRR59" s="432"/>
      <c r="VRS59" s="432"/>
      <c r="VRT59" s="432"/>
      <c r="VRU59" s="432"/>
      <c r="VRV59" s="432"/>
      <c r="VRW59" s="432"/>
      <c r="VRX59" s="432"/>
      <c r="VRY59" s="432"/>
      <c r="VRZ59" s="432"/>
      <c r="VSA59" s="432"/>
      <c r="VSB59" s="432"/>
      <c r="VSC59" s="432"/>
      <c r="VSD59" s="432"/>
      <c r="VSE59" s="432"/>
      <c r="VSF59" s="432"/>
      <c r="VSG59" s="432"/>
      <c r="VSH59" s="432"/>
      <c r="VSI59" s="432"/>
      <c r="VSJ59" s="432"/>
      <c r="VSK59" s="432"/>
      <c r="VSL59" s="432"/>
      <c r="VSM59" s="432"/>
      <c r="VSN59" s="432"/>
      <c r="VSO59" s="432"/>
      <c r="VSP59" s="432"/>
      <c r="VSQ59" s="432"/>
      <c r="VSR59" s="432"/>
      <c r="VSS59" s="432"/>
      <c r="VST59" s="432"/>
      <c r="VSU59" s="432"/>
      <c r="VSV59" s="432"/>
      <c r="VSW59" s="432"/>
      <c r="VSX59" s="432"/>
      <c r="VSY59" s="432"/>
      <c r="VSZ59" s="432"/>
      <c r="VTA59" s="432"/>
      <c r="VTB59" s="432"/>
      <c r="VTC59" s="432"/>
      <c r="VTD59" s="432"/>
      <c r="VTE59" s="432"/>
      <c r="VTF59" s="432"/>
      <c r="VTG59" s="432"/>
      <c r="VTH59" s="432"/>
      <c r="VTI59" s="432"/>
      <c r="VTJ59" s="432"/>
      <c r="VTK59" s="432"/>
      <c r="VTL59" s="432"/>
      <c r="VTM59" s="432"/>
      <c r="VTN59" s="432"/>
      <c r="VTO59" s="432"/>
      <c r="VTP59" s="432"/>
      <c r="VTQ59" s="432"/>
      <c r="VTR59" s="432"/>
      <c r="VTS59" s="432"/>
      <c r="VTT59" s="432"/>
      <c r="VTU59" s="432"/>
      <c r="VTV59" s="432"/>
      <c r="VTW59" s="432"/>
      <c r="VTX59" s="432"/>
      <c r="VTY59" s="432"/>
      <c r="VTZ59" s="432"/>
      <c r="VUA59" s="432"/>
      <c r="VUB59" s="432"/>
      <c r="VUC59" s="432"/>
      <c r="VUD59" s="432"/>
      <c r="VUE59" s="432"/>
      <c r="VUF59" s="432"/>
      <c r="VUG59" s="432"/>
      <c r="VUH59" s="432"/>
      <c r="VUI59" s="432"/>
      <c r="VUJ59" s="432"/>
      <c r="VUK59" s="432"/>
      <c r="VUL59" s="432"/>
      <c r="VUM59" s="432"/>
      <c r="VUN59" s="432"/>
      <c r="VUO59" s="432"/>
      <c r="VUP59" s="432"/>
      <c r="VUQ59" s="432"/>
      <c r="VUR59" s="432"/>
      <c r="VUS59" s="432"/>
      <c r="VUT59" s="432"/>
      <c r="VUU59" s="432"/>
      <c r="VUV59" s="432"/>
      <c r="VUW59" s="432"/>
      <c r="VUX59" s="432"/>
      <c r="VUY59" s="432"/>
      <c r="VUZ59" s="432"/>
      <c r="VVA59" s="432"/>
      <c r="VVB59" s="432"/>
      <c r="VVC59" s="432"/>
      <c r="VVD59" s="432"/>
      <c r="VVE59" s="432"/>
      <c r="VVF59" s="432"/>
      <c r="VVG59" s="432"/>
      <c r="VVH59" s="432"/>
      <c r="VVI59" s="432"/>
      <c r="VVJ59" s="432"/>
      <c r="VVK59" s="432"/>
      <c r="VVL59" s="432"/>
      <c r="VVM59" s="432"/>
      <c r="VVN59" s="432"/>
      <c r="VVO59" s="432"/>
      <c r="VVP59" s="432"/>
      <c r="VVQ59" s="432"/>
      <c r="VVR59" s="432"/>
      <c r="VVS59" s="432"/>
      <c r="VVT59" s="432"/>
      <c r="VVU59" s="432"/>
      <c r="VVV59" s="432"/>
      <c r="VVW59" s="432"/>
      <c r="VVX59" s="432"/>
      <c r="VVY59" s="432"/>
      <c r="VVZ59" s="432"/>
      <c r="VWA59" s="432"/>
      <c r="VWB59" s="432"/>
      <c r="VWC59" s="432"/>
      <c r="VWD59" s="432"/>
      <c r="VWE59" s="432"/>
      <c r="VWF59" s="432"/>
      <c r="VWG59" s="432"/>
      <c r="VWH59" s="432"/>
      <c r="VWI59" s="432"/>
      <c r="VWJ59" s="432"/>
      <c r="VWK59" s="432"/>
      <c r="VWL59" s="432"/>
      <c r="VWM59" s="432"/>
      <c r="VWN59" s="432"/>
      <c r="VWO59" s="432"/>
      <c r="VWP59" s="432"/>
      <c r="VWQ59" s="432"/>
      <c r="VWR59" s="432"/>
      <c r="VWS59" s="432"/>
      <c r="VWT59" s="432"/>
      <c r="VWU59" s="432"/>
      <c r="VWV59" s="432"/>
      <c r="VWW59" s="432"/>
      <c r="VWX59" s="432"/>
      <c r="VWY59" s="432"/>
      <c r="VWZ59" s="432"/>
      <c r="VXA59" s="432"/>
      <c r="VXB59" s="432"/>
      <c r="VXC59" s="432"/>
      <c r="VXD59" s="432"/>
      <c r="VXE59" s="432"/>
      <c r="VXF59" s="432"/>
      <c r="VXG59" s="432"/>
      <c r="VXH59" s="432"/>
      <c r="VXI59" s="432"/>
      <c r="VXJ59" s="432"/>
      <c r="VXK59" s="432"/>
      <c r="VXL59" s="432"/>
      <c r="VXM59" s="432"/>
      <c r="VXN59" s="432"/>
      <c r="VXO59" s="432"/>
      <c r="VXP59" s="432"/>
      <c r="VXQ59" s="432"/>
      <c r="VXR59" s="432"/>
      <c r="VXS59" s="432"/>
      <c r="VXT59" s="432"/>
      <c r="VXU59" s="432"/>
      <c r="VXV59" s="432"/>
      <c r="VXW59" s="432"/>
      <c r="VXX59" s="432"/>
      <c r="VXY59" s="432"/>
      <c r="VXZ59" s="432"/>
      <c r="VYA59" s="432"/>
      <c r="VYB59" s="432"/>
      <c r="VYC59" s="432"/>
      <c r="VYD59" s="432"/>
      <c r="VYE59" s="432"/>
      <c r="VYF59" s="432"/>
      <c r="VYG59" s="432"/>
      <c r="VYH59" s="432"/>
      <c r="VYI59" s="432"/>
      <c r="VYJ59" s="432"/>
      <c r="VYK59" s="432"/>
      <c r="VYL59" s="432"/>
      <c r="VYM59" s="432"/>
      <c r="VYN59" s="432"/>
      <c r="VYO59" s="432"/>
      <c r="VYP59" s="432"/>
      <c r="VYQ59" s="432"/>
      <c r="VYR59" s="432"/>
      <c r="VYS59" s="432"/>
      <c r="VYT59" s="432"/>
      <c r="VYU59" s="432"/>
      <c r="VYV59" s="432"/>
      <c r="VYW59" s="432"/>
      <c r="VYX59" s="432"/>
      <c r="VYY59" s="432"/>
      <c r="VYZ59" s="432"/>
      <c r="VZA59" s="432"/>
      <c r="VZB59" s="432"/>
      <c r="VZC59" s="432"/>
      <c r="VZD59" s="432"/>
      <c r="VZE59" s="432"/>
      <c r="VZF59" s="432"/>
      <c r="VZG59" s="432"/>
      <c r="VZH59" s="432"/>
      <c r="VZI59" s="432"/>
      <c r="VZJ59" s="432"/>
      <c r="VZK59" s="432"/>
      <c r="VZL59" s="432"/>
      <c r="VZM59" s="432"/>
      <c r="VZN59" s="432"/>
      <c r="VZO59" s="432"/>
      <c r="VZP59" s="432"/>
      <c r="VZQ59" s="432"/>
      <c r="VZR59" s="432"/>
      <c r="VZS59" s="432"/>
      <c r="VZT59" s="432"/>
      <c r="VZU59" s="432"/>
      <c r="VZV59" s="432"/>
      <c r="VZW59" s="432"/>
      <c r="VZX59" s="432"/>
      <c r="VZY59" s="432"/>
      <c r="VZZ59" s="432"/>
      <c r="WAA59" s="432"/>
      <c r="WAB59" s="432"/>
      <c r="WAC59" s="432"/>
      <c r="WAD59" s="432"/>
      <c r="WAE59" s="432"/>
      <c r="WAF59" s="432"/>
      <c r="WAG59" s="432"/>
      <c r="WAH59" s="432"/>
      <c r="WAI59" s="432"/>
      <c r="WAJ59" s="432"/>
      <c r="WAK59" s="432"/>
      <c r="WAL59" s="432"/>
      <c r="WAM59" s="432"/>
      <c r="WAN59" s="432"/>
      <c r="WAO59" s="432"/>
      <c r="WAP59" s="432"/>
      <c r="WAQ59" s="432"/>
      <c r="WAR59" s="432"/>
      <c r="WAS59" s="432"/>
      <c r="WAT59" s="432"/>
      <c r="WAU59" s="432"/>
      <c r="WAV59" s="432"/>
      <c r="WAW59" s="432"/>
      <c r="WAX59" s="432"/>
      <c r="WAY59" s="432"/>
      <c r="WAZ59" s="432"/>
      <c r="WBA59" s="432"/>
      <c r="WBB59" s="432"/>
      <c r="WBC59" s="432"/>
      <c r="WBD59" s="432"/>
      <c r="WBE59" s="432"/>
      <c r="WBF59" s="432"/>
      <c r="WBG59" s="432"/>
      <c r="WBH59" s="432"/>
      <c r="WBI59" s="432"/>
      <c r="WBJ59" s="432"/>
      <c r="WBK59" s="432"/>
      <c r="WBL59" s="432"/>
      <c r="WBM59" s="432"/>
      <c r="WBN59" s="432"/>
      <c r="WBO59" s="432"/>
      <c r="WBP59" s="432"/>
      <c r="WBQ59" s="432"/>
      <c r="WBR59" s="432"/>
      <c r="WBS59" s="432"/>
      <c r="WBT59" s="432"/>
      <c r="WBU59" s="432"/>
      <c r="WBV59" s="432"/>
      <c r="WBW59" s="432"/>
      <c r="WBX59" s="432"/>
      <c r="WBY59" s="432"/>
      <c r="WBZ59" s="432"/>
      <c r="WCA59" s="432"/>
      <c r="WCB59" s="432"/>
      <c r="WCC59" s="432"/>
      <c r="WCD59" s="432"/>
      <c r="WCE59" s="432"/>
      <c r="WCF59" s="432"/>
      <c r="WCG59" s="432"/>
      <c r="WCH59" s="432"/>
      <c r="WCI59" s="432"/>
      <c r="WCJ59" s="432"/>
      <c r="WCK59" s="432"/>
      <c r="WCL59" s="432"/>
      <c r="WCM59" s="432"/>
      <c r="WCN59" s="432"/>
      <c r="WCO59" s="432"/>
      <c r="WCP59" s="432"/>
      <c r="WCQ59" s="432"/>
      <c r="WCR59" s="432"/>
      <c r="WCS59" s="432"/>
      <c r="WCT59" s="432"/>
      <c r="WCU59" s="432"/>
      <c r="WCV59" s="432"/>
      <c r="WCW59" s="432"/>
      <c r="WCX59" s="432"/>
      <c r="WCY59" s="432"/>
      <c r="WCZ59" s="432"/>
      <c r="WDA59" s="432"/>
      <c r="WDB59" s="432"/>
      <c r="WDC59" s="432"/>
      <c r="WDD59" s="432"/>
      <c r="WDE59" s="432"/>
      <c r="WDF59" s="432"/>
      <c r="WDG59" s="432"/>
      <c r="WDH59" s="432"/>
      <c r="WDI59" s="432"/>
      <c r="WDJ59" s="432"/>
      <c r="WDK59" s="432"/>
      <c r="WDL59" s="432"/>
      <c r="WDM59" s="432"/>
      <c r="WDN59" s="432"/>
      <c r="WDO59" s="432"/>
      <c r="WDP59" s="432"/>
      <c r="WDQ59" s="432"/>
      <c r="WDR59" s="432"/>
      <c r="WDS59" s="432"/>
      <c r="WDT59" s="432"/>
      <c r="WDU59" s="432"/>
      <c r="WDV59" s="432"/>
      <c r="WDW59" s="432"/>
      <c r="WDX59" s="432"/>
      <c r="WDY59" s="432"/>
      <c r="WDZ59" s="432"/>
      <c r="WEA59" s="432"/>
      <c r="WEB59" s="432"/>
      <c r="WEC59" s="432"/>
      <c r="WED59" s="432"/>
      <c r="WEE59" s="432"/>
      <c r="WEF59" s="432"/>
      <c r="WEG59" s="432"/>
      <c r="WEH59" s="432"/>
      <c r="WEI59" s="432"/>
      <c r="WEJ59" s="432"/>
      <c r="WEK59" s="432"/>
      <c r="WEL59" s="432"/>
      <c r="WEM59" s="432"/>
      <c r="WEN59" s="432"/>
      <c r="WEO59" s="432"/>
      <c r="WEP59" s="432"/>
      <c r="WEQ59" s="432"/>
      <c r="WER59" s="432"/>
      <c r="WES59" s="432"/>
      <c r="WET59" s="432"/>
      <c r="WEU59" s="432"/>
      <c r="WEV59" s="432"/>
      <c r="WEW59" s="432"/>
      <c r="WEX59" s="432"/>
      <c r="WEY59" s="432"/>
      <c r="WEZ59" s="432"/>
      <c r="WFA59" s="432"/>
      <c r="WFB59" s="432"/>
      <c r="WFC59" s="432"/>
      <c r="WFD59" s="432"/>
      <c r="WFE59" s="432"/>
      <c r="WFF59" s="432"/>
      <c r="WFG59" s="432"/>
      <c r="WFH59" s="432"/>
      <c r="WFI59" s="432"/>
      <c r="WFJ59" s="432"/>
      <c r="WFK59" s="432"/>
      <c r="WFL59" s="432"/>
      <c r="WFM59" s="432"/>
      <c r="WFN59" s="432"/>
      <c r="WFO59" s="432"/>
      <c r="WFP59" s="432"/>
      <c r="WFQ59" s="432"/>
      <c r="WFR59" s="432"/>
      <c r="WFS59" s="432"/>
      <c r="WFT59" s="432"/>
      <c r="WFU59" s="432"/>
      <c r="WFV59" s="432"/>
      <c r="WFW59" s="432"/>
      <c r="WFX59" s="432"/>
      <c r="WFY59" s="432"/>
      <c r="WFZ59" s="432"/>
      <c r="WGA59" s="432"/>
      <c r="WGB59" s="432"/>
      <c r="WGC59" s="432"/>
      <c r="WGD59" s="432"/>
      <c r="WGE59" s="432"/>
      <c r="WGF59" s="432"/>
      <c r="WGG59" s="432"/>
      <c r="WGH59" s="432"/>
      <c r="WGI59" s="432"/>
      <c r="WGJ59" s="432"/>
      <c r="WGK59" s="432"/>
      <c r="WGL59" s="432"/>
      <c r="WGM59" s="432"/>
      <c r="WGN59" s="432"/>
      <c r="WGO59" s="432"/>
      <c r="WGP59" s="432"/>
      <c r="WGQ59" s="432"/>
      <c r="WGR59" s="432"/>
      <c r="WGS59" s="432"/>
      <c r="WGT59" s="432"/>
      <c r="WGU59" s="432"/>
      <c r="WGV59" s="432"/>
      <c r="WGW59" s="432"/>
      <c r="WGX59" s="432"/>
      <c r="WGY59" s="432"/>
      <c r="WGZ59" s="432"/>
      <c r="WHA59" s="432"/>
      <c r="WHB59" s="432"/>
      <c r="WHC59" s="432"/>
      <c r="WHD59" s="432"/>
      <c r="WHE59" s="432"/>
      <c r="WHF59" s="432"/>
      <c r="WHG59" s="432"/>
      <c r="WHH59" s="432"/>
      <c r="WHI59" s="432"/>
      <c r="WHJ59" s="432"/>
      <c r="WHK59" s="432"/>
      <c r="WHL59" s="432"/>
      <c r="WHM59" s="432"/>
      <c r="WHN59" s="432"/>
      <c r="WHO59" s="432"/>
      <c r="WHP59" s="432"/>
      <c r="WHQ59" s="432"/>
      <c r="WHR59" s="432"/>
      <c r="WHS59" s="432"/>
      <c r="WHT59" s="432"/>
      <c r="WHU59" s="432"/>
      <c r="WHV59" s="432"/>
      <c r="WHW59" s="432"/>
      <c r="WHX59" s="432"/>
      <c r="WHY59" s="432"/>
      <c r="WHZ59" s="432"/>
      <c r="WIA59" s="432"/>
      <c r="WIB59" s="432"/>
      <c r="WIC59" s="432"/>
      <c r="WID59" s="432"/>
      <c r="WIE59" s="432"/>
      <c r="WIF59" s="432"/>
      <c r="WIG59" s="432"/>
      <c r="WIH59" s="432"/>
      <c r="WII59" s="432"/>
      <c r="WIJ59" s="432"/>
      <c r="WIK59" s="432"/>
      <c r="WIL59" s="432"/>
      <c r="WIM59" s="432"/>
      <c r="WIN59" s="432"/>
      <c r="WIO59" s="432"/>
      <c r="WIP59" s="432"/>
      <c r="WIQ59" s="432"/>
      <c r="WIR59" s="432"/>
      <c r="WIS59" s="432"/>
      <c r="WIT59" s="432"/>
      <c r="WIU59" s="432"/>
      <c r="WIV59" s="432"/>
      <c r="WIW59" s="432"/>
      <c r="WIX59" s="432"/>
      <c r="WIY59" s="432"/>
      <c r="WIZ59" s="432"/>
      <c r="WJA59" s="432"/>
      <c r="WJB59" s="432"/>
      <c r="WJC59" s="432"/>
      <c r="WJD59" s="432"/>
      <c r="WJE59" s="432"/>
      <c r="WJF59" s="432"/>
      <c r="WJG59" s="432"/>
      <c r="WJH59" s="432"/>
      <c r="WJI59" s="432"/>
      <c r="WJJ59" s="432"/>
      <c r="WJK59" s="432"/>
      <c r="WJL59" s="432"/>
      <c r="WJM59" s="432"/>
      <c r="WJN59" s="432"/>
      <c r="WJO59" s="432"/>
      <c r="WJP59" s="432"/>
      <c r="WJQ59" s="432"/>
      <c r="WJR59" s="432"/>
      <c r="WJS59" s="432"/>
      <c r="WJT59" s="432"/>
      <c r="WJU59" s="432"/>
      <c r="WJV59" s="432"/>
      <c r="WJW59" s="432"/>
      <c r="WJX59" s="432"/>
      <c r="WJY59" s="432"/>
      <c r="WJZ59" s="432"/>
      <c r="WKA59" s="432"/>
      <c r="WKB59" s="432"/>
      <c r="WKC59" s="432"/>
      <c r="WKD59" s="432"/>
      <c r="WKE59" s="432"/>
      <c r="WKF59" s="432"/>
      <c r="WKG59" s="432"/>
      <c r="WKH59" s="432"/>
      <c r="WKI59" s="432"/>
      <c r="WKJ59" s="432"/>
      <c r="WKK59" s="432"/>
      <c r="WKL59" s="432"/>
      <c r="WKM59" s="432"/>
      <c r="WKN59" s="432"/>
      <c r="WKO59" s="432"/>
      <c r="WKP59" s="432"/>
      <c r="WKQ59" s="432"/>
      <c r="WKR59" s="432"/>
      <c r="WKS59" s="432"/>
      <c r="WKT59" s="432"/>
      <c r="WKU59" s="432"/>
      <c r="WKV59" s="432"/>
      <c r="WKW59" s="432"/>
      <c r="WKX59" s="432"/>
      <c r="WKY59" s="432"/>
      <c r="WKZ59" s="432"/>
      <c r="WLA59" s="432"/>
      <c r="WLB59" s="432"/>
      <c r="WLC59" s="432"/>
      <c r="WLD59" s="432"/>
      <c r="WLE59" s="432"/>
      <c r="WLF59" s="432"/>
      <c r="WLG59" s="432"/>
      <c r="WLH59" s="432"/>
      <c r="WLI59" s="432"/>
      <c r="WLJ59" s="432"/>
      <c r="WLK59" s="432"/>
      <c r="WLL59" s="432"/>
      <c r="WLM59" s="432"/>
      <c r="WLN59" s="432"/>
      <c r="WLO59" s="432"/>
      <c r="WLP59" s="432"/>
      <c r="WLQ59" s="432"/>
      <c r="WLR59" s="432"/>
      <c r="WLS59" s="432"/>
      <c r="WLT59" s="432"/>
      <c r="WLU59" s="432"/>
      <c r="WLV59" s="432"/>
      <c r="WLW59" s="432"/>
      <c r="WLX59" s="432"/>
      <c r="WLY59" s="432"/>
      <c r="WLZ59" s="432"/>
      <c r="WMA59" s="432"/>
      <c r="WMB59" s="432"/>
      <c r="WMC59" s="432"/>
      <c r="WMD59" s="432"/>
      <c r="WME59" s="432"/>
      <c r="WMF59" s="432"/>
      <c r="WMG59" s="432"/>
      <c r="WMH59" s="432"/>
      <c r="WMI59" s="432"/>
      <c r="WMJ59" s="432"/>
      <c r="WMK59" s="432"/>
      <c r="WML59" s="432"/>
      <c r="WMM59" s="432"/>
      <c r="WMN59" s="432"/>
      <c r="WMO59" s="432"/>
      <c r="WMP59" s="432"/>
      <c r="WMQ59" s="432"/>
      <c r="WMR59" s="432"/>
      <c r="WMS59" s="432"/>
      <c r="WMT59" s="432"/>
      <c r="WMU59" s="432"/>
      <c r="WMV59" s="432"/>
      <c r="WMW59" s="432"/>
      <c r="WMX59" s="432"/>
      <c r="WMY59" s="432"/>
      <c r="WMZ59" s="432"/>
      <c r="WNA59" s="432"/>
      <c r="WNB59" s="432"/>
      <c r="WNC59" s="432"/>
      <c r="WND59" s="432"/>
      <c r="WNE59" s="432"/>
      <c r="WNF59" s="432"/>
      <c r="WNG59" s="432"/>
      <c r="WNH59" s="432"/>
      <c r="WNI59" s="432"/>
      <c r="WNJ59" s="432"/>
      <c r="WNK59" s="432"/>
      <c r="WNL59" s="432"/>
      <c r="WNM59" s="432"/>
      <c r="WNN59" s="432"/>
      <c r="WNO59" s="432"/>
      <c r="WNP59" s="432"/>
      <c r="WNQ59" s="432"/>
      <c r="WNR59" s="432"/>
      <c r="WNS59" s="432"/>
      <c r="WNT59" s="432"/>
      <c r="WNU59" s="432"/>
      <c r="WNV59" s="432"/>
      <c r="WNW59" s="432"/>
      <c r="WNX59" s="432"/>
      <c r="WNY59" s="432"/>
      <c r="WNZ59" s="432"/>
      <c r="WOA59" s="432"/>
      <c r="WOB59" s="432"/>
      <c r="WOC59" s="432"/>
      <c r="WOD59" s="432"/>
      <c r="WOE59" s="432"/>
      <c r="WOF59" s="432"/>
      <c r="WOG59" s="432"/>
      <c r="WOH59" s="432"/>
      <c r="WOI59" s="432"/>
      <c r="WOJ59" s="432"/>
      <c r="WOK59" s="432"/>
      <c r="WOL59" s="432"/>
      <c r="WOM59" s="432"/>
      <c r="WON59" s="432"/>
      <c r="WOO59" s="432"/>
      <c r="WOP59" s="432"/>
      <c r="WOQ59" s="432"/>
      <c r="WOR59" s="432"/>
      <c r="WOS59" s="432"/>
      <c r="WOT59" s="432"/>
      <c r="WOU59" s="432"/>
      <c r="WOV59" s="432"/>
      <c r="WOW59" s="432"/>
      <c r="WOX59" s="432"/>
      <c r="WOY59" s="432"/>
      <c r="WOZ59" s="432"/>
      <c r="WPA59" s="432"/>
      <c r="WPB59" s="432"/>
      <c r="WPC59" s="432"/>
      <c r="WPD59" s="432"/>
      <c r="WPE59" s="432"/>
      <c r="WPF59" s="432"/>
      <c r="WPG59" s="432"/>
      <c r="WPH59" s="432"/>
      <c r="WPI59" s="432"/>
      <c r="WPJ59" s="432"/>
      <c r="WPK59" s="432"/>
      <c r="WPL59" s="432"/>
      <c r="WPM59" s="432"/>
      <c r="WPN59" s="432"/>
      <c r="WPO59" s="432"/>
      <c r="WPP59" s="432"/>
      <c r="WPQ59" s="432"/>
      <c r="WPR59" s="432"/>
      <c r="WPS59" s="432"/>
      <c r="WPT59" s="432"/>
      <c r="WPU59" s="432"/>
      <c r="WPV59" s="432"/>
      <c r="WPW59" s="432"/>
      <c r="WPX59" s="432"/>
      <c r="WPY59" s="432"/>
      <c r="WPZ59" s="432"/>
      <c r="WQA59" s="432"/>
      <c r="WQB59" s="432"/>
      <c r="WQC59" s="432"/>
      <c r="WQD59" s="432"/>
      <c r="WQE59" s="432"/>
      <c r="WQF59" s="432"/>
      <c r="WQG59" s="432"/>
      <c r="WQH59" s="432"/>
      <c r="WQI59" s="432"/>
      <c r="WQJ59" s="432"/>
      <c r="WQK59" s="432"/>
      <c r="WQL59" s="432"/>
      <c r="WQM59" s="432"/>
      <c r="WQN59" s="432"/>
      <c r="WQO59" s="432"/>
      <c r="WQP59" s="432"/>
      <c r="WQQ59" s="432"/>
      <c r="WQR59" s="432"/>
      <c r="WQS59" s="432"/>
      <c r="WQT59" s="432"/>
      <c r="WQU59" s="432"/>
      <c r="WQV59" s="432"/>
      <c r="WQW59" s="432"/>
      <c r="WQX59" s="432"/>
      <c r="WQY59" s="432"/>
      <c r="WQZ59" s="432"/>
      <c r="WRA59" s="432"/>
      <c r="WRB59" s="432"/>
      <c r="WRC59" s="432"/>
      <c r="WRD59" s="432"/>
      <c r="WRE59" s="432"/>
      <c r="WRF59" s="432"/>
      <c r="WRG59" s="432"/>
      <c r="WRH59" s="432"/>
      <c r="WRI59" s="432"/>
      <c r="WRJ59" s="432"/>
      <c r="WRK59" s="432"/>
      <c r="WRL59" s="432"/>
      <c r="WRM59" s="432"/>
      <c r="WRN59" s="432"/>
      <c r="WRO59" s="432"/>
      <c r="WRP59" s="432"/>
      <c r="WRQ59" s="432"/>
      <c r="WRR59" s="432"/>
      <c r="WRS59" s="432"/>
      <c r="WRT59" s="432"/>
      <c r="WRU59" s="432"/>
      <c r="WRV59" s="432"/>
      <c r="WRW59" s="432"/>
      <c r="WRX59" s="432"/>
      <c r="WRY59" s="432"/>
      <c r="WRZ59" s="432"/>
      <c r="WSA59" s="432"/>
      <c r="WSB59" s="432"/>
      <c r="WSC59" s="432"/>
      <c r="WSD59" s="432"/>
      <c r="WSE59" s="432"/>
      <c r="WSF59" s="432"/>
      <c r="WSG59" s="432"/>
      <c r="WSH59" s="432"/>
      <c r="WSI59" s="432"/>
      <c r="WSJ59" s="432"/>
      <c r="WSK59" s="432"/>
      <c r="WSL59" s="432"/>
      <c r="WSM59" s="432"/>
      <c r="WSN59" s="432"/>
      <c r="WSO59" s="432"/>
      <c r="WSP59" s="432"/>
      <c r="WSQ59" s="432"/>
      <c r="WSR59" s="432"/>
      <c r="WSS59" s="432"/>
      <c r="WST59" s="432"/>
      <c r="WSU59" s="432"/>
      <c r="WSV59" s="432"/>
      <c r="WSW59" s="432"/>
      <c r="WSX59" s="432"/>
      <c r="WSY59" s="432"/>
      <c r="WSZ59" s="432"/>
      <c r="WTA59" s="432"/>
      <c r="WTB59" s="432"/>
      <c r="WTC59" s="432"/>
      <c r="WTD59" s="432"/>
      <c r="WTE59" s="432"/>
      <c r="WTF59" s="432"/>
      <c r="WTG59" s="432"/>
      <c r="WTH59" s="432"/>
      <c r="WTI59" s="432"/>
      <c r="WTJ59" s="432"/>
      <c r="WTK59" s="432"/>
      <c r="WTL59" s="432"/>
      <c r="WTM59" s="432"/>
      <c r="WTN59" s="432"/>
      <c r="WTO59" s="432"/>
      <c r="WTP59" s="432"/>
      <c r="WTQ59" s="432"/>
      <c r="WTR59" s="432"/>
      <c r="WTS59" s="432"/>
      <c r="WTT59" s="432"/>
      <c r="WTU59" s="432"/>
      <c r="WTV59" s="432"/>
      <c r="WTW59" s="432"/>
      <c r="WTX59" s="432"/>
      <c r="WTY59" s="432"/>
      <c r="WTZ59" s="432"/>
      <c r="WUA59" s="432"/>
      <c r="WUB59" s="432"/>
      <c r="WUC59" s="432"/>
      <c r="WUD59" s="432"/>
      <c r="WUE59" s="432"/>
      <c r="WUF59" s="432"/>
      <c r="WUG59" s="432"/>
      <c r="WUH59" s="432"/>
      <c r="WUI59" s="432"/>
      <c r="WUJ59" s="432"/>
      <c r="WUK59" s="432"/>
      <c r="WUL59" s="432"/>
      <c r="WUM59" s="432"/>
      <c r="WUN59" s="432"/>
      <c r="WUO59" s="432"/>
      <c r="WUP59" s="432"/>
      <c r="WUQ59" s="432"/>
      <c r="WUR59" s="432"/>
      <c r="WUS59" s="432"/>
      <c r="WUT59" s="432"/>
      <c r="WUU59" s="432"/>
      <c r="WUV59" s="432"/>
      <c r="WUW59" s="432"/>
      <c r="WUX59" s="432"/>
      <c r="WUY59" s="432"/>
      <c r="WUZ59" s="432"/>
      <c r="WVA59" s="432"/>
      <c r="WVB59" s="432"/>
      <c r="WVC59" s="432"/>
      <c r="WVD59" s="432"/>
      <c r="WVE59" s="432"/>
      <c r="WVF59" s="432"/>
      <c r="WVG59" s="432"/>
      <c r="WVH59" s="432"/>
      <c r="WVI59" s="432"/>
      <c r="WVJ59" s="432"/>
      <c r="WVK59" s="432"/>
      <c r="WVL59" s="432"/>
      <c r="WVM59" s="432"/>
      <c r="WVN59" s="432"/>
      <c r="WVO59" s="432"/>
      <c r="WVP59" s="432"/>
      <c r="WVQ59" s="432"/>
      <c r="WVR59" s="432"/>
      <c r="WVS59" s="432"/>
      <c r="WVT59" s="432"/>
      <c r="WVU59" s="432"/>
      <c r="WVV59" s="432"/>
      <c r="WVW59" s="432"/>
      <c r="WVX59" s="432"/>
      <c r="WVY59" s="432"/>
      <c r="WVZ59" s="432"/>
      <c r="WWA59" s="432"/>
      <c r="WWB59" s="432"/>
      <c r="WWC59" s="432"/>
      <c r="WWD59" s="432"/>
      <c r="WWE59" s="432"/>
      <c r="WWF59" s="432"/>
      <c r="WWG59" s="432"/>
      <c r="WWH59" s="432"/>
      <c r="WWI59" s="432"/>
      <c r="WWJ59" s="432"/>
      <c r="WWK59" s="432"/>
      <c r="WWL59" s="432"/>
      <c r="WWM59" s="432"/>
      <c r="WWN59" s="432"/>
      <c r="WWO59" s="432"/>
      <c r="WWP59" s="432"/>
      <c r="WWQ59" s="432"/>
      <c r="WWR59" s="432"/>
      <c r="WWS59" s="432"/>
      <c r="WWT59" s="432"/>
      <c r="WWU59" s="432"/>
      <c r="WWV59" s="432"/>
      <c r="WWW59" s="432"/>
      <c r="WWX59" s="432"/>
      <c r="WWY59" s="432"/>
      <c r="WWZ59" s="432"/>
      <c r="WXA59" s="432"/>
      <c r="WXB59" s="432"/>
      <c r="WXC59" s="432"/>
      <c r="WXD59" s="432"/>
      <c r="WXE59" s="432"/>
      <c r="WXF59" s="432"/>
      <c r="WXG59" s="432"/>
      <c r="WXH59" s="432"/>
      <c r="WXI59" s="432"/>
      <c r="WXJ59" s="432"/>
      <c r="WXK59" s="432"/>
      <c r="WXL59" s="432"/>
      <c r="WXM59" s="432"/>
      <c r="WXN59" s="432"/>
      <c r="WXO59" s="432"/>
      <c r="WXP59" s="432"/>
      <c r="WXQ59" s="432"/>
      <c r="WXR59" s="432"/>
      <c r="WXS59" s="432"/>
      <c r="WXT59" s="432"/>
      <c r="WXU59" s="432"/>
      <c r="WXV59" s="432"/>
      <c r="WXW59" s="432"/>
      <c r="WXX59" s="432"/>
      <c r="WXY59" s="432"/>
      <c r="WXZ59" s="432"/>
      <c r="WYA59" s="432"/>
      <c r="WYB59" s="432"/>
      <c r="WYC59" s="432"/>
      <c r="WYD59" s="432"/>
      <c r="WYE59" s="432"/>
      <c r="WYF59" s="432"/>
      <c r="WYG59" s="432"/>
      <c r="WYH59" s="432"/>
      <c r="WYI59" s="432"/>
      <c r="WYJ59" s="432"/>
      <c r="WYK59" s="432"/>
      <c r="WYL59" s="432"/>
      <c r="WYM59" s="432"/>
      <c r="WYN59" s="432"/>
      <c r="WYO59" s="432"/>
      <c r="WYP59" s="432"/>
      <c r="WYQ59" s="432"/>
      <c r="WYR59" s="432"/>
      <c r="WYS59" s="432"/>
      <c r="WYT59" s="432"/>
      <c r="WYU59" s="432"/>
      <c r="WYV59" s="432"/>
      <c r="WYW59" s="432"/>
      <c r="WYX59" s="432"/>
      <c r="WYY59" s="432"/>
      <c r="WYZ59" s="432"/>
      <c r="WZA59" s="432"/>
      <c r="WZB59" s="432"/>
      <c r="WZC59" s="432"/>
      <c r="WZD59" s="432"/>
      <c r="WZE59" s="432"/>
      <c r="WZF59" s="432"/>
      <c r="WZG59" s="432"/>
      <c r="WZH59" s="432"/>
      <c r="WZI59" s="432"/>
      <c r="WZJ59" s="432"/>
      <c r="WZK59" s="432"/>
      <c r="WZL59" s="432"/>
      <c r="WZM59" s="432"/>
      <c r="WZN59" s="432"/>
      <c r="WZO59" s="432"/>
      <c r="WZP59" s="432"/>
      <c r="WZQ59" s="432"/>
      <c r="WZR59" s="432"/>
      <c r="WZS59" s="432"/>
      <c r="WZT59" s="432"/>
      <c r="WZU59" s="432"/>
      <c r="WZV59" s="432"/>
      <c r="WZW59" s="432"/>
      <c r="WZX59" s="432"/>
      <c r="WZY59" s="432"/>
      <c r="WZZ59" s="432"/>
      <c r="XAA59" s="432"/>
      <c r="XAB59" s="432"/>
      <c r="XAC59" s="432"/>
      <c r="XAD59" s="432"/>
      <c r="XAE59" s="432"/>
      <c r="XAF59" s="432"/>
      <c r="XAG59" s="432"/>
      <c r="XAH59" s="432"/>
      <c r="XAI59" s="432"/>
      <c r="XAJ59" s="432"/>
      <c r="XAK59" s="432"/>
      <c r="XAL59" s="432"/>
      <c r="XAM59" s="432"/>
      <c r="XAN59" s="432"/>
      <c r="XAO59" s="432"/>
      <c r="XAP59" s="432"/>
      <c r="XAQ59" s="432"/>
      <c r="XAR59" s="432"/>
      <c r="XAS59" s="432"/>
      <c r="XAT59" s="432"/>
      <c r="XAU59" s="432"/>
      <c r="XAV59" s="432"/>
      <c r="XAW59" s="432"/>
      <c r="XAX59" s="432"/>
      <c r="XAY59" s="432"/>
      <c r="XAZ59" s="432"/>
      <c r="XBA59" s="432"/>
      <c r="XBB59" s="432"/>
      <c r="XBC59" s="432"/>
      <c r="XBD59" s="432"/>
      <c r="XBE59" s="432"/>
      <c r="XBF59" s="432"/>
      <c r="XBG59" s="432"/>
      <c r="XBH59" s="432"/>
      <c r="XBI59" s="432"/>
      <c r="XBJ59" s="432"/>
      <c r="XBK59" s="432"/>
      <c r="XBL59" s="432"/>
      <c r="XBM59" s="432"/>
      <c r="XBN59" s="432"/>
      <c r="XBO59" s="432"/>
      <c r="XBP59" s="432"/>
      <c r="XBQ59" s="432"/>
      <c r="XBR59" s="432"/>
      <c r="XBS59" s="432"/>
      <c r="XBT59" s="432"/>
      <c r="XBU59" s="432"/>
      <c r="XBV59" s="432"/>
      <c r="XBW59" s="432"/>
      <c r="XBX59" s="432"/>
      <c r="XBY59" s="432"/>
      <c r="XBZ59" s="432"/>
      <c r="XCA59" s="432"/>
      <c r="XCB59" s="432"/>
      <c r="XCC59" s="432"/>
      <c r="XCD59" s="432"/>
      <c r="XCE59" s="432"/>
      <c r="XCF59" s="432"/>
      <c r="XCG59" s="432"/>
      <c r="XCH59" s="432"/>
      <c r="XCI59" s="432"/>
      <c r="XCJ59" s="432"/>
      <c r="XCK59" s="432"/>
      <c r="XCL59" s="432"/>
      <c r="XCM59" s="432"/>
      <c r="XCN59" s="432"/>
      <c r="XCO59" s="432"/>
      <c r="XCP59" s="432"/>
      <c r="XCQ59" s="432"/>
      <c r="XCR59" s="432"/>
      <c r="XCS59" s="432"/>
      <c r="XCT59" s="432"/>
      <c r="XCU59" s="432"/>
      <c r="XCV59" s="432"/>
      <c r="XCW59" s="432"/>
      <c r="XCX59" s="432"/>
      <c r="XCY59" s="432"/>
      <c r="XCZ59" s="432"/>
      <c r="XDA59" s="432"/>
      <c r="XDB59" s="432"/>
      <c r="XDC59" s="432"/>
      <c r="XDD59" s="432"/>
      <c r="XDE59" s="432"/>
      <c r="XDF59" s="432"/>
      <c r="XDG59" s="432"/>
      <c r="XDH59" s="432"/>
      <c r="XDI59" s="432"/>
      <c r="XDJ59" s="432"/>
      <c r="XDK59" s="432"/>
      <c r="XDL59" s="432"/>
      <c r="XDM59" s="432"/>
      <c r="XDN59" s="432"/>
      <c r="XDO59" s="432"/>
      <c r="XDP59" s="432"/>
      <c r="XDQ59" s="432"/>
      <c r="XDR59" s="432"/>
      <c r="XDS59" s="432"/>
      <c r="XDT59" s="432"/>
      <c r="XDU59" s="432"/>
      <c r="XDV59" s="432"/>
      <c r="XDW59" s="432"/>
      <c r="XDX59" s="432"/>
      <c r="XDY59" s="432"/>
      <c r="XDZ59" s="432"/>
      <c r="XEA59" s="432"/>
      <c r="XEB59" s="432"/>
      <c r="XEC59" s="432"/>
      <c r="XED59" s="432"/>
      <c r="XEE59" s="432"/>
      <c r="XEF59" s="432"/>
      <c r="XEG59" s="432"/>
      <c r="XEH59" s="432"/>
      <c r="XEI59" s="432"/>
      <c r="XEJ59" s="432"/>
      <c r="XEK59" s="432"/>
      <c r="XEL59" s="432"/>
      <c r="XEM59" s="432"/>
      <c r="XEN59" s="432"/>
      <c r="XEO59" s="432"/>
      <c r="XEP59" s="432"/>
      <c r="XEQ59" s="432"/>
      <c r="XER59" s="432"/>
      <c r="XES59" s="432"/>
      <c r="XET59" s="432"/>
      <c r="XEU59" s="432"/>
      <c r="XEV59" s="432"/>
      <c r="XEW59" s="432"/>
      <c r="XEX59" s="432"/>
      <c r="XEY59" s="432"/>
      <c r="XEZ59" s="432"/>
    </row>
    <row r="60" spans="1:16380">
      <c r="A60" s="415"/>
      <c r="B60" s="417" t="s">
        <v>92</v>
      </c>
      <c r="C60" s="417" t="s">
        <v>93</v>
      </c>
      <c r="D60" s="417" t="s">
        <v>208</v>
      </c>
      <c r="E60" s="418" t="s">
        <v>578</v>
      </c>
      <c r="F60" s="418" t="s">
        <v>200</v>
      </c>
      <c r="G60" s="417" t="s">
        <v>209</v>
      </c>
      <c r="H60" s="416"/>
      <c r="I60" s="416"/>
      <c r="J60" s="415"/>
      <c r="K60" s="415"/>
      <c r="L60" s="415"/>
      <c r="M60" s="415"/>
      <c r="N60" s="415"/>
    </row>
    <row r="61" spans="1:16380">
      <c r="A61" s="415"/>
      <c r="B61" s="436" t="s">
        <v>652</v>
      </c>
      <c r="C61" s="434">
        <v>37.9</v>
      </c>
      <c r="D61" s="437">
        <v>0.45</v>
      </c>
      <c r="E61" s="435"/>
      <c r="F61" s="434"/>
      <c r="G61" s="433"/>
      <c r="H61" s="416"/>
      <c r="I61" s="438" t="s">
        <v>704</v>
      </c>
      <c r="J61" s="415"/>
      <c r="K61" s="415"/>
      <c r="L61" s="415"/>
      <c r="M61" s="415"/>
      <c r="N61" s="415"/>
    </row>
    <row r="62" spans="1:16380" ht="16" customHeight="1">
      <c r="A62" s="415"/>
      <c r="B62" s="436" t="s">
        <v>703</v>
      </c>
      <c r="C62" s="434">
        <v>32.69</v>
      </c>
      <c r="D62" s="437">
        <v>0.9</v>
      </c>
      <c r="E62" s="435"/>
      <c r="F62" s="434"/>
      <c r="G62" s="433"/>
      <c r="H62" s="416"/>
      <c r="I62" s="416"/>
      <c r="J62" s="415"/>
      <c r="K62" s="415"/>
      <c r="L62" s="415"/>
      <c r="M62" s="415"/>
      <c r="N62" s="415"/>
    </row>
    <row r="63" spans="1:16380">
      <c r="B63" s="436"/>
      <c r="C63" s="434">
        <v>32.5</v>
      </c>
      <c r="D63" s="437">
        <v>0.9</v>
      </c>
      <c r="E63" s="435"/>
      <c r="F63" s="434"/>
      <c r="G63" s="433"/>
      <c r="H63" s="416"/>
    </row>
    <row r="64" spans="1:16380">
      <c r="B64" s="436"/>
      <c r="C64" s="434">
        <v>32.4</v>
      </c>
      <c r="D64" s="437">
        <v>0.9</v>
      </c>
      <c r="E64" s="435"/>
      <c r="F64" s="434"/>
      <c r="G64" s="433"/>
      <c r="H64" s="416"/>
    </row>
    <row r="65" spans="2:8">
      <c r="B65" s="436" t="s">
        <v>693</v>
      </c>
      <c r="C65" s="434">
        <v>41.77</v>
      </c>
      <c r="D65" s="437">
        <v>0.9</v>
      </c>
      <c r="E65" s="435"/>
      <c r="F65" s="434"/>
      <c r="G65" s="433"/>
      <c r="H65" s="416"/>
    </row>
    <row r="66" spans="2:8">
      <c r="B66" s="436"/>
      <c r="C66" s="434">
        <v>28.77</v>
      </c>
      <c r="D66" s="437">
        <v>0.9</v>
      </c>
      <c r="E66" s="435"/>
      <c r="F66" s="434"/>
      <c r="G66" s="433"/>
      <c r="H66" s="416"/>
    </row>
    <row r="67" spans="2:8">
      <c r="B67" s="436"/>
      <c r="C67" s="434">
        <v>24.34</v>
      </c>
      <c r="D67" s="437">
        <v>0.9</v>
      </c>
      <c r="E67" s="435"/>
      <c r="F67" s="434"/>
      <c r="G67" s="433"/>
      <c r="H67" s="416"/>
    </row>
    <row r="68" spans="2:8">
      <c r="B68" s="436" t="s">
        <v>695</v>
      </c>
      <c r="C68" s="434">
        <v>42.5</v>
      </c>
      <c r="D68" s="437">
        <v>0.45</v>
      </c>
      <c r="E68" s="435"/>
      <c r="F68" s="434">
        <v>1117179</v>
      </c>
      <c r="G68" s="433">
        <v>0.44999970119999999</v>
      </c>
      <c r="H68" s="416"/>
    </row>
    <row r="69" spans="2:8">
      <c r="B69" s="436" t="s">
        <v>596</v>
      </c>
      <c r="C69" s="434">
        <v>39.4</v>
      </c>
      <c r="D69" s="437">
        <v>0.45</v>
      </c>
      <c r="E69" s="435"/>
      <c r="F69" s="434"/>
      <c r="G69" s="433"/>
      <c r="H69" s="416"/>
    </row>
    <row r="70" spans="2:8">
      <c r="B70" s="436" t="s">
        <v>599</v>
      </c>
      <c r="C70" s="434">
        <v>25.2</v>
      </c>
      <c r="D70" s="437">
        <v>0.9</v>
      </c>
      <c r="E70" s="435"/>
      <c r="F70" s="434"/>
      <c r="G70" s="433"/>
      <c r="H70" s="416"/>
    </row>
    <row r="71" spans="2:8">
      <c r="B71" s="436" t="s">
        <v>694</v>
      </c>
      <c r="C71" s="434">
        <v>42</v>
      </c>
      <c r="D71" s="437">
        <v>0.45</v>
      </c>
      <c r="E71" s="435"/>
      <c r="F71" s="434"/>
      <c r="G71" s="433"/>
      <c r="H71" s="416"/>
    </row>
    <row r="72" spans="2:8">
      <c r="B72" s="436" t="s">
        <v>614</v>
      </c>
      <c r="C72" s="434">
        <v>35</v>
      </c>
      <c r="D72" s="437">
        <v>0.45</v>
      </c>
      <c r="E72" s="435"/>
      <c r="F72" s="434"/>
      <c r="G72" s="433"/>
      <c r="H72" s="416"/>
    </row>
    <row r="73" spans="2:8" ht="16" customHeight="1">
      <c r="B73" s="436" t="s">
        <v>702</v>
      </c>
      <c r="C73" s="434">
        <v>40</v>
      </c>
      <c r="D73" s="437">
        <v>0.45</v>
      </c>
      <c r="E73" s="435"/>
      <c r="F73" s="434"/>
      <c r="G73" s="433"/>
      <c r="H73" s="416"/>
    </row>
    <row r="74" spans="2:8">
      <c r="B74" s="436"/>
      <c r="C74" s="434">
        <v>35</v>
      </c>
      <c r="D74" s="437">
        <v>0.5</v>
      </c>
      <c r="E74" s="435"/>
      <c r="F74" s="434"/>
      <c r="G74" s="433"/>
      <c r="H74" s="416"/>
    </row>
    <row r="75" spans="2:8">
      <c r="B75" s="436" t="s">
        <v>621</v>
      </c>
      <c r="C75" s="434">
        <v>33.5</v>
      </c>
      <c r="D75" s="437">
        <v>0.9</v>
      </c>
      <c r="E75" s="435"/>
      <c r="F75" s="434"/>
      <c r="G75" s="433"/>
      <c r="H75" s="416"/>
    </row>
    <row r="76" spans="2:8" ht="16" customHeight="1">
      <c r="B76" s="436" t="s">
        <v>701</v>
      </c>
      <c r="C76" s="434">
        <v>28</v>
      </c>
      <c r="D76" s="437">
        <v>0.45</v>
      </c>
      <c r="E76" s="435"/>
      <c r="F76" s="434"/>
      <c r="G76" s="433"/>
      <c r="H76" s="416"/>
    </row>
    <row r="77" spans="2:8">
      <c r="B77" s="436"/>
      <c r="C77" s="434">
        <v>30</v>
      </c>
      <c r="D77" s="437">
        <v>0.45</v>
      </c>
      <c r="E77" s="435"/>
      <c r="F77" s="434"/>
      <c r="G77" s="433"/>
      <c r="H77" s="416"/>
    </row>
    <row r="78" spans="2:8">
      <c r="B78" s="436"/>
      <c r="C78" s="434">
        <v>32</v>
      </c>
      <c r="D78" s="437">
        <v>0.45</v>
      </c>
      <c r="E78" s="435"/>
      <c r="F78" s="434"/>
      <c r="G78" s="433"/>
      <c r="H78" s="416"/>
    </row>
    <row r="79" spans="2:8">
      <c r="B79" s="436" t="s">
        <v>594</v>
      </c>
      <c r="C79" s="434">
        <v>38.51</v>
      </c>
      <c r="D79" s="437">
        <v>0.45</v>
      </c>
      <c r="E79" s="435"/>
      <c r="F79" s="434"/>
      <c r="G79" s="433"/>
      <c r="H79" s="416"/>
    </row>
    <row r="80" spans="2:8">
      <c r="B80" s="436" t="s">
        <v>700</v>
      </c>
      <c r="C80" s="434">
        <v>30.5</v>
      </c>
      <c r="D80" s="437">
        <v>0.9</v>
      </c>
      <c r="E80" s="435"/>
      <c r="F80" s="434"/>
      <c r="G80" s="433"/>
      <c r="H80" s="416"/>
    </row>
    <row r="81" spans="2:8" ht="16" customHeight="1">
      <c r="B81" s="436" t="s">
        <v>699</v>
      </c>
      <c r="C81" s="434">
        <v>33</v>
      </c>
      <c r="D81" s="437">
        <v>0.5</v>
      </c>
      <c r="E81" s="435"/>
      <c r="F81" s="434"/>
      <c r="G81" s="433"/>
      <c r="H81" s="416"/>
    </row>
    <row r="82" spans="2:8">
      <c r="B82" s="436"/>
      <c r="C82" s="434">
        <v>32</v>
      </c>
      <c r="D82" s="437">
        <v>0.6</v>
      </c>
      <c r="E82" s="435"/>
      <c r="F82" s="434"/>
      <c r="G82" s="433"/>
      <c r="H82" s="416"/>
    </row>
    <row r="83" spans="2:8">
      <c r="B83" s="436"/>
      <c r="C83" s="434">
        <v>30</v>
      </c>
      <c r="D83" s="437">
        <v>0.8</v>
      </c>
      <c r="E83" s="435"/>
      <c r="F83" s="434"/>
      <c r="G83" s="433"/>
      <c r="H83" s="416"/>
    </row>
    <row r="84" spans="2:8">
      <c r="B84" s="436" t="s">
        <v>618</v>
      </c>
      <c r="C84" s="434">
        <v>39.01</v>
      </c>
      <c r="D84" s="437">
        <v>0.45</v>
      </c>
      <c r="E84" s="435"/>
      <c r="F84" s="434"/>
      <c r="G84" s="433"/>
      <c r="H84" s="416"/>
    </row>
    <row r="85" spans="2:8" ht="16" customHeight="1">
      <c r="B85" s="436" t="s">
        <v>597</v>
      </c>
      <c r="C85" s="434">
        <v>39.61</v>
      </c>
      <c r="D85" s="437">
        <v>0.69299999999999995</v>
      </c>
      <c r="E85" s="435"/>
      <c r="F85" s="434"/>
      <c r="G85" s="433"/>
      <c r="H85" s="416"/>
    </row>
    <row r="86" spans="2:8">
      <c r="B86" s="436"/>
      <c r="C86" s="434">
        <v>34.96</v>
      </c>
      <c r="D86" s="437">
        <v>0.79300000000000004</v>
      </c>
      <c r="E86" s="435"/>
      <c r="F86" s="434"/>
      <c r="G86" s="433"/>
      <c r="H86" s="416"/>
    </row>
    <row r="87" spans="2:8">
      <c r="B87" s="436"/>
      <c r="C87" s="434">
        <v>30.29</v>
      </c>
      <c r="D87" s="437">
        <v>0.89300000000000002</v>
      </c>
      <c r="E87" s="435"/>
      <c r="F87" s="434"/>
      <c r="G87" s="433"/>
      <c r="H87" s="416"/>
    </row>
    <row r="88" spans="2:8">
      <c r="B88" s="436" t="s">
        <v>696</v>
      </c>
      <c r="C88" s="434">
        <v>49.5</v>
      </c>
      <c r="D88" s="437">
        <v>0.5</v>
      </c>
      <c r="E88" s="435"/>
      <c r="F88" s="434">
        <v>1241310</v>
      </c>
      <c r="G88" s="433">
        <v>0.49999966799999995</v>
      </c>
      <c r="H88" s="416"/>
    </row>
    <row r="89" spans="2:8">
      <c r="B89" s="436" t="s">
        <v>616</v>
      </c>
      <c r="C89" s="434">
        <v>30.12</v>
      </c>
      <c r="D89" s="437">
        <v>0.9</v>
      </c>
      <c r="E89" s="435"/>
      <c r="F89" s="434"/>
      <c r="G89" s="433"/>
      <c r="H89" s="416"/>
    </row>
    <row r="90" spans="2:8">
      <c r="B90" s="436" t="s">
        <v>698</v>
      </c>
      <c r="C90" s="434">
        <v>38</v>
      </c>
      <c r="D90" s="437">
        <v>0.45</v>
      </c>
      <c r="E90" s="435"/>
      <c r="F90" s="434"/>
      <c r="G90" s="433"/>
      <c r="H90" s="416"/>
    </row>
    <row r="91" spans="2:8">
      <c r="B91" s="436"/>
      <c r="C91" s="434">
        <v>35</v>
      </c>
      <c r="D91" s="437">
        <v>0.5</v>
      </c>
      <c r="E91" s="435"/>
      <c r="F91" s="434"/>
      <c r="G91" s="433"/>
      <c r="H91" s="416"/>
    </row>
    <row r="92" spans="2:8">
      <c r="B92" s="436"/>
      <c r="C92" s="434">
        <v>30</v>
      </c>
      <c r="D92" s="437">
        <v>0.55000000000000004</v>
      </c>
      <c r="E92" s="435"/>
      <c r="F92" s="434"/>
      <c r="G92" s="433"/>
      <c r="H92" s="416"/>
    </row>
    <row r="93" spans="2:8" ht="16" customHeight="1">
      <c r="B93" s="436" t="s">
        <v>592</v>
      </c>
      <c r="C93" s="434">
        <v>42.08</v>
      </c>
      <c r="D93" s="437">
        <v>0.45500000000000002</v>
      </c>
      <c r="E93" s="435"/>
      <c r="F93" s="434"/>
      <c r="G93" s="433"/>
      <c r="H93" s="416"/>
    </row>
    <row r="94" spans="2:8">
      <c r="B94" s="436"/>
      <c r="C94" s="434">
        <v>36.58</v>
      </c>
      <c r="D94" s="437">
        <v>0.5</v>
      </c>
      <c r="E94" s="435"/>
      <c r="F94" s="434"/>
      <c r="G94" s="433"/>
      <c r="H94" s="416"/>
    </row>
    <row r="95" spans="2:8">
      <c r="B95" s="436"/>
      <c r="C95" s="434">
        <v>30</v>
      </c>
      <c r="D95" s="437">
        <v>0.95</v>
      </c>
      <c r="E95" s="435"/>
      <c r="F95" s="434"/>
      <c r="G95" s="433"/>
      <c r="H95" s="416"/>
    </row>
    <row r="96" spans="2:8">
      <c r="B96" s="436" t="s">
        <v>697</v>
      </c>
      <c r="C96" s="434">
        <v>39</v>
      </c>
      <c r="D96" s="437">
        <v>0.9</v>
      </c>
      <c r="E96" s="435"/>
      <c r="F96" s="434"/>
      <c r="G96" s="433"/>
      <c r="H96" s="416"/>
    </row>
    <row r="97" spans="2:8" ht="16" customHeight="1">
      <c r="B97" s="436" t="s">
        <v>622</v>
      </c>
      <c r="C97" s="434">
        <v>46.6</v>
      </c>
      <c r="D97" s="437">
        <v>0.45</v>
      </c>
      <c r="E97" s="435"/>
      <c r="F97" s="434">
        <v>1117179</v>
      </c>
      <c r="G97" s="433">
        <v>0.44999970119999999</v>
      </c>
      <c r="H97" s="416"/>
    </row>
    <row r="98" spans="2:8">
      <c r="B98" s="436"/>
      <c r="C98" s="434">
        <v>37.75</v>
      </c>
      <c r="D98" s="437">
        <v>0.9</v>
      </c>
      <c r="E98" s="435"/>
      <c r="F98" s="434"/>
      <c r="G98" s="433"/>
      <c r="H98" s="416"/>
    </row>
    <row r="99" spans="2:8">
      <c r="B99" s="436" t="s">
        <v>620</v>
      </c>
      <c r="C99" s="434">
        <v>40.28</v>
      </c>
      <c r="D99" s="437">
        <v>1.3</v>
      </c>
      <c r="E99" s="435"/>
      <c r="F99" s="434"/>
      <c r="G99" s="433"/>
      <c r="H99" s="416"/>
    </row>
    <row r="100" spans="2:8">
      <c r="B100" s="436" t="s">
        <v>601</v>
      </c>
      <c r="C100" s="434">
        <v>30</v>
      </c>
      <c r="D100" s="437">
        <v>0.45</v>
      </c>
      <c r="E100" s="435"/>
      <c r="F100" s="434"/>
      <c r="G100" s="433"/>
      <c r="H100" s="416"/>
    </row>
    <row r="101" spans="2:8">
      <c r="B101" s="436" t="s">
        <v>617</v>
      </c>
      <c r="C101" s="434">
        <v>36.119999999999997</v>
      </c>
      <c r="D101" s="437">
        <v>0.46500000000000002</v>
      </c>
      <c r="E101" s="435"/>
      <c r="F101" s="434"/>
      <c r="G101" s="433"/>
      <c r="H101" s="416"/>
    </row>
    <row r="102" spans="2:8">
      <c r="B102" s="436" t="s">
        <v>600</v>
      </c>
      <c r="C102" s="434">
        <v>30.49</v>
      </c>
      <c r="D102" s="437">
        <v>0.6</v>
      </c>
      <c r="E102" s="435"/>
      <c r="F102" s="434"/>
      <c r="G102" s="433"/>
      <c r="H102" s="416"/>
    </row>
    <row r="103" spans="2:8">
      <c r="B103" s="436" t="s">
        <v>619</v>
      </c>
      <c r="C103" s="434">
        <v>26.66</v>
      </c>
      <c r="D103" s="437">
        <v>0.65</v>
      </c>
      <c r="E103" s="435"/>
      <c r="F103" s="434"/>
      <c r="G103" s="433"/>
      <c r="H103" s="416"/>
    </row>
    <row r="104" spans="2:8" ht="16" customHeight="1">
      <c r="B104" s="436" t="s">
        <v>598</v>
      </c>
      <c r="C104" s="434">
        <v>42.1</v>
      </c>
      <c r="D104" s="437">
        <v>0.46</v>
      </c>
      <c r="E104" s="435"/>
      <c r="F104" s="434">
        <v>1142005</v>
      </c>
      <c r="G104" s="433">
        <v>0.459999614</v>
      </c>
      <c r="H104" s="416"/>
    </row>
    <row r="105" spans="2:8">
      <c r="B105" s="436"/>
      <c r="C105" s="434">
        <v>40.119999999999997</v>
      </c>
      <c r="D105" s="437">
        <v>0.9</v>
      </c>
      <c r="E105" s="435"/>
      <c r="F105" s="434"/>
      <c r="G105" s="433"/>
      <c r="H105" s="416"/>
    </row>
    <row r="106" spans="2:8">
      <c r="B106" s="436" t="s">
        <v>593</v>
      </c>
      <c r="C106" s="434">
        <v>35</v>
      </c>
      <c r="D106" s="437">
        <v>0.56999999999999995</v>
      </c>
      <c r="E106" s="435"/>
      <c r="F106" s="434"/>
      <c r="G106" s="433"/>
      <c r="H106" s="416"/>
    </row>
    <row r="107" spans="2:8">
      <c r="B107" s="436" t="s">
        <v>696</v>
      </c>
      <c r="C107" s="434">
        <v>1241310</v>
      </c>
      <c r="D107" s="437">
        <v>0.49999966799999995</v>
      </c>
      <c r="E107" s="435"/>
      <c r="F107" s="434"/>
      <c r="G107" s="433"/>
    </row>
    <row r="108" spans="2:8">
      <c r="B108" s="436" t="s">
        <v>622</v>
      </c>
      <c r="C108" s="434">
        <v>1117179</v>
      </c>
      <c r="D108" s="437">
        <v>0.44999970119999999</v>
      </c>
      <c r="E108" s="435"/>
      <c r="F108" s="434"/>
      <c r="G108" s="433"/>
    </row>
    <row r="109" spans="2:8">
      <c r="B109" s="436" t="s">
        <v>695</v>
      </c>
      <c r="C109" s="434">
        <v>1117179</v>
      </c>
      <c r="D109" s="437">
        <v>0.44999970119999999</v>
      </c>
      <c r="E109" s="435"/>
      <c r="F109" s="434"/>
      <c r="G109" s="433"/>
    </row>
    <row r="110" spans="2:8">
      <c r="B110" s="436" t="s">
        <v>598</v>
      </c>
      <c r="C110" s="434">
        <v>1142005</v>
      </c>
      <c r="D110" s="437">
        <v>0.459999614</v>
      </c>
      <c r="E110" s="435"/>
      <c r="F110" s="434"/>
      <c r="G110" s="433"/>
    </row>
    <row r="111" spans="2:8">
      <c r="B111" s="436" t="s">
        <v>592</v>
      </c>
      <c r="C111" s="434">
        <v>1129592</v>
      </c>
      <c r="D111" s="437">
        <v>0.4549996576</v>
      </c>
      <c r="E111" s="435"/>
      <c r="F111" s="434"/>
      <c r="G111" s="433"/>
    </row>
    <row r="112" spans="2:8">
      <c r="B112" s="436" t="s">
        <v>694</v>
      </c>
      <c r="C112" s="434">
        <v>1117179</v>
      </c>
      <c r="D112" s="437">
        <v>0.44999970119999999</v>
      </c>
      <c r="E112" s="435"/>
      <c r="F112" s="434"/>
      <c r="G112" s="433"/>
    </row>
    <row r="113" spans="1:16380">
      <c r="B113" s="436" t="s">
        <v>693</v>
      </c>
      <c r="C113" s="434">
        <v>2234359</v>
      </c>
      <c r="D113" s="437">
        <v>0.8999998052</v>
      </c>
      <c r="E113" s="435"/>
      <c r="F113" s="434"/>
      <c r="G113" s="433"/>
    </row>
    <row r="114" spans="1:16380">
      <c r="B114" s="436" t="s">
        <v>620</v>
      </c>
      <c r="C114" s="434">
        <v>2072994</v>
      </c>
      <c r="D114" s="437">
        <v>0.83500198319999996</v>
      </c>
      <c r="E114" s="435"/>
      <c r="F114" s="434"/>
      <c r="G114" s="433"/>
    </row>
    <row r="117" spans="1:16380">
      <c r="A117" s="430" t="s">
        <v>587</v>
      </c>
      <c r="B117" s="430" t="s">
        <v>443</v>
      </c>
      <c r="C117" s="430" t="s">
        <v>3</v>
      </c>
      <c r="D117" s="430" t="s">
        <v>586</v>
      </c>
      <c r="E117" s="430" t="s">
        <v>585</v>
      </c>
      <c r="F117" s="429" t="s">
        <v>584</v>
      </c>
      <c r="G117" s="429" t="s">
        <v>263</v>
      </c>
      <c r="H117" s="430" t="s">
        <v>583</v>
      </c>
      <c r="I117" s="430" t="s">
        <v>90</v>
      </c>
      <c r="J117" s="431" t="s">
        <v>267</v>
      </c>
      <c r="K117" s="430" t="s">
        <v>582</v>
      </c>
      <c r="L117" s="431" t="s">
        <v>581</v>
      </c>
      <c r="M117" s="430" t="s">
        <v>91</v>
      </c>
      <c r="N117" s="429" t="s">
        <v>10</v>
      </c>
      <c r="O117" s="427" t="s">
        <v>580</v>
      </c>
      <c r="P117" s="428" t="s">
        <v>579</v>
      </c>
      <c r="Q117" s="427" t="s">
        <v>210</v>
      </c>
    </row>
    <row r="118" spans="1:16380">
      <c r="A118" s="426">
        <v>198</v>
      </c>
      <c r="B118" s="426" t="s">
        <v>692</v>
      </c>
      <c r="C118" s="426" t="s">
        <v>691</v>
      </c>
      <c r="D118" s="425">
        <v>5</v>
      </c>
      <c r="E118" s="425">
        <v>4.9999999127999999</v>
      </c>
      <c r="F118" s="424">
        <v>42327</v>
      </c>
      <c r="G118" s="424" t="s">
        <v>690</v>
      </c>
      <c r="H118" s="422">
        <v>21.3</v>
      </c>
      <c r="I118" s="422">
        <v>17.59</v>
      </c>
      <c r="J118" s="423">
        <v>0.82582159624413143</v>
      </c>
      <c r="K118" s="422">
        <v>17.62</v>
      </c>
      <c r="L118" s="423">
        <v>0.82723004694835678</v>
      </c>
      <c r="M118" s="422">
        <v>4</v>
      </c>
      <c r="N118" s="421">
        <v>42716</v>
      </c>
      <c r="O118" s="420">
        <v>9.2799999999999994</v>
      </c>
      <c r="P118" s="420">
        <v>1.0572077185017026</v>
      </c>
      <c r="Q118" s="419" t="s">
        <v>689</v>
      </c>
      <c r="R118" s="432"/>
      <c r="S118" s="432"/>
      <c r="T118" s="432"/>
      <c r="U118" s="432"/>
      <c r="V118" s="432"/>
      <c r="W118" s="432"/>
      <c r="X118" s="432"/>
      <c r="Y118" s="432"/>
      <c r="Z118" s="432"/>
      <c r="AA118" s="432"/>
      <c r="AB118" s="432"/>
      <c r="AC118" s="432"/>
      <c r="AD118" s="432"/>
      <c r="AE118" s="432"/>
      <c r="AF118" s="432"/>
      <c r="AG118" s="432"/>
      <c r="AH118" s="432"/>
      <c r="AI118" s="432"/>
      <c r="AJ118" s="432"/>
      <c r="AK118" s="432"/>
      <c r="AL118" s="432"/>
      <c r="AM118" s="432"/>
      <c r="AN118" s="432"/>
      <c r="AO118" s="432"/>
      <c r="AP118" s="432"/>
      <c r="AQ118" s="432"/>
      <c r="AR118" s="432"/>
      <c r="AS118" s="432"/>
      <c r="AT118" s="432"/>
      <c r="AU118" s="432"/>
      <c r="AV118" s="432"/>
      <c r="AW118" s="432"/>
      <c r="AX118" s="432"/>
      <c r="AY118" s="432"/>
      <c r="AZ118" s="432"/>
      <c r="BA118" s="432"/>
      <c r="BB118" s="432"/>
      <c r="BC118" s="432"/>
      <c r="BD118" s="432"/>
      <c r="BE118" s="432"/>
      <c r="BF118" s="432"/>
      <c r="BG118" s="432"/>
      <c r="BH118" s="432"/>
      <c r="BI118" s="432"/>
      <c r="BJ118" s="432"/>
      <c r="BK118" s="432"/>
      <c r="BL118" s="432"/>
      <c r="BM118" s="432"/>
      <c r="BN118" s="432"/>
      <c r="BO118" s="432"/>
      <c r="BP118" s="432"/>
      <c r="BQ118" s="432"/>
      <c r="BR118" s="432"/>
      <c r="BS118" s="432"/>
      <c r="BT118" s="432"/>
      <c r="BU118" s="432"/>
      <c r="BV118" s="432"/>
      <c r="BW118" s="432"/>
      <c r="BX118" s="432"/>
      <c r="BY118" s="432"/>
      <c r="BZ118" s="432"/>
      <c r="CA118" s="432"/>
      <c r="CB118" s="432"/>
      <c r="CC118" s="432"/>
      <c r="CD118" s="432"/>
      <c r="CE118" s="432"/>
      <c r="CF118" s="432"/>
      <c r="CG118" s="432"/>
      <c r="CH118" s="432"/>
      <c r="CI118" s="432"/>
      <c r="CJ118" s="432"/>
      <c r="CK118" s="432"/>
      <c r="CL118" s="432"/>
      <c r="CM118" s="432"/>
      <c r="CN118" s="432"/>
      <c r="CO118" s="432"/>
      <c r="CP118" s="432"/>
      <c r="CQ118" s="432"/>
      <c r="CR118" s="432"/>
      <c r="CS118" s="432"/>
      <c r="CT118" s="432"/>
      <c r="CU118" s="432"/>
      <c r="CV118" s="432"/>
      <c r="CW118" s="432"/>
      <c r="CX118" s="432"/>
      <c r="CY118" s="432"/>
      <c r="CZ118" s="432"/>
      <c r="DA118" s="432"/>
      <c r="DB118" s="432"/>
      <c r="DC118" s="432"/>
      <c r="DD118" s="432"/>
      <c r="DE118" s="432"/>
      <c r="DF118" s="432"/>
      <c r="DG118" s="432"/>
      <c r="DH118" s="432"/>
      <c r="DI118" s="432"/>
      <c r="DJ118" s="432"/>
      <c r="DK118" s="432"/>
      <c r="DL118" s="432"/>
      <c r="DM118" s="432"/>
      <c r="DN118" s="432"/>
      <c r="DO118" s="432"/>
      <c r="DP118" s="432"/>
      <c r="DQ118" s="432"/>
      <c r="DR118" s="432"/>
      <c r="DS118" s="432"/>
      <c r="DT118" s="432"/>
      <c r="DU118" s="432"/>
      <c r="DV118" s="432"/>
      <c r="DW118" s="432"/>
      <c r="DX118" s="432"/>
      <c r="DY118" s="432"/>
      <c r="DZ118" s="432"/>
      <c r="EA118" s="432"/>
      <c r="EB118" s="432"/>
      <c r="EC118" s="432"/>
      <c r="ED118" s="432"/>
      <c r="EE118" s="432"/>
      <c r="EF118" s="432"/>
      <c r="EG118" s="432"/>
      <c r="EH118" s="432"/>
      <c r="EI118" s="432"/>
      <c r="EJ118" s="432"/>
      <c r="EK118" s="432"/>
      <c r="EL118" s="432"/>
      <c r="EM118" s="432"/>
      <c r="EN118" s="432"/>
      <c r="EO118" s="432"/>
      <c r="EP118" s="432"/>
      <c r="EQ118" s="432"/>
      <c r="ER118" s="432"/>
      <c r="ES118" s="432"/>
      <c r="ET118" s="432"/>
      <c r="EU118" s="432"/>
      <c r="EV118" s="432"/>
      <c r="EW118" s="432"/>
      <c r="EX118" s="432"/>
      <c r="EY118" s="432"/>
      <c r="EZ118" s="432"/>
      <c r="FA118" s="432"/>
      <c r="FB118" s="432"/>
      <c r="FC118" s="432"/>
      <c r="FD118" s="432"/>
      <c r="FE118" s="432"/>
      <c r="FF118" s="432"/>
      <c r="FG118" s="432"/>
      <c r="FH118" s="432"/>
      <c r="FI118" s="432"/>
      <c r="FJ118" s="432"/>
      <c r="FK118" s="432"/>
      <c r="FL118" s="432"/>
      <c r="FM118" s="432"/>
      <c r="FN118" s="432"/>
      <c r="FO118" s="432"/>
      <c r="FP118" s="432"/>
      <c r="FQ118" s="432"/>
      <c r="FR118" s="432"/>
      <c r="FS118" s="432"/>
      <c r="FT118" s="432"/>
      <c r="FU118" s="432"/>
      <c r="FV118" s="432"/>
      <c r="FW118" s="432"/>
      <c r="FX118" s="432"/>
      <c r="FY118" s="432"/>
      <c r="FZ118" s="432"/>
      <c r="GA118" s="432"/>
      <c r="GB118" s="432"/>
      <c r="GC118" s="432"/>
      <c r="GD118" s="432"/>
      <c r="GE118" s="432"/>
      <c r="GF118" s="432"/>
      <c r="GG118" s="432"/>
      <c r="GH118" s="432"/>
      <c r="GI118" s="432"/>
      <c r="GJ118" s="432"/>
      <c r="GK118" s="432"/>
      <c r="GL118" s="432"/>
      <c r="GM118" s="432"/>
      <c r="GN118" s="432"/>
      <c r="GO118" s="432"/>
      <c r="GP118" s="432"/>
      <c r="GQ118" s="432"/>
      <c r="GR118" s="432"/>
      <c r="GS118" s="432"/>
      <c r="GT118" s="432"/>
      <c r="GU118" s="432"/>
      <c r="GV118" s="432"/>
      <c r="GW118" s="432"/>
      <c r="GX118" s="432"/>
      <c r="GY118" s="432"/>
      <c r="GZ118" s="432"/>
      <c r="HA118" s="432"/>
      <c r="HB118" s="432"/>
      <c r="HC118" s="432"/>
      <c r="HD118" s="432"/>
      <c r="HE118" s="432"/>
      <c r="HF118" s="432"/>
      <c r="HG118" s="432"/>
      <c r="HH118" s="432"/>
      <c r="HI118" s="432"/>
      <c r="HJ118" s="432"/>
      <c r="HK118" s="432"/>
      <c r="HL118" s="432"/>
      <c r="HM118" s="432"/>
      <c r="HN118" s="432"/>
      <c r="HO118" s="432"/>
      <c r="HP118" s="432"/>
      <c r="HQ118" s="432"/>
      <c r="HR118" s="432"/>
      <c r="HS118" s="432"/>
      <c r="HT118" s="432"/>
      <c r="HU118" s="432"/>
      <c r="HV118" s="432"/>
      <c r="HW118" s="432"/>
      <c r="HX118" s="432"/>
      <c r="HY118" s="432"/>
      <c r="HZ118" s="432"/>
      <c r="IA118" s="432"/>
      <c r="IB118" s="432"/>
      <c r="IC118" s="432"/>
      <c r="ID118" s="432"/>
      <c r="IE118" s="432"/>
      <c r="IF118" s="432"/>
      <c r="IG118" s="432"/>
      <c r="IH118" s="432"/>
      <c r="II118" s="432"/>
      <c r="IJ118" s="432"/>
      <c r="IK118" s="432"/>
      <c r="IL118" s="432"/>
      <c r="IM118" s="432"/>
      <c r="IN118" s="432"/>
      <c r="IO118" s="432"/>
      <c r="IP118" s="432"/>
      <c r="IQ118" s="432"/>
      <c r="IR118" s="432"/>
      <c r="IS118" s="432"/>
      <c r="IT118" s="432"/>
      <c r="IU118" s="432"/>
      <c r="IV118" s="432"/>
      <c r="IW118" s="432"/>
      <c r="IX118" s="432"/>
      <c r="IY118" s="432"/>
      <c r="IZ118" s="432"/>
      <c r="JA118" s="432"/>
      <c r="JB118" s="432"/>
      <c r="JC118" s="432"/>
      <c r="JD118" s="432"/>
      <c r="JE118" s="432"/>
      <c r="JF118" s="432"/>
      <c r="JG118" s="432"/>
      <c r="JH118" s="432"/>
      <c r="JI118" s="432"/>
      <c r="JJ118" s="432"/>
      <c r="JK118" s="432"/>
      <c r="JL118" s="432"/>
      <c r="JM118" s="432"/>
      <c r="JN118" s="432"/>
      <c r="JO118" s="432"/>
      <c r="JP118" s="432"/>
      <c r="JQ118" s="432"/>
      <c r="JR118" s="432"/>
      <c r="JS118" s="432"/>
      <c r="JT118" s="432"/>
      <c r="JU118" s="432"/>
      <c r="JV118" s="432"/>
      <c r="JW118" s="432"/>
      <c r="JX118" s="432"/>
      <c r="JY118" s="432"/>
      <c r="JZ118" s="432"/>
      <c r="KA118" s="432"/>
      <c r="KB118" s="432"/>
      <c r="KC118" s="432"/>
      <c r="KD118" s="432"/>
      <c r="KE118" s="432"/>
      <c r="KF118" s="432"/>
      <c r="KG118" s="432"/>
      <c r="KH118" s="432"/>
      <c r="KI118" s="432"/>
      <c r="KJ118" s="432"/>
      <c r="KK118" s="432"/>
      <c r="KL118" s="432"/>
      <c r="KM118" s="432"/>
      <c r="KN118" s="432"/>
      <c r="KO118" s="432"/>
      <c r="KP118" s="432"/>
      <c r="KQ118" s="432"/>
      <c r="KR118" s="432"/>
      <c r="KS118" s="432"/>
      <c r="KT118" s="432"/>
      <c r="KU118" s="432"/>
      <c r="KV118" s="432"/>
      <c r="KW118" s="432"/>
      <c r="KX118" s="432"/>
      <c r="KY118" s="432"/>
      <c r="KZ118" s="432"/>
      <c r="LA118" s="432"/>
      <c r="LB118" s="432"/>
      <c r="LC118" s="432"/>
      <c r="LD118" s="432"/>
      <c r="LE118" s="432"/>
      <c r="LF118" s="432"/>
      <c r="LG118" s="432"/>
      <c r="LH118" s="432"/>
      <c r="LI118" s="432"/>
      <c r="LJ118" s="432"/>
      <c r="LK118" s="432"/>
      <c r="LL118" s="432"/>
      <c r="LM118" s="432"/>
      <c r="LN118" s="432"/>
      <c r="LO118" s="432"/>
      <c r="LP118" s="432"/>
      <c r="LQ118" s="432"/>
      <c r="LR118" s="432"/>
      <c r="LS118" s="432"/>
      <c r="LT118" s="432"/>
      <c r="LU118" s="432"/>
      <c r="LV118" s="432"/>
      <c r="LW118" s="432"/>
      <c r="LX118" s="432"/>
      <c r="LY118" s="432"/>
      <c r="LZ118" s="432"/>
      <c r="MA118" s="432"/>
      <c r="MB118" s="432"/>
      <c r="MC118" s="432"/>
      <c r="MD118" s="432"/>
      <c r="ME118" s="432"/>
      <c r="MF118" s="432"/>
      <c r="MG118" s="432"/>
      <c r="MH118" s="432"/>
      <c r="MI118" s="432"/>
      <c r="MJ118" s="432"/>
      <c r="MK118" s="432"/>
      <c r="ML118" s="432"/>
      <c r="MM118" s="432"/>
      <c r="MN118" s="432"/>
      <c r="MO118" s="432"/>
      <c r="MP118" s="432"/>
      <c r="MQ118" s="432"/>
      <c r="MR118" s="432"/>
      <c r="MS118" s="432"/>
      <c r="MT118" s="432"/>
      <c r="MU118" s="432"/>
      <c r="MV118" s="432"/>
      <c r="MW118" s="432"/>
      <c r="MX118" s="432"/>
      <c r="MY118" s="432"/>
      <c r="MZ118" s="432"/>
      <c r="NA118" s="432"/>
      <c r="NB118" s="432"/>
      <c r="NC118" s="432"/>
      <c r="ND118" s="432"/>
      <c r="NE118" s="432"/>
      <c r="NF118" s="432"/>
      <c r="NG118" s="432"/>
      <c r="NH118" s="432"/>
      <c r="NI118" s="432"/>
      <c r="NJ118" s="432"/>
      <c r="NK118" s="432"/>
      <c r="NL118" s="432"/>
      <c r="NM118" s="432"/>
      <c r="NN118" s="432"/>
      <c r="NO118" s="432"/>
      <c r="NP118" s="432"/>
      <c r="NQ118" s="432"/>
      <c r="NR118" s="432"/>
      <c r="NS118" s="432"/>
      <c r="NT118" s="432"/>
      <c r="NU118" s="432"/>
      <c r="NV118" s="432"/>
      <c r="NW118" s="432"/>
      <c r="NX118" s="432"/>
      <c r="NY118" s="432"/>
      <c r="NZ118" s="432"/>
      <c r="OA118" s="432"/>
      <c r="OB118" s="432"/>
      <c r="OC118" s="432"/>
      <c r="OD118" s="432"/>
      <c r="OE118" s="432"/>
      <c r="OF118" s="432"/>
      <c r="OG118" s="432"/>
      <c r="OH118" s="432"/>
      <c r="OI118" s="432"/>
      <c r="OJ118" s="432"/>
      <c r="OK118" s="432"/>
      <c r="OL118" s="432"/>
      <c r="OM118" s="432"/>
      <c r="ON118" s="432"/>
      <c r="OO118" s="432"/>
      <c r="OP118" s="432"/>
      <c r="OQ118" s="432"/>
      <c r="OR118" s="432"/>
      <c r="OS118" s="432"/>
      <c r="OT118" s="432"/>
      <c r="OU118" s="432"/>
      <c r="OV118" s="432"/>
      <c r="OW118" s="432"/>
      <c r="OX118" s="432"/>
      <c r="OY118" s="432"/>
      <c r="OZ118" s="432"/>
      <c r="PA118" s="432"/>
      <c r="PB118" s="432"/>
      <c r="PC118" s="432"/>
      <c r="PD118" s="432"/>
      <c r="PE118" s="432"/>
      <c r="PF118" s="432"/>
      <c r="PG118" s="432"/>
      <c r="PH118" s="432"/>
      <c r="PI118" s="432"/>
      <c r="PJ118" s="432"/>
      <c r="PK118" s="432"/>
      <c r="PL118" s="432"/>
      <c r="PM118" s="432"/>
      <c r="PN118" s="432"/>
      <c r="PO118" s="432"/>
      <c r="PP118" s="432"/>
      <c r="PQ118" s="432"/>
      <c r="PR118" s="432"/>
      <c r="PS118" s="432"/>
      <c r="PT118" s="432"/>
      <c r="PU118" s="432"/>
      <c r="PV118" s="432"/>
      <c r="PW118" s="432"/>
      <c r="PX118" s="432"/>
      <c r="PY118" s="432"/>
      <c r="PZ118" s="432"/>
      <c r="QA118" s="432"/>
      <c r="QB118" s="432"/>
      <c r="QC118" s="432"/>
      <c r="QD118" s="432"/>
      <c r="QE118" s="432"/>
      <c r="QF118" s="432"/>
      <c r="QG118" s="432"/>
      <c r="QH118" s="432"/>
      <c r="QI118" s="432"/>
      <c r="QJ118" s="432"/>
      <c r="QK118" s="432"/>
      <c r="QL118" s="432"/>
      <c r="QM118" s="432"/>
      <c r="QN118" s="432"/>
      <c r="QO118" s="432"/>
      <c r="QP118" s="432"/>
      <c r="QQ118" s="432"/>
      <c r="QR118" s="432"/>
      <c r="QS118" s="432"/>
      <c r="QT118" s="432"/>
      <c r="QU118" s="432"/>
      <c r="QV118" s="432"/>
      <c r="QW118" s="432"/>
      <c r="QX118" s="432"/>
      <c r="QY118" s="432"/>
      <c r="QZ118" s="432"/>
      <c r="RA118" s="432"/>
      <c r="RB118" s="432"/>
      <c r="RC118" s="432"/>
      <c r="RD118" s="432"/>
      <c r="RE118" s="432"/>
      <c r="RF118" s="432"/>
      <c r="RG118" s="432"/>
      <c r="RH118" s="432"/>
      <c r="RI118" s="432"/>
      <c r="RJ118" s="432"/>
      <c r="RK118" s="432"/>
      <c r="RL118" s="432"/>
      <c r="RM118" s="432"/>
      <c r="RN118" s="432"/>
      <c r="RO118" s="432"/>
      <c r="RP118" s="432"/>
      <c r="RQ118" s="432"/>
      <c r="RR118" s="432"/>
      <c r="RS118" s="432"/>
      <c r="RT118" s="432"/>
      <c r="RU118" s="432"/>
      <c r="RV118" s="432"/>
      <c r="RW118" s="432"/>
      <c r="RX118" s="432"/>
      <c r="RY118" s="432"/>
      <c r="RZ118" s="432"/>
      <c r="SA118" s="432"/>
      <c r="SB118" s="432"/>
      <c r="SC118" s="432"/>
      <c r="SD118" s="432"/>
      <c r="SE118" s="432"/>
      <c r="SF118" s="432"/>
      <c r="SG118" s="432"/>
      <c r="SH118" s="432"/>
      <c r="SI118" s="432"/>
      <c r="SJ118" s="432"/>
      <c r="SK118" s="432"/>
      <c r="SL118" s="432"/>
      <c r="SM118" s="432"/>
      <c r="SN118" s="432"/>
      <c r="SO118" s="432"/>
      <c r="SP118" s="432"/>
      <c r="SQ118" s="432"/>
      <c r="SR118" s="432"/>
      <c r="SS118" s="432"/>
      <c r="ST118" s="432"/>
      <c r="SU118" s="432"/>
      <c r="SV118" s="432"/>
      <c r="SW118" s="432"/>
      <c r="SX118" s="432"/>
      <c r="SY118" s="432"/>
      <c r="SZ118" s="432"/>
      <c r="TA118" s="432"/>
      <c r="TB118" s="432"/>
      <c r="TC118" s="432"/>
      <c r="TD118" s="432"/>
      <c r="TE118" s="432"/>
      <c r="TF118" s="432"/>
      <c r="TG118" s="432"/>
      <c r="TH118" s="432"/>
      <c r="TI118" s="432"/>
      <c r="TJ118" s="432"/>
      <c r="TK118" s="432"/>
      <c r="TL118" s="432"/>
      <c r="TM118" s="432"/>
      <c r="TN118" s="432"/>
      <c r="TO118" s="432"/>
      <c r="TP118" s="432"/>
      <c r="TQ118" s="432"/>
      <c r="TR118" s="432"/>
      <c r="TS118" s="432"/>
      <c r="TT118" s="432"/>
      <c r="TU118" s="432"/>
      <c r="TV118" s="432"/>
      <c r="TW118" s="432"/>
      <c r="TX118" s="432"/>
      <c r="TY118" s="432"/>
      <c r="TZ118" s="432"/>
      <c r="UA118" s="432"/>
      <c r="UB118" s="432"/>
      <c r="UC118" s="432"/>
      <c r="UD118" s="432"/>
      <c r="UE118" s="432"/>
      <c r="UF118" s="432"/>
      <c r="UG118" s="432"/>
      <c r="UH118" s="432"/>
      <c r="UI118" s="432"/>
      <c r="UJ118" s="432"/>
      <c r="UK118" s="432"/>
      <c r="UL118" s="432"/>
      <c r="UM118" s="432"/>
      <c r="UN118" s="432"/>
      <c r="UO118" s="432"/>
      <c r="UP118" s="432"/>
      <c r="UQ118" s="432"/>
      <c r="UR118" s="432"/>
      <c r="US118" s="432"/>
      <c r="UT118" s="432"/>
      <c r="UU118" s="432"/>
      <c r="UV118" s="432"/>
      <c r="UW118" s="432"/>
      <c r="UX118" s="432"/>
      <c r="UY118" s="432"/>
      <c r="UZ118" s="432"/>
      <c r="VA118" s="432"/>
      <c r="VB118" s="432"/>
      <c r="VC118" s="432"/>
      <c r="VD118" s="432"/>
      <c r="VE118" s="432"/>
      <c r="VF118" s="432"/>
      <c r="VG118" s="432"/>
      <c r="VH118" s="432"/>
      <c r="VI118" s="432"/>
      <c r="VJ118" s="432"/>
      <c r="VK118" s="432"/>
      <c r="VL118" s="432"/>
      <c r="VM118" s="432"/>
      <c r="VN118" s="432"/>
      <c r="VO118" s="432"/>
      <c r="VP118" s="432"/>
      <c r="VQ118" s="432"/>
      <c r="VR118" s="432"/>
      <c r="VS118" s="432"/>
      <c r="VT118" s="432"/>
      <c r="VU118" s="432"/>
      <c r="VV118" s="432"/>
      <c r="VW118" s="432"/>
      <c r="VX118" s="432"/>
      <c r="VY118" s="432"/>
      <c r="VZ118" s="432"/>
      <c r="WA118" s="432"/>
      <c r="WB118" s="432"/>
      <c r="WC118" s="432"/>
      <c r="WD118" s="432"/>
      <c r="WE118" s="432"/>
      <c r="WF118" s="432"/>
      <c r="WG118" s="432"/>
      <c r="WH118" s="432"/>
      <c r="WI118" s="432"/>
      <c r="WJ118" s="432"/>
      <c r="WK118" s="432"/>
      <c r="WL118" s="432"/>
      <c r="WM118" s="432"/>
      <c r="WN118" s="432"/>
      <c r="WO118" s="432"/>
      <c r="WP118" s="432"/>
      <c r="WQ118" s="432"/>
      <c r="WR118" s="432"/>
      <c r="WS118" s="432"/>
      <c r="WT118" s="432"/>
      <c r="WU118" s="432"/>
      <c r="WV118" s="432"/>
      <c r="WW118" s="432"/>
      <c r="WX118" s="432"/>
      <c r="WY118" s="432"/>
      <c r="WZ118" s="432"/>
      <c r="XA118" s="432"/>
      <c r="XB118" s="432"/>
      <c r="XC118" s="432"/>
      <c r="XD118" s="432"/>
      <c r="XE118" s="432"/>
      <c r="XF118" s="432"/>
      <c r="XG118" s="432"/>
      <c r="XH118" s="432"/>
      <c r="XI118" s="432"/>
      <c r="XJ118" s="432"/>
      <c r="XK118" s="432"/>
      <c r="XL118" s="432"/>
      <c r="XM118" s="432"/>
      <c r="XN118" s="432"/>
      <c r="XO118" s="432"/>
      <c r="XP118" s="432"/>
      <c r="XQ118" s="432"/>
      <c r="XR118" s="432"/>
      <c r="XS118" s="432"/>
      <c r="XT118" s="432"/>
      <c r="XU118" s="432"/>
      <c r="XV118" s="432"/>
      <c r="XW118" s="432"/>
      <c r="XX118" s="432"/>
      <c r="XY118" s="432"/>
      <c r="XZ118" s="432"/>
      <c r="YA118" s="432"/>
      <c r="YB118" s="432"/>
      <c r="YC118" s="432"/>
      <c r="YD118" s="432"/>
      <c r="YE118" s="432"/>
      <c r="YF118" s="432"/>
      <c r="YG118" s="432"/>
      <c r="YH118" s="432"/>
      <c r="YI118" s="432"/>
      <c r="YJ118" s="432"/>
      <c r="YK118" s="432"/>
      <c r="YL118" s="432"/>
      <c r="YM118" s="432"/>
      <c r="YN118" s="432"/>
      <c r="YO118" s="432"/>
      <c r="YP118" s="432"/>
      <c r="YQ118" s="432"/>
      <c r="YR118" s="432"/>
      <c r="YS118" s="432"/>
      <c r="YT118" s="432"/>
      <c r="YU118" s="432"/>
      <c r="YV118" s="432"/>
      <c r="YW118" s="432"/>
      <c r="YX118" s="432"/>
      <c r="YY118" s="432"/>
      <c r="YZ118" s="432"/>
      <c r="ZA118" s="432"/>
      <c r="ZB118" s="432"/>
      <c r="ZC118" s="432"/>
      <c r="ZD118" s="432"/>
      <c r="ZE118" s="432"/>
      <c r="ZF118" s="432"/>
      <c r="ZG118" s="432"/>
      <c r="ZH118" s="432"/>
      <c r="ZI118" s="432"/>
      <c r="ZJ118" s="432"/>
      <c r="ZK118" s="432"/>
      <c r="ZL118" s="432"/>
      <c r="ZM118" s="432"/>
      <c r="ZN118" s="432"/>
      <c r="ZO118" s="432"/>
      <c r="ZP118" s="432"/>
      <c r="ZQ118" s="432"/>
      <c r="ZR118" s="432"/>
      <c r="ZS118" s="432"/>
      <c r="ZT118" s="432"/>
      <c r="ZU118" s="432"/>
      <c r="ZV118" s="432"/>
      <c r="ZW118" s="432"/>
      <c r="ZX118" s="432"/>
      <c r="ZY118" s="432"/>
      <c r="ZZ118" s="432"/>
      <c r="AAA118" s="432"/>
      <c r="AAB118" s="432"/>
      <c r="AAC118" s="432"/>
      <c r="AAD118" s="432"/>
      <c r="AAE118" s="432"/>
      <c r="AAF118" s="432"/>
      <c r="AAG118" s="432"/>
      <c r="AAH118" s="432"/>
      <c r="AAI118" s="432"/>
      <c r="AAJ118" s="432"/>
      <c r="AAK118" s="432"/>
      <c r="AAL118" s="432"/>
      <c r="AAM118" s="432"/>
      <c r="AAN118" s="432"/>
      <c r="AAO118" s="432"/>
      <c r="AAP118" s="432"/>
      <c r="AAQ118" s="432"/>
      <c r="AAR118" s="432"/>
      <c r="AAS118" s="432"/>
      <c r="AAT118" s="432"/>
      <c r="AAU118" s="432"/>
      <c r="AAV118" s="432"/>
      <c r="AAW118" s="432"/>
      <c r="AAX118" s="432"/>
      <c r="AAY118" s="432"/>
      <c r="AAZ118" s="432"/>
      <c r="ABA118" s="432"/>
      <c r="ABB118" s="432"/>
      <c r="ABC118" s="432"/>
      <c r="ABD118" s="432"/>
      <c r="ABE118" s="432"/>
      <c r="ABF118" s="432"/>
      <c r="ABG118" s="432"/>
      <c r="ABH118" s="432"/>
      <c r="ABI118" s="432"/>
      <c r="ABJ118" s="432"/>
      <c r="ABK118" s="432"/>
      <c r="ABL118" s="432"/>
      <c r="ABM118" s="432"/>
      <c r="ABN118" s="432"/>
      <c r="ABO118" s="432"/>
      <c r="ABP118" s="432"/>
      <c r="ABQ118" s="432"/>
      <c r="ABR118" s="432"/>
      <c r="ABS118" s="432"/>
      <c r="ABT118" s="432"/>
      <c r="ABU118" s="432"/>
      <c r="ABV118" s="432"/>
      <c r="ABW118" s="432"/>
      <c r="ABX118" s="432"/>
      <c r="ABY118" s="432"/>
      <c r="ABZ118" s="432"/>
      <c r="ACA118" s="432"/>
      <c r="ACB118" s="432"/>
      <c r="ACC118" s="432"/>
      <c r="ACD118" s="432"/>
      <c r="ACE118" s="432"/>
      <c r="ACF118" s="432"/>
      <c r="ACG118" s="432"/>
      <c r="ACH118" s="432"/>
      <c r="ACI118" s="432"/>
      <c r="ACJ118" s="432"/>
      <c r="ACK118" s="432"/>
      <c r="ACL118" s="432"/>
      <c r="ACM118" s="432"/>
      <c r="ACN118" s="432"/>
      <c r="ACO118" s="432"/>
      <c r="ACP118" s="432"/>
      <c r="ACQ118" s="432"/>
      <c r="ACR118" s="432"/>
      <c r="ACS118" s="432"/>
      <c r="ACT118" s="432"/>
      <c r="ACU118" s="432"/>
      <c r="ACV118" s="432"/>
      <c r="ACW118" s="432"/>
      <c r="ACX118" s="432"/>
      <c r="ACY118" s="432"/>
      <c r="ACZ118" s="432"/>
      <c r="ADA118" s="432"/>
      <c r="ADB118" s="432"/>
      <c r="ADC118" s="432"/>
      <c r="ADD118" s="432"/>
      <c r="ADE118" s="432"/>
      <c r="ADF118" s="432"/>
      <c r="ADG118" s="432"/>
      <c r="ADH118" s="432"/>
      <c r="ADI118" s="432"/>
      <c r="ADJ118" s="432"/>
      <c r="ADK118" s="432"/>
      <c r="ADL118" s="432"/>
      <c r="ADM118" s="432"/>
      <c r="ADN118" s="432"/>
      <c r="ADO118" s="432"/>
      <c r="ADP118" s="432"/>
      <c r="ADQ118" s="432"/>
      <c r="ADR118" s="432"/>
      <c r="ADS118" s="432"/>
      <c r="ADT118" s="432"/>
      <c r="ADU118" s="432"/>
      <c r="ADV118" s="432"/>
      <c r="ADW118" s="432"/>
      <c r="ADX118" s="432"/>
      <c r="ADY118" s="432"/>
      <c r="ADZ118" s="432"/>
      <c r="AEA118" s="432"/>
      <c r="AEB118" s="432"/>
      <c r="AEC118" s="432"/>
      <c r="AED118" s="432"/>
      <c r="AEE118" s="432"/>
      <c r="AEF118" s="432"/>
      <c r="AEG118" s="432"/>
      <c r="AEH118" s="432"/>
      <c r="AEI118" s="432"/>
      <c r="AEJ118" s="432"/>
      <c r="AEK118" s="432"/>
      <c r="AEL118" s="432"/>
      <c r="AEM118" s="432"/>
      <c r="AEN118" s="432"/>
      <c r="AEO118" s="432"/>
      <c r="AEP118" s="432"/>
      <c r="AEQ118" s="432"/>
      <c r="AER118" s="432"/>
      <c r="AES118" s="432"/>
      <c r="AET118" s="432"/>
      <c r="AEU118" s="432"/>
      <c r="AEV118" s="432"/>
      <c r="AEW118" s="432"/>
      <c r="AEX118" s="432"/>
      <c r="AEY118" s="432"/>
      <c r="AEZ118" s="432"/>
      <c r="AFA118" s="432"/>
      <c r="AFB118" s="432"/>
      <c r="AFC118" s="432"/>
      <c r="AFD118" s="432"/>
      <c r="AFE118" s="432"/>
      <c r="AFF118" s="432"/>
      <c r="AFG118" s="432"/>
      <c r="AFH118" s="432"/>
      <c r="AFI118" s="432"/>
      <c r="AFJ118" s="432"/>
      <c r="AFK118" s="432"/>
      <c r="AFL118" s="432"/>
      <c r="AFM118" s="432"/>
      <c r="AFN118" s="432"/>
      <c r="AFO118" s="432"/>
      <c r="AFP118" s="432"/>
      <c r="AFQ118" s="432"/>
      <c r="AFR118" s="432"/>
      <c r="AFS118" s="432"/>
      <c r="AFT118" s="432"/>
      <c r="AFU118" s="432"/>
      <c r="AFV118" s="432"/>
      <c r="AFW118" s="432"/>
      <c r="AFX118" s="432"/>
      <c r="AFY118" s="432"/>
      <c r="AFZ118" s="432"/>
      <c r="AGA118" s="432"/>
      <c r="AGB118" s="432"/>
      <c r="AGC118" s="432"/>
      <c r="AGD118" s="432"/>
      <c r="AGE118" s="432"/>
      <c r="AGF118" s="432"/>
      <c r="AGG118" s="432"/>
      <c r="AGH118" s="432"/>
      <c r="AGI118" s="432"/>
      <c r="AGJ118" s="432"/>
      <c r="AGK118" s="432"/>
      <c r="AGL118" s="432"/>
      <c r="AGM118" s="432"/>
      <c r="AGN118" s="432"/>
      <c r="AGO118" s="432"/>
      <c r="AGP118" s="432"/>
      <c r="AGQ118" s="432"/>
      <c r="AGR118" s="432"/>
      <c r="AGS118" s="432"/>
      <c r="AGT118" s="432"/>
      <c r="AGU118" s="432"/>
      <c r="AGV118" s="432"/>
      <c r="AGW118" s="432"/>
      <c r="AGX118" s="432"/>
      <c r="AGY118" s="432"/>
      <c r="AGZ118" s="432"/>
      <c r="AHA118" s="432"/>
      <c r="AHB118" s="432"/>
      <c r="AHC118" s="432"/>
      <c r="AHD118" s="432"/>
      <c r="AHE118" s="432"/>
      <c r="AHF118" s="432"/>
      <c r="AHG118" s="432"/>
      <c r="AHH118" s="432"/>
      <c r="AHI118" s="432"/>
      <c r="AHJ118" s="432"/>
      <c r="AHK118" s="432"/>
      <c r="AHL118" s="432"/>
      <c r="AHM118" s="432"/>
      <c r="AHN118" s="432"/>
      <c r="AHO118" s="432"/>
      <c r="AHP118" s="432"/>
      <c r="AHQ118" s="432"/>
      <c r="AHR118" s="432"/>
      <c r="AHS118" s="432"/>
      <c r="AHT118" s="432"/>
      <c r="AHU118" s="432"/>
      <c r="AHV118" s="432"/>
      <c r="AHW118" s="432"/>
      <c r="AHX118" s="432"/>
      <c r="AHY118" s="432"/>
      <c r="AHZ118" s="432"/>
      <c r="AIA118" s="432"/>
      <c r="AIB118" s="432"/>
      <c r="AIC118" s="432"/>
      <c r="AID118" s="432"/>
      <c r="AIE118" s="432"/>
      <c r="AIF118" s="432"/>
      <c r="AIG118" s="432"/>
      <c r="AIH118" s="432"/>
      <c r="AII118" s="432"/>
      <c r="AIJ118" s="432"/>
      <c r="AIK118" s="432"/>
      <c r="AIL118" s="432"/>
      <c r="AIM118" s="432"/>
      <c r="AIN118" s="432"/>
      <c r="AIO118" s="432"/>
      <c r="AIP118" s="432"/>
      <c r="AIQ118" s="432"/>
      <c r="AIR118" s="432"/>
      <c r="AIS118" s="432"/>
      <c r="AIT118" s="432"/>
      <c r="AIU118" s="432"/>
      <c r="AIV118" s="432"/>
      <c r="AIW118" s="432"/>
      <c r="AIX118" s="432"/>
      <c r="AIY118" s="432"/>
      <c r="AIZ118" s="432"/>
      <c r="AJA118" s="432"/>
      <c r="AJB118" s="432"/>
      <c r="AJC118" s="432"/>
      <c r="AJD118" s="432"/>
      <c r="AJE118" s="432"/>
      <c r="AJF118" s="432"/>
      <c r="AJG118" s="432"/>
      <c r="AJH118" s="432"/>
      <c r="AJI118" s="432"/>
      <c r="AJJ118" s="432"/>
      <c r="AJK118" s="432"/>
      <c r="AJL118" s="432"/>
      <c r="AJM118" s="432"/>
      <c r="AJN118" s="432"/>
      <c r="AJO118" s="432"/>
      <c r="AJP118" s="432"/>
      <c r="AJQ118" s="432"/>
      <c r="AJR118" s="432"/>
      <c r="AJS118" s="432"/>
      <c r="AJT118" s="432"/>
      <c r="AJU118" s="432"/>
      <c r="AJV118" s="432"/>
      <c r="AJW118" s="432"/>
      <c r="AJX118" s="432"/>
      <c r="AJY118" s="432"/>
      <c r="AJZ118" s="432"/>
      <c r="AKA118" s="432"/>
      <c r="AKB118" s="432"/>
      <c r="AKC118" s="432"/>
      <c r="AKD118" s="432"/>
      <c r="AKE118" s="432"/>
      <c r="AKF118" s="432"/>
      <c r="AKG118" s="432"/>
      <c r="AKH118" s="432"/>
      <c r="AKI118" s="432"/>
      <c r="AKJ118" s="432"/>
      <c r="AKK118" s="432"/>
      <c r="AKL118" s="432"/>
      <c r="AKM118" s="432"/>
      <c r="AKN118" s="432"/>
      <c r="AKO118" s="432"/>
      <c r="AKP118" s="432"/>
      <c r="AKQ118" s="432"/>
      <c r="AKR118" s="432"/>
      <c r="AKS118" s="432"/>
      <c r="AKT118" s="432"/>
      <c r="AKU118" s="432"/>
      <c r="AKV118" s="432"/>
      <c r="AKW118" s="432"/>
      <c r="AKX118" s="432"/>
      <c r="AKY118" s="432"/>
      <c r="AKZ118" s="432"/>
      <c r="ALA118" s="432"/>
      <c r="ALB118" s="432"/>
      <c r="ALC118" s="432"/>
      <c r="ALD118" s="432"/>
      <c r="ALE118" s="432"/>
      <c r="ALF118" s="432"/>
      <c r="ALG118" s="432"/>
      <c r="ALH118" s="432"/>
      <c r="ALI118" s="432"/>
      <c r="ALJ118" s="432"/>
      <c r="ALK118" s="432"/>
      <c r="ALL118" s="432"/>
      <c r="ALM118" s="432"/>
      <c r="ALN118" s="432"/>
      <c r="ALO118" s="432"/>
      <c r="ALP118" s="432"/>
      <c r="ALQ118" s="432"/>
      <c r="ALR118" s="432"/>
      <c r="ALS118" s="432"/>
      <c r="ALT118" s="432"/>
      <c r="ALU118" s="432"/>
      <c r="ALV118" s="432"/>
      <c r="ALW118" s="432"/>
      <c r="ALX118" s="432"/>
      <c r="ALY118" s="432"/>
      <c r="ALZ118" s="432"/>
      <c r="AMA118" s="432"/>
      <c r="AMB118" s="432"/>
      <c r="AMC118" s="432"/>
      <c r="AMD118" s="432"/>
      <c r="AME118" s="432"/>
      <c r="AMF118" s="432"/>
      <c r="AMG118" s="432"/>
      <c r="AMH118" s="432"/>
      <c r="AMI118" s="432"/>
      <c r="AMJ118" s="432"/>
      <c r="AMK118" s="432"/>
      <c r="AML118" s="432"/>
      <c r="AMM118" s="432"/>
      <c r="AMN118" s="432"/>
      <c r="AMO118" s="432"/>
      <c r="AMP118" s="432"/>
      <c r="AMQ118" s="432"/>
      <c r="AMR118" s="432"/>
      <c r="AMS118" s="432"/>
      <c r="AMT118" s="432"/>
      <c r="AMU118" s="432"/>
      <c r="AMV118" s="432"/>
      <c r="AMW118" s="432"/>
      <c r="AMX118" s="432"/>
      <c r="AMY118" s="432"/>
      <c r="AMZ118" s="432"/>
      <c r="ANA118" s="432"/>
      <c r="ANB118" s="432"/>
      <c r="ANC118" s="432"/>
      <c r="AND118" s="432"/>
      <c r="ANE118" s="432"/>
      <c r="ANF118" s="432"/>
      <c r="ANG118" s="432"/>
      <c r="ANH118" s="432"/>
      <c r="ANI118" s="432"/>
      <c r="ANJ118" s="432"/>
      <c r="ANK118" s="432"/>
      <c r="ANL118" s="432"/>
      <c r="ANM118" s="432"/>
      <c r="ANN118" s="432"/>
      <c r="ANO118" s="432"/>
      <c r="ANP118" s="432"/>
      <c r="ANQ118" s="432"/>
      <c r="ANR118" s="432"/>
      <c r="ANS118" s="432"/>
      <c r="ANT118" s="432"/>
      <c r="ANU118" s="432"/>
      <c r="ANV118" s="432"/>
      <c r="ANW118" s="432"/>
      <c r="ANX118" s="432"/>
      <c r="ANY118" s="432"/>
      <c r="ANZ118" s="432"/>
      <c r="AOA118" s="432"/>
      <c r="AOB118" s="432"/>
      <c r="AOC118" s="432"/>
      <c r="AOD118" s="432"/>
      <c r="AOE118" s="432"/>
      <c r="AOF118" s="432"/>
      <c r="AOG118" s="432"/>
      <c r="AOH118" s="432"/>
      <c r="AOI118" s="432"/>
      <c r="AOJ118" s="432"/>
      <c r="AOK118" s="432"/>
      <c r="AOL118" s="432"/>
      <c r="AOM118" s="432"/>
      <c r="AON118" s="432"/>
      <c r="AOO118" s="432"/>
      <c r="AOP118" s="432"/>
      <c r="AOQ118" s="432"/>
      <c r="AOR118" s="432"/>
      <c r="AOS118" s="432"/>
      <c r="AOT118" s="432"/>
      <c r="AOU118" s="432"/>
      <c r="AOV118" s="432"/>
      <c r="AOW118" s="432"/>
      <c r="AOX118" s="432"/>
      <c r="AOY118" s="432"/>
      <c r="AOZ118" s="432"/>
      <c r="APA118" s="432"/>
      <c r="APB118" s="432"/>
      <c r="APC118" s="432"/>
      <c r="APD118" s="432"/>
      <c r="APE118" s="432"/>
      <c r="APF118" s="432"/>
      <c r="APG118" s="432"/>
      <c r="APH118" s="432"/>
      <c r="API118" s="432"/>
      <c r="APJ118" s="432"/>
      <c r="APK118" s="432"/>
      <c r="APL118" s="432"/>
      <c r="APM118" s="432"/>
      <c r="APN118" s="432"/>
      <c r="APO118" s="432"/>
      <c r="APP118" s="432"/>
      <c r="APQ118" s="432"/>
      <c r="APR118" s="432"/>
      <c r="APS118" s="432"/>
      <c r="APT118" s="432"/>
      <c r="APU118" s="432"/>
      <c r="APV118" s="432"/>
      <c r="APW118" s="432"/>
      <c r="APX118" s="432"/>
      <c r="APY118" s="432"/>
      <c r="APZ118" s="432"/>
      <c r="AQA118" s="432"/>
      <c r="AQB118" s="432"/>
      <c r="AQC118" s="432"/>
      <c r="AQD118" s="432"/>
      <c r="AQE118" s="432"/>
      <c r="AQF118" s="432"/>
      <c r="AQG118" s="432"/>
      <c r="AQH118" s="432"/>
      <c r="AQI118" s="432"/>
      <c r="AQJ118" s="432"/>
      <c r="AQK118" s="432"/>
      <c r="AQL118" s="432"/>
      <c r="AQM118" s="432"/>
      <c r="AQN118" s="432"/>
      <c r="AQO118" s="432"/>
      <c r="AQP118" s="432"/>
      <c r="AQQ118" s="432"/>
      <c r="AQR118" s="432"/>
      <c r="AQS118" s="432"/>
      <c r="AQT118" s="432"/>
      <c r="AQU118" s="432"/>
      <c r="AQV118" s="432"/>
      <c r="AQW118" s="432"/>
      <c r="AQX118" s="432"/>
      <c r="AQY118" s="432"/>
      <c r="AQZ118" s="432"/>
      <c r="ARA118" s="432"/>
      <c r="ARB118" s="432"/>
      <c r="ARC118" s="432"/>
      <c r="ARD118" s="432"/>
      <c r="ARE118" s="432"/>
      <c r="ARF118" s="432"/>
      <c r="ARG118" s="432"/>
      <c r="ARH118" s="432"/>
      <c r="ARI118" s="432"/>
      <c r="ARJ118" s="432"/>
      <c r="ARK118" s="432"/>
      <c r="ARL118" s="432"/>
      <c r="ARM118" s="432"/>
      <c r="ARN118" s="432"/>
      <c r="ARO118" s="432"/>
      <c r="ARP118" s="432"/>
      <c r="ARQ118" s="432"/>
      <c r="ARR118" s="432"/>
      <c r="ARS118" s="432"/>
      <c r="ART118" s="432"/>
      <c r="ARU118" s="432"/>
      <c r="ARV118" s="432"/>
      <c r="ARW118" s="432"/>
      <c r="ARX118" s="432"/>
      <c r="ARY118" s="432"/>
      <c r="ARZ118" s="432"/>
      <c r="ASA118" s="432"/>
      <c r="ASB118" s="432"/>
      <c r="ASC118" s="432"/>
      <c r="ASD118" s="432"/>
      <c r="ASE118" s="432"/>
      <c r="ASF118" s="432"/>
      <c r="ASG118" s="432"/>
      <c r="ASH118" s="432"/>
      <c r="ASI118" s="432"/>
      <c r="ASJ118" s="432"/>
      <c r="ASK118" s="432"/>
      <c r="ASL118" s="432"/>
      <c r="ASM118" s="432"/>
      <c r="ASN118" s="432"/>
      <c r="ASO118" s="432"/>
      <c r="ASP118" s="432"/>
      <c r="ASQ118" s="432"/>
      <c r="ASR118" s="432"/>
      <c r="ASS118" s="432"/>
      <c r="AST118" s="432"/>
      <c r="ASU118" s="432"/>
      <c r="ASV118" s="432"/>
      <c r="ASW118" s="432"/>
      <c r="ASX118" s="432"/>
      <c r="ASY118" s="432"/>
      <c r="ASZ118" s="432"/>
      <c r="ATA118" s="432"/>
      <c r="ATB118" s="432"/>
      <c r="ATC118" s="432"/>
      <c r="ATD118" s="432"/>
      <c r="ATE118" s="432"/>
      <c r="ATF118" s="432"/>
      <c r="ATG118" s="432"/>
      <c r="ATH118" s="432"/>
      <c r="ATI118" s="432"/>
      <c r="ATJ118" s="432"/>
      <c r="ATK118" s="432"/>
      <c r="ATL118" s="432"/>
      <c r="ATM118" s="432"/>
      <c r="ATN118" s="432"/>
      <c r="ATO118" s="432"/>
      <c r="ATP118" s="432"/>
      <c r="ATQ118" s="432"/>
      <c r="ATR118" s="432"/>
      <c r="ATS118" s="432"/>
      <c r="ATT118" s="432"/>
      <c r="ATU118" s="432"/>
      <c r="ATV118" s="432"/>
      <c r="ATW118" s="432"/>
      <c r="ATX118" s="432"/>
      <c r="ATY118" s="432"/>
      <c r="ATZ118" s="432"/>
      <c r="AUA118" s="432"/>
      <c r="AUB118" s="432"/>
      <c r="AUC118" s="432"/>
      <c r="AUD118" s="432"/>
      <c r="AUE118" s="432"/>
      <c r="AUF118" s="432"/>
      <c r="AUG118" s="432"/>
      <c r="AUH118" s="432"/>
      <c r="AUI118" s="432"/>
      <c r="AUJ118" s="432"/>
      <c r="AUK118" s="432"/>
      <c r="AUL118" s="432"/>
      <c r="AUM118" s="432"/>
      <c r="AUN118" s="432"/>
      <c r="AUO118" s="432"/>
      <c r="AUP118" s="432"/>
      <c r="AUQ118" s="432"/>
      <c r="AUR118" s="432"/>
      <c r="AUS118" s="432"/>
      <c r="AUT118" s="432"/>
      <c r="AUU118" s="432"/>
      <c r="AUV118" s="432"/>
      <c r="AUW118" s="432"/>
      <c r="AUX118" s="432"/>
      <c r="AUY118" s="432"/>
      <c r="AUZ118" s="432"/>
      <c r="AVA118" s="432"/>
      <c r="AVB118" s="432"/>
      <c r="AVC118" s="432"/>
      <c r="AVD118" s="432"/>
      <c r="AVE118" s="432"/>
      <c r="AVF118" s="432"/>
      <c r="AVG118" s="432"/>
      <c r="AVH118" s="432"/>
      <c r="AVI118" s="432"/>
      <c r="AVJ118" s="432"/>
      <c r="AVK118" s="432"/>
      <c r="AVL118" s="432"/>
      <c r="AVM118" s="432"/>
      <c r="AVN118" s="432"/>
      <c r="AVO118" s="432"/>
      <c r="AVP118" s="432"/>
      <c r="AVQ118" s="432"/>
      <c r="AVR118" s="432"/>
      <c r="AVS118" s="432"/>
      <c r="AVT118" s="432"/>
      <c r="AVU118" s="432"/>
      <c r="AVV118" s="432"/>
      <c r="AVW118" s="432"/>
      <c r="AVX118" s="432"/>
      <c r="AVY118" s="432"/>
      <c r="AVZ118" s="432"/>
      <c r="AWA118" s="432"/>
      <c r="AWB118" s="432"/>
      <c r="AWC118" s="432"/>
      <c r="AWD118" s="432"/>
      <c r="AWE118" s="432"/>
      <c r="AWF118" s="432"/>
      <c r="AWG118" s="432"/>
      <c r="AWH118" s="432"/>
      <c r="AWI118" s="432"/>
      <c r="AWJ118" s="432"/>
      <c r="AWK118" s="432"/>
      <c r="AWL118" s="432"/>
      <c r="AWM118" s="432"/>
      <c r="AWN118" s="432"/>
      <c r="AWO118" s="432"/>
      <c r="AWP118" s="432"/>
      <c r="AWQ118" s="432"/>
      <c r="AWR118" s="432"/>
      <c r="AWS118" s="432"/>
      <c r="AWT118" s="432"/>
      <c r="AWU118" s="432"/>
      <c r="AWV118" s="432"/>
      <c r="AWW118" s="432"/>
      <c r="AWX118" s="432"/>
      <c r="AWY118" s="432"/>
      <c r="AWZ118" s="432"/>
      <c r="AXA118" s="432"/>
      <c r="AXB118" s="432"/>
      <c r="AXC118" s="432"/>
      <c r="AXD118" s="432"/>
      <c r="AXE118" s="432"/>
      <c r="AXF118" s="432"/>
      <c r="AXG118" s="432"/>
      <c r="AXH118" s="432"/>
      <c r="AXI118" s="432"/>
      <c r="AXJ118" s="432"/>
      <c r="AXK118" s="432"/>
      <c r="AXL118" s="432"/>
      <c r="AXM118" s="432"/>
      <c r="AXN118" s="432"/>
      <c r="AXO118" s="432"/>
      <c r="AXP118" s="432"/>
      <c r="AXQ118" s="432"/>
      <c r="AXR118" s="432"/>
      <c r="AXS118" s="432"/>
      <c r="AXT118" s="432"/>
      <c r="AXU118" s="432"/>
      <c r="AXV118" s="432"/>
      <c r="AXW118" s="432"/>
      <c r="AXX118" s="432"/>
      <c r="AXY118" s="432"/>
      <c r="AXZ118" s="432"/>
      <c r="AYA118" s="432"/>
      <c r="AYB118" s="432"/>
      <c r="AYC118" s="432"/>
      <c r="AYD118" s="432"/>
      <c r="AYE118" s="432"/>
      <c r="AYF118" s="432"/>
      <c r="AYG118" s="432"/>
      <c r="AYH118" s="432"/>
      <c r="AYI118" s="432"/>
      <c r="AYJ118" s="432"/>
      <c r="AYK118" s="432"/>
      <c r="AYL118" s="432"/>
      <c r="AYM118" s="432"/>
      <c r="AYN118" s="432"/>
      <c r="AYO118" s="432"/>
      <c r="AYP118" s="432"/>
      <c r="AYQ118" s="432"/>
      <c r="AYR118" s="432"/>
      <c r="AYS118" s="432"/>
      <c r="AYT118" s="432"/>
      <c r="AYU118" s="432"/>
      <c r="AYV118" s="432"/>
      <c r="AYW118" s="432"/>
      <c r="AYX118" s="432"/>
      <c r="AYY118" s="432"/>
      <c r="AYZ118" s="432"/>
      <c r="AZA118" s="432"/>
      <c r="AZB118" s="432"/>
      <c r="AZC118" s="432"/>
      <c r="AZD118" s="432"/>
      <c r="AZE118" s="432"/>
      <c r="AZF118" s="432"/>
      <c r="AZG118" s="432"/>
      <c r="AZH118" s="432"/>
      <c r="AZI118" s="432"/>
      <c r="AZJ118" s="432"/>
      <c r="AZK118" s="432"/>
      <c r="AZL118" s="432"/>
      <c r="AZM118" s="432"/>
      <c r="AZN118" s="432"/>
      <c r="AZO118" s="432"/>
      <c r="AZP118" s="432"/>
      <c r="AZQ118" s="432"/>
      <c r="AZR118" s="432"/>
      <c r="AZS118" s="432"/>
      <c r="AZT118" s="432"/>
      <c r="AZU118" s="432"/>
      <c r="AZV118" s="432"/>
      <c r="AZW118" s="432"/>
      <c r="AZX118" s="432"/>
      <c r="AZY118" s="432"/>
      <c r="AZZ118" s="432"/>
      <c r="BAA118" s="432"/>
      <c r="BAB118" s="432"/>
      <c r="BAC118" s="432"/>
      <c r="BAD118" s="432"/>
      <c r="BAE118" s="432"/>
      <c r="BAF118" s="432"/>
      <c r="BAG118" s="432"/>
      <c r="BAH118" s="432"/>
      <c r="BAI118" s="432"/>
      <c r="BAJ118" s="432"/>
      <c r="BAK118" s="432"/>
      <c r="BAL118" s="432"/>
      <c r="BAM118" s="432"/>
      <c r="BAN118" s="432"/>
      <c r="BAO118" s="432"/>
      <c r="BAP118" s="432"/>
      <c r="BAQ118" s="432"/>
      <c r="BAR118" s="432"/>
      <c r="BAS118" s="432"/>
      <c r="BAT118" s="432"/>
      <c r="BAU118" s="432"/>
      <c r="BAV118" s="432"/>
      <c r="BAW118" s="432"/>
      <c r="BAX118" s="432"/>
      <c r="BAY118" s="432"/>
      <c r="BAZ118" s="432"/>
      <c r="BBA118" s="432"/>
      <c r="BBB118" s="432"/>
      <c r="BBC118" s="432"/>
      <c r="BBD118" s="432"/>
      <c r="BBE118" s="432"/>
      <c r="BBF118" s="432"/>
      <c r="BBG118" s="432"/>
      <c r="BBH118" s="432"/>
      <c r="BBI118" s="432"/>
      <c r="BBJ118" s="432"/>
      <c r="BBK118" s="432"/>
      <c r="BBL118" s="432"/>
      <c r="BBM118" s="432"/>
      <c r="BBN118" s="432"/>
      <c r="BBO118" s="432"/>
      <c r="BBP118" s="432"/>
      <c r="BBQ118" s="432"/>
      <c r="BBR118" s="432"/>
      <c r="BBS118" s="432"/>
      <c r="BBT118" s="432"/>
      <c r="BBU118" s="432"/>
      <c r="BBV118" s="432"/>
      <c r="BBW118" s="432"/>
      <c r="BBX118" s="432"/>
      <c r="BBY118" s="432"/>
      <c r="BBZ118" s="432"/>
      <c r="BCA118" s="432"/>
      <c r="BCB118" s="432"/>
      <c r="BCC118" s="432"/>
      <c r="BCD118" s="432"/>
      <c r="BCE118" s="432"/>
      <c r="BCF118" s="432"/>
      <c r="BCG118" s="432"/>
      <c r="BCH118" s="432"/>
      <c r="BCI118" s="432"/>
      <c r="BCJ118" s="432"/>
      <c r="BCK118" s="432"/>
      <c r="BCL118" s="432"/>
      <c r="BCM118" s="432"/>
      <c r="BCN118" s="432"/>
      <c r="BCO118" s="432"/>
      <c r="BCP118" s="432"/>
      <c r="BCQ118" s="432"/>
      <c r="BCR118" s="432"/>
      <c r="BCS118" s="432"/>
      <c r="BCT118" s="432"/>
      <c r="BCU118" s="432"/>
      <c r="BCV118" s="432"/>
      <c r="BCW118" s="432"/>
      <c r="BCX118" s="432"/>
      <c r="BCY118" s="432"/>
      <c r="BCZ118" s="432"/>
      <c r="BDA118" s="432"/>
      <c r="BDB118" s="432"/>
      <c r="BDC118" s="432"/>
      <c r="BDD118" s="432"/>
      <c r="BDE118" s="432"/>
      <c r="BDF118" s="432"/>
      <c r="BDG118" s="432"/>
      <c r="BDH118" s="432"/>
      <c r="BDI118" s="432"/>
      <c r="BDJ118" s="432"/>
      <c r="BDK118" s="432"/>
      <c r="BDL118" s="432"/>
      <c r="BDM118" s="432"/>
      <c r="BDN118" s="432"/>
      <c r="BDO118" s="432"/>
      <c r="BDP118" s="432"/>
      <c r="BDQ118" s="432"/>
      <c r="BDR118" s="432"/>
      <c r="BDS118" s="432"/>
      <c r="BDT118" s="432"/>
      <c r="BDU118" s="432"/>
      <c r="BDV118" s="432"/>
      <c r="BDW118" s="432"/>
      <c r="BDX118" s="432"/>
      <c r="BDY118" s="432"/>
      <c r="BDZ118" s="432"/>
      <c r="BEA118" s="432"/>
      <c r="BEB118" s="432"/>
      <c r="BEC118" s="432"/>
      <c r="BED118" s="432"/>
      <c r="BEE118" s="432"/>
      <c r="BEF118" s="432"/>
      <c r="BEG118" s="432"/>
      <c r="BEH118" s="432"/>
      <c r="BEI118" s="432"/>
      <c r="BEJ118" s="432"/>
      <c r="BEK118" s="432"/>
      <c r="BEL118" s="432"/>
      <c r="BEM118" s="432"/>
      <c r="BEN118" s="432"/>
      <c r="BEO118" s="432"/>
      <c r="BEP118" s="432"/>
      <c r="BEQ118" s="432"/>
      <c r="BER118" s="432"/>
      <c r="BES118" s="432"/>
      <c r="BET118" s="432"/>
      <c r="BEU118" s="432"/>
      <c r="BEV118" s="432"/>
      <c r="BEW118" s="432"/>
      <c r="BEX118" s="432"/>
      <c r="BEY118" s="432"/>
      <c r="BEZ118" s="432"/>
      <c r="BFA118" s="432"/>
      <c r="BFB118" s="432"/>
      <c r="BFC118" s="432"/>
      <c r="BFD118" s="432"/>
      <c r="BFE118" s="432"/>
      <c r="BFF118" s="432"/>
      <c r="BFG118" s="432"/>
      <c r="BFH118" s="432"/>
      <c r="BFI118" s="432"/>
      <c r="BFJ118" s="432"/>
      <c r="BFK118" s="432"/>
      <c r="BFL118" s="432"/>
      <c r="BFM118" s="432"/>
      <c r="BFN118" s="432"/>
      <c r="BFO118" s="432"/>
      <c r="BFP118" s="432"/>
      <c r="BFQ118" s="432"/>
      <c r="BFR118" s="432"/>
      <c r="BFS118" s="432"/>
      <c r="BFT118" s="432"/>
      <c r="BFU118" s="432"/>
      <c r="BFV118" s="432"/>
      <c r="BFW118" s="432"/>
      <c r="BFX118" s="432"/>
      <c r="BFY118" s="432"/>
      <c r="BFZ118" s="432"/>
      <c r="BGA118" s="432"/>
      <c r="BGB118" s="432"/>
      <c r="BGC118" s="432"/>
      <c r="BGD118" s="432"/>
      <c r="BGE118" s="432"/>
      <c r="BGF118" s="432"/>
      <c r="BGG118" s="432"/>
      <c r="BGH118" s="432"/>
      <c r="BGI118" s="432"/>
      <c r="BGJ118" s="432"/>
      <c r="BGK118" s="432"/>
      <c r="BGL118" s="432"/>
      <c r="BGM118" s="432"/>
      <c r="BGN118" s="432"/>
      <c r="BGO118" s="432"/>
      <c r="BGP118" s="432"/>
      <c r="BGQ118" s="432"/>
      <c r="BGR118" s="432"/>
      <c r="BGS118" s="432"/>
      <c r="BGT118" s="432"/>
      <c r="BGU118" s="432"/>
      <c r="BGV118" s="432"/>
      <c r="BGW118" s="432"/>
      <c r="BGX118" s="432"/>
      <c r="BGY118" s="432"/>
      <c r="BGZ118" s="432"/>
      <c r="BHA118" s="432"/>
      <c r="BHB118" s="432"/>
      <c r="BHC118" s="432"/>
      <c r="BHD118" s="432"/>
      <c r="BHE118" s="432"/>
      <c r="BHF118" s="432"/>
      <c r="BHG118" s="432"/>
      <c r="BHH118" s="432"/>
      <c r="BHI118" s="432"/>
      <c r="BHJ118" s="432"/>
      <c r="BHK118" s="432"/>
      <c r="BHL118" s="432"/>
      <c r="BHM118" s="432"/>
      <c r="BHN118" s="432"/>
      <c r="BHO118" s="432"/>
      <c r="BHP118" s="432"/>
      <c r="BHQ118" s="432"/>
      <c r="BHR118" s="432"/>
      <c r="BHS118" s="432"/>
      <c r="BHT118" s="432"/>
      <c r="BHU118" s="432"/>
      <c r="BHV118" s="432"/>
      <c r="BHW118" s="432"/>
      <c r="BHX118" s="432"/>
      <c r="BHY118" s="432"/>
      <c r="BHZ118" s="432"/>
      <c r="BIA118" s="432"/>
      <c r="BIB118" s="432"/>
      <c r="BIC118" s="432"/>
      <c r="BID118" s="432"/>
      <c r="BIE118" s="432"/>
      <c r="BIF118" s="432"/>
      <c r="BIG118" s="432"/>
      <c r="BIH118" s="432"/>
      <c r="BII118" s="432"/>
      <c r="BIJ118" s="432"/>
      <c r="BIK118" s="432"/>
      <c r="BIL118" s="432"/>
      <c r="BIM118" s="432"/>
      <c r="BIN118" s="432"/>
      <c r="BIO118" s="432"/>
      <c r="BIP118" s="432"/>
      <c r="BIQ118" s="432"/>
      <c r="BIR118" s="432"/>
      <c r="BIS118" s="432"/>
      <c r="BIT118" s="432"/>
      <c r="BIU118" s="432"/>
      <c r="BIV118" s="432"/>
      <c r="BIW118" s="432"/>
      <c r="BIX118" s="432"/>
      <c r="BIY118" s="432"/>
      <c r="BIZ118" s="432"/>
      <c r="BJA118" s="432"/>
      <c r="BJB118" s="432"/>
      <c r="BJC118" s="432"/>
      <c r="BJD118" s="432"/>
      <c r="BJE118" s="432"/>
      <c r="BJF118" s="432"/>
      <c r="BJG118" s="432"/>
      <c r="BJH118" s="432"/>
      <c r="BJI118" s="432"/>
      <c r="BJJ118" s="432"/>
      <c r="BJK118" s="432"/>
      <c r="BJL118" s="432"/>
      <c r="BJM118" s="432"/>
      <c r="BJN118" s="432"/>
      <c r="BJO118" s="432"/>
      <c r="BJP118" s="432"/>
      <c r="BJQ118" s="432"/>
      <c r="BJR118" s="432"/>
      <c r="BJS118" s="432"/>
      <c r="BJT118" s="432"/>
      <c r="BJU118" s="432"/>
      <c r="BJV118" s="432"/>
      <c r="BJW118" s="432"/>
      <c r="BJX118" s="432"/>
      <c r="BJY118" s="432"/>
      <c r="BJZ118" s="432"/>
      <c r="BKA118" s="432"/>
      <c r="BKB118" s="432"/>
      <c r="BKC118" s="432"/>
      <c r="BKD118" s="432"/>
      <c r="BKE118" s="432"/>
      <c r="BKF118" s="432"/>
      <c r="BKG118" s="432"/>
      <c r="BKH118" s="432"/>
      <c r="BKI118" s="432"/>
      <c r="BKJ118" s="432"/>
      <c r="BKK118" s="432"/>
      <c r="BKL118" s="432"/>
      <c r="BKM118" s="432"/>
      <c r="BKN118" s="432"/>
      <c r="BKO118" s="432"/>
      <c r="BKP118" s="432"/>
      <c r="BKQ118" s="432"/>
      <c r="BKR118" s="432"/>
      <c r="BKS118" s="432"/>
      <c r="BKT118" s="432"/>
      <c r="BKU118" s="432"/>
      <c r="BKV118" s="432"/>
      <c r="BKW118" s="432"/>
      <c r="BKX118" s="432"/>
      <c r="BKY118" s="432"/>
      <c r="BKZ118" s="432"/>
      <c r="BLA118" s="432"/>
      <c r="BLB118" s="432"/>
      <c r="BLC118" s="432"/>
      <c r="BLD118" s="432"/>
      <c r="BLE118" s="432"/>
      <c r="BLF118" s="432"/>
      <c r="BLG118" s="432"/>
      <c r="BLH118" s="432"/>
      <c r="BLI118" s="432"/>
      <c r="BLJ118" s="432"/>
      <c r="BLK118" s="432"/>
      <c r="BLL118" s="432"/>
      <c r="BLM118" s="432"/>
      <c r="BLN118" s="432"/>
      <c r="BLO118" s="432"/>
      <c r="BLP118" s="432"/>
      <c r="BLQ118" s="432"/>
      <c r="BLR118" s="432"/>
      <c r="BLS118" s="432"/>
      <c r="BLT118" s="432"/>
      <c r="BLU118" s="432"/>
      <c r="BLV118" s="432"/>
      <c r="BLW118" s="432"/>
      <c r="BLX118" s="432"/>
      <c r="BLY118" s="432"/>
      <c r="BLZ118" s="432"/>
      <c r="BMA118" s="432"/>
      <c r="BMB118" s="432"/>
      <c r="BMC118" s="432"/>
      <c r="BMD118" s="432"/>
      <c r="BME118" s="432"/>
      <c r="BMF118" s="432"/>
      <c r="BMG118" s="432"/>
      <c r="BMH118" s="432"/>
      <c r="BMI118" s="432"/>
      <c r="BMJ118" s="432"/>
      <c r="BMK118" s="432"/>
      <c r="BML118" s="432"/>
      <c r="BMM118" s="432"/>
      <c r="BMN118" s="432"/>
      <c r="BMO118" s="432"/>
      <c r="BMP118" s="432"/>
      <c r="BMQ118" s="432"/>
      <c r="BMR118" s="432"/>
      <c r="BMS118" s="432"/>
      <c r="BMT118" s="432"/>
      <c r="BMU118" s="432"/>
      <c r="BMV118" s="432"/>
      <c r="BMW118" s="432"/>
      <c r="BMX118" s="432"/>
      <c r="BMY118" s="432"/>
      <c r="BMZ118" s="432"/>
      <c r="BNA118" s="432"/>
      <c r="BNB118" s="432"/>
      <c r="BNC118" s="432"/>
      <c r="BND118" s="432"/>
      <c r="BNE118" s="432"/>
      <c r="BNF118" s="432"/>
      <c r="BNG118" s="432"/>
      <c r="BNH118" s="432"/>
      <c r="BNI118" s="432"/>
      <c r="BNJ118" s="432"/>
      <c r="BNK118" s="432"/>
      <c r="BNL118" s="432"/>
      <c r="BNM118" s="432"/>
      <c r="BNN118" s="432"/>
      <c r="BNO118" s="432"/>
      <c r="BNP118" s="432"/>
      <c r="BNQ118" s="432"/>
      <c r="BNR118" s="432"/>
      <c r="BNS118" s="432"/>
      <c r="BNT118" s="432"/>
      <c r="BNU118" s="432"/>
      <c r="BNV118" s="432"/>
      <c r="BNW118" s="432"/>
      <c r="BNX118" s="432"/>
      <c r="BNY118" s="432"/>
      <c r="BNZ118" s="432"/>
      <c r="BOA118" s="432"/>
      <c r="BOB118" s="432"/>
      <c r="BOC118" s="432"/>
      <c r="BOD118" s="432"/>
      <c r="BOE118" s="432"/>
      <c r="BOF118" s="432"/>
      <c r="BOG118" s="432"/>
      <c r="BOH118" s="432"/>
      <c r="BOI118" s="432"/>
      <c r="BOJ118" s="432"/>
      <c r="BOK118" s="432"/>
      <c r="BOL118" s="432"/>
      <c r="BOM118" s="432"/>
      <c r="BON118" s="432"/>
      <c r="BOO118" s="432"/>
      <c r="BOP118" s="432"/>
      <c r="BOQ118" s="432"/>
      <c r="BOR118" s="432"/>
      <c r="BOS118" s="432"/>
      <c r="BOT118" s="432"/>
      <c r="BOU118" s="432"/>
      <c r="BOV118" s="432"/>
      <c r="BOW118" s="432"/>
      <c r="BOX118" s="432"/>
      <c r="BOY118" s="432"/>
      <c r="BOZ118" s="432"/>
      <c r="BPA118" s="432"/>
      <c r="BPB118" s="432"/>
      <c r="BPC118" s="432"/>
      <c r="BPD118" s="432"/>
      <c r="BPE118" s="432"/>
      <c r="BPF118" s="432"/>
      <c r="BPG118" s="432"/>
      <c r="BPH118" s="432"/>
      <c r="BPI118" s="432"/>
      <c r="BPJ118" s="432"/>
      <c r="BPK118" s="432"/>
      <c r="BPL118" s="432"/>
      <c r="BPM118" s="432"/>
      <c r="BPN118" s="432"/>
      <c r="BPO118" s="432"/>
      <c r="BPP118" s="432"/>
      <c r="BPQ118" s="432"/>
      <c r="BPR118" s="432"/>
      <c r="BPS118" s="432"/>
      <c r="BPT118" s="432"/>
      <c r="BPU118" s="432"/>
      <c r="BPV118" s="432"/>
      <c r="BPW118" s="432"/>
      <c r="BPX118" s="432"/>
      <c r="BPY118" s="432"/>
      <c r="BPZ118" s="432"/>
      <c r="BQA118" s="432"/>
      <c r="BQB118" s="432"/>
      <c r="BQC118" s="432"/>
      <c r="BQD118" s="432"/>
      <c r="BQE118" s="432"/>
      <c r="BQF118" s="432"/>
      <c r="BQG118" s="432"/>
      <c r="BQH118" s="432"/>
      <c r="BQI118" s="432"/>
      <c r="BQJ118" s="432"/>
      <c r="BQK118" s="432"/>
      <c r="BQL118" s="432"/>
      <c r="BQM118" s="432"/>
      <c r="BQN118" s="432"/>
      <c r="BQO118" s="432"/>
      <c r="BQP118" s="432"/>
      <c r="BQQ118" s="432"/>
      <c r="BQR118" s="432"/>
      <c r="BQS118" s="432"/>
      <c r="BQT118" s="432"/>
      <c r="BQU118" s="432"/>
      <c r="BQV118" s="432"/>
      <c r="BQW118" s="432"/>
      <c r="BQX118" s="432"/>
      <c r="BQY118" s="432"/>
      <c r="BQZ118" s="432"/>
      <c r="BRA118" s="432"/>
      <c r="BRB118" s="432"/>
      <c r="BRC118" s="432"/>
      <c r="BRD118" s="432"/>
      <c r="BRE118" s="432"/>
      <c r="BRF118" s="432"/>
      <c r="BRG118" s="432"/>
      <c r="BRH118" s="432"/>
      <c r="BRI118" s="432"/>
      <c r="BRJ118" s="432"/>
      <c r="BRK118" s="432"/>
      <c r="BRL118" s="432"/>
      <c r="BRM118" s="432"/>
      <c r="BRN118" s="432"/>
      <c r="BRO118" s="432"/>
      <c r="BRP118" s="432"/>
      <c r="BRQ118" s="432"/>
      <c r="BRR118" s="432"/>
      <c r="BRS118" s="432"/>
      <c r="BRT118" s="432"/>
      <c r="BRU118" s="432"/>
      <c r="BRV118" s="432"/>
      <c r="BRW118" s="432"/>
      <c r="BRX118" s="432"/>
      <c r="BRY118" s="432"/>
      <c r="BRZ118" s="432"/>
      <c r="BSA118" s="432"/>
      <c r="BSB118" s="432"/>
      <c r="BSC118" s="432"/>
      <c r="BSD118" s="432"/>
      <c r="BSE118" s="432"/>
      <c r="BSF118" s="432"/>
      <c r="BSG118" s="432"/>
      <c r="BSH118" s="432"/>
      <c r="BSI118" s="432"/>
      <c r="BSJ118" s="432"/>
      <c r="BSK118" s="432"/>
      <c r="BSL118" s="432"/>
      <c r="BSM118" s="432"/>
      <c r="BSN118" s="432"/>
      <c r="BSO118" s="432"/>
      <c r="BSP118" s="432"/>
      <c r="BSQ118" s="432"/>
      <c r="BSR118" s="432"/>
      <c r="BSS118" s="432"/>
      <c r="BST118" s="432"/>
      <c r="BSU118" s="432"/>
      <c r="BSV118" s="432"/>
      <c r="BSW118" s="432"/>
      <c r="BSX118" s="432"/>
      <c r="BSY118" s="432"/>
      <c r="BSZ118" s="432"/>
      <c r="BTA118" s="432"/>
      <c r="BTB118" s="432"/>
      <c r="BTC118" s="432"/>
      <c r="BTD118" s="432"/>
      <c r="BTE118" s="432"/>
      <c r="BTF118" s="432"/>
      <c r="BTG118" s="432"/>
      <c r="BTH118" s="432"/>
      <c r="BTI118" s="432"/>
      <c r="BTJ118" s="432"/>
      <c r="BTK118" s="432"/>
      <c r="BTL118" s="432"/>
      <c r="BTM118" s="432"/>
      <c r="BTN118" s="432"/>
      <c r="BTO118" s="432"/>
      <c r="BTP118" s="432"/>
      <c r="BTQ118" s="432"/>
      <c r="BTR118" s="432"/>
      <c r="BTS118" s="432"/>
      <c r="BTT118" s="432"/>
      <c r="BTU118" s="432"/>
      <c r="BTV118" s="432"/>
      <c r="BTW118" s="432"/>
      <c r="BTX118" s="432"/>
      <c r="BTY118" s="432"/>
      <c r="BTZ118" s="432"/>
      <c r="BUA118" s="432"/>
      <c r="BUB118" s="432"/>
      <c r="BUC118" s="432"/>
      <c r="BUD118" s="432"/>
      <c r="BUE118" s="432"/>
      <c r="BUF118" s="432"/>
      <c r="BUG118" s="432"/>
      <c r="BUH118" s="432"/>
      <c r="BUI118" s="432"/>
      <c r="BUJ118" s="432"/>
      <c r="BUK118" s="432"/>
      <c r="BUL118" s="432"/>
      <c r="BUM118" s="432"/>
      <c r="BUN118" s="432"/>
      <c r="BUO118" s="432"/>
      <c r="BUP118" s="432"/>
      <c r="BUQ118" s="432"/>
      <c r="BUR118" s="432"/>
      <c r="BUS118" s="432"/>
      <c r="BUT118" s="432"/>
      <c r="BUU118" s="432"/>
      <c r="BUV118" s="432"/>
      <c r="BUW118" s="432"/>
      <c r="BUX118" s="432"/>
      <c r="BUY118" s="432"/>
      <c r="BUZ118" s="432"/>
      <c r="BVA118" s="432"/>
      <c r="BVB118" s="432"/>
      <c r="BVC118" s="432"/>
      <c r="BVD118" s="432"/>
      <c r="BVE118" s="432"/>
      <c r="BVF118" s="432"/>
      <c r="BVG118" s="432"/>
      <c r="BVH118" s="432"/>
      <c r="BVI118" s="432"/>
      <c r="BVJ118" s="432"/>
      <c r="BVK118" s="432"/>
      <c r="BVL118" s="432"/>
      <c r="BVM118" s="432"/>
      <c r="BVN118" s="432"/>
      <c r="BVO118" s="432"/>
      <c r="BVP118" s="432"/>
      <c r="BVQ118" s="432"/>
      <c r="BVR118" s="432"/>
      <c r="BVS118" s="432"/>
      <c r="BVT118" s="432"/>
      <c r="BVU118" s="432"/>
      <c r="BVV118" s="432"/>
      <c r="BVW118" s="432"/>
      <c r="BVX118" s="432"/>
      <c r="BVY118" s="432"/>
      <c r="BVZ118" s="432"/>
      <c r="BWA118" s="432"/>
      <c r="BWB118" s="432"/>
      <c r="BWC118" s="432"/>
      <c r="BWD118" s="432"/>
      <c r="BWE118" s="432"/>
      <c r="BWF118" s="432"/>
      <c r="BWG118" s="432"/>
      <c r="BWH118" s="432"/>
      <c r="BWI118" s="432"/>
      <c r="BWJ118" s="432"/>
      <c r="BWK118" s="432"/>
      <c r="BWL118" s="432"/>
      <c r="BWM118" s="432"/>
      <c r="BWN118" s="432"/>
      <c r="BWO118" s="432"/>
      <c r="BWP118" s="432"/>
      <c r="BWQ118" s="432"/>
      <c r="BWR118" s="432"/>
      <c r="BWS118" s="432"/>
      <c r="BWT118" s="432"/>
      <c r="BWU118" s="432"/>
      <c r="BWV118" s="432"/>
      <c r="BWW118" s="432"/>
      <c r="BWX118" s="432"/>
      <c r="BWY118" s="432"/>
      <c r="BWZ118" s="432"/>
      <c r="BXA118" s="432"/>
      <c r="BXB118" s="432"/>
      <c r="BXC118" s="432"/>
      <c r="BXD118" s="432"/>
      <c r="BXE118" s="432"/>
      <c r="BXF118" s="432"/>
      <c r="BXG118" s="432"/>
      <c r="BXH118" s="432"/>
      <c r="BXI118" s="432"/>
      <c r="BXJ118" s="432"/>
      <c r="BXK118" s="432"/>
      <c r="BXL118" s="432"/>
      <c r="BXM118" s="432"/>
      <c r="BXN118" s="432"/>
      <c r="BXO118" s="432"/>
      <c r="BXP118" s="432"/>
      <c r="BXQ118" s="432"/>
      <c r="BXR118" s="432"/>
      <c r="BXS118" s="432"/>
      <c r="BXT118" s="432"/>
      <c r="BXU118" s="432"/>
      <c r="BXV118" s="432"/>
      <c r="BXW118" s="432"/>
      <c r="BXX118" s="432"/>
      <c r="BXY118" s="432"/>
      <c r="BXZ118" s="432"/>
      <c r="BYA118" s="432"/>
      <c r="BYB118" s="432"/>
      <c r="BYC118" s="432"/>
      <c r="BYD118" s="432"/>
      <c r="BYE118" s="432"/>
      <c r="BYF118" s="432"/>
      <c r="BYG118" s="432"/>
      <c r="BYH118" s="432"/>
      <c r="BYI118" s="432"/>
      <c r="BYJ118" s="432"/>
      <c r="BYK118" s="432"/>
      <c r="BYL118" s="432"/>
      <c r="BYM118" s="432"/>
      <c r="BYN118" s="432"/>
      <c r="BYO118" s="432"/>
      <c r="BYP118" s="432"/>
      <c r="BYQ118" s="432"/>
      <c r="BYR118" s="432"/>
      <c r="BYS118" s="432"/>
      <c r="BYT118" s="432"/>
      <c r="BYU118" s="432"/>
      <c r="BYV118" s="432"/>
      <c r="BYW118" s="432"/>
      <c r="BYX118" s="432"/>
      <c r="BYY118" s="432"/>
      <c r="BYZ118" s="432"/>
      <c r="BZA118" s="432"/>
      <c r="BZB118" s="432"/>
      <c r="BZC118" s="432"/>
      <c r="BZD118" s="432"/>
      <c r="BZE118" s="432"/>
      <c r="BZF118" s="432"/>
      <c r="BZG118" s="432"/>
      <c r="BZH118" s="432"/>
      <c r="BZI118" s="432"/>
      <c r="BZJ118" s="432"/>
      <c r="BZK118" s="432"/>
      <c r="BZL118" s="432"/>
      <c r="BZM118" s="432"/>
      <c r="BZN118" s="432"/>
      <c r="BZO118" s="432"/>
      <c r="BZP118" s="432"/>
      <c r="BZQ118" s="432"/>
      <c r="BZR118" s="432"/>
      <c r="BZS118" s="432"/>
      <c r="BZT118" s="432"/>
      <c r="BZU118" s="432"/>
      <c r="BZV118" s="432"/>
      <c r="BZW118" s="432"/>
      <c r="BZX118" s="432"/>
      <c r="BZY118" s="432"/>
      <c r="BZZ118" s="432"/>
      <c r="CAA118" s="432"/>
      <c r="CAB118" s="432"/>
      <c r="CAC118" s="432"/>
      <c r="CAD118" s="432"/>
      <c r="CAE118" s="432"/>
      <c r="CAF118" s="432"/>
      <c r="CAG118" s="432"/>
      <c r="CAH118" s="432"/>
      <c r="CAI118" s="432"/>
      <c r="CAJ118" s="432"/>
      <c r="CAK118" s="432"/>
      <c r="CAL118" s="432"/>
      <c r="CAM118" s="432"/>
      <c r="CAN118" s="432"/>
      <c r="CAO118" s="432"/>
      <c r="CAP118" s="432"/>
      <c r="CAQ118" s="432"/>
      <c r="CAR118" s="432"/>
      <c r="CAS118" s="432"/>
      <c r="CAT118" s="432"/>
      <c r="CAU118" s="432"/>
      <c r="CAV118" s="432"/>
      <c r="CAW118" s="432"/>
      <c r="CAX118" s="432"/>
      <c r="CAY118" s="432"/>
      <c r="CAZ118" s="432"/>
      <c r="CBA118" s="432"/>
      <c r="CBB118" s="432"/>
      <c r="CBC118" s="432"/>
      <c r="CBD118" s="432"/>
      <c r="CBE118" s="432"/>
      <c r="CBF118" s="432"/>
      <c r="CBG118" s="432"/>
      <c r="CBH118" s="432"/>
      <c r="CBI118" s="432"/>
      <c r="CBJ118" s="432"/>
      <c r="CBK118" s="432"/>
      <c r="CBL118" s="432"/>
      <c r="CBM118" s="432"/>
      <c r="CBN118" s="432"/>
      <c r="CBO118" s="432"/>
      <c r="CBP118" s="432"/>
      <c r="CBQ118" s="432"/>
      <c r="CBR118" s="432"/>
      <c r="CBS118" s="432"/>
      <c r="CBT118" s="432"/>
      <c r="CBU118" s="432"/>
      <c r="CBV118" s="432"/>
      <c r="CBW118" s="432"/>
      <c r="CBX118" s="432"/>
      <c r="CBY118" s="432"/>
      <c r="CBZ118" s="432"/>
      <c r="CCA118" s="432"/>
      <c r="CCB118" s="432"/>
      <c r="CCC118" s="432"/>
      <c r="CCD118" s="432"/>
      <c r="CCE118" s="432"/>
      <c r="CCF118" s="432"/>
      <c r="CCG118" s="432"/>
      <c r="CCH118" s="432"/>
      <c r="CCI118" s="432"/>
      <c r="CCJ118" s="432"/>
      <c r="CCK118" s="432"/>
      <c r="CCL118" s="432"/>
      <c r="CCM118" s="432"/>
      <c r="CCN118" s="432"/>
      <c r="CCO118" s="432"/>
      <c r="CCP118" s="432"/>
      <c r="CCQ118" s="432"/>
      <c r="CCR118" s="432"/>
      <c r="CCS118" s="432"/>
      <c r="CCT118" s="432"/>
      <c r="CCU118" s="432"/>
      <c r="CCV118" s="432"/>
      <c r="CCW118" s="432"/>
      <c r="CCX118" s="432"/>
      <c r="CCY118" s="432"/>
      <c r="CCZ118" s="432"/>
      <c r="CDA118" s="432"/>
      <c r="CDB118" s="432"/>
      <c r="CDC118" s="432"/>
      <c r="CDD118" s="432"/>
      <c r="CDE118" s="432"/>
      <c r="CDF118" s="432"/>
      <c r="CDG118" s="432"/>
      <c r="CDH118" s="432"/>
      <c r="CDI118" s="432"/>
      <c r="CDJ118" s="432"/>
      <c r="CDK118" s="432"/>
      <c r="CDL118" s="432"/>
      <c r="CDM118" s="432"/>
      <c r="CDN118" s="432"/>
      <c r="CDO118" s="432"/>
      <c r="CDP118" s="432"/>
      <c r="CDQ118" s="432"/>
      <c r="CDR118" s="432"/>
      <c r="CDS118" s="432"/>
      <c r="CDT118" s="432"/>
      <c r="CDU118" s="432"/>
      <c r="CDV118" s="432"/>
      <c r="CDW118" s="432"/>
      <c r="CDX118" s="432"/>
      <c r="CDY118" s="432"/>
      <c r="CDZ118" s="432"/>
      <c r="CEA118" s="432"/>
      <c r="CEB118" s="432"/>
      <c r="CEC118" s="432"/>
      <c r="CED118" s="432"/>
      <c r="CEE118" s="432"/>
      <c r="CEF118" s="432"/>
      <c r="CEG118" s="432"/>
      <c r="CEH118" s="432"/>
      <c r="CEI118" s="432"/>
      <c r="CEJ118" s="432"/>
      <c r="CEK118" s="432"/>
      <c r="CEL118" s="432"/>
      <c r="CEM118" s="432"/>
      <c r="CEN118" s="432"/>
      <c r="CEO118" s="432"/>
      <c r="CEP118" s="432"/>
      <c r="CEQ118" s="432"/>
      <c r="CER118" s="432"/>
      <c r="CES118" s="432"/>
      <c r="CET118" s="432"/>
      <c r="CEU118" s="432"/>
      <c r="CEV118" s="432"/>
      <c r="CEW118" s="432"/>
      <c r="CEX118" s="432"/>
      <c r="CEY118" s="432"/>
      <c r="CEZ118" s="432"/>
      <c r="CFA118" s="432"/>
      <c r="CFB118" s="432"/>
      <c r="CFC118" s="432"/>
      <c r="CFD118" s="432"/>
      <c r="CFE118" s="432"/>
      <c r="CFF118" s="432"/>
      <c r="CFG118" s="432"/>
      <c r="CFH118" s="432"/>
      <c r="CFI118" s="432"/>
      <c r="CFJ118" s="432"/>
      <c r="CFK118" s="432"/>
      <c r="CFL118" s="432"/>
      <c r="CFM118" s="432"/>
      <c r="CFN118" s="432"/>
      <c r="CFO118" s="432"/>
      <c r="CFP118" s="432"/>
      <c r="CFQ118" s="432"/>
      <c r="CFR118" s="432"/>
      <c r="CFS118" s="432"/>
      <c r="CFT118" s="432"/>
      <c r="CFU118" s="432"/>
      <c r="CFV118" s="432"/>
      <c r="CFW118" s="432"/>
      <c r="CFX118" s="432"/>
      <c r="CFY118" s="432"/>
      <c r="CFZ118" s="432"/>
      <c r="CGA118" s="432"/>
      <c r="CGB118" s="432"/>
      <c r="CGC118" s="432"/>
      <c r="CGD118" s="432"/>
      <c r="CGE118" s="432"/>
      <c r="CGF118" s="432"/>
      <c r="CGG118" s="432"/>
      <c r="CGH118" s="432"/>
      <c r="CGI118" s="432"/>
      <c r="CGJ118" s="432"/>
      <c r="CGK118" s="432"/>
      <c r="CGL118" s="432"/>
      <c r="CGM118" s="432"/>
      <c r="CGN118" s="432"/>
      <c r="CGO118" s="432"/>
      <c r="CGP118" s="432"/>
      <c r="CGQ118" s="432"/>
      <c r="CGR118" s="432"/>
      <c r="CGS118" s="432"/>
      <c r="CGT118" s="432"/>
      <c r="CGU118" s="432"/>
      <c r="CGV118" s="432"/>
      <c r="CGW118" s="432"/>
      <c r="CGX118" s="432"/>
      <c r="CGY118" s="432"/>
      <c r="CGZ118" s="432"/>
      <c r="CHA118" s="432"/>
      <c r="CHB118" s="432"/>
      <c r="CHC118" s="432"/>
      <c r="CHD118" s="432"/>
      <c r="CHE118" s="432"/>
      <c r="CHF118" s="432"/>
      <c r="CHG118" s="432"/>
      <c r="CHH118" s="432"/>
      <c r="CHI118" s="432"/>
      <c r="CHJ118" s="432"/>
      <c r="CHK118" s="432"/>
      <c r="CHL118" s="432"/>
      <c r="CHM118" s="432"/>
      <c r="CHN118" s="432"/>
      <c r="CHO118" s="432"/>
      <c r="CHP118" s="432"/>
      <c r="CHQ118" s="432"/>
      <c r="CHR118" s="432"/>
      <c r="CHS118" s="432"/>
      <c r="CHT118" s="432"/>
      <c r="CHU118" s="432"/>
      <c r="CHV118" s="432"/>
      <c r="CHW118" s="432"/>
      <c r="CHX118" s="432"/>
      <c r="CHY118" s="432"/>
      <c r="CHZ118" s="432"/>
      <c r="CIA118" s="432"/>
      <c r="CIB118" s="432"/>
      <c r="CIC118" s="432"/>
      <c r="CID118" s="432"/>
      <c r="CIE118" s="432"/>
      <c r="CIF118" s="432"/>
      <c r="CIG118" s="432"/>
      <c r="CIH118" s="432"/>
      <c r="CII118" s="432"/>
      <c r="CIJ118" s="432"/>
      <c r="CIK118" s="432"/>
      <c r="CIL118" s="432"/>
      <c r="CIM118" s="432"/>
      <c r="CIN118" s="432"/>
      <c r="CIO118" s="432"/>
      <c r="CIP118" s="432"/>
      <c r="CIQ118" s="432"/>
      <c r="CIR118" s="432"/>
      <c r="CIS118" s="432"/>
      <c r="CIT118" s="432"/>
      <c r="CIU118" s="432"/>
      <c r="CIV118" s="432"/>
      <c r="CIW118" s="432"/>
      <c r="CIX118" s="432"/>
      <c r="CIY118" s="432"/>
      <c r="CIZ118" s="432"/>
      <c r="CJA118" s="432"/>
      <c r="CJB118" s="432"/>
      <c r="CJC118" s="432"/>
      <c r="CJD118" s="432"/>
      <c r="CJE118" s="432"/>
      <c r="CJF118" s="432"/>
      <c r="CJG118" s="432"/>
      <c r="CJH118" s="432"/>
      <c r="CJI118" s="432"/>
      <c r="CJJ118" s="432"/>
      <c r="CJK118" s="432"/>
      <c r="CJL118" s="432"/>
      <c r="CJM118" s="432"/>
      <c r="CJN118" s="432"/>
      <c r="CJO118" s="432"/>
      <c r="CJP118" s="432"/>
      <c r="CJQ118" s="432"/>
      <c r="CJR118" s="432"/>
      <c r="CJS118" s="432"/>
      <c r="CJT118" s="432"/>
      <c r="CJU118" s="432"/>
      <c r="CJV118" s="432"/>
      <c r="CJW118" s="432"/>
      <c r="CJX118" s="432"/>
      <c r="CJY118" s="432"/>
      <c r="CJZ118" s="432"/>
      <c r="CKA118" s="432"/>
      <c r="CKB118" s="432"/>
      <c r="CKC118" s="432"/>
      <c r="CKD118" s="432"/>
      <c r="CKE118" s="432"/>
      <c r="CKF118" s="432"/>
      <c r="CKG118" s="432"/>
      <c r="CKH118" s="432"/>
      <c r="CKI118" s="432"/>
      <c r="CKJ118" s="432"/>
      <c r="CKK118" s="432"/>
      <c r="CKL118" s="432"/>
      <c r="CKM118" s="432"/>
      <c r="CKN118" s="432"/>
      <c r="CKO118" s="432"/>
      <c r="CKP118" s="432"/>
      <c r="CKQ118" s="432"/>
      <c r="CKR118" s="432"/>
      <c r="CKS118" s="432"/>
      <c r="CKT118" s="432"/>
      <c r="CKU118" s="432"/>
      <c r="CKV118" s="432"/>
      <c r="CKW118" s="432"/>
      <c r="CKX118" s="432"/>
      <c r="CKY118" s="432"/>
      <c r="CKZ118" s="432"/>
      <c r="CLA118" s="432"/>
      <c r="CLB118" s="432"/>
      <c r="CLC118" s="432"/>
      <c r="CLD118" s="432"/>
      <c r="CLE118" s="432"/>
      <c r="CLF118" s="432"/>
      <c r="CLG118" s="432"/>
      <c r="CLH118" s="432"/>
      <c r="CLI118" s="432"/>
      <c r="CLJ118" s="432"/>
      <c r="CLK118" s="432"/>
      <c r="CLL118" s="432"/>
      <c r="CLM118" s="432"/>
      <c r="CLN118" s="432"/>
      <c r="CLO118" s="432"/>
      <c r="CLP118" s="432"/>
      <c r="CLQ118" s="432"/>
      <c r="CLR118" s="432"/>
      <c r="CLS118" s="432"/>
      <c r="CLT118" s="432"/>
      <c r="CLU118" s="432"/>
      <c r="CLV118" s="432"/>
      <c r="CLW118" s="432"/>
      <c r="CLX118" s="432"/>
      <c r="CLY118" s="432"/>
      <c r="CLZ118" s="432"/>
      <c r="CMA118" s="432"/>
      <c r="CMB118" s="432"/>
      <c r="CMC118" s="432"/>
      <c r="CMD118" s="432"/>
      <c r="CME118" s="432"/>
      <c r="CMF118" s="432"/>
      <c r="CMG118" s="432"/>
      <c r="CMH118" s="432"/>
      <c r="CMI118" s="432"/>
      <c r="CMJ118" s="432"/>
      <c r="CMK118" s="432"/>
      <c r="CML118" s="432"/>
      <c r="CMM118" s="432"/>
      <c r="CMN118" s="432"/>
      <c r="CMO118" s="432"/>
      <c r="CMP118" s="432"/>
      <c r="CMQ118" s="432"/>
      <c r="CMR118" s="432"/>
      <c r="CMS118" s="432"/>
      <c r="CMT118" s="432"/>
      <c r="CMU118" s="432"/>
      <c r="CMV118" s="432"/>
      <c r="CMW118" s="432"/>
      <c r="CMX118" s="432"/>
      <c r="CMY118" s="432"/>
      <c r="CMZ118" s="432"/>
      <c r="CNA118" s="432"/>
      <c r="CNB118" s="432"/>
      <c r="CNC118" s="432"/>
      <c r="CND118" s="432"/>
      <c r="CNE118" s="432"/>
      <c r="CNF118" s="432"/>
      <c r="CNG118" s="432"/>
      <c r="CNH118" s="432"/>
      <c r="CNI118" s="432"/>
      <c r="CNJ118" s="432"/>
      <c r="CNK118" s="432"/>
      <c r="CNL118" s="432"/>
      <c r="CNM118" s="432"/>
      <c r="CNN118" s="432"/>
      <c r="CNO118" s="432"/>
      <c r="CNP118" s="432"/>
      <c r="CNQ118" s="432"/>
      <c r="CNR118" s="432"/>
      <c r="CNS118" s="432"/>
      <c r="CNT118" s="432"/>
      <c r="CNU118" s="432"/>
      <c r="CNV118" s="432"/>
      <c r="CNW118" s="432"/>
      <c r="CNX118" s="432"/>
      <c r="CNY118" s="432"/>
      <c r="CNZ118" s="432"/>
      <c r="COA118" s="432"/>
      <c r="COB118" s="432"/>
      <c r="COC118" s="432"/>
      <c r="COD118" s="432"/>
      <c r="COE118" s="432"/>
      <c r="COF118" s="432"/>
      <c r="COG118" s="432"/>
      <c r="COH118" s="432"/>
      <c r="COI118" s="432"/>
      <c r="COJ118" s="432"/>
      <c r="COK118" s="432"/>
      <c r="COL118" s="432"/>
      <c r="COM118" s="432"/>
      <c r="CON118" s="432"/>
      <c r="COO118" s="432"/>
      <c r="COP118" s="432"/>
      <c r="COQ118" s="432"/>
      <c r="COR118" s="432"/>
      <c r="COS118" s="432"/>
      <c r="COT118" s="432"/>
      <c r="COU118" s="432"/>
      <c r="COV118" s="432"/>
      <c r="COW118" s="432"/>
      <c r="COX118" s="432"/>
      <c r="COY118" s="432"/>
      <c r="COZ118" s="432"/>
      <c r="CPA118" s="432"/>
      <c r="CPB118" s="432"/>
      <c r="CPC118" s="432"/>
      <c r="CPD118" s="432"/>
      <c r="CPE118" s="432"/>
      <c r="CPF118" s="432"/>
      <c r="CPG118" s="432"/>
      <c r="CPH118" s="432"/>
      <c r="CPI118" s="432"/>
      <c r="CPJ118" s="432"/>
      <c r="CPK118" s="432"/>
      <c r="CPL118" s="432"/>
      <c r="CPM118" s="432"/>
      <c r="CPN118" s="432"/>
      <c r="CPO118" s="432"/>
      <c r="CPP118" s="432"/>
      <c r="CPQ118" s="432"/>
      <c r="CPR118" s="432"/>
      <c r="CPS118" s="432"/>
      <c r="CPT118" s="432"/>
      <c r="CPU118" s="432"/>
      <c r="CPV118" s="432"/>
      <c r="CPW118" s="432"/>
      <c r="CPX118" s="432"/>
      <c r="CPY118" s="432"/>
      <c r="CPZ118" s="432"/>
      <c r="CQA118" s="432"/>
      <c r="CQB118" s="432"/>
      <c r="CQC118" s="432"/>
      <c r="CQD118" s="432"/>
      <c r="CQE118" s="432"/>
      <c r="CQF118" s="432"/>
      <c r="CQG118" s="432"/>
      <c r="CQH118" s="432"/>
      <c r="CQI118" s="432"/>
      <c r="CQJ118" s="432"/>
      <c r="CQK118" s="432"/>
      <c r="CQL118" s="432"/>
      <c r="CQM118" s="432"/>
      <c r="CQN118" s="432"/>
      <c r="CQO118" s="432"/>
      <c r="CQP118" s="432"/>
      <c r="CQQ118" s="432"/>
      <c r="CQR118" s="432"/>
      <c r="CQS118" s="432"/>
      <c r="CQT118" s="432"/>
      <c r="CQU118" s="432"/>
      <c r="CQV118" s="432"/>
      <c r="CQW118" s="432"/>
      <c r="CQX118" s="432"/>
      <c r="CQY118" s="432"/>
      <c r="CQZ118" s="432"/>
      <c r="CRA118" s="432"/>
      <c r="CRB118" s="432"/>
      <c r="CRC118" s="432"/>
      <c r="CRD118" s="432"/>
      <c r="CRE118" s="432"/>
      <c r="CRF118" s="432"/>
      <c r="CRG118" s="432"/>
      <c r="CRH118" s="432"/>
      <c r="CRI118" s="432"/>
      <c r="CRJ118" s="432"/>
      <c r="CRK118" s="432"/>
      <c r="CRL118" s="432"/>
      <c r="CRM118" s="432"/>
      <c r="CRN118" s="432"/>
      <c r="CRO118" s="432"/>
      <c r="CRP118" s="432"/>
      <c r="CRQ118" s="432"/>
      <c r="CRR118" s="432"/>
      <c r="CRS118" s="432"/>
      <c r="CRT118" s="432"/>
      <c r="CRU118" s="432"/>
      <c r="CRV118" s="432"/>
      <c r="CRW118" s="432"/>
      <c r="CRX118" s="432"/>
      <c r="CRY118" s="432"/>
      <c r="CRZ118" s="432"/>
      <c r="CSA118" s="432"/>
      <c r="CSB118" s="432"/>
      <c r="CSC118" s="432"/>
      <c r="CSD118" s="432"/>
      <c r="CSE118" s="432"/>
      <c r="CSF118" s="432"/>
      <c r="CSG118" s="432"/>
      <c r="CSH118" s="432"/>
      <c r="CSI118" s="432"/>
      <c r="CSJ118" s="432"/>
      <c r="CSK118" s="432"/>
      <c r="CSL118" s="432"/>
      <c r="CSM118" s="432"/>
      <c r="CSN118" s="432"/>
      <c r="CSO118" s="432"/>
      <c r="CSP118" s="432"/>
      <c r="CSQ118" s="432"/>
      <c r="CSR118" s="432"/>
      <c r="CSS118" s="432"/>
      <c r="CST118" s="432"/>
      <c r="CSU118" s="432"/>
      <c r="CSV118" s="432"/>
      <c r="CSW118" s="432"/>
      <c r="CSX118" s="432"/>
      <c r="CSY118" s="432"/>
      <c r="CSZ118" s="432"/>
      <c r="CTA118" s="432"/>
      <c r="CTB118" s="432"/>
      <c r="CTC118" s="432"/>
      <c r="CTD118" s="432"/>
      <c r="CTE118" s="432"/>
      <c r="CTF118" s="432"/>
      <c r="CTG118" s="432"/>
      <c r="CTH118" s="432"/>
      <c r="CTI118" s="432"/>
      <c r="CTJ118" s="432"/>
      <c r="CTK118" s="432"/>
      <c r="CTL118" s="432"/>
      <c r="CTM118" s="432"/>
      <c r="CTN118" s="432"/>
      <c r="CTO118" s="432"/>
      <c r="CTP118" s="432"/>
      <c r="CTQ118" s="432"/>
      <c r="CTR118" s="432"/>
      <c r="CTS118" s="432"/>
      <c r="CTT118" s="432"/>
      <c r="CTU118" s="432"/>
      <c r="CTV118" s="432"/>
      <c r="CTW118" s="432"/>
      <c r="CTX118" s="432"/>
      <c r="CTY118" s="432"/>
      <c r="CTZ118" s="432"/>
      <c r="CUA118" s="432"/>
      <c r="CUB118" s="432"/>
      <c r="CUC118" s="432"/>
      <c r="CUD118" s="432"/>
      <c r="CUE118" s="432"/>
      <c r="CUF118" s="432"/>
      <c r="CUG118" s="432"/>
      <c r="CUH118" s="432"/>
      <c r="CUI118" s="432"/>
      <c r="CUJ118" s="432"/>
      <c r="CUK118" s="432"/>
      <c r="CUL118" s="432"/>
      <c r="CUM118" s="432"/>
      <c r="CUN118" s="432"/>
      <c r="CUO118" s="432"/>
      <c r="CUP118" s="432"/>
      <c r="CUQ118" s="432"/>
      <c r="CUR118" s="432"/>
      <c r="CUS118" s="432"/>
      <c r="CUT118" s="432"/>
      <c r="CUU118" s="432"/>
      <c r="CUV118" s="432"/>
      <c r="CUW118" s="432"/>
      <c r="CUX118" s="432"/>
      <c r="CUY118" s="432"/>
      <c r="CUZ118" s="432"/>
      <c r="CVA118" s="432"/>
      <c r="CVB118" s="432"/>
      <c r="CVC118" s="432"/>
      <c r="CVD118" s="432"/>
      <c r="CVE118" s="432"/>
      <c r="CVF118" s="432"/>
      <c r="CVG118" s="432"/>
      <c r="CVH118" s="432"/>
      <c r="CVI118" s="432"/>
      <c r="CVJ118" s="432"/>
      <c r="CVK118" s="432"/>
      <c r="CVL118" s="432"/>
      <c r="CVM118" s="432"/>
      <c r="CVN118" s="432"/>
      <c r="CVO118" s="432"/>
      <c r="CVP118" s="432"/>
      <c r="CVQ118" s="432"/>
      <c r="CVR118" s="432"/>
      <c r="CVS118" s="432"/>
      <c r="CVT118" s="432"/>
      <c r="CVU118" s="432"/>
      <c r="CVV118" s="432"/>
      <c r="CVW118" s="432"/>
      <c r="CVX118" s="432"/>
      <c r="CVY118" s="432"/>
      <c r="CVZ118" s="432"/>
      <c r="CWA118" s="432"/>
      <c r="CWB118" s="432"/>
      <c r="CWC118" s="432"/>
      <c r="CWD118" s="432"/>
      <c r="CWE118" s="432"/>
      <c r="CWF118" s="432"/>
      <c r="CWG118" s="432"/>
      <c r="CWH118" s="432"/>
      <c r="CWI118" s="432"/>
      <c r="CWJ118" s="432"/>
      <c r="CWK118" s="432"/>
      <c r="CWL118" s="432"/>
      <c r="CWM118" s="432"/>
      <c r="CWN118" s="432"/>
      <c r="CWO118" s="432"/>
      <c r="CWP118" s="432"/>
      <c r="CWQ118" s="432"/>
      <c r="CWR118" s="432"/>
      <c r="CWS118" s="432"/>
      <c r="CWT118" s="432"/>
      <c r="CWU118" s="432"/>
      <c r="CWV118" s="432"/>
      <c r="CWW118" s="432"/>
      <c r="CWX118" s="432"/>
      <c r="CWY118" s="432"/>
      <c r="CWZ118" s="432"/>
      <c r="CXA118" s="432"/>
      <c r="CXB118" s="432"/>
      <c r="CXC118" s="432"/>
      <c r="CXD118" s="432"/>
      <c r="CXE118" s="432"/>
      <c r="CXF118" s="432"/>
      <c r="CXG118" s="432"/>
      <c r="CXH118" s="432"/>
      <c r="CXI118" s="432"/>
      <c r="CXJ118" s="432"/>
      <c r="CXK118" s="432"/>
      <c r="CXL118" s="432"/>
      <c r="CXM118" s="432"/>
      <c r="CXN118" s="432"/>
      <c r="CXO118" s="432"/>
      <c r="CXP118" s="432"/>
      <c r="CXQ118" s="432"/>
      <c r="CXR118" s="432"/>
      <c r="CXS118" s="432"/>
      <c r="CXT118" s="432"/>
      <c r="CXU118" s="432"/>
      <c r="CXV118" s="432"/>
      <c r="CXW118" s="432"/>
      <c r="CXX118" s="432"/>
      <c r="CXY118" s="432"/>
      <c r="CXZ118" s="432"/>
      <c r="CYA118" s="432"/>
      <c r="CYB118" s="432"/>
      <c r="CYC118" s="432"/>
      <c r="CYD118" s="432"/>
      <c r="CYE118" s="432"/>
      <c r="CYF118" s="432"/>
      <c r="CYG118" s="432"/>
      <c r="CYH118" s="432"/>
      <c r="CYI118" s="432"/>
      <c r="CYJ118" s="432"/>
      <c r="CYK118" s="432"/>
      <c r="CYL118" s="432"/>
      <c r="CYM118" s="432"/>
      <c r="CYN118" s="432"/>
      <c r="CYO118" s="432"/>
      <c r="CYP118" s="432"/>
      <c r="CYQ118" s="432"/>
      <c r="CYR118" s="432"/>
      <c r="CYS118" s="432"/>
      <c r="CYT118" s="432"/>
      <c r="CYU118" s="432"/>
      <c r="CYV118" s="432"/>
      <c r="CYW118" s="432"/>
      <c r="CYX118" s="432"/>
      <c r="CYY118" s="432"/>
      <c r="CYZ118" s="432"/>
      <c r="CZA118" s="432"/>
      <c r="CZB118" s="432"/>
      <c r="CZC118" s="432"/>
      <c r="CZD118" s="432"/>
      <c r="CZE118" s="432"/>
      <c r="CZF118" s="432"/>
      <c r="CZG118" s="432"/>
      <c r="CZH118" s="432"/>
      <c r="CZI118" s="432"/>
      <c r="CZJ118" s="432"/>
      <c r="CZK118" s="432"/>
      <c r="CZL118" s="432"/>
      <c r="CZM118" s="432"/>
      <c r="CZN118" s="432"/>
      <c r="CZO118" s="432"/>
      <c r="CZP118" s="432"/>
      <c r="CZQ118" s="432"/>
      <c r="CZR118" s="432"/>
      <c r="CZS118" s="432"/>
      <c r="CZT118" s="432"/>
      <c r="CZU118" s="432"/>
      <c r="CZV118" s="432"/>
      <c r="CZW118" s="432"/>
      <c r="CZX118" s="432"/>
      <c r="CZY118" s="432"/>
      <c r="CZZ118" s="432"/>
      <c r="DAA118" s="432"/>
      <c r="DAB118" s="432"/>
      <c r="DAC118" s="432"/>
      <c r="DAD118" s="432"/>
      <c r="DAE118" s="432"/>
      <c r="DAF118" s="432"/>
      <c r="DAG118" s="432"/>
      <c r="DAH118" s="432"/>
      <c r="DAI118" s="432"/>
      <c r="DAJ118" s="432"/>
      <c r="DAK118" s="432"/>
      <c r="DAL118" s="432"/>
      <c r="DAM118" s="432"/>
      <c r="DAN118" s="432"/>
      <c r="DAO118" s="432"/>
      <c r="DAP118" s="432"/>
      <c r="DAQ118" s="432"/>
      <c r="DAR118" s="432"/>
      <c r="DAS118" s="432"/>
      <c r="DAT118" s="432"/>
      <c r="DAU118" s="432"/>
      <c r="DAV118" s="432"/>
      <c r="DAW118" s="432"/>
      <c r="DAX118" s="432"/>
      <c r="DAY118" s="432"/>
      <c r="DAZ118" s="432"/>
      <c r="DBA118" s="432"/>
      <c r="DBB118" s="432"/>
      <c r="DBC118" s="432"/>
      <c r="DBD118" s="432"/>
      <c r="DBE118" s="432"/>
      <c r="DBF118" s="432"/>
      <c r="DBG118" s="432"/>
      <c r="DBH118" s="432"/>
      <c r="DBI118" s="432"/>
      <c r="DBJ118" s="432"/>
      <c r="DBK118" s="432"/>
      <c r="DBL118" s="432"/>
      <c r="DBM118" s="432"/>
      <c r="DBN118" s="432"/>
      <c r="DBO118" s="432"/>
      <c r="DBP118" s="432"/>
      <c r="DBQ118" s="432"/>
      <c r="DBR118" s="432"/>
      <c r="DBS118" s="432"/>
      <c r="DBT118" s="432"/>
      <c r="DBU118" s="432"/>
      <c r="DBV118" s="432"/>
      <c r="DBW118" s="432"/>
      <c r="DBX118" s="432"/>
      <c r="DBY118" s="432"/>
      <c r="DBZ118" s="432"/>
      <c r="DCA118" s="432"/>
      <c r="DCB118" s="432"/>
      <c r="DCC118" s="432"/>
      <c r="DCD118" s="432"/>
      <c r="DCE118" s="432"/>
      <c r="DCF118" s="432"/>
      <c r="DCG118" s="432"/>
      <c r="DCH118" s="432"/>
      <c r="DCI118" s="432"/>
      <c r="DCJ118" s="432"/>
      <c r="DCK118" s="432"/>
      <c r="DCL118" s="432"/>
      <c r="DCM118" s="432"/>
      <c r="DCN118" s="432"/>
      <c r="DCO118" s="432"/>
      <c r="DCP118" s="432"/>
      <c r="DCQ118" s="432"/>
      <c r="DCR118" s="432"/>
      <c r="DCS118" s="432"/>
      <c r="DCT118" s="432"/>
      <c r="DCU118" s="432"/>
      <c r="DCV118" s="432"/>
      <c r="DCW118" s="432"/>
      <c r="DCX118" s="432"/>
      <c r="DCY118" s="432"/>
      <c r="DCZ118" s="432"/>
      <c r="DDA118" s="432"/>
      <c r="DDB118" s="432"/>
      <c r="DDC118" s="432"/>
      <c r="DDD118" s="432"/>
      <c r="DDE118" s="432"/>
      <c r="DDF118" s="432"/>
      <c r="DDG118" s="432"/>
      <c r="DDH118" s="432"/>
      <c r="DDI118" s="432"/>
      <c r="DDJ118" s="432"/>
      <c r="DDK118" s="432"/>
      <c r="DDL118" s="432"/>
      <c r="DDM118" s="432"/>
      <c r="DDN118" s="432"/>
      <c r="DDO118" s="432"/>
      <c r="DDP118" s="432"/>
      <c r="DDQ118" s="432"/>
      <c r="DDR118" s="432"/>
      <c r="DDS118" s="432"/>
      <c r="DDT118" s="432"/>
      <c r="DDU118" s="432"/>
      <c r="DDV118" s="432"/>
      <c r="DDW118" s="432"/>
      <c r="DDX118" s="432"/>
      <c r="DDY118" s="432"/>
      <c r="DDZ118" s="432"/>
      <c r="DEA118" s="432"/>
      <c r="DEB118" s="432"/>
      <c r="DEC118" s="432"/>
      <c r="DED118" s="432"/>
      <c r="DEE118" s="432"/>
      <c r="DEF118" s="432"/>
      <c r="DEG118" s="432"/>
      <c r="DEH118" s="432"/>
      <c r="DEI118" s="432"/>
      <c r="DEJ118" s="432"/>
      <c r="DEK118" s="432"/>
      <c r="DEL118" s="432"/>
      <c r="DEM118" s="432"/>
      <c r="DEN118" s="432"/>
      <c r="DEO118" s="432"/>
      <c r="DEP118" s="432"/>
      <c r="DEQ118" s="432"/>
      <c r="DER118" s="432"/>
      <c r="DES118" s="432"/>
      <c r="DET118" s="432"/>
      <c r="DEU118" s="432"/>
      <c r="DEV118" s="432"/>
      <c r="DEW118" s="432"/>
      <c r="DEX118" s="432"/>
      <c r="DEY118" s="432"/>
      <c r="DEZ118" s="432"/>
      <c r="DFA118" s="432"/>
      <c r="DFB118" s="432"/>
      <c r="DFC118" s="432"/>
      <c r="DFD118" s="432"/>
      <c r="DFE118" s="432"/>
      <c r="DFF118" s="432"/>
      <c r="DFG118" s="432"/>
      <c r="DFH118" s="432"/>
      <c r="DFI118" s="432"/>
      <c r="DFJ118" s="432"/>
      <c r="DFK118" s="432"/>
      <c r="DFL118" s="432"/>
      <c r="DFM118" s="432"/>
      <c r="DFN118" s="432"/>
      <c r="DFO118" s="432"/>
      <c r="DFP118" s="432"/>
      <c r="DFQ118" s="432"/>
      <c r="DFR118" s="432"/>
      <c r="DFS118" s="432"/>
      <c r="DFT118" s="432"/>
      <c r="DFU118" s="432"/>
      <c r="DFV118" s="432"/>
      <c r="DFW118" s="432"/>
      <c r="DFX118" s="432"/>
      <c r="DFY118" s="432"/>
      <c r="DFZ118" s="432"/>
      <c r="DGA118" s="432"/>
      <c r="DGB118" s="432"/>
      <c r="DGC118" s="432"/>
      <c r="DGD118" s="432"/>
      <c r="DGE118" s="432"/>
      <c r="DGF118" s="432"/>
      <c r="DGG118" s="432"/>
      <c r="DGH118" s="432"/>
      <c r="DGI118" s="432"/>
      <c r="DGJ118" s="432"/>
      <c r="DGK118" s="432"/>
      <c r="DGL118" s="432"/>
      <c r="DGM118" s="432"/>
      <c r="DGN118" s="432"/>
      <c r="DGO118" s="432"/>
      <c r="DGP118" s="432"/>
      <c r="DGQ118" s="432"/>
      <c r="DGR118" s="432"/>
      <c r="DGS118" s="432"/>
      <c r="DGT118" s="432"/>
      <c r="DGU118" s="432"/>
      <c r="DGV118" s="432"/>
      <c r="DGW118" s="432"/>
      <c r="DGX118" s="432"/>
      <c r="DGY118" s="432"/>
      <c r="DGZ118" s="432"/>
      <c r="DHA118" s="432"/>
      <c r="DHB118" s="432"/>
      <c r="DHC118" s="432"/>
      <c r="DHD118" s="432"/>
      <c r="DHE118" s="432"/>
      <c r="DHF118" s="432"/>
      <c r="DHG118" s="432"/>
      <c r="DHH118" s="432"/>
      <c r="DHI118" s="432"/>
      <c r="DHJ118" s="432"/>
      <c r="DHK118" s="432"/>
      <c r="DHL118" s="432"/>
      <c r="DHM118" s="432"/>
      <c r="DHN118" s="432"/>
      <c r="DHO118" s="432"/>
      <c r="DHP118" s="432"/>
      <c r="DHQ118" s="432"/>
      <c r="DHR118" s="432"/>
      <c r="DHS118" s="432"/>
      <c r="DHT118" s="432"/>
      <c r="DHU118" s="432"/>
      <c r="DHV118" s="432"/>
      <c r="DHW118" s="432"/>
      <c r="DHX118" s="432"/>
      <c r="DHY118" s="432"/>
      <c r="DHZ118" s="432"/>
      <c r="DIA118" s="432"/>
      <c r="DIB118" s="432"/>
      <c r="DIC118" s="432"/>
      <c r="DID118" s="432"/>
      <c r="DIE118" s="432"/>
      <c r="DIF118" s="432"/>
      <c r="DIG118" s="432"/>
      <c r="DIH118" s="432"/>
      <c r="DII118" s="432"/>
      <c r="DIJ118" s="432"/>
      <c r="DIK118" s="432"/>
      <c r="DIL118" s="432"/>
      <c r="DIM118" s="432"/>
      <c r="DIN118" s="432"/>
      <c r="DIO118" s="432"/>
      <c r="DIP118" s="432"/>
      <c r="DIQ118" s="432"/>
      <c r="DIR118" s="432"/>
      <c r="DIS118" s="432"/>
      <c r="DIT118" s="432"/>
      <c r="DIU118" s="432"/>
      <c r="DIV118" s="432"/>
      <c r="DIW118" s="432"/>
      <c r="DIX118" s="432"/>
      <c r="DIY118" s="432"/>
      <c r="DIZ118" s="432"/>
      <c r="DJA118" s="432"/>
      <c r="DJB118" s="432"/>
      <c r="DJC118" s="432"/>
      <c r="DJD118" s="432"/>
      <c r="DJE118" s="432"/>
      <c r="DJF118" s="432"/>
      <c r="DJG118" s="432"/>
      <c r="DJH118" s="432"/>
      <c r="DJI118" s="432"/>
      <c r="DJJ118" s="432"/>
      <c r="DJK118" s="432"/>
      <c r="DJL118" s="432"/>
      <c r="DJM118" s="432"/>
      <c r="DJN118" s="432"/>
      <c r="DJO118" s="432"/>
      <c r="DJP118" s="432"/>
      <c r="DJQ118" s="432"/>
      <c r="DJR118" s="432"/>
      <c r="DJS118" s="432"/>
      <c r="DJT118" s="432"/>
      <c r="DJU118" s="432"/>
      <c r="DJV118" s="432"/>
      <c r="DJW118" s="432"/>
      <c r="DJX118" s="432"/>
      <c r="DJY118" s="432"/>
      <c r="DJZ118" s="432"/>
      <c r="DKA118" s="432"/>
      <c r="DKB118" s="432"/>
      <c r="DKC118" s="432"/>
      <c r="DKD118" s="432"/>
      <c r="DKE118" s="432"/>
      <c r="DKF118" s="432"/>
      <c r="DKG118" s="432"/>
      <c r="DKH118" s="432"/>
      <c r="DKI118" s="432"/>
      <c r="DKJ118" s="432"/>
      <c r="DKK118" s="432"/>
      <c r="DKL118" s="432"/>
      <c r="DKM118" s="432"/>
      <c r="DKN118" s="432"/>
      <c r="DKO118" s="432"/>
      <c r="DKP118" s="432"/>
      <c r="DKQ118" s="432"/>
      <c r="DKR118" s="432"/>
      <c r="DKS118" s="432"/>
      <c r="DKT118" s="432"/>
      <c r="DKU118" s="432"/>
      <c r="DKV118" s="432"/>
      <c r="DKW118" s="432"/>
      <c r="DKX118" s="432"/>
      <c r="DKY118" s="432"/>
      <c r="DKZ118" s="432"/>
      <c r="DLA118" s="432"/>
      <c r="DLB118" s="432"/>
      <c r="DLC118" s="432"/>
      <c r="DLD118" s="432"/>
      <c r="DLE118" s="432"/>
      <c r="DLF118" s="432"/>
      <c r="DLG118" s="432"/>
      <c r="DLH118" s="432"/>
      <c r="DLI118" s="432"/>
      <c r="DLJ118" s="432"/>
      <c r="DLK118" s="432"/>
      <c r="DLL118" s="432"/>
      <c r="DLM118" s="432"/>
      <c r="DLN118" s="432"/>
      <c r="DLO118" s="432"/>
      <c r="DLP118" s="432"/>
      <c r="DLQ118" s="432"/>
      <c r="DLR118" s="432"/>
      <c r="DLS118" s="432"/>
      <c r="DLT118" s="432"/>
      <c r="DLU118" s="432"/>
      <c r="DLV118" s="432"/>
      <c r="DLW118" s="432"/>
      <c r="DLX118" s="432"/>
      <c r="DLY118" s="432"/>
      <c r="DLZ118" s="432"/>
      <c r="DMA118" s="432"/>
      <c r="DMB118" s="432"/>
      <c r="DMC118" s="432"/>
      <c r="DMD118" s="432"/>
      <c r="DME118" s="432"/>
      <c r="DMF118" s="432"/>
      <c r="DMG118" s="432"/>
      <c r="DMH118" s="432"/>
      <c r="DMI118" s="432"/>
      <c r="DMJ118" s="432"/>
      <c r="DMK118" s="432"/>
      <c r="DML118" s="432"/>
      <c r="DMM118" s="432"/>
      <c r="DMN118" s="432"/>
      <c r="DMO118" s="432"/>
      <c r="DMP118" s="432"/>
      <c r="DMQ118" s="432"/>
      <c r="DMR118" s="432"/>
      <c r="DMS118" s="432"/>
      <c r="DMT118" s="432"/>
      <c r="DMU118" s="432"/>
      <c r="DMV118" s="432"/>
      <c r="DMW118" s="432"/>
      <c r="DMX118" s="432"/>
      <c r="DMY118" s="432"/>
      <c r="DMZ118" s="432"/>
      <c r="DNA118" s="432"/>
      <c r="DNB118" s="432"/>
      <c r="DNC118" s="432"/>
      <c r="DND118" s="432"/>
      <c r="DNE118" s="432"/>
      <c r="DNF118" s="432"/>
      <c r="DNG118" s="432"/>
      <c r="DNH118" s="432"/>
      <c r="DNI118" s="432"/>
      <c r="DNJ118" s="432"/>
      <c r="DNK118" s="432"/>
      <c r="DNL118" s="432"/>
      <c r="DNM118" s="432"/>
      <c r="DNN118" s="432"/>
      <c r="DNO118" s="432"/>
      <c r="DNP118" s="432"/>
      <c r="DNQ118" s="432"/>
      <c r="DNR118" s="432"/>
      <c r="DNS118" s="432"/>
      <c r="DNT118" s="432"/>
      <c r="DNU118" s="432"/>
      <c r="DNV118" s="432"/>
      <c r="DNW118" s="432"/>
      <c r="DNX118" s="432"/>
      <c r="DNY118" s="432"/>
      <c r="DNZ118" s="432"/>
      <c r="DOA118" s="432"/>
      <c r="DOB118" s="432"/>
      <c r="DOC118" s="432"/>
      <c r="DOD118" s="432"/>
      <c r="DOE118" s="432"/>
      <c r="DOF118" s="432"/>
      <c r="DOG118" s="432"/>
      <c r="DOH118" s="432"/>
      <c r="DOI118" s="432"/>
      <c r="DOJ118" s="432"/>
      <c r="DOK118" s="432"/>
      <c r="DOL118" s="432"/>
      <c r="DOM118" s="432"/>
      <c r="DON118" s="432"/>
      <c r="DOO118" s="432"/>
      <c r="DOP118" s="432"/>
      <c r="DOQ118" s="432"/>
      <c r="DOR118" s="432"/>
      <c r="DOS118" s="432"/>
      <c r="DOT118" s="432"/>
      <c r="DOU118" s="432"/>
      <c r="DOV118" s="432"/>
      <c r="DOW118" s="432"/>
      <c r="DOX118" s="432"/>
      <c r="DOY118" s="432"/>
      <c r="DOZ118" s="432"/>
      <c r="DPA118" s="432"/>
      <c r="DPB118" s="432"/>
      <c r="DPC118" s="432"/>
      <c r="DPD118" s="432"/>
      <c r="DPE118" s="432"/>
      <c r="DPF118" s="432"/>
      <c r="DPG118" s="432"/>
      <c r="DPH118" s="432"/>
      <c r="DPI118" s="432"/>
      <c r="DPJ118" s="432"/>
      <c r="DPK118" s="432"/>
      <c r="DPL118" s="432"/>
      <c r="DPM118" s="432"/>
      <c r="DPN118" s="432"/>
      <c r="DPO118" s="432"/>
      <c r="DPP118" s="432"/>
      <c r="DPQ118" s="432"/>
      <c r="DPR118" s="432"/>
      <c r="DPS118" s="432"/>
      <c r="DPT118" s="432"/>
      <c r="DPU118" s="432"/>
      <c r="DPV118" s="432"/>
      <c r="DPW118" s="432"/>
      <c r="DPX118" s="432"/>
      <c r="DPY118" s="432"/>
      <c r="DPZ118" s="432"/>
      <c r="DQA118" s="432"/>
      <c r="DQB118" s="432"/>
      <c r="DQC118" s="432"/>
      <c r="DQD118" s="432"/>
      <c r="DQE118" s="432"/>
      <c r="DQF118" s="432"/>
      <c r="DQG118" s="432"/>
      <c r="DQH118" s="432"/>
      <c r="DQI118" s="432"/>
      <c r="DQJ118" s="432"/>
      <c r="DQK118" s="432"/>
      <c r="DQL118" s="432"/>
      <c r="DQM118" s="432"/>
      <c r="DQN118" s="432"/>
      <c r="DQO118" s="432"/>
      <c r="DQP118" s="432"/>
      <c r="DQQ118" s="432"/>
      <c r="DQR118" s="432"/>
      <c r="DQS118" s="432"/>
      <c r="DQT118" s="432"/>
      <c r="DQU118" s="432"/>
      <c r="DQV118" s="432"/>
      <c r="DQW118" s="432"/>
      <c r="DQX118" s="432"/>
      <c r="DQY118" s="432"/>
      <c r="DQZ118" s="432"/>
      <c r="DRA118" s="432"/>
      <c r="DRB118" s="432"/>
      <c r="DRC118" s="432"/>
      <c r="DRD118" s="432"/>
      <c r="DRE118" s="432"/>
      <c r="DRF118" s="432"/>
      <c r="DRG118" s="432"/>
      <c r="DRH118" s="432"/>
      <c r="DRI118" s="432"/>
      <c r="DRJ118" s="432"/>
      <c r="DRK118" s="432"/>
      <c r="DRL118" s="432"/>
      <c r="DRM118" s="432"/>
      <c r="DRN118" s="432"/>
      <c r="DRO118" s="432"/>
      <c r="DRP118" s="432"/>
      <c r="DRQ118" s="432"/>
      <c r="DRR118" s="432"/>
      <c r="DRS118" s="432"/>
      <c r="DRT118" s="432"/>
      <c r="DRU118" s="432"/>
      <c r="DRV118" s="432"/>
      <c r="DRW118" s="432"/>
      <c r="DRX118" s="432"/>
      <c r="DRY118" s="432"/>
      <c r="DRZ118" s="432"/>
      <c r="DSA118" s="432"/>
      <c r="DSB118" s="432"/>
      <c r="DSC118" s="432"/>
      <c r="DSD118" s="432"/>
      <c r="DSE118" s="432"/>
      <c r="DSF118" s="432"/>
      <c r="DSG118" s="432"/>
      <c r="DSH118" s="432"/>
      <c r="DSI118" s="432"/>
      <c r="DSJ118" s="432"/>
      <c r="DSK118" s="432"/>
      <c r="DSL118" s="432"/>
      <c r="DSM118" s="432"/>
      <c r="DSN118" s="432"/>
      <c r="DSO118" s="432"/>
      <c r="DSP118" s="432"/>
      <c r="DSQ118" s="432"/>
      <c r="DSR118" s="432"/>
      <c r="DSS118" s="432"/>
      <c r="DST118" s="432"/>
      <c r="DSU118" s="432"/>
      <c r="DSV118" s="432"/>
      <c r="DSW118" s="432"/>
      <c r="DSX118" s="432"/>
      <c r="DSY118" s="432"/>
      <c r="DSZ118" s="432"/>
      <c r="DTA118" s="432"/>
      <c r="DTB118" s="432"/>
      <c r="DTC118" s="432"/>
      <c r="DTD118" s="432"/>
      <c r="DTE118" s="432"/>
      <c r="DTF118" s="432"/>
      <c r="DTG118" s="432"/>
      <c r="DTH118" s="432"/>
      <c r="DTI118" s="432"/>
      <c r="DTJ118" s="432"/>
      <c r="DTK118" s="432"/>
      <c r="DTL118" s="432"/>
      <c r="DTM118" s="432"/>
      <c r="DTN118" s="432"/>
      <c r="DTO118" s="432"/>
      <c r="DTP118" s="432"/>
      <c r="DTQ118" s="432"/>
      <c r="DTR118" s="432"/>
      <c r="DTS118" s="432"/>
      <c r="DTT118" s="432"/>
      <c r="DTU118" s="432"/>
      <c r="DTV118" s="432"/>
      <c r="DTW118" s="432"/>
      <c r="DTX118" s="432"/>
      <c r="DTY118" s="432"/>
      <c r="DTZ118" s="432"/>
      <c r="DUA118" s="432"/>
      <c r="DUB118" s="432"/>
      <c r="DUC118" s="432"/>
      <c r="DUD118" s="432"/>
      <c r="DUE118" s="432"/>
      <c r="DUF118" s="432"/>
      <c r="DUG118" s="432"/>
      <c r="DUH118" s="432"/>
      <c r="DUI118" s="432"/>
      <c r="DUJ118" s="432"/>
      <c r="DUK118" s="432"/>
      <c r="DUL118" s="432"/>
      <c r="DUM118" s="432"/>
      <c r="DUN118" s="432"/>
      <c r="DUO118" s="432"/>
      <c r="DUP118" s="432"/>
      <c r="DUQ118" s="432"/>
      <c r="DUR118" s="432"/>
      <c r="DUS118" s="432"/>
      <c r="DUT118" s="432"/>
      <c r="DUU118" s="432"/>
      <c r="DUV118" s="432"/>
      <c r="DUW118" s="432"/>
      <c r="DUX118" s="432"/>
      <c r="DUY118" s="432"/>
      <c r="DUZ118" s="432"/>
      <c r="DVA118" s="432"/>
      <c r="DVB118" s="432"/>
      <c r="DVC118" s="432"/>
      <c r="DVD118" s="432"/>
      <c r="DVE118" s="432"/>
      <c r="DVF118" s="432"/>
      <c r="DVG118" s="432"/>
      <c r="DVH118" s="432"/>
      <c r="DVI118" s="432"/>
      <c r="DVJ118" s="432"/>
      <c r="DVK118" s="432"/>
      <c r="DVL118" s="432"/>
      <c r="DVM118" s="432"/>
      <c r="DVN118" s="432"/>
      <c r="DVO118" s="432"/>
      <c r="DVP118" s="432"/>
      <c r="DVQ118" s="432"/>
      <c r="DVR118" s="432"/>
      <c r="DVS118" s="432"/>
      <c r="DVT118" s="432"/>
      <c r="DVU118" s="432"/>
      <c r="DVV118" s="432"/>
      <c r="DVW118" s="432"/>
      <c r="DVX118" s="432"/>
      <c r="DVY118" s="432"/>
      <c r="DVZ118" s="432"/>
      <c r="DWA118" s="432"/>
      <c r="DWB118" s="432"/>
      <c r="DWC118" s="432"/>
      <c r="DWD118" s="432"/>
      <c r="DWE118" s="432"/>
      <c r="DWF118" s="432"/>
      <c r="DWG118" s="432"/>
      <c r="DWH118" s="432"/>
      <c r="DWI118" s="432"/>
      <c r="DWJ118" s="432"/>
      <c r="DWK118" s="432"/>
      <c r="DWL118" s="432"/>
      <c r="DWM118" s="432"/>
      <c r="DWN118" s="432"/>
      <c r="DWO118" s="432"/>
      <c r="DWP118" s="432"/>
      <c r="DWQ118" s="432"/>
      <c r="DWR118" s="432"/>
      <c r="DWS118" s="432"/>
      <c r="DWT118" s="432"/>
      <c r="DWU118" s="432"/>
      <c r="DWV118" s="432"/>
      <c r="DWW118" s="432"/>
      <c r="DWX118" s="432"/>
      <c r="DWY118" s="432"/>
      <c r="DWZ118" s="432"/>
      <c r="DXA118" s="432"/>
      <c r="DXB118" s="432"/>
      <c r="DXC118" s="432"/>
      <c r="DXD118" s="432"/>
      <c r="DXE118" s="432"/>
      <c r="DXF118" s="432"/>
      <c r="DXG118" s="432"/>
      <c r="DXH118" s="432"/>
      <c r="DXI118" s="432"/>
      <c r="DXJ118" s="432"/>
      <c r="DXK118" s="432"/>
      <c r="DXL118" s="432"/>
      <c r="DXM118" s="432"/>
      <c r="DXN118" s="432"/>
      <c r="DXO118" s="432"/>
      <c r="DXP118" s="432"/>
      <c r="DXQ118" s="432"/>
      <c r="DXR118" s="432"/>
      <c r="DXS118" s="432"/>
      <c r="DXT118" s="432"/>
      <c r="DXU118" s="432"/>
      <c r="DXV118" s="432"/>
      <c r="DXW118" s="432"/>
      <c r="DXX118" s="432"/>
      <c r="DXY118" s="432"/>
      <c r="DXZ118" s="432"/>
      <c r="DYA118" s="432"/>
      <c r="DYB118" s="432"/>
      <c r="DYC118" s="432"/>
      <c r="DYD118" s="432"/>
      <c r="DYE118" s="432"/>
      <c r="DYF118" s="432"/>
      <c r="DYG118" s="432"/>
      <c r="DYH118" s="432"/>
      <c r="DYI118" s="432"/>
      <c r="DYJ118" s="432"/>
      <c r="DYK118" s="432"/>
      <c r="DYL118" s="432"/>
      <c r="DYM118" s="432"/>
      <c r="DYN118" s="432"/>
      <c r="DYO118" s="432"/>
      <c r="DYP118" s="432"/>
      <c r="DYQ118" s="432"/>
      <c r="DYR118" s="432"/>
      <c r="DYS118" s="432"/>
      <c r="DYT118" s="432"/>
      <c r="DYU118" s="432"/>
      <c r="DYV118" s="432"/>
      <c r="DYW118" s="432"/>
      <c r="DYX118" s="432"/>
      <c r="DYY118" s="432"/>
      <c r="DYZ118" s="432"/>
      <c r="DZA118" s="432"/>
      <c r="DZB118" s="432"/>
      <c r="DZC118" s="432"/>
      <c r="DZD118" s="432"/>
      <c r="DZE118" s="432"/>
      <c r="DZF118" s="432"/>
      <c r="DZG118" s="432"/>
      <c r="DZH118" s="432"/>
      <c r="DZI118" s="432"/>
      <c r="DZJ118" s="432"/>
      <c r="DZK118" s="432"/>
      <c r="DZL118" s="432"/>
      <c r="DZM118" s="432"/>
      <c r="DZN118" s="432"/>
      <c r="DZO118" s="432"/>
      <c r="DZP118" s="432"/>
      <c r="DZQ118" s="432"/>
      <c r="DZR118" s="432"/>
      <c r="DZS118" s="432"/>
      <c r="DZT118" s="432"/>
      <c r="DZU118" s="432"/>
      <c r="DZV118" s="432"/>
      <c r="DZW118" s="432"/>
      <c r="DZX118" s="432"/>
      <c r="DZY118" s="432"/>
      <c r="DZZ118" s="432"/>
      <c r="EAA118" s="432"/>
      <c r="EAB118" s="432"/>
      <c r="EAC118" s="432"/>
      <c r="EAD118" s="432"/>
      <c r="EAE118" s="432"/>
      <c r="EAF118" s="432"/>
      <c r="EAG118" s="432"/>
      <c r="EAH118" s="432"/>
      <c r="EAI118" s="432"/>
      <c r="EAJ118" s="432"/>
      <c r="EAK118" s="432"/>
      <c r="EAL118" s="432"/>
      <c r="EAM118" s="432"/>
      <c r="EAN118" s="432"/>
      <c r="EAO118" s="432"/>
      <c r="EAP118" s="432"/>
      <c r="EAQ118" s="432"/>
      <c r="EAR118" s="432"/>
      <c r="EAS118" s="432"/>
      <c r="EAT118" s="432"/>
      <c r="EAU118" s="432"/>
      <c r="EAV118" s="432"/>
      <c r="EAW118" s="432"/>
      <c r="EAX118" s="432"/>
      <c r="EAY118" s="432"/>
      <c r="EAZ118" s="432"/>
      <c r="EBA118" s="432"/>
      <c r="EBB118" s="432"/>
      <c r="EBC118" s="432"/>
      <c r="EBD118" s="432"/>
      <c r="EBE118" s="432"/>
      <c r="EBF118" s="432"/>
      <c r="EBG118" s="432"/>
      <c r="EBH118" s="432"/>
      <c r="EBI118" s="432"/>
      <c r="EBJ118" s="432"/>
      <c r="EBK118" s="432"/>
      <c r="EBL118" s="432"/>
      <c r="EBM118" s="432"/>
      <c r="EBN118" s="432"/>
      <c r="EBO118" s="432"/>
      <c r="EBP118" s="432"/>
      <c r="EBQ118" s="432"/>
      <c r="EBR118" s="432"/>
      <c r="EBS118" s="432"/>
      <c r="EBT118" s="432"/>
      <c r="EBU118" s="432"/>
      <c r="EBV118" s="432"/>
      <c r="EBW118" s="432"/>
      <c r="EBX118" s="432"/>
      <c r="EBY118" s="432"/>
      <c r="EBZ118" s="432"/>
      <c r="ECA118" s="432"/>
      <c r="ECB118" s="432"/>
      <c r="ECC118" s="432"/>
      <c r="ECD118" s="432"/>
      <c r="ECE118" s="432"/>
      <c r="ECF118" s="432"/>
      <c r="ECG118" s="432"/>
      <c r="ECH118" s="432"/>
      <c r="ECI118" s="432"/>
      <c r="ECJ118" s="432"/>
      <c r="ECK118" s="432"/>
      <c r="ECL118" s="432"/>
      <c r="ECM118" s="432"/>
      <c r="ECN118" s="432"/>
      <c r="ECO118" s="432"/>
      <c r="ECP118" s="432"/>
      <c r="ECQ118" s="432"/>
      <c r="ECR118" s="432"/>
      <c r="ECS118" s="432"/>
      <c r="ECT118" s="432"/>
      <c r="ECU118" s="432"/>
      <c r="ECV118" s="432"/>
      <c r="ECW118" s="432"/>
      <c r="ECX118" s="432"/>
      <c r="ECY118" s="432"/>
      <c r="ECZ118" s="432"/>
      <c r="EDA118" s="432"/>
      <c r="EDB118" s="432"/>
      <c r="EDC118" s="432"/>
      <c r="EDD118" s="432"/>
      <c r="EDE118" s="432"/>
      <c r="EDF118" s="432"/>
      <c r="EDG118" s="432"/>
      <c r="EDH118" s="432"/>
      <c r="EDI118" s="432"/>
      <c r="EDJ118" s="432"/>
      <c r="EDK118" s="432"/>
      <c r="EDL118" s="432"/>
      <c r="EDM118" s="432"/>
      <c r="EDN118" s="432"/>
      <c r="EDO118" s="432"/>
      <c r="EDP118" s="432"/>
      <c r="EDQ118" s="432"/>
      <c r="EDR118" s="432"/>
      <c r="EDS118" s="432"/>
      <c r="EDT118" s="432"/>
      <c r="EDU118" s="432"/>
      <c r="EDV118" s="432"/>
      <c r="EDW118" s="432"/>
      <c r="EDX118" s="432"/>
      <c r="EDY118" s="432"/>
      <c r="EDZ118" s="432"/>
      <c r="EEA118" s="432"/>
      <c r="EEB118" s="432"/>
      <c r="EEC118" s="432"/>
      <c r="EED118" s="432"/>
      <c r="EEE118" s="432"/>
      <c r="EEF118" s="432"/>
      <c r="EEG118" s="432"/>
      <c r="EEH118" s="432"/>
      <c r="EEI118" s="432"/>
      <c r="EEJ118" s="432"/>
      <c r="EEK118" s="432"/>
      <c r="EEL118" s="432"/>
      <c r="EEM118" s="432"/>
      <c r="EEN118" s="432"/>
      <c r="EEO118" s="432"/>
      <c r="EEP118" s="432"/>
      <c r="EEQ118" s="432"/>
      <c r="EER118" s="432"/>
      <c r="EES118" s="432"/>
      <c r="EET118" s="432"/>
      <c r="EEU118" s="432"/>
      <c r="EEV118" s="432"/>
      <c r="EEW118" s="432"/>
      <c r="EEX118" s="432"/>
      <c r="EEY118" s="432"/>
      <c r="EEZ118" s="432"/>
      <c r="EFA118" s="432"/>
      <c r="EFB118" s="432"/>
      <c r="EFC118" s="432"/>
      <c r="EFD118" s="432"/>
      <c r="EFE118" s="432"/>
      <c r="EFF118" s="432"/>
      <c r="EFG118" s="432"/>
      <c r="EFH118" s="432"/>
      <c r="EFI118" s="432"/>
      <c r="EFJ118" s="432"/>
      <c r="EFK118" s="432"/>
      <c r="EFL118" s="432"/>
      <c r="EFM118" s="432"/>
      <c r="EFN118" s="432"/>
      <c r="EFO118" s="432"/>
      <c r="EFP118" s="432"/>
      <c r="EFQ118" s="432"/>
      <c r="EFR118" s="432"/>
      <c r="EFS118" s="432"/>
      <c r="EFT118" s="432"/>
      <c r="EFU118" s="432"/>
      <c r="EFV118" s="432"/>
      <c r="EFW118" s="432"/>
      <c r="EFX118" s="432"/>
      <c r="EFY118" s="432"/>
      <c r="EFZ118" s="432"/>
      <c r="EGA118" s="432"/>
      <c r="EGB118" s="432"/>
      <c r="EGC118" s="432"/>
      <c r="EGD118" s="432"/>
      <c r="EGE118" s="432"/>
      <c r="EGF118" s="432"/>
      <c r="EGG118" s="432"/>
      <c r="EGH118" s="432"/>
      <c r="EGI118" s="432"/>
      <c r="EGJ118" s="432"/>
      <c r="EGK118" s="432"/>
      <c r="EGL118" s="432"/>
      <c r="EGM118" s="432"/>
      <c r="EGN118" s="432"/>
      <c r="EGO118" s="432"/>
      <c r="EGP118" s="432"/>
      <c r="EGQ118" s="432"/>
      <c r="EGR118" s="432"/>
      <c r="EGS118" s="432"/>
      <c r="EGT118" s="432"/>
      <c r="EGU118" s="432"/>
      <c r="EGV118" s="432"/>
      <c r="EGW118" s="432"/>
      <c r="EGX118" s="432"/>
      <c r="EGY118" s="432"/>
      <c r="EGZ118" s="432"/>
      <c r="EHA118" s="432"/>
      <c r="EHB118" s="432"/>
      <c r="EHC118" s="432"/>
      <c r="EHD118" s="432"/>
      <c r="EHE118" s="432"/>
      <c r="EHF118" s="432"/>
      <c r="EHG118" s="432"/>
      <c r="EHH118" s="432"/>
      <c r="EHI118" s="432"/>
      <c r="EHJ118" s="432"/>
      <c r="EHK118" s="432"/>
      <c r="EHL118" s="432"/>
      <c r="EHM118" s="432"/>
      <c r="EHN118" s="432"/>
      <c r="EHO118" s="432"/>
      <c r="EHP118" s="432"/>
      <c r="EHQ118" s="432"/>
      <c r="EHR118" s="432"/>
      <c r="EHS118" s="432"/>
      <c r="EHT118" s="432"/>
      <c r="EHU118" s="432"/>
      <c r="EHV118" s="432"/>
      <c r="EHW118" s="432"/>
      <c r="EHX118" s="432"/>
      <c r="EHY118" s="432"/>
      <c r="EHZ118" s="432"/>
      <c r="EIA118" s="432"/>
      <c r="EIB118" s="432"/>
      <c r="EIC118" s="432"/>
      <c r="EID118" s="432"/>
      <c r="EIE118" s="432"/>
      <c r="EIF118" s="432"/>
      <c r="EIG118" s="432"/>
      <c r="EIH118" s="432"/>
      <c r="EII118" s="432"/>
      <c r="EIJ118" s="432"/>
      <c r="EIK118" s="432"/>
      <c r="EIL118" s="432"/>
      <c r="EIM118" s="432"/>
      <c r="EIN118" s="432"/>
      <c r="EIO118" s="432"/>
      <c r="EIP118" s="432"/>
      <c r="EIQ118" s="432"/>
      <c r="EIR118" s="432"/>
      <c r="EIS118" s="432"/>
      <c r="EIT118" s="432"/>
      <c r="EIU118" s="432"/>
      <c r="EIV118" s="432"/>
      <c r="EIW118" s="432"/>
      <c r="EIX118" s="432"/>
      <c r="EIY118" s="432"/>
      <c r="EIZ118" s="432"/>
      <c r="EJA118" s="432"/>
      <c r="EJB118" s="432"/>
      <c r="EJC118" s="432"/>
      <c r="EJD118" s="432"/>
      <c r="EJE118" s="432"/>
      <c r="EJF118" s="432"/>
      <c r="EJG118" s="432"/>
      <c r="EJH118" s="432"/>
      <c r="EJI118" s="432"/>
      <c r="EJJ118" s="432"/>
      <c r="EJK118" s="432"/>
      <c r="EJL118" s="432"/>
      <c r="EJM118" s="432"/>
      <c r="EJN118" s="432"/>
      <c r="EJO118" s="432"/>
      <c r="EJP118" s="432"/>
      <c r="EJQ118" s="432"/>
      <c r="EJR118" s="432"/>
      <c r="EJS118" s="432"/>
      <c r="EJT118" s="432"/>
      <c r="EJU118" s="432"/>
      <c r="EJV118" s="432"/>
      <c r="EJW118" s="432"/>
      <c r="EJX118" s="432"/>
      <c r="EJY118" s="432"/>
      <c r="EJZ118" s="432"/>
      <c r="EKA118" s="432"/>
      <c r="EKB118" s="432"/>
      <c r="EKC118" s="432"/>
      <c r="EKD118" s="432"/>
      <c r="EKE118" s="432"/>
      <c r="EKF118" s="432"/>
      <c r="EKG118" s="432"/>
      <c r="EKH118" s="432"/>
      <c r="EKI118" s="432"/>
      <c r="EKJ118" s="432"/>
      <c r="EKK118" s="432"/>
      <c r="EKL118" s="432"/>
      <c r="EKM118" s="432"/>
      <c r="EKN118" s="432"/>
      <c r="EKO118" s="432"/>
      <c r="EKP118" s="432"/>
      <c r="EKQ118" s="432"/>
      <c r="EKR118" s="432"/>
      <c r="EKS118" s="432"/>
      <c r="EKT118" s="432"/>
      <c r="EKU118" s="432"/>
      <c r="EKV118" s="432"/>
      <c r="EKW118" s="432"/>
      <c r="EKX118" s="432"/>
      <c r="EKY118" s="432"/>
      <c r="EKZ118" s="432"/>
      <c r="ELA118" s="432"/>
      <c r="ELB118" s="432"/>
      <c r="ELC118" s="432"/>
      <c r="ELD118" s="432"/>
      <c r="ELE118" s="432"/>
      <c r="ELF118" s="432"/>
      <c r="ELG118" s="432"/>
      <c r="ELH118" s="432"/>
      <c r="ELI118" s="432"/>
      <c r="ELJ118" s="432"/>
      <c r="ELK118" s="432"/>
      <c r="ELL118" s="432"/>
      <c r="ELM118" s="432"/>
      <c r="ELN118" s="432"/>
      <c r="ELO118" s="432"/>
      <c r="ELP118" s="432"/>
      <c r="ELQ118" s="432"/>
      <c r="ELR118" s="432"/>
      <c r="ELS118" s="432"/>
      <c r="ELT118" s="432"/>
      <c r="ELU118" s="432"/>
      <c r="ELV118" s="432"/>
      <c r="ELW118" s="432"/>
      <c r="ELX118" s="432"/>
      <c r="ELY118" s="432"/>
      <c r="ELZ118" s="432"/>
      <c r="EMA118" s="432"/>
      <c r="EMB118" s="432"/>
      <c r="EMC118" s="432"/>
      <c r="EMD118" s="432"/>
      <c r="EME118" s="432"/>
      <c r="EMF118" s="432"/>
      <c r="EMG118" s="432"/>
      <c r="EMH118" s="432"/>
      <c r="EMI118" s="432"/>
      <c r="EMJ118" s="432"/>
      <c r="EMK118" s="432"/>
      <c r="EML118" s="432"/>
      <c r="EMM118" s="432"/>
      <c r="EMN118" s="432"/>
      <c r="EMO118" s="432"/>
      <c r="EMP118" s="432"/>
      <c r="EMQ118" s="432"/>
      <c r="EMR118" s="432"/>
      <c r="EMS118" s="432"/>
      <c r="EMT118" s="432"/>
      <c r="EMU118" s="432"/>
      <c r="EMV118" s="432"/>
      <c r="EMW118" s="432"/>
      <c r="EMX118" s="432"/>
      <c r="EMY118" s="432"/>
      <c r="EMZ118" s="432"/>
      <c r="ENA118" s="432"/>
      <c r="ENB118" s="432"/>
      <c r="ENC118" s="432"/>
      <c r="END118" s="432"/>
      <c r="ENE118" s="432"/>
      <c r="ENF118" s="432"/>
      <c r="ENG118" s="432"/>
      <c r="ENH118" s="432"/>
      <c r="ENI118" s="432"/>
      <c r="ENJ118" s="432"/>
      <c r="ENK118" s="432"/>
      <c r="ENL118" s="432"/>
      <c r="ENM118" s="432"/>
      <c r="ENN118" s="432"/>
      <c r="ENO118" s="432"/>
      <c r="ENP118" s="432"/>
      <c r="ENQ118" s="432"/>
      <c r="ENR118" s="432"/>
      <c r="ENS118" s="432"/>
      <c r="ENT118" s="432"/>
      <c r="ENU118" s="432"/>
      <c r="ENV118" s="432"/>
      <c r="ENW118" s="432"/>
      <c r="ENX118" s="432"/>
      <c r="ENY118" s="432"/>
      <c r="ENZ118" s="432"/>
      <c r="EOA118" s="432"/>
      <c r="EOB118" s="432"/>
      <c r="EOC118" s="432"/>
      <c r="EOD118" s="432"/>
      <c r="EOE118" s="432"/>
      <c r="EOF118" s="432"/>
      <c r="EOG118" s="432"/>
      <c r="EOH118" s="432"/>
      <c r="EOI118" s="432"/>
      <c r="EOJ118" s="432"/>
      <c r="EOK118" s="432"/>
      <c r="EOL118" s="432"/>
      <c r="EOM118" s="432"/>
      <c r="EON118" s="432"/>
      <c r="EOO118" s="432"/>
      <c r="EOP118" s="432"/>
      <c r="EOQ118" s="432"/>
      <c r="EOR118" s="432"/>
      <c r="EOS118" s="432"/>
      <c r="EOT118" s="432"/>
      <c r="EOU118" s="432"/>
      <c r="EOV118" s="432"/>
      <c r="EOW118" s="432"/>
      <c r="EOX118" s="432"/>
      <c r="EOY118" s="432"/>
      <c r="EOZ118" s="432"/>
      <c r="EPA118" s="432"/>
      <c r="EPB118" s="432"/>
      <c r="EPC118" s="432"/>
      <c r="EPD118" s="432"/>
      <c r="EPE118" s="432"/>
      <c r="EPF118" s="432"/>
      <c r="EPG118" s="432"/>
      <c r="EPH118" s="432"/>
      <c r="EPI118" s="432"/>
      <c r="EPJ118" s="432"/>
      <c r="EPK118" s="432"/>
      <c r="EPL118" s="432"/>
      <c r="EPM118" s="432"/>
      <c r="EPN118" s="432"/>
      <c r="EPO118" s="432"/>
      <c r="EPP118" s="432"/>
      <c r="EPQ118" s="432"/>
      <c r="EPR118" s="432"/>
      <c r="EPS118" s="432"/>
      <c r="EPT118" s="432"/>
      <c r="EPU118" s="432"/>
      <c r="EPV118" s="432"/>
      <c r="EPW118" s="432"/>
      <c r="EPX118" s="432"/>
      <c r="EPY118" s="432"/>
      <c r="EPZ118" s="432"/>
      <c r="EQA118" s="432"/>
      <c r="EQB118" s="432"/>
      <c r="EQC118" s="432"/>
      <c r="EQD118" s="432"/>
      <c r="EQE118" s="432"/>
      <c r="EQF118" s="432"/>
      <c r="EQG118" s="432"/>
      <c r="EQH118" s="432"/>
      <c r="EQI118" s="432"/>
      <c r="EQJ118" s="432"/>
      <c r="EQK118" s="432"/>
      <c r="EQL118" s="432"/>
      <c r="EQM118" s="432"/>
      <c r="EQN118" s="432"/>
      <c r="EQO118" s="432"/>
      <c r="EQP118" s="432"/>
      <c r="EQQ118" s="432"/>
      <c r="EQR118" s="432"/>
      <c r="EQS118" s="432"/>
      <c r="EQT118" s="432"/>
      <c r="EQU118" s="432"/>
      <c r="EQV118" s="432"/>
      <c r="EQW118" s="432"/>
      <c r="EQX118" s="432"/>
      <c r="EQY118" s="432"/>
      <c r="EQZ118" s="432"/>
      <c r="ERA118" s="432"/>
      <c r="ERB118" s="432"/>
      <c r="ERC118" s="432"/>
      <c r="ERD118" s="432"/>
      <c r="ERE118" s="432"/>
      <c r="ERF118" s="432"/>
      <c r="ERG118" s="432"/>
      <c r="ERH118" s="432"/>
      <c r="ERI118" s="432"/>
      <c r="ERJ118" s="432"/>
      <c r="ERK118" s="432"/>
      <c r="ERL118" s="432"/>
      <c r="ERM118" s="432"/>
      <c r="ERN118" s="432"/>
      <c r="ERO118" s="432"/>
      <c r="ERP118" s="432"/>
      <c r="ERQ118" s="432"/>
      <c r="ERR118" s="432"/>
      <c r="ERS118" s="432"/>
      <c r="ERT118" s="432"/>
      <c r="ERU118" s="432"/>
      <c r="ERV118" s="432"/>
      <c r="ERW118" s="432"/>
      <c r="ERX118" s="432"/>
      <c r="ERY118" s="432"/>
      <c r="ERZ118" s="432"/>
      <c r="ESA118" s="432"/>
      <c r="ESB118" s="432"/>
      <c r="ESC118" s="432"/>
      <c r="ESD118" s="432"/>
      <c r="ESE118" s="432"/>
      <c r="ESF118" s="432"/>
      <c r="ESG118" s="432"/>
      <c r="ESH118" s="432"/>
      <c r="ESI118" s="432"/>
      <c r="ESJ118" s="432"/>
      <c r="ESK118" s="432"/>
      <c r="ESL118" s="432"/>
      <c r="ESM118" s="432"/>
      <c r="ESN118" s="432"/>
      <c r="ESO118" s="432"/>
      <c r="ESP118" s="432"/>
      <c r="ESQ118" s="432"/>
      <c r="ESR118" s="432"/>
      <c r="ESS118" s="432"/>
      <c r="EST118" s="432"/>
      <c r="ESU118" s="432"/>
      <c r="ESV118" s="432"/>
      <c r="ESW118" s="432"/>
      <c r="ESX118" s="432"/>
      <c r="ESY118" s="432"/>
      <c r="ESZ118" s="432"/>
      <c r="ETA118" s="432"/>
      <c r="ETB118" s="432"/>
      <c r="ETC118" s="432"/>
      <c r="ETD118" s="432"/>
      <c r="ETE118" s="432"/>
      <c r="ETF118" s="432"/>
      <c r="ETG118" s="432"/>
      <c r="ETH118" s="432"/>
      <c r="ETI118" s="432"/>
      <c r="ETJ118" s="432"/>
      <c r="ETK118" s="432"/>
      <c r="ETL118" s="432"/>
      <c r="ETM118" s="432"/>
      <c r="ETN118" s="432"/>
      <c r="ETO118" s="432"/>
      <c r="ETP118" s="432"/>
      <c r="ETQ118" s="432"/>
      <c r="ETR118" s="432"/>
      <c r="ETS118" s="432"/>
      <c r="ETT118" s="432"/>
      <c r="ETU118" s="432"/>
      <c r="ETV118" s="432"/>
      <c r="ETW118" s="432"/>
      <c r="ETX118" s="432"/>
      <c r="ETY118" s="432"/>
      <c r="ETZ118" s="432"/>
      <c r="EUA118" s="432"/>
      <c r="EUB118" s="432"/>
      <c r="EUC118" s="432"/>
      <c r="EUD118" s="432"/>
      <c r="EUE118" s="432"/>
      <c r="EUF118" s="432"/>
      <c r="EUG118" s="432"/>
      <c r="EUH118" s="432"/>
      <c r="EUI118" s="432"/>
      <c r="EUJ118" s="432"/>
      <c r="EUK118" s="432"/>
      <c r="EUL118" s="432"/>
      <c r="EUM118" s="432"/>
      <c r="EUN118" s="432"/>
      <c r="EUO118" s="432"/>
      <c r="EUP118" s="432"/>
      <c r="EUQ118" s="432"/>
      <c r="EUR118" s="432"/>
      <c r="EUS118" s="432"/>
      <c r="EUT118" s="432"/>
      <c r="EUU118" s="432"/>
      <c r="EUV118" s="432"/>
      <c r="EUW118" s="432"/>
      <c r="EUX118" s="432"/>
      <c r="EUY118" s="432"/>
      <c r="EUZ118" s="432"/>
      <c r="EVA118" s="432"/>
      <c r="EVB118" s="432"/>
      <c r="EVC118" s="432"/>
      <c r="EVD118" s="432"/>
      <c r="EVE118" s="432"/>
      <c r="EVF118" s="432"/>
      <c r="EVG118" s="432"/>
      <c r="EVH118" s="432"/>
      <c r="EVI118" s="432"/>
      <c r="EVJ118" s="432"/>
      <c r="EVK118" s="432"/>
      <c r="EVL118" s="432"/>
      <c r="EVM118" s="432"/>
      <c r="EVN118" s="432"/>
      <c r="EVO118" s="432"/>
      <c r="EVP118" s="432"/>
      <c r="EVQ118" s="432"/>
      <c r="EVR118" s="432"/>
      <c r="EVS118" s="432"/>
      <c r="EVT118" s="432"/>
      <c r="EVU118" s="432"/>
      <c r="EVV118" s="432"/>
      <c r="EVW118" s="432"/>
      <c r="EVX118" s="432"/>
      <c r="EVY118" s="432"/>
      <c r="EVZ118" s="432"/>
      <c r="EWA118" s="432"/>
      <c r="EWB118" s="432"/>
      <c r="EWC118" s="432"/>
      <c r="EWD118" s="432"/>
      <c r="EWE118" s="432"/>
      <c r="EWF118" s="432"/>
      <c r="EWG118" s="432"/>
      <c r="EWH118" s="432"/>
      <c r="EWI118" s="432"/>
      <c r="EWJ118" s="432"/>
      <c r="EWK118" s="432"/>
      <c r="EWL118" s="432"/>
      <c r="EWM118" s="432"/>
      <c r="EWN118" s="432"/>
      <c r="EWO118" s="432"/>
      <c r="EWP118" s="432"/>
      <c r="EWQ118" s="432"/>
      <c r="EWR118" s="432"/>
      <c r="EWS118" s="432"/>
      <c r="EWT118" s="432"/>
      <c r="EWU118" s="432"/>
      <c r="EWV118" s="432"/>
      <c r="EWW118" s="432"/>
      <c r="EWX118" s="432"/>
      <c r="EWY118" s="432"/>
      <c r="EWZ118" s="432"/>
      <c r="EXA118" s="432"/>
      <c r="EXB118" s="432"/>
      <c r="EXC118" s="432"/>
      <c r="EXD118" s="432"/>
      <c r="EXE118" s="432"/>
      <c r="EXF118" s="432"/>
      <c r="EXG118" s="432"/>
      <c r="EXH118" s="432"/>
      <c r="EXI118" s="432"/>
      <c r="EXJ118" s="432"/>
      <c r="EXK118" s="432"/>
      <c r="EXL118" s="432"/>
      <c r="EXM118" s="432"/>
      <c r="EXN118" s="432"/>
      <c r="EXO118" s="432"/>
      <c r="EXP118" s="432"/>
      <c r="EXQ118" s="432"/>
      <c r="EXR118" s="432"/>
      <c r="EXS118" s="432"/>
      <c r="EXT118" s="432"/>
      <c r="EXU118" s="432"/>
      <c r="EXV118" s="432"/>
      <c r="EXW118" s="432"/>
      <c r="EXX118" s="432"/>
      <c r="EXY118" s="432"/>
      <c r="EXZ118" s="432"/>
      <c r="EYA118" s="432"/>
      <c r="EYB118" s="432"/>
      <c r="EYC118" s="432"/>
      <c r="EYD118" s="432"/>
      <c r="EYE118" s="432"/>
      <c r="EYF118" s="432"/>
      <c r="EYG118" s="432"/>
      <c r="EYH118" s="432"/>
      <c r="EYI118" s="432"/>
      <c r="EYJ118" s="432"/>
      <c r="EYK118" s="432"/>
      <c r="EYL118" s="432"/>
      <c r="EYM118" s="432"/>
      <c r="EYN118" s="432"/>
      <c r="EYO118" s="432"/>
      <c r="EYP118" s="432"/>
      <c r="EYQ118" s="432"/>
      <c r="EYR118" s="432"/>
      <c r="EYS118" s="432"/>
      <c r="EYT118" s="432"/>
      <c r="EYU118" s="432"/>
      <c r="EYV118" s="432"/>
      <c r="EYW118" s="432"/>
      <c r="EYX118" s="432"/>
      <c r="EYY118" s="432"/>
      <c r="EYZ118" s="432"/>
      <c r="EZA118" s="432"/>
      <c r="EZB118" s="432"/>
      <c r="EZC118" s="432"/>
      <c r="EZD118" s="432"/>
      <c r="EZE118" s="432"/>
      <c r="EZF118" s="432"/>
      <c r="EZG118" s="432"/>
      <c r="EZH118" s="432"/>
      <c r="EZI118" s="432"/>
      <c r="EZJ118" s="432"/>
      <c r="EZK118" s="432"/>
      <c r="EZL118" s="432"/>
      <c r="EZM118" s="432"/>
      <c r="EZN118" s="432"/>
      <c r="EZO118" s="432"/>
      <c r="EZP118" s="432"/>
      <c r="EZQ118" s="432"/>
      <c r="EZR118" s="432"/>
      <c r="EZS118" s="432"/>
      <c r="EZT118" s="432"/>
      <c r="EZU118" s="432"/>
      <c r="EZV118" s="432"/>
      <c r="EZW118" s="432"/>
      <c r="EZX118" s="432"/>
      <c r="EZY118" s="432"/>
      <c r="EZZ118" s="432"/>
      <c r="FAA118" s="432"/>
      <c r="FAB118" s="432"/>
      <c r="FAC118" s="432"/>
      <c r="FAD118" s="432"/>
      <c r="FAE118" s="432"/>
      <c r="FAF118" s="432"/>
      <c r="FAG118" s="432"/>
      <c r="FAH118" s="432"/>
      <c r="FAI118" s="432"/>
      <c r="FAJ118" s="432"/>
      <c r="FAK118" s="432"/>
      <c r="FAL118" s="432"/>
      <c r="FAM118" s="432"/>
      <c r="FAN118" s="432"/>
      <c r="FAO118" s="432"/>
      <c r="FAP118" s="432"/>
      <c r="FAQ118" s="432"/>
      <c r="FAR118" s="432"/>
      <c r="FAS118" s="432"/>
      <c r="FAT118" s="432"/>
      <c r="FAU118" s="432"/>
      <c r="FAV118" s="432"/>
      <c r="FAW118" s="432"/>
      <c r="FAX118" s="432"/>
      <c r="FAY118" s="432"/>
      <c r="FAZ118" s="432"/>
      <c r="FBA118" s="432"/>
      <c r="FBB118" s="432"/>
      <c r="FBC118" s="432"/>
      <c r="FBD118" s="432"/>
      <c r="FBE118" s="432"/>
      <c r="FBF118" s="432"/>
      <c r="FBG118" s="432"/>
      <c r="FBH118" s="432"/>
      <c r="FBI118" s="432"/>
      <c r="FBJ118" s="432"/>
      <c r="FBK118" s="432"/>
      <c r="FBL118" s="432"/>
      <c r="FBM118" s="432"/>
      <c r="FBN118" s="432"/>
      <c r="FBO118" s="432"/>
      <c r="FBP118" s="432"/>
      <c r="FBQ118" s="432"/>
      <c r="FBR118" s="432"/>
      <c r="FBS118" s="432"/>
      <c r="FBT118" s="432"/>
      <c r="FBU118" s="432"/>
      <c r="FBV118" s="432"/>
      <c r="FBW118" s="432"/>
      <c r="FBX118" s="432"/>
      <c r="FBY118" s="432"/>
      <c r="FBZ118" s="432"/>
      <c r="FCA118" s="432"/>
      <c r="FCB118" s="432"/>
      <c r="FCC118" s="432"/>
      <c r="FCD118" s="432"/>
      <c r="FCE118" s="432"/>
      <c r="FCF118" s="432"/>
      <c r="FCG118" s="432"/>
      <c r="FCH118" s="432"/>
      <c r="FCI118" s="432"/>
      <c r="FCJ118" s="432"/>
      <c r="FCK118" s="432"/>
      <c r="FCL118" s="432"/>
      <c r="FCM118" s="432"/>
      <c r="FCN118" s="432"/>
      <c r="FCO118" s="432"/>
      <c r="FCP118" s="432"/>
      <c r="FCQ118" s="432"/>
      <c r="FCR118" s="432"/>
      <c r="FCS118" s="432"/>
      <c r="FCT118" s="432"/>
      <c r="FCU118" s="432"/>
      <c r="FCV118" s="432"/>
      <c r="FCW118" s="432"/>
      <c r="FCX118" s="432"/>
      <c r="FCY118" s="432"/>
      <c r="FCZ118" s="432"/>
      <c r="FDA118" s="432"/>
      <c r="FDB118" s="432"/>
      <c r="FDC118" s="432"/>
      <c r="FDD118" s="432"/>
      <c r="FDE118" s="432"/>
      <c r="FDF118" s="432"/>
      <c r="FDG118" s="432"/>
      <c r="FDH118" s="432"/>
      <c r="FDI118" s="432"/>
      <c r="FDJ118" s="432"/>
      <c r="FDK118" s="432"/>
      <c r="FDL118" s="432"/>
      <c r="FDM118" s="432"/>
      <c r="FDN118" s="432"/>
      <c r="FDO118" s="432"/>
      <c r="FDP118" s="432"/>
      <c r="FDQ118" s="432"/>
      <c r="FDR118" s="432"/>
      <c r="FDS118" s="432"/>
      <c r="FDT118" s="432"/>
      <c r="FDU118" s="432"/>
      <c r="FDV118" s="432"/>
      <c r="FDW118" s="432"/>
      <c r="FDX118" s="432"/>
      <c r="FDY118" s="432"/>
      <c r="FDZ118" s="432"/>
      <c r="FEA118" s="432"/>
      <c r="FEB118" s="432"/>
      <c r="FEC118" s="432"/>
      <c r="FED118" s="432"/>
      <c r="FEE118" s="432"/>
      <c r="FEF118" s="432"/>
      <c r="FEG118" s="432"/>
      <c r="FEH118" s="432"/>
      <c r="FEI118" s="432"/>
      <c r="FEJ118" s="432"/>
      <c r="FEK118" s="432"/>
      <c r="FEL118" s="432"/>
      <c r="FEM118" s="432"/>
      <c r="FEN118" s="432"/>
      <c r="FEO118" s="432"/>
      <c r="FEP118" s="432"/>
      <c r="FEQ118" s="432"/>
      <c r="FER118" s="432"/>
      <c r="FES118" s="432"/>
      <c r="FET118" s="432"/>
      <c r="FEU118" s="432"/>
      <c r="FEV118" s="432"/>
      <c r="FEW118" s="432"/>
      <c r="FEX118" s="432"/>
      <c r="FEY118" s="432"/>
      <c r="FEZ118" s="432"/>
      <c r="FFA118" s="432"/>
      <c r="FFB118" s="432"/>
      <c r="FFC118" s="432"/>
      <c r="FFD118" s="432"/>
      <c r="FFE118" s="432"/>
      <c r="FFF118" s="432"/>
      <c r="FFG118" s="432"/>
      <c r="FFH118" s="432"/>
      <c r="FFI118" s="432"/>
      <c r="FFJ118" s="432"/>
      <c r="FFK118" s="432"/>
      <c r="FFL118" s="432"/>
      <c r="FFM118" s="432"/>
      <c r="FFN118" s="432"/>
      <c r="FFO118" s="432"/>
      <c r="FFP118" s="432"/>
      <c r="FFQ118" s="432"/>
      <c r="FFR118" s="432"/>
      <c r="FFS118" s="432"/>
      <c r="FFT118" s="432"/>
      <c r="FFU118" s="432"/>
      <c r="FFV118" s="432"/>
      <c r="FFW118" s="432"/>
      <c r="FFX118" s="432"/>
      <c r="FFY118" s="432"/>
      <c r="FFZ118" s="432"/>
      <c r="FGA118" s="432"/>
      <c r="FGB118" s="432"/>
      <c r="FGC118" s="432"/>
      <c r="FGD118" s="432"/>
      <c r="FGE118" s="432"/>
      <c r="FGF118" s="432"/>
      <c r="FGG118" s="432"/>
      <c r="FGH118" s="432"/>
      <c r="FGI118" s="432"/>
      <c r="FGJ118" s="432"/>
      <c r="FGK118" s="432"/>
      <c r="FGL118" s="432"/>
      <c r="FGM118" s="432"/>
      <c r="FGN118" s="432"/>
      <c r="FGO118" s="432"/>
      <c r="FGP118" s="432"/>
      <c r="FGQ118" s="432"/>
      <c r="FGR118" s="432"/>
      <c r="FGS118" s="432"/>
      <c r="FGT118" s="432"/>
      <c r="FGU118" s="432"/>
      <c r="FGV118" s="432"/>
      <c r="FGW118" s="432"/>
      <c r="FGX118" s="432"/>
      <c r="FGY118" s="432"/>
      <c r="FGZ118" s="432"/>
      <c r="FHA118" s="432"/>
      <c r="FHB118" s="432"/>
      <c r="FHC118" s="432"/>
      <c r="FHD118" s="432"/>
      <c r="FHE118" s="432"/>
      <c r="FHF118" s="432"/>
      <c r="FHG118" s="432"/>
      <c r="FHH118" s="432"/>
      <c r="FHI118" s="432"/>
      <c r="FHJ118" s="432"/>
      <c r="FHK118" s="432"/>
      <c r="FHL118" s="432"/>
      <c r="FHM118" s="432"/>
      <c r="FHN118" s="432"/>
      <c r="FHO118" s="432"/>
      <c r="FHP118" s="432"/>
      <c r="FHQ118" s="432"/>
      <c r="FHR118" s="432"/>
      <c r="FHS118" s="432"/>
      <c r="FHT118" s="432"/>
      <c r="FHU118" s="432"/>
      <c r="FHV118" s="432"/>
      <c r="FHW118" s="432"/>
      <c r="FHX118" s="432"/>
      <c r="FHY118" s="432"/>
      <c r="FHZ118" s="432"/>
      <c r="FIA118" s="432"/>
      <c r="FIB118" s="432"/>
      <c r="FIC118" s="432"/>
      <c r="FID118" s="432"/>
      <c r="FIE118" s="432"/>
      <c r="FIF118" s="432"/>
      <c r="FIG118" s="432"/>
      <c r="FIH118" s="432"/>
      <c r="FII118" s="432"/>
      <c r="FIJ118" s="432"/>
      <c r="FIK118" s="432"/>
      <c r="FIL118" s="432"/>
      <c r="FIM118" s="432"/>
      <c r="FIN118" s="432"/>
      <c r="FIO118" s="432"/>
      <c r="FIP118" s="432"/>
      <c r="FIQ118" s="432"/>
      <c r="FIR118" s="432"/>
      <c r="FIS118" s="432"/>
      <c r="FIT118" s="432"/>
      <c r="FIU118" s="432"/>
      <c r="FIV118" s="432"/>
      <c r="FIW118" s="432"/>
      <c r="FIX118" s="432"/>
      <c r="FIY118" s="432"/>
      <c r="FIZ118" s="432"/>
      <c r="FJA118" s="432"/>
      <c r="FJB118" s="432"/>
      <c r="FJC118" s="432"/>
      <c r="FJD118" s="432"/>
      <c r="FJE118" s="432"/>
      <c r="FJF118" s="432"/>
      <c r="FJG118" s="432"/>
      <c r="FJH118" s="432"/>
      <c r="FJI118" s="432"/>
      <c r="FJJ118" s="432"/>
      <c r="FJK118" s="432"/>
      <c r="FJL118" s="432"/>
      <c r="FJM118" s="432"/>
      <c r="FJN118" s="432"/>
      <c r="FJO118" s="432"/>
      <c r="FJP118" s="432"/>
      <c r="FJQ118" s="432"/>
      <c r="FJR118" s="432"/>
      <c r="FJS118" s="432"/>
      <c r="FJT118" s="432"/>
      <c r="FJU118" s="432"/>
      <c r="FJV118" s="432"/>
      <c r="FJW118" s="432"/>
      <c r="FJX118" s="432"/>
      <c r="FJY118" s="432"/>
      <c r="FJZ118" s="432"/>
      <c r="FKA118" s="432"/>
      <c r="FKB118" s="432"/>
      <c r="FKC118" s="432"/>
      <c r="FKD118" s="432"/>
      <c r="FKE118" s="432"/>
      <c r="FKF118" s="432"/>
      <c r="FKG118" s="432"/>
      <c r="FKH118" s="432"/>
      <c r="FKI118" s="432"/>
      <c r="FKJ118" s="432"/>
      <c r="FKK118" s="432"/>
      <c r="FKL118" s="432"/>
      <c r="FKM118" s="432"/>
      <c r="FKN118" s="432"/>
      <c r="FKO118" s="432"/>
      <c r="FKP118" s="432"/>
      <c r="FKQ118" s="432"/>
      <c r="FKR118" s="432"/>
      <c r="FKS118" s="432"/>
      <c r="FKT118" s="432"/>
      <c r="FKU118" s="432"/>
      <c r="FKV118" s="432"/>
      <c r="FKW118" s="432"/>
      <c r="FKX118" s="432"/>
      <c r="FKY118" s="432"/>
      <c r="FKZ118" s="432"/>
      <c r="FLA118" s="432"/>
      <c r="FLB118" s="432"/>
      <c r="FLC118" s="432"/>
      <c r="FLD118" s="432"/>
      <c r="FLE118" s="432"/>
      <c r="FLF118" s="432"/>
      <c r="FLG118" s="432"/>
      <c r="FLH118" s="432"/>
      <c r="FLI118" s="432"/>
      <c r="FLJ118" s="432"/>
      <c r="FLK118" s="432"/>
      <c r="FLL118" s="432"/>
      <c r="FLM118" s="432"/>
      <c r="FLN118" s="432"/>
      <c r="FLO118" s="432"/>
      <c r="FLP118" s="432"/>
      <c r="FLQ118" s="432"/>
      <c r="FLR118" s="432"/>
      <c r="FLS118" s="432"/>
      <c r="FLT118" s="432"/>
      <c r="FLU118" s="432"/>
      <c r="FLV118" s="432"/>
      <c r="FLW118" s="432"/>
      <c r="FLX118" s="432"/>
      <c r="FLY118" s="432"/>
      <c r="FLZ118" s="432"/>
      <c r="FMA118" s="432"/>
      <c r="FMB118" s="432"/>
      <c r="FMC118" s="432"/>
      <c r="FMD118" s="432"/>
      <c r="FME118" s="432"/>
      <c r="FMF118" s="432"/>
      <c r="FMG118" s="432"/>
      <c r="FMH118" s="432"/>
      <c r="FMI118" s="432"/>
      <c r="FMJ118" s="432"/>
      <c r="FMK118" s="432"/>
      <c r="FML118" s="432"/>
      <c r="FMM118" s="432"/>
      <c r="FMN118" s="432"/>
      <c r="FMO118" s="432"/>
      <c r="FMP118" s="432"/>
      <c r="FMQ118" s="432"/>
      <c r="FMR118" s="432"/>
      <c r="FMS118" s="432"/>
      <c r="FMT118" s="432"/>
      <c r="FMU118" s="432"/>
      <c r="FMV118" s="432"/>
      <c r="FMW118" s="432"/>
      <c r="FMX118" s="432"/>
      <c r="FMY118" s="432"/>
      <c r="FMZ118" s="432"/>
      <c r="FNA118" s="432"/>
      <c r="FNB118" s="432"/>
      <c r="FNC118" s="432"/>
      <c r="FND118" s="432"/>
      <c r="FNE118" s="432"/>
      <c r="FNF118" s="432"/>
      <c r="FNG118" s="432"/>
      <c r="FNH118" s="432"/>
      <c r="FNI118" s="432"/>
      <c r="FNJ118" s="432"/>
      <c r="FNK118" s="432"/>
      <c r="FNL118" s="432"/>
      <c r="FNM118" s="432"/>
      <c r="FNN118" s="432"/>
      <c r="FNO118" s="432"/>
      <c r="FNP118" s="432"/>
      <c r="FNQ118" s="432"/>
      <c r="FNR118" s="432"/>
      <c r="FNS118" s="432"/>
      <c r="FNT118" s="432"/>
      <c r="FNU118" s="432"/>
      <c r="FNV118" s="432"/>
      <c r="FNW118" s="432"/>
      <c r="FNX118" s="432"/>
      <c r="FNY118" s="432"/>
      <c r="FNZ118" s="432"/>
      <c r="FOA118" s="432"/>
      <c r="FOB118" s="432"/>
      <c r="FOC118" s="432"/>
      <c r="FOD118" s="432"/>
      <c r="FOE118" s="432"/>
      <c r="FOF118" s="432"/>
      <c r="FOG118" s="432"/>
      <c r="FOH118" s="432"/>
      <c r="FOI118" s="432"/>
      <c r="FOJ118" s="432"/>
      <c r="FOK118" s="432"/>
      <c r="FOL118" s="432"/>
      <c r="FOM118" s="432"/>
      <c r="FON118" s="432"/>
      <c r="FOO118" s="432"/>
      <c r="FOP118" s="432"/>
      <c r="FOQ118" s="432"/>
      <c r="FOR118" s="432"/>
      <c r="FOS118" s="432"/>
      <c r="FOT118" s="432"/>
      <c r="FOU118" s="432"/>
      <c r="FOV118" s="432"/>
      <c r="FOW118" s="432"/>
      <c r="FOX118" s="432"/>
      <c r="FOY118" s="432"/>
      <c r="FOZ118" s="432"/>
      <c r="FPA118" s="432"/>
      <c r="FPB118" s="432"/>
      <c r="FPC118" s="432"/>
      <c r="FPD118" s="432"/>
      <c r="FPE118" s="432"/>
      <c r="FPF118" s="432"/>
      <c r="FPG118" s="432"/>
      <c r="FPH118" s="432"/>
      <c r="FPI118" s="432"/>
      <c r="FPJ118" s="432"/>
      <c r="FPK118" s="432"/>
      <c r="FPL118" s="432"/>
      <c r="FPM118" s="432"/>
      <c r="FPN118" s="432"/>
      <c r="FPO118" s="432"/>
      <c r="FPP118" s="432"/>
      <c r="FPQ118" s="432"/>
      <c r="FPR118" s="432"/>
      <c r="FPS118" s="432"/>
      <c r="FPT118" s="432"/>
      <c r="FPU118" s="432"/>
      <c r="FPV118" s="432"/>
      <c r="FPW118" s="432"/>
      <c r="FPX118" s="432"/>
      <c r="FPY118" s="432"/>
      <c r="FPZ118" s="432"/>
      <c r="FQA118" s="432"/>
      <c r="FQB118" s="432"/>
      <c r="FQC118" s="432"/>
      <c r="FQD118" s="432"/>
      <c r="FQE118" s="432"/>
      <c r="FQF118" s="432"/>
      <c r="FQG118" s="432"/>
      <c r="FQH118" s="432"/>
      <c r="FQI118" s="432"/>
      <c r="FQJ118" s="432"/>
      <c r="FQK118" s="432"/>
      <c r="FQL118" s="432"/>
      <c r="FQM118" s="432"/>
      <c r="FQN118" s="432"/>
      <c r="FQO118" s="432"/>
      <c r="FQP118" s="432"/>
      <c r="FQQ118" s="432"/>
      <c r="FQR118" s="432"/>
      <c r="FQS118" s="432"/>
      <c r="FQT118" s="432"/>
      <c r="FQU118" s="432"/>
      <c r="FQV118" s="432"/>
      <c r="FQW118" s="432"/>
      <c r="FQX118" s="432"/>
      <c r="FQY118" s="432"/>
      <c r="FQZ118" s="432"/>
      <c r="FRA118" s="432"/>
      <c r="FRB118" s="432"/>
      <c r="FRC118" s="432"/>
      <c r="FRD118" s="432"/>
      <c r="FRE118" s="432"/>
      <c r="FRF118" s="432"/>
      <c r="FRG118" s="432"/>
      <c r="FRH118" s="432"/>
      <c r="FRI118" s="432"/>
      <c r="FRJ118" s="432"/>
      <c r="FRK118" s="432"/>
      <c r="FRL118" s="432"/>
      <c r="FRM118" s="432"/>
      <c r="FRN118" s="432"/>
      <c r="FRO118" s="432"/>
      <c r="FRP118" s="432"/>
      <c r="FRQ118" s="432"/>
      <c r="FRR118" s="432"/>
      <c r="FRS118" s="432"/>
      <c r="FRT118" s="432"/>
      <c r="FRU118" s="432"/>
      <c r="FRV118" s="432"/>
      <c r="FRW118" s="432"/>
      <c r="FRX118" s="432"/>
      <c r="FRY118" s="432"/>
      <c r="FRZ118" s="432"/>
      <c r="FSA118" s="432"/>
      <c r="FSB118" s="432"/>
      <c r="FSC118" s="432"/>
      <c r="FSD118" s="432"/>
      <c r="FSE118" s="432"/>
      <c r="FSF118" s="432"/>
      <c r="FSG118" s="432"/>
      <c r="FSH118" s="432"/>
      <c r="FSI118" s="432"/>
      <c r="FSJ118" s="432"/>
      <c r="FSK118" s="432"/>
      <c r="FSL118" s="432"/>
      <c r="FSM118" s="432"/>
      <c r="FSN118" s="432"/>
      <c r="FSO118" s="432"/>
      <c r="FSP118" s="432"/>
      <c r="FSQ118" s="432"/>
      <c r="FSR118" s="432"/>
      <c r="FSS118" s="432"/>
      <c r="FST118" s="432"/>
      <c r="FSU118" s="432"/>
      <c r="FSV118" s="432"/>
      <c r="FSW118" s="432"/>
      <c r="FSX118" s="432"/>
      <c r="FSY118" s="432"/>
      <c r="FSZ118" s="432"/>
      <c r="FTA118" s="432"/>
      <c r="FTB118" s="432"/>
      <c r="FTC118" s="432"/>
      <c r="FTD118" s="432"/>
      <c r="FTE118" s="432"/>
      <c r="FTF118" s="432"/>
      <c r="FTG118" s="432"/>
      <c r="FTH118" s="432"/>
      <c r="FTI118" s="432"/>
      <c r="FTJ118" s="432"/>
      <c r="FTK118" s="432"/>
      <c r="FTL118" s="432"/>
      <c r="FTM118" s="432"/>
      <c r="FTN118" s="432"/>
      <c r="FTO118" s="432"/>
      <c r="FTP118" s="432"/>
      <c r="FTQ118" s="432"/>
      <c r="FTR118" s="432"/>
      <c r="FTS118" s="432"/>
      <c r="FTT118" s="432"/>
      <c r="FTU118" s="432"/>
      <c r="FTV118" s="432"/>
      <c r="FTW118" s="432"/>
      <c r="FTX118" s="432"/>
      <c r="FTY118" s="432"/>
      <c r="FTZ118" s="432"/>
      <c r="FUA118" s="432"/>
      <c r="FUB118" s="432"/>
      <c r="FUC118" s="432"/>
      <c r="FUD118" s="432"/>
      <c r="FUE118" s="432"/>
      <c r="FUF118" s="432"/>
      <c r="FUG118" s="432"/>
      <c r="FUH118" s="432"/>
      <c r="FUI118" s="432"/>
      <c r="FUJ118" s="432"/>
      <c r="FUK118" s="432"/>
      <c r="FUL118" s="432"/>
      <c r="FUM118" s="432"/>
      <c r="FUN118" s="432"/>
      <c r="FUO118" s="432"/>
      <c r="FUP118" s="432"/>
      <c r="FUQ118" s="432"/>
      <c r="FUR118" s="432"/>
      <c r="FUS118" s="432"/>
      <c r="FUT118" s="432"/>
      <c r="FUU118" s="432"/>
      <c r="FUV118" s="432"/>
      <c r="FUW118" s="432"/>
      <c r="FUX118" s="432"/>
      <c r="FUY118" s="432"/>
      <c r="FUZ118" s="432"/>
      <c r="FVA118" s="432"/>
      <c r="FVB118" s="432"/>
      <c r="FVC118" s="432"/>
      <c r="FVD118" s="432"/>
      <c r="FVE118" s="432"/>
      <c r="FVF118" s="432"/>
      <c r="FVG118" s="432"/>
      <c r="FVH118" s="432"/>
      <c r="FVI118" s="432"/>
      <c r="FVJ118" s="432"/>
      <c r="FVK118" s="432"/>
      <c r="FVL118" s="432"/>
      <c r="FVM118" s="432"/>
      <c r="FVN118" s="432"/>
      <c r="FVO118" s="432"/>
      <c r="FVP118" s="432"/>
      <c r="FVQ118" s="432"/>
      <c r="FVR118" s="432"/>
      <c r="FVS118" s="432"/>
      <c r="FVT118" s="432"/>
      <c r="FVU118" s="432"/>
      <c r="FVV118" s="432"/>
      <c r="FVW118" s="432"/>
      <c r="FVX118" s="432"/>
      <c r="FVY118" s="432"/>
      <c r="FVZ118" s="432"/>
      <c r="FWA118" s="432"/>
      <c r="FWB118" s="432"/>
      <c r="FWC118" s="432"/>
      <c r="FWD118" s="432"/>
      <c r="FWE118" s="432"/>
      <c r="FWF118" s="432"/>
      <c r="FWG118" s="432"/>
      <c r="FWH118" s="432"/>
      <c r="FWI118" s="432"/>
      <c r="FWJ118" s="432"/>
      <c r="FWK118" s="432"/>
      <c r="FWL118" s="432"/>
      <c r="FWM118" s="432"/>
      <c r="FWN118" s="432"/>
      <c r="FWO118" s="432"/>
      <c r="FWP118" s="432"/>
      <c r="FWQ118" s="432"/>
      <c r="FWR118" s="432"/>
      <c r="FWS118" s="432"/>
      <c r="FWT118" s="432"/>
      <c r="FWU118" s="432"/>
      <c r="FWV118" s="432"/>
      <c r="FWW118" s="432"/>
      <c r="FWX118" s="432"/>
      <c r="FWY118" s="432"/>
      <c r="FWZ118" s="432"/>
      <c r="FXA118" s="432"/>
      <c r="FXB118" s="432"/>
      <c r="FXC118" s="432"/>
      <c r="FXD118" s="432"/>
      <c r="FXE118" s="432"/>
      <c r="FXF118" s="432"/>
      <c r="FXG118" s="432"/>
      <c r="FXH118" s="432"/>
      <c r="FXI118" s="432"/>
      <c r="FXJ118" s="432"/>
      <c r="FXK118" s="432"/>
      <c r="FXL118" s="432"/>
      <c r="FXM118" s="432"/>
      <c r="FXN118" s="432"/>
      <c r="FXO118" s="432"/>
      <c r="FXP118" s="432"/>
      <c r="FXQ118" s="432"/>
      <c r="FXR118" s="432"/>
      <c r="FXS118" s="432"/>
      <c r="FXT118" s="432"/>
      <c r="FXU118" s="432"/>
      <c r="FXV118" s="432"/>
      <c r="FXW118" s="432"/>
      <c r="FXX118" s="432"/>
      <c r="FXY118" s="432"/>
      <c r="FXZ118" s="432"/>
      <c r="FYA118" s="432"/>
      <c r="FYB118" s="432"/>
      <c r="FYC118" s="432"/>
      <c r="FYD118" s="432"/>
      <c r="FYE118" s="432"/>
      <c r="FYF118" s="432"/>
      <c r="FYG118" s="432"/>
      <c r="FYH118" s="432"/>
      <c r="FYI118" s="432"/>
      <c r="FYJ118" s="432"/>
      <c r="FYK118" s="432"/>
      <c r="FYL118" s="432"/>
      <c r="FYM118" s="432"/>
      <c r="FYN118" s="432"/>
      <c r="FYO118" s="432"/>
      <c r="FYP118" s="432"/>
      <c r="FYQ118" s="432"/>
      <c r="FYR118" s="432"/>
      <c r="FYS118" s="432"/>
      <c r="FYT118" s="432"/>
      <c r="FYU118" s="432"/>
      <c r="FYV118" s="432"/>
      <c r="FYW118" s="432"/>
      <c r="FYX118" s="432"/>
      <c r="FYY118" s="432"/>
      <c r="FYZ118" s="432"/>
      <c r="FZA118" s="432"/>
      <c r="FZB118" s="432"/>
      <c r="FZC118" s="432"/>
      <c r="FZD118" s="432"/>
      <c r="FZE118" s="432"/>
      <c r="FZF118" s="432"/>
      <c r="FZG118" s="432"/>
      <c r="FZH118" s="432"/>
      <c r="FZI118" s="432"/>
      <c r="FZJ118" s="432"/>
      <c r="FZK118" s="432"/>
      <c r="FZL118" s="432"/>
      <c r="FZM118" s="432"/>
      <c r="FZN118" s="432"/>
      <c r="FZO118" s="432"/>
      <c r="FZP118" s="432"/>
      <c r="FZQ118" s="432"/>
      <c r="FZR118" s="432"/>
      <c r="FZS118" s="432"/>
      <c r="FZT118" s="432"/>
      <c r="FZU118" s="432"/>
      <c r="FZV118" s="432"/>
      <c r="FZW118" s="432"/>
      <c r="FZX118" s="432"/>
      <c r="FZY118" s="432"/>
      <c r="FZZ118" s="432"/>
      <c r="GAA118" s="432"/>
      <c r="GAB118" s="432"/>
      <c r="GAC118" s="432"/>
      <c r="GAD118" s="432"/>
      <c r="GAE118" s="432"/>
      <c r="GAF118" s="432"/>
      <c r="GAG118" s="432"/>
      <c r="GAH118" s="432"/>
      <c r="GAI118" s="432"/>
      <c r="GAJ118" s="432"/>
      <c r="GAK118" s="432"/>
      <c r="GAL118" s="432"/>
      <c r="GAM118" s="432"/>
      <c r="GAN118" s="432"/>
      <c r="GAO118" s="432"/>
      <c r="GAP118" s="432"/>
      <c r="GAQ118" s="432"/>
      <c r="GAR118" s="432"/>
      <c r="GAS118" s="432"/>
      <c r="GAT118" s="432"/>
      <c r="GAU118" s="432"/>
      <c r="GAV118" s="432"/>
      <c r="GAW118" s="432"/>
      <c r="GAX118" s="432"/>
      <c r="GAY118" s="432"/>
      <c r="GAZ118" s="432"/>
      <c r="GBA118" s="432"/>
      <c r="GBB118" s="432"/>
      <c r="GBC118" s="432"/>
      <c r="GBD118" s="432"/>
      <c r="GBE118" s="432"/>
      <c r="GBF118" s="432"/>
      <c r="GBG118" s="432"/>
      <c r="GBH118" s="432"/>
      <c r="GBI118" s="432"/>
      <c r="GBJ118" s="432"/>
      <c r="GBK118" s="432"/>
      <c r="GBL118" s="432"/>
      <c r="GBM118" s="432"/>
      <c r="GBN118" s="432"/>
      <c r="GBO118" s="432"/>
      <c r="GBP118" s="432"/>
      <c r="GBQ118" s="432"/>
      <c r="GBR118" s="432"/>
      <c r="GBS118" s="432"/>
      <c r="GBT118" s="432"/>
      <c r="GBU118" s="432"/>
      <c r="GBV118" s="432"/>
      <c r="GBW118" s="432"/>
      <c r="GBX118" s="432"/>
      <c r="GBY118" s="432"/>
      <c r="GBZ118" s="432"/>
      <c r="GCA118" s="432"/>
      <c r="GCB118" s="432"/>
      <c r="GCC118" s="432"/>
      <c r="GCD118" s="432"/>
      <c r="GCE118" s="432"/>
      <c r="GCF118" s="432"/>
      <c r="GCG118" s="432"/>
      <c r="GCH118" s="432"/>
      <c r="GCI118" s="432"/>
      <c r="GCJ118" s="432"/>
      <c r="GCK118" s="432"/>
      <c r="GCL118" s="432"/>
      <c r="GCM118" s="432"/>
      <c r="GCN118" s="432"/>
      <c r="GCO118" s="432"/>
      <c r="GCP118" s="432"/>
      <c r="GCQ118" s="432"/>
      <c r="GCR118" s="432"/>
      <c r="GCS118" s="432"/>
      <c r="GCT118" s="432"/>
      <c r="GCU118" s="432"/>
      <c r="GCV118" s="432"/>
      <c r="GCW118" s="432"/>
      <c r="GCX118" s="432"/>
      <c r="GCY118" s="432"/>
      <c r="GCZ118" s="432"/>
      <c r="GDA118" s="432"/>
      <c r="GDB118" s="432"/>
      <c r="GDC118" s="432"/>
      <c r="GDD118" s="432"/>
      <c r="GDE118" s="432"/>
      <c r="GDF118" s="432"/>
      <c r="GDG118" s="432"/>
      <c r="GDH118" s="432"/>
      <c r="GDI118" s="432"/>
      <c r="GDJ118" s="432"/>
      <c r="GDK118" s="432"/>
      <c r="GDL118" s="432"/>
      <c r="GDM118" s="432"/>
      <c r="GDN118" s="432"/>
      <c r="GDO118" s="432"/>
      <c r="GDP118" s="432"/>
      <c r="GDQ118" s="432"/>
      <c r="GDR118" s="432"/>
      <c r="GDS118" s="432"/>
      <c r="GDT118" s="432"/>
      <c r="GDU118" s="432"/>
      <c r="GDV118" s="432"/>
      <c r="GDW118" s="432"/>
      <c r="GDX118" s="432"/>
      <c r="GDY118" s="432"/>
      <c r="GDZ118" s="432"/>
      <c r="GEA118" s="432"/>
      <c r="GEB118" s="432"/>
      <c r="GEC118" s="432"/>
      <c r="GED118" s="432"/>
      <c r="GEE118" s="432"/>
      <c r="GEF118" s="432"/>
      <c r="GEG118" s="432"/>
      <c r="GEH118" s="432"/>
      <c r="GEI118" s="432"/>
      <c r="GEJ118" s="432"/>
      <c r="GEK118" s="432"/>
      <c r="GEL118" s="432"/>
      <c r="GEM118" s="432"/>
      <c r="GEN118" s="432"/>
      <c r="GEO118" s="432"/>
      <c r="GEP118" s="432"/>
      <c r="GEQ118" s="432"/>
      <c r="GER118" s="432"/>
      <c r="GES118" s="432"/>
      <c r="GET118" s="432"/>
      <c r="GEU118" s="432"/>
      <c r="GEV118" s="432"/>
      <c r="GEW118" s="432"/>
      <c r="GEX118" s="432"/>
      <c r="GEY118" s="432"/>
      <c r="GEZ118" s="432"/>
      <c r="GFA118" s="432"/>
      <c r="GFB118" s="432"/>
      <c r="GFC118" s="432"/>
      <c r="GFD118" s="432"/>
      <c r="GFE118" s="432"/>
      <c r="GFF118" s="432"/>
      <c r="GFG118" s="432"/>
      <c r="GFH118" s="432"/>
      <c r="GFI118" s="432"/>
      <c r="GFJ118" s="432"/>
      <c r="GFK118" s="432"/>
      <c r="GFL118" s="432"/>
      <c r="GFM118" s="432"/>
      <c r="GFN118" s="432"/>
      <c r="GFO118" s="432"/>
      <c r="GFP118" s="432"/>
      <c r="GFQ118" s="432"/>
      <c r="GFR118" s="432"/>
      <c r="GFS118" s="432"/>
      <c r="GFT118" s="432"/>
      <c r="GFU118" s="432"/>
      <c r="GFV118" s="432"/>
      <c r="GFW118" s="432"/>
      <c r="GFX118" s="432"/>
      <c r="GFY118" s="432"/>
      <c r="GFZ118" s="432"/>
      <c r="GGA118" s="432"/>
      <c r="GGB118" s="432"/>
      <c r="GGC118" s="432"/>
      <c r="GGD118" s="432"/>
      <c r="GGE118" s="432"/>
      <c r="GGF118" s="432"/>
      <c r="GGG118" s="432"/>
      <c r="GGH118" s="432"/>
      <c r="GGI118" s="432"/>
      <c r="GGJ118" s="432"/>
      <c r="GGK118" s="432"/>
      <c r="GGL118" s="432"/>
      <c r="GGM118" s="432"/>
      <c r="GGN118" s="432"/>
      <c r="GGO118" s="432"/>
      <c r="GGP118" s="432"/>
      <c r="GGQ118" s="432"/>
      <c r="GGR118" s="432"/>
      <c r="GGS118" s="432"/>
      <c r="GGT118" s="432"/>
      <c r="GGU118" s="432"/>
      <c r="GGV118" s="432"/>
      <c r="GGW118" s="432"/>
      <c r="GGX118" s="432"/>
      <c r="GGY118" s="432"/>
      <c r="GGZ118" s="432"/>
      <c r="GHA118" s="432"/>
      <c r="GHB118" s="432"/>
      <c r="GHC118" s="432"/>
      <c r="GHD118" s="432"/>
      <c r="GHE118" s="432"/>
      <c r="GHF118" s="432"/>
      <c r="GHG118" s="432"/>
      <c r="GHH118" s="432"/>
      <c r="GHI118" s="432"/>
      <c r="GHJ118" s="432"/>
      <c r="GHK118" s="432"/>
      <c r="GHL118" s="432"/>
      <c r="GHM118" s="432"/>
      <c r="GHN118" s="432"/>
      <c r="GHO118" s="432"/>
      <c r="GHP118" s="432"/>
      <c r="GHQ118" s="432"/>
      <c r="GHR118" s="432"/>
      <c r="GHS118" s="432"/>
      <c r="GHT118" s="432"/>
      <c r="GHU118" s="432"/>
      <c r="GHV118" s="432"/>
      <c r="GHW118" s="432"/>
      <c r="GHX118" s="432"/>
      <c r="GHY118" s="432"/>
      <c r="GHZ118" s="432"/>
      <c r="GIA118" s="432"/>
      <c r="GIB118" s="432"/>
      <c r="GIC118" s="432"/>
      <c r="GID118" s="432"/>
      <c r="GIE118" s="432"/>
      <c r="GIF118" s="432"/>
      <c r="GIG118" s="432"/>
      <c r="GIH118" s="432"/>
      <c r="GII118" s="432"/>
      <c r="GIJ118" s="432"/>
      <c r="GIK118" s="432"/>
      <c r="GIL118" s="432"/>
      <c r="GIM118" s="432"/>
      <c r="GIN118" s="432"/>
      <c r="GIO118" s="432"/>
      <c r="GIP118" s="432"/>
      <c r="GIQ118" s="432"/>
      <c r="GIR118" s="432"/>
      <c r="GIS118" s="432"/>
      <c r="GIT118" s="432"/>
      <c r="GIU118" s="432"/>
      <c r="GIV118" s="432"/>
      <c r="GIW118" s="432"/>
      <c r="GIX118" s="432"/>
      <c r="GIY118" s="432"/>
      <c r="GIZ118" s="432"/>
      <c r="GJA118" s="432"/>
      <c r="GJB118" s="432"/>
      <c r="GJC118" s="432"/>
      <c r="GJD118" s="432"/>
      <c r="GJE118" s="432"/>
      <c r="GJF118" s="432"/>
      <c r="GJG118" s="432"/>
      <c r="GJH118" s="432"/>
      <c r="GJI118" s="432"/>
      <c r="GJJ118" s="432"/>
      <c r="GJK118" s="432"/>
      <c r="GJL118" s="432"/>
      <c r="GJM118" s="432"/>
      <c r="GJN118" s="432"/>
      <c r="GJO118" s="432"/>
      <c r="GJP118" s="432"/>
      <c r="GJQ118" s="432"/>
      <c r="GJR118" s="432"/>
      <c r="GJS118" s="432"/>
      <c r="GJT118" s="432"/>
      <c r="GJU118" s="432"/>
      <c r="GJV118" s="432"/>
      <c r="GJW118" s="432"/>
      <c r="GJX118" s="432"/>
      <c r="GJY118" s="432"/>
      <c r="GJZ118" s="432"/>
      <c r="GKA118" s="432"/>
      <c r="GKB118" s="432"/>
      <c r="GKC118" s="432"/>
      <c r="GKD118" s="432"/>
      <c r="GKE118" s="432"/>
      <c r="GKF118" s="432"/>
      <c r="GKG118" s="432"/>
      <c r="GKH118" s="432"/>
      <c r="GKI118" s="432"/>
      <c r="GKJ118" s="432"/>
      <c r="GKK118" s="432"/>
      <c r="GKL118" s="432"/>
      <c r="GKM118" s="432"/>
      <c r="GKN118" s="432"/>
      <c r="GKO118" s="432"/>
      <c r="GKP118" s="432"/>
      <c r="GKQ118" s="432"/>
      <c r="GKR118" s="432"/>
      <c r="GKS118" s="432"/>
      <c r="GKT118" s="432"/>
      <c r="GKU118" s="432"/>
      <c r="GKV118" s="432"/>
      <c r="GKW118" s="432"/>
      <c r="GKX118" s="432"/>
      <c r="GKY118" s="432"/>
      <c r="GKZ118" s="432"/>
      <c r="GLA118" s="432"/>
      <c r="GLB118" s="432"/>
      <c r="GLC118" s="432"/>
      <c r="GLD118" s="432"/>
      <c r="GLE118" s="432"/>
      <c r="GLF118" s="432"/>
      <c r="GLG118" s="432"/>
      <c r="GLH118" s="432"/>
      <c r="GLI118" s="432"/>
      <c r="GLJ118" s="432"/>
      <c r="GLK118" s="432"/>
      <c r="GLL118" s="432"/>
      <c r="GLM118" s="432"/>
      <c r="GLN118" s="432"/>
      <c r="GLO118" s="432"/>
      <c r="GLP118" s="432"/>
      <c r="GLQ118" s="432"/>
      <c r="GLR118" s="432"/>
      <c r="GLS118" s="432"/>
      <c r="GLT118" s="432"/>
      <c r="GLU118" s="432"/>
      <c r="GLV118" s="432"/>
      <c r="GLW118" s="432"/>
      <c r="GLX118" s="432"/>
      <c r="GLY118" s="432"/>
      <c r="GLZ118" s="432"/>
      <c r="GMA118" s="432"/>
      <c r="GMB118" s="432"/>
      <c r="GMC118" s="432"/>
      <c r="GMD118" s="432"/>
      <c r="GME118" s="432"/>
      <c r="GMF118" s="432"/>
      <c r="GMG118" s="432"/>
      <c r="GMH118" s="432"/>
      <c r="GMI118" s="432"/>
      <c r="GMJ118" s="432"/>
      <c r="GMK118" s="432"/>
      <c r="GML118" s="432"/>
      <c r="GMM118" s="432"/>
      <c r="GMN118" s="432"/>
      <c r="GMO118" s="432"/>
      <c r="GMP118" s="432"/>
      <c r="GMQ118" s="432"/>
      <c r="GMR118" s="432"/>
      <c r="GMS118" s="432"/>
      <c r="GMT118" s="432"/>
      <c r="GMU118" s="432"/>
      <c r="GMV118" s="432"/>
      <c r="GMW118" s="432"/>
      <c r="GMX118" s="432"/>
      <c r="GMY118" s="432"/>
      <c r="GMZ118" s="432"/>
      <c r="GNA118" s="432"/>
      <c r="GNB118" s="432"/>
      <c r="GNC118" s="432"/>
      <c r="GND118" s="432"/>
      <c r="GNE118" s="432"/>
      <c r="GNF118" s="432"/>
      <c r="GNG118" s="432"/>
      <c r="GNH118" s="432"/>
      <c r="GNI118" s="432"/>
      <c r="GNJ118" s="432"/>
      <c r="GNK118" s="432"/>
      <c r="GNL118" s="432"/>
      <c r="GNM118" s="432"/>
      <c r="GNN118" s="432"/>
      <c r="GNO118" s="432"/>
      <c r="GNP118" s="432"/>
      <c r="GNQ118" s="432"/>
      <c r="GNR118" s="432"/>
      <c r="GNS118" s="432"/>
      <c r="GNT118" s="432"/>
      <c r="GNU118" s="432"/>
      <c r="GNV118" s="432"/>
      <c r="GNW118" s="432"/>
      <c r="GNX118" s="432"/>
      <c r="GNY118" s="432"/>
      <c r="GNZ118" s="432"/>
      <c r="GOA118" s="432"/>
      <c r="GOB118" s="432"/>
      <c r="GOC118" s="432"/>
      <c r="GOD118" s="432"/>
      <c r="GOE118" s="432"/>
      <c r="GOF118" s="432"/>
      <c r="GOG118" s="432"/>
      <c r="GOH118" s="432"/>
      <c r="GOI118" s="432"/>
      <c r="GOJ118" s="432"/>
      <c r="GOK118" s="432"/>
      <c r="GOL118" s="432"/>
      <c r="GOM118" s="432"/>
      <c r="GON118" s="432"/>
      <c r="GOO118" s="432"/>
      <c r="GOP118" s="432"/>
      <c r="GOQ118" s="432"/>
      <c r="GOR118" s="432"/>
      <c r="GOS118" s="432"/>
      <c r="GOT118" s="432"/>
      <c r="GOU118" s="432"/>
      <c r="GOV118" s="432"/>
      <c r="GOW118" s="432"/>
      <c r="GOX118" s="432"/>
      <c r="GOY118" s="432"/>
      <c r="GOZ118" s="432"/>
      <c r="GPA118" s="432"/>
      <c r="GPB118" s="432"/>
      <c r="GPC118" s="432"/>
      <c r="GPD118" s="432"/>
      <c r="GPE118" s="432"/>
      <c r="GPF118" s="432"/>
      <c r="GPG118" s="432"/>
      <c r="GPH118" s="432"/>
      <c r="GPI118" s="432"/>
      <c r="GPJ118" s="432"/>
      <c r="GPK118" s="432"/>
      <c r="GPL118" s="432"/>
      <c r="GPM118" s="432"/>
      <c r="GPN118" s="432"/>
      <c r="GPO118" s="432"/>
      <c r="GPP118" s="432"/>
      <c r="GPQ118" s="432"/>
      <c r="GPR118" s="432"/>
      <c r="GPS118" s="432"/>
      <c r="GPT118" s="432"/>
      <c r="GPU118" s="432"/>
      <c r="GPV118" s="432"/>
      <c r="GPW118" s="432"/>
      <c r="GPX118" s="432"/>
      <c r="GPY118" s="432"/>
      <c r="GPZ118" s="432"/>
      <c r="GQA118" s="432"/>
      <c r="GQB118" s="432"/>
      <c r="GQC118" s="432"/>
      <c r="GQD118" s="432"/>
      <c r="GQE118" s="432"/>
      <c r="GQF118" s="432"/>
      <c r="GQG118" s="432"/>
      <c r="GQH118" s="432"/>
      <c r="GQI118" s="432"/>
      <c r="GQJ118" s="432"/>
      <c r="GQK118" s="432"/>
      <c r="GQL118" s="432"/>
      <c r="GQM118" s="432"/>
      <c r="GQN118" s="432"/>
      <c r="GQO118" s="432"/>
      <c r="GQP118" s="432"/>
      <c r="GQQ118" s="432"/>
      <c r="GQR118" s="432"/>
      <c r="GQS118" s="432"/>
      <c r="GQT118" s="432"/>
      <c r="GQU118" s="432"/>
      <c r="GQV118" s="432"/>
      <c r="GQW118" s="432"/>
      <c r="GQX118" s="432"/>
      <c r="GQY118" s="432"/>
      <c r="GQZ118" s="432"/>
      <c r="GRA118" s="432"/>
      <c r="GRB118" s="432"/>
      <c r="GRC118" s="432"/>
      <c r="GRD118" s="432"/>
      <c r="GRE118" s="432"/>
      <c r="GRF118" s="432"/>
      <c r="GRG118" s="432"/>
      <c r="GRH118" s="432"/>
      <c r="GRI118" s="432"/>
      <c r="GRJ118" s="432"/>
      <c r="GRK118" s="432"/>
      <c r="GRL118" s="432"/>
      <c r="GRM118" s="432"/>
      <c r="GRN118" s="432"/>
      <c r="GRO118" s="432"/>
      <c r="GRP118" s="432"/>
      <c r="GRQ118" s="432"/>
      <c r="GRR118" s="432"/>
      <c r="GRS118" s="432"/>
      <c r="GRT118" s="432"/>
      <c r="GRU118" s="432"/>
      <c r="GRV118" s="432"/>
      <c r="GRW118" s="432"/>
      <c r="GRX118" s="432"/>
      <c r="GRY118" s="432"/>
      <c r="GRZ118" s="432"/>
      <c r="GSA118" s="432"/>
      <c r="GSB118" s="432"/>
      <c r="GSC118" s="432"/>
      <c r="GSD118" s="432"/>
      <c r="GSE118" s="432"/>
      <c r="GSF118" s="432"/>
      <c r="GSG118" s="432"/>
      <c r="GSH118" s="432"/>
      <c r="GSI118" s="432"/>
      <c r="GSJ118" s="432"/>
      <c r="GSK118" s="432"/>
      <c r="GSL118" s="432"/>
      <c r="GSM118" s="432"/>
      <c r="GSN118" s="432"/>
      <c r="GSO118" s="432"/>
      <c r="GSP118" s="432"/>
      <c r="GSQ118" s="432"/>
      <c r="GSR118" s="432"/>
      <c r="GSS118" s="432"/>
      <c r="GST118" s="432"/>
      <c r="GSU118" s="432"/>
      <c r="GSV118" s="432"/>
      <c r="GSW118" s="432"/>
      <c r="GSX118" s="432"/>
      <c r="GSY118" s="432"/>
      <c r="GSZ118" s="432"/>
      <c r="GTA118" s="432"/>
      <c r="GTB118" s="432"/>
      <c r="GTC118" s="432"/>
      <c r="GTD118" s="432"/>
      <c r="GTE118" s="432"/>
      <c r="GTF118" s="432"/>
      <c r="GTG118" s="432"/>
      <c r="GTH118" s="432"/>
      <c r="GTI118" s="432"/>
      <c r="GTJ118" s="432"/>
      <c r="GTK118" s="432"/>
      <c r="GTL118" s="432"/>
      <c r="GTM118" s="432"/>
      <c r="GTN118" s="432"/>
      <c r="GTO118" s="432"/>
      <c r="GTP118" s="432"/>
      <c r="GTQ118" s="432"/>
      <c r="GTR118" s="432"/>
      <c r="GTS118" s="432"/>
      <c r="GTT118" s="432"/>
      <c r="GTU118" s="432"/>
      <c r="GTV118" s="432"/>
      <c r="GTW118" s="432"/>
      <c r="GTX118" s="432"/>
      <c r="GTY118" s="432"/>
      <c r="GTZ118" s="432"/>
      <c r="GUA118" s="432"/>
      <c r="GUB118" s="432"/>
      <c r="GUC118" s="432"/>
      <c r="GUD118" s="432"/>
      <c r="GUE118" s="432"/>
      <c r="GUF118" s="432"/>
      <c r="GUG118" s="432"/>
      <c r="GUH118" s="432"/>
      <c r="GUI118" s="432"/>
      <c r="GUJ118" s="432"/>
      <c r="GUK118" s="432"/>
      <c r="GUL118" s="432"/>
      <c r="GUM118" s="432"/>
      <c r="GUN118" s="432"/>
      <c r="GUO118" s="432"/>
      <c r="GUP118" s="432"/>
      <c r="GUQ118" s="432"/>
      <c r="GUR118" s="432"/>
      <c r="GUS118" s="432"/>
      <c r="GUT118" s="432"/>
      <c r="GUU118" s="432"/>
      <c r="GUV118" s="432"/>
      <c r="GUW118" s="432"/>
      <c r="GUX118" s="432"/>
      <c r="GUY118" s="432"/>
      <c r="GUZ118" s="432"/>
      <c r="GVA118" s="432"/>
      <c r="GVB118" s="432"/>
      <c r="GVC118" s="432"/>
      <c r="GVD118" s="432"/>
      <c r="GVE118" s="432"/>
      <c r="GVF118" s="432"/>
      <c r="GVG118" s="432"/>
      <c r="GVH118" s="432"/>
      <c r="GVI118" s="432"/>
      <c r="GVJ118" s="432"/>
      <c r="GVK118" s="432"/>
      <c r="GVL118" s="432"/>
      <c r="GVM118" s="432"/>
      <c r="GVN118" s="432"/>
      <c r="GVO118" s="432"/>
      <c r="GVP118" s="432"/>
      <c r="GVQ118" s="432"/>
      <c r="GVR118" s="432"/>
      <c r="GVS118" s="432"/>
      <c r="GVT118" s="432"/>
      <c r="GVU118" s="432"/>
      <c r="GVV118" s="432"/>
      <c r="GVW118" s="432"/>
      <c r="GVX118" s="432"/>
      <c r="GVY118" s="432"/>
      <c r="GVZ118" s="432"/>
      <c r="GWA118" s="432"/>
      <c r="GWB118" s="432"/>
      <c r="GWC118" s="432"/>
      <c r="GWD118" s="432"/>
      <c r="GWE118" s="432"/>
      <c r="GWF118" s="432"/>
      <c r="GWG118" s="432"/>
      <c r="GWH118" s="432"/>
      <c r="GWI118" s="432"/>
      <c r="GWJ118" s="432"/>
      <c r="GWK118" s="432"/>
      <c r="GWL118" s="432"/>
      <c r="GWM118" s="432"/>
      <c r="GWN118" s="432"/>
      <c r="GWO118" s="432"/>
      <c r="GWP118" s="432"/>
      <c r="GWQ118" s="432"/>
      <c r="GWR118" s="432"/>
      <c r="GWS118" s="432"/>
      <c r="GWT118" s="432"/>
      <c r="GWU118" s="432"/>
      <c r="GWV118" s="432"/>
      <c r="GWW118" s="432"/>
      <c r="GWX118" s="432"/>
      <c r="GWY118" s="432"/>
      <c r="GWZ118" s="432"/>
      <c r="GXA118" s="432"/>
      <c r="GXB118" s="432"/>
      <c r="GXC118" s="432"/>
      <c r="GXD118" s="432"/>
      <c r="GXE118" s="432"/>
      <c r="GXF118" s="432"/>
      <c r="GXG118" s="432"/>
      <c r="GXH118" s="432"/>
      <c r="GXI118" s="432"/>
      <c r="GXJ118" s="432"/>
      <c r="GXK118" s="432"/>
      <c r="GXL118" s="432"/>
      <c r="GXM118" s="432"/>
      <c r="GXN118" s="432"/>
      <c r="GXO118" s="432"/>
      <c r="GXP118" s="432"/>
      <c r="GXQ118" s="432"/>
      <c r="GXR118" s="432"/>
      <c r="GXS118" s="432"/>
      <c r="GXT118" s="432"/>
      <c r="GXU118" s="432"/>
      <c r="GXV118" s="432"/>
      <c r="GXW118" s="432"/>
      <c r="GXX118" s="432"/>
      <c r="GXY118" s="432"/>
      <c r="GXZ118" s="432"/>
      <c r="GYA118" s="432"/>
      <c r="GYB118" s="432"/>
      <c r="GYC118" s="432"/>
      <c r="GYD118" s="432"/>
      <c r="GYE118" s="432"/>
      <c r="GYF118" s="432"/>
      <c r="GYG118" s="432"/>
      <c r="GYH118" s="432"/>
      <c r="GYI118" s="432"/>
      <c r="GYJ118" s="432"/>
      <c r="GYK118" s="432"/>
      <c r="GYL118" s="432"/>
      <c r="GYM118" s="432"/>
      <c r="GYN118" s="432"/>
      <c r="GYO118" s="432"/>
      <c r="GYP118" s="432"/>
      <c r="GYQ118" s="432"/>
      <c r="GYR118" s="432"/>
      <c r="GYS118" s="432"/>
      <c r="GYT118" s="432"/>
      <c r="GYU118" s="432"/>
      <c r="GYV118" s="432"/>
      <c r="GYW118" s="432"/>
      <c r="GYX118" s="432"/>
      <c r="GYY118" s="432"/>
      <c r="GYZ118" s="432"/>
      <c r="GZA118" s="432"/>
      <c r="GZB118" s="432"/>
      <c r="GZC118" s="432"/>
      <c r="GZD118" s="432"/>
      <c r="GZE118" s="432"/>
      <c r="GZF118" s="432"/>
      <c r="GZG118" s="432"/>
      <c r="GZH118" s="432"/>
      <c r="GZI118" s="432"/>
      <c r="GZJ118" s="432"/>
      <c r="GZK118" s="432"/>
      <c r="GZL118" s="432"/>
      <c r="GZM118" s="432"/>
      <c r="GZN118" s="432"/>
      <c r="GZO118" s="432"/>
      <c r="GZP118" s="432"/>
      <c r="GZQ118" s="432"/>
      <c r="GZR118" s="432"/>
      <c r="GZS118" s="432"/>
      <c r="GZT118" s="432"/>
      <c r="GZU118" s="432"/>
      <c r="GZV118" s="432"/>
      <c r="GZW118" s="432"/>
      <c r="GZX118" s="432"/>
      <c r="GZY118" s="432"/>
      <c r="GZZ118" s="432"/>
      <c r="HAA118" s="432"/>
      <c r="HAB118" s="432"/>
      <c r="HAC118" s="432"/>
      <c r="HAD118" s="432"/>
      <c r="HAE118" s="432"/>
      <c r="HAF118" s="432"/>
      <c r="HAG118" s="432"/>
      <c r="HAH118" s="432"/>
      <c r="HAI118" s="432"/>
      <c r="HAJ118" s="432"/>
      <c r="HAK118" s="432"/>
      <c r="HAL118" s="432"/>
      <c r="HAM118" s="432"/>
      <c r="HAN118" s="432"/>
      <c r="HAO118" s="432"/>
      <c r="HAP118" s="432"/>
      <c r="HAQ118" s="432"/>
      <c r="HAR118" s="432"/>
      <c r="HAS118" s="432"/>
      <c r="HAT118" s="432"/>
      <c r="HAU118" s="432"/>
      <c r="HAV118" s="432"/>
      <c r="HAW118" s="432"/>
      <c r="HAX118" s="432"/>
      <c r="HAY118" s="432"/>
      <c r="HAZ118" s="432"/>
      <c r="HBA118" s="432"/>
      <c r="HBB118" s="432"/>
      <c r="HBC118" s="432"/>
      <c r="HBD118" s="432"/>
      <c r="HBE118" s="432"/>
      <c r="HBF118" s="432"/>
      <c r="HBG118" s="432"/>
      <c r="HBH118" s="432"/>
      <c r="HBI118" s="432"/>
      <c r="HBJ118" s="432"/>
      <c r="HBK118" s="432"/>
      <c r="HBL118" s="432"/>
      <c r="HBM118" s="432"/>
      <c r="HBN118" s="432"/>
      <c r="HBO118" s="432"/>
      <c r="HBP118" s="432"/>
      <c r="HBQ118" s="432"/>
      <c r="HBR118" s="432"/>
      <c r="HBS118" s="432"/>
      <c r="HBT118" s="432"/>
      <c r="HBU118" s="432"/>
      <c r="HBV118" s="432"/>
      <c r="HBW118" s="432"/>
      <c r="HBX118" s="432"/>
      <c r="HBY118" s="432"/>
      <c r="HBZ118" s="432"/>
      <c r="HCA118" s="432"/>
      <c r="HCB118" s="432"/>
      <c r="HCC118" s="432"/>
      <c r="HCD118" s="432"/>
      <c r="HCE118" s="432"/>
      <c r="HCF118" s="432"/>
      <c r="HCG118" s="432"/>
      <c r="HCH118" s="432"/>
      <c r="HCI118" s="432"/>
      <c r="HCJ118" s="432"/>
      <c r="HCK118" s="432"/>
      <c r="HCL118" s="432"/>
      <c r="HCM118" s="432"/>
      <c r="HCN118" s="432"/>
      <c r="HCO118" s="432"/>
      <c r="HCP118" s="432"/>
      <c r="HCQ118" s="432"/>
      <c r="HCR118" s="432"/>
      <c r="HCS118" s="432"/>
      <c r="HCT118" s="432"/>
      <c r="HCU118" s="432"/>
      <c r="HCV118" s="432"/>
      <c r="HCW118" s="432"/>
      <c r="HCX118" s="432"/>
      <c r="HCY118" s="432"/>
      <c r="HCZ118" s="432"/>
      <c r="HDA118" s="432"/>
      <c r="HDB118" s="432"/>
      <c r="HDC118" s="432"/>
      <c r="HDD118" s="432"/>
      <c r="HDE118" s="432"/>
      <c r="HDF118" s="432"/>
      <c r="HDG118" s="432"/>
      <c r="HDH118" s="432"/>
      <c r="HDI118" s="432"/>
      <c r="HDJ118" s="432"/>
      <c r="HDK118" s="432"/>
      <c r="HDL118" s="432"/>
      <c r="HDM118" s="432"/>
      <c r="HDN118" s="432"/>
      <c r="HDO118" s="432"/>
      <c r="HDP118" s="432"/>
      <c r="HDQ118" s="432"/>
      <c r="HDR118" s="432"/>
      <c r="HDS118" s="432"/>
      <c r="HDT118" s="432"/>
      <c r="HDU118" s="432"/>
      <c r="HDV118" s="432"/>
      <c r="HDW118" s="432"/>
      <c r="HDX118" s="432"/>
      <c r="HDY118" s="432"/>
      <c r="HDZ118" s="432"/>
      <c r="HEA118" s="432"/>
      <c r="HEB118" s="432"/>
      <c r="HEC118" s="432"/>
      <c r="HED118" s="432"/>
      <c r="HEE118" s="432"/>
      <c r="HEF118" s="432"/>
      <c r="HEG118" s="432"/>
      <c r="HEH118" s="432"/>
      <c r="HEI118" s="432"/>
      <c r="HEJ118" s="432"/>
      <c r="HEK118" s="432"/>
      <c r="HEL118" s="432"/>
      <c r="HEM118" s="432"/>
      <c r="HEN118" s="432"/>
      <c r="HEO118" s="432"/>
      <c r="HEP118" s="432"/>
      <c r="HEQ118" s="432"/>
      <c r="HER118" s="432"/>
      <c r="HES118" s="432"/>
      <c r="HET118" s="432"/>
      <c r="HEU118" s="432"/>
      <c r="HEV118" s="432"/>
      <c r="HEW118" s="432"/>
      <c r="HEX118" s="432"/>
      <c r="HEY118" s="432"/>
      <c r="HEZ118" s="432"/>
      <c r="HFA118" s="432"/>
      <c r="HFB118" s="432"/>
      <c r="HFC118" s="432"/>
      <c r="HFD118" s="432"/>
      <c r="HFE118" s="432"/>
      <c r="HFF118" s="432"/>
      <c r="HFG118" s="432"/>
      <c r="HFH118" s="432"/>
      <c r="HFI118" s="432"/>
      <c r="HFJ118" s="432"/>
      <c r="HFK118" s="432"/>
      <c r="HFL118" s="432"/>
      <c r="HFM118" s="432"/>
      <c r="HFN118" s="432"/>
      <c r="HFO118" s="432"/>
      <c r="HFP118" s="432"/>
      <c r="HFQ118" s="432"/>
      <c r="HFR118" s="432"/>
      <c r="HFS118" s="432"/>
      <c r="HFT118" s="432"/>
      <c r="HFU118" s="432"/>
      <c r="HFV118" s="432"/>
      <c r="HFW118" s="432"/>
      <c r="HFX118" s="432"/>
      <c r="HFY118" s="432"/>
      <c r="HFZ118" s="432"/>
      <c r="HGA118" s="432"/>
      <c r="HGB118" s="432"/>
      <c r="HGC118" s="432"/>
      <c r="HGD118" s="432"/>
      <c r="HGE118" s="432"/>
      <c r="HGF118" s="432"/>
      <c r="HGG118" s="432"/>
      <c r="HGH118" s="432"/>
      <c r="HGI118" s="432"/>
      <c r="HGJ118" s="432"/>
      <c r="HGK118" s="432"/>
      <c r="HGL118" s="432"/>
      <c r="HGM118" s="432"/>
      <c r="HGN118" s="432"/>
      <c r="HGO118" s="432"/>
      <c r="HGP118" s="432"/>
      <c r="HGQ118" s="432"/>
      <c r="HGR118" s="432"/>
      <c r="HGS118" s="432"/>
      <c r="HGT118" s="432"/>
      <c r="HGU118" s="432"/>
      <c r="HGV118" s="432"/>
      <c r="HGW118" s="432"/>
      <c r="HGX118" s="432"/>
      <c r="HGY118" s="432"/>
      <c r="HGZ118" s="432"/>
      <c r="HHA118" s="432"/>
      <c r="HHB118" s="432"/>
      <c r="HHC118" s="432"/>
      <c r="HHD118" s="432"/>
      <c r="HHE118" s="432"/>
      <c r="HHF118" s="432"/>
      <c r="HHG118" s="432"/>
      <c r="HHH118" s="432"/>
      <c r="HHI118" s="432"/>
      <c r="HHJ118" s="432"/>
      <c r="HHK118" s="432"/>
      <c r="HHL118" s="432"/>
      <c r="HHM118" s="432"/>
      <c r="HHN118" s="432"/>
      <c r="HHO118" s="432"/>
      <c r="HHP118" s="432"/>
      <c r="HHQ118" s="432"/>
      <c r="HHR118" s="432"/>
      <c r="HHS118" s="432"/>
      <c r="HHT118" s="432"/>
      <c r="HHU118" s="432"/>
      <c r="HHV118" s="432"/>
      <c r="HHW118" s="432"/>
      <c r="HHX118" s="432"/>
      <c r="HHY118" s="432"/>
      <c r="HHZ118" s="432"/>
      <c r="HIA118" s="432"/>
      <c r="HIB118" s="432"/>
      <c r="HIC118" s="432"/>
      <c r="HID118" s="432"/>
      <c r="HIE118" s="432"/>
      <c r="HIF118" s="432"/>
      <c r="HIG118" s="432"/>
      <c r="HIH118" s="432"/>
      <c r="HII118" s="432"/>
      <c r="HIJ118" s="432"/>
      <c r="HIK118" s="432"/>
      <c r="HIL118" s="432"/>
      <c r="HIM118" s="432"/>
      <c r="HIN118" s="432"/>
      <c r="HIO118" s="432"/>
      <c r="HIP118" s="432"/>
      <c r="HIQ118" s="432"/>
      <c r="HIR118" s="432"/>
      <c r="HIS118" s="432"/>
      <c r="HIT118" s="432"/>
      <c r="HIU118" s="432"/>
      <c r="HIV118" s="432"/>
      <c r="HIW118" s="432"/>
      <c r="HIX118" s="432"/>
      <c r="HIY118" s="432"/>
      <c r="HIZ118" s="432"/>
      <c r="HJA118" s="432"/>
      <c r="HJB118" s="432"/>
      <c r="HJC118" s="432"/>
      <c r="HJD118" s="432"/>
      <c r="HJE118" s="432"/>
      <c r="HJF118" s="432"/>
      <c r="HJG118" s="432"/>
      <c r="HJH118" s="432"/>
      <c r="HJI118" s="432"/>
      <c r="HJJ118" s="432"/>
      <c r="HJK118" s="432"/>
      <c r="HJL118" s="432"/>
      <c r="HJM118" s="432"/>
      <c r="HJN118" s="432"/>
      <c r="HJO118" s="432"/>
      <c r="HJP118" s="432"/>
      <c r="HJQ118" s="432"/>
      <c r="HJR118" s="432"/>
      <c r="HJS118" s="432"/>
      <c r="HJT118" s="432"/>
      <c r="HJU118" s="432"/>
      <c r="HJV118" s="432"/>
      <c r="HJW118" s="432"/>
      <c r="HJX118" s="432"/>
      <c r="HJY118" s="432"/>
      <c r="HJZ118" s="432"/>
      <c r="HKA118" s="432"/>
      <c r="HKB118" s="432"/>
      <c r="HKC118" s="432"/>
      <c r="HKD118" s="432"/>
      <c r="HKE118" s="432"/>
      <c r="HKF118" s="432"/>
      <c r="HKG118" s="432"/>
      <c r="HKH118" s="432"/>
      <c r="HKI118" s="432"/>
      <c r="HKJ118" s="432"/>
      <c r="HKK118" s="432"/>
      <c r="HKL118" s="432"/>
      <c r="HKM118" s="432"/>
      <c r="HKN118" s="432"/>
      <c r="HKO118" s="432"/>
      <c r="HKP118" s="432"/>
      <c r="HKQ118" s="432"/>
      <c r="HKR118" s="432"/>
      <c r="HKS118" s="432"/>
      <c r="HKT118" s="432"/>
      <c r="HKU118" s="432"/>
      <c r="HKV118" s="432"/>
      <c r="HKW118" s="432"/>
      <c r="HKX118" s="432"/>
      <c r="HKY118" s="432"/>
      <c r="HKZ118" s="432"/>
      <c r="HLA118" s="432"/>
      <c r="HLB118" s="432"/>
      <c r="HLC118" s="432"/>
      <c r="HLD118" s="432"/>
      <c r="HLE118" s="432"/>
      <c r="HLF118" s="432"/>
      <c r="HLG118" s="432"/>
      <c r="HLH118" s="432"/>
      <c r="HLI118" s="432"/>
      <c r="HLJ118" s="432"/>
      <c r="HLK118" s="432"/>
      <c r="HLL118" s="432"/>
      <c r="HLM118" s="432"/>
      <c r="HLN118" s="432"/>
      <c r="HLO118" s="432"/>
      <c r="HLP118" s="432"/>
      <c r="HLQ118" s="432"/>
      <c r="HLR118" s="432"/>
      <c r="HLS118" s="432"/>
      <c r="HLT118" s="432"/>
      <c r="HLU118" s="432"/>
      <c r="HLV118" s="432"/>
      <c r="HLW118" s="432"/>
      <c r="HLX118" s="432"/>
      <c r="HLY118" s="432"/>
      <c r="HLZ118" s="432"/>
      <c r="HMA118" s="432"/>
      <c r="HMB118" s="432"/>
      <c r="HMC118" s="432"/>
      <c r="HMD118" s="432"/>
      <c r="HME118" s="432"/>
      <c r="HMF118" s="432"/>
      <c r="HMG118" s="432"/>
      <c r="HMH118" s="432"/>
      <c r="HMI118" s="432"/>
      <c r="HMJ118" s="432"/>
      <c r="HMK118" s="432"/>
      <c r="HML118" s="432"/>
      <c r="HMM118" s="432"/>
      <c r="HMN118" s="432"/>
      <c r="HMO118" s="432"/>
      <c r="HMP118" s="432"/>
      <c r="HMQ118" s="432"/>
      <c r="HMR118" s="432"/>
      <c r="HMS118" s="432"/>
      <c r="HMT118" s="432"/>
      <c r="HMU118" s="432"/>
      <c r="HMV118" s="432"/>
      <c r="HMW118" s="432"/>
      <c r="HMX118" s="432"/>
      <c r="HMY118" s="432"/>
      <c r="HMZ118" s="432"/>
      <c r="HNA118" s="432"/>
      <c r="HNB118" s="432"/>
      <c r="HNC118" s="432"/>
      <c r="HND118" s="432"/>
      <c r="HNE118" s="432"/>
      <c r="HNF118" s="432"/>
      <c r="HNG118" s="432"/>
      <c r="HNH118" s="432"/>
      <c r="HNI118" s="432"/>
      <c r="HNJ118" s="432"/>
      <c r="HNK118" s="432"/>
      <c r="HNL118" s="432"/>
      <c r="HNM118" s="432"/>
      <c r="HNN118" s="432"/>
      <c r="HNO118" s="432"/>
      <c r="HNP118" s="432"/>
      <c r="HNQ118" s="432"/>
      <c r="HNR118" s="432"/>
      <c r="HNS118" s="432"/>
      <c r="HNT118" s="432"/>
      <c r="HNU118" s="432"/>
      <c r="HNV118" s="432"/>
      <c r="HNW118" s="432"/>
      <c r="HNX118" s="432"/>
      <c r="HNY118" s="432"/>
      <c r="HNZ118" s="432"/>
      <c r="HOA118" s="432"/>
      <c r="HOB118" s="432"/>
      <c r="HOC118" s="432"/>
      <c r="HOD118" s="432"/>
      <c r="HOE118" s="432"/>
      <c r="HOF118" s="432"/>
      <c r="HOG118" s="432"/>
      <c r="HOH118" s="432"/>
      <c r="HOI118" s="432"/>
      <c r="HOJ118" s="432"/>
      <c r="HOK118" s="432"/>
      <c r="HOL118" s="432"/>
      <c r="HOM118" s="432"/>
      <c r="HON118" s="432"/>
      <c r="HOO118" s="432"/>
      <c r="HOP118" s="432"/>
      <c r="HOQ118" s="432"/>
      <c r="HOR118" s="432"/>
      <c r="HOS118" s="432"/>
      <c r="HOT118" s="432"/>
      <c r="HOU118" s="432"/>
      <c r="HOV118" s="432"/>
      <c r="HOW118" s="432"/>
      <c r="HOX118" s="432"/>
      <c r="HOY118" s="432"/>
      <c r="HOZ118" s="432"/>
      <c r="HPA118" s="432"/>
      <c r="HPB118" s="432"/>
      <c r="HPC118" s="432"/>
      <c r="HPD118" s="432"/>
      <c r="HPE118" s="432"/>
      <c r="HPF118" s="432"/>
      <c r="HPG118" s="432"/>
      <c r="HPH118" s="432"/>
      <c r="HPI118" s="432"/>
      <c r="HPJ118" s="432"/>
      <c r="HPK118" s="432"/>
      <c r="HPL118" s="432"/>
      <c r="HPM118" s="432"/>
      <c r="HPN118" s="432"/>
      <c r="HPO118" s="432"/>
      <c r="HPP118" s="432"/>
      <c r="HPQ118" s="432"/>
      <c r="HPR118" s="432"/>
      <c r="HPS118" s="432"/>
      <c r="HPT118" s="432"/>
      <c r="HPU118" s="432"/>
      <c r="HPV118" s="432"/>
      <c r="HPW118" s="432"/>
      <c r="HPX118" s="432"/>
      <c r="HPY118" s="432"/>
      <c r="HPZ118" s="432"/>
      <c r="HQA118" s="432"/>
      <c r="HQB118" s="432"/>
      <c r="HQC118" s="432"/>
      <c r="HQD118" s="432"/>
      <c r="HQE118" s="432"/>
      <c r="HQF118" s="432"/>
      <c r="HQG118" s="432"/>
      <c r="HQH118" s="432"/>
      <c r="HQI118" s="432"/>
      <c r="HQJ118" s="432"/>
      <c r="HQK118" s="432"/>
      <c r="HQL118" s="432"/>
      <c r="HQM118" s="432"/>
      <c r="HQN118" s="432"/>
      <c r="HQO118" s="432"/>
      <c r="HQP118" s="432"/>
      <c r="HQQ118" s="432"/>
      <c r="HQR118" s="432"/>
      <c r="HQS118" s="432"/>
      <c r="HQT118" s="432"/>
      <c r="HQU118" s="432"/>
      <c r="HQV118" s="432"/>
      <c r="HQW118" s="432"/>
      <c r="HQX118" s="432"/>
      <c r="HQY118" s="432"/>
      <c r="HQZ118" s="432"/>
      <c r="HRA118" s="432"/>
      <c r="HRB118" s="432"/>
      <c r="HRC118" s="432"/>
      <c r="HRD118" s="432"/>
      <c r="HRE118" s="432"/>
      <c r="HRF118" s="432"/>
      <c r="HRG118" s="432"/>
      <c r="HRH118" s="432"/>
      <c r="HRI118" s="432"/>
      <c r="HRJ118" s="432"/>
      <c r="HRK118" s="432"/>
      <c r="HRL118" s="432"/>
      <c r="HRM118" s="432"/>
      <c r="HRN118" s="432"/>
      <c r="HRO118" s="432"/>
      <c r="HRP118" s="432"/>
      <c r="HRQ118" s="432"/>
      <c r="HRR118" s="432"/>
      <c r="HRS118" s="432"/>
      <c r="HRT118" s="432"/>
      <c r="HRU118" s="432"/>
      <c r="HRV118" s="432"/>
      <c r="HRW118" s="432"/>
      <c r="HRX118" s="432"/>
      <c r="HRY118" s="432"/>
      <c r="HRZ118" s="432"/>
      <c r="HSA118" s="432"/>
      <c r="HSB118" s="432"/>
      <c r="HSC118" s="432"/>
      <c r="HSD118" s="432"/>
      <c r="HSE118" s="432"/>
      <c r="HSF118" s="432"/>
      <c r="HSG118" s="432"/>
      <c r="HSH118" s="432"/>
      <c r="HSI118" s="432"/>
      <c r="HSJ118" s="432"/>
      <c r="HSK118" s="432"/>
      <c r="HSL118" s="432"/>
      <c r="HSM118" s="432"/>
      <c r="HSN118" s="432"/>
      <c r="HSO118" s="432"/>
      <c r="HSP118" s="432"/>
      <c r="HSQ118" s="432"/>
      <c r="HSR118" s="432"/>
      <c r="HSS118" s="432"/>
      <c r="HST118" s="432"/>
      <c r="HSU118" s="432"/>
      <c r="HSV118" s="432"/>
      <c r="HSW118" s="432"/>
      <c r="HSX118" s="432"/>
      <c r="HSY118" s="432"/>
      <c r="HSZ118" s="432"/>
      <c r="HTA118" s="432"/>
      <c r="HTB118" s="432"/>
      <c r="HTC118" s="432"/>
      <c r="HTD118" s="432"/>
      <c r="HTE118" s="432"/>
      <c r="HTF118" s="432"/>
      <c r="HTG118" s="432"/>
      <c r="HTH118" s="432"/>
      <c r="HTI118" s="432"/>
      <c r="HTJ118" s="432"/>
      <c r="HTK118" s="432"/>
      <c r="HTL118" s="432"/>
      <c r="HTM118" s="432"/>
      <c r="HTN118" s="432"/>
      <c r="HTO118" s="432"/>
      <c r="HTP118" s="432"/>
      <c r="HTQ118" s="432"/>
      <c r="HTR118" s="432"/>
      <c r="HTS118" s="432"/>
      <c r="HTT118" s="432"/>
      <c r="HTU118" s="432"/>
      <c r="HTV118" s="432"/>
      <c r="HTW118" s="432"/>
      <c r="HTX118" s="432"/>
      <c r="HTY118" s="432"/>
      <c r="HTZ118" s="432"/>
      <c r="HUA118" s="432"/>
      <c r="HUB118" s="432"/>
      <c r="HUC118" s="432"/>
      <c r="HUD118" s="432"/>
      <c r="HUE118" s="432"/>
      <c r="HUF118" s="432"/>
      <c r="HUG118" s="432"/>
      <c r="HUH118" s="432"/>
      <c r="HUI118" s="432"/>
      <c r="HUJ118" s="432"/>
      <c r="HUK118" s="432"/>
      <c r="HUL118" s="432"/>
      <c r="HUM118" s="432"/>
      <c r="HUN118" s="432"/>
      <c r="HUO118" s="432"/>
      <c r="HUP118" s="432"/>
      <c r="HUQ118" s="432"/>
      <c r="HUR118" s="432"/>
      <c r="HUS118" s="432"/>
      <c r="HUT118" s="432"/>
      <c r="HUU118" s="432"/>
      <c r="HUV118" s="432"/>
      <c r="HUW118" s="432"/>
      <c r="HUX118" s="432"/>
      <c r="HUY118" s="432"/>
      <c r="HUZ118" s="432"/>
      <c r="HVA118" s="432"/>
      <c r="HVB118" s="432"/>
      <c r="HVC118" s="432"/>
      <c r="HVD118" s="432"/>
      <c r="HVE118" s="432"/>
      <c r="HVF118" s="432"/>
      <c r="HVG118" s="432"/>
      <c r="HVH118" s="432"/>
      <c r="HVI118" s="432"/>
      <c r="HVJ118" s="432"/>
      <c r="HVK118" s="432"/>
      <c r="HVL118" s="432"/>
      <c r="HVM118" s="432"/>
      <c r="HVN118" s="432"/>
      <c r="HVO118" s="432"/>
      <c r="HVP118" s="432"/>
      <c r="HVQ118" s="432"/>
      <c r="HVR118" s="432"/>
      <c r="HVS118" s="432"/>
      <c r="HVT118" s="432"/>
      <c r="HVU118" s="432"/>
      <c r="HVV118" s="432"/>
      <c r="HVW118" s="432"/>
      <c r="HVX118" s="432"/>
      <c r="HVY118" s="432"/>
      <c r="HVZ118" s="432"/>
      <c r="HWA118" s="432"/>
      <c r="HWB118" s="432"/>
      <c r="HWC118" s="432"/>
      <c r="HWD118" s="432"/>
      <c r="HWE118" s="432"/>
      <c r="HWF118" s="432"/>
      <c r="HWG118" s="432"/>
      <c r="HWH118" s="432"/>
      <c r="HWI118" s="432"/>
      <c r="HWJ118" s="432"/>
      <c r="HWK118" s="432"/>
      <c r="HWL118" s="432"/>
      <c r="HWM118" s="432"/>
      <c r="HWN118" s="432"/>
      <c r="HWO118" s="432"/>
      <c r="HWP118" s="432"/>
      <c r="HWQ118" s="432"/>
      <c r="HWR118" s="432"/>
      <c r="HWS118" s="432"/>
      <c r="HWT118" s="432"/>
      <c r="HWU118" s="432"/>
      <c r="HWV118" s="432"/>
      <c r="HWW118" s="432"/>
      <c r="HWX118" s="432"/>
      <c r="HWY118" s="432"/>
      <c r="HWZ118" s="432"/>
      <c r="HXA118" s="432"/>
      <c r="HXB118" s="432"/>
      <c r="HXC118" s="432"/>
      <c r="HXD118" s="432"/>
      <c r="HXE118" s="432"/>
      <c r="HXF118" s="432"/>
      <c r="HXG118" s="432"/>
      <c r="HXH118" s="432"/>
      <c r="HXI118" s="432"/>
      <c r="HXJ118" s="432"/>
      <c r="HXK118" s="432"/>
      <c r="HXL118" s="432"/>
      <c r="HXM118" s="432"/>
      <c r="HXN118" s="432"/>
      <c r="HXO118" s="432"/>
      <c r="HXP118" s="432"/>
      <c r="HXQ118" s="432"/>
      <c r="HXR118" s="432"/>
      <c r="HXS118" s="432"/>
      <c r="HXT118" s="432"/>
      <c r="HXU118" s="432"/>
      <c r="HXV118" s="432"/>
      <c r="HXW118" s="432"/>
      <c r="HXX118" s="432"/>
      <c r="HXY118" s="432"/>
      <c r="HXZ118" s="432"/>
      <c r="HYA118" s="432"/>
      <c r="HYB118" s="432"/>
      <c r="HYC118" s="432"/>
      <c r="HYD118" s="432"/>
      <c r="HYE118" s="432"/>
      <c r="HYF118" s="432"/>
      <c r="HYG118" s="432"/>
      <c r="HYH118" s="432"/>
      <c r="HYI118" s="432"/>
      <c r="HYJ118" s="432"/>
      <c r="HYK118" s="432"/>
      <c r="HYL118" s="432"/>
      <c r="HYM118" s="432"/>
      <c r="HYN118" s="432"/>
      <c r="HYO118" s="432"/>
      <c r="HYP118" s="432"/>
      <c r="HYQ118" s="432"/>
      <c r="HYR118" s="432"/>
      <c r="HYS118" s="432"/>
      <c r="HYT118" s="432"/>
      <c r="HYU118" s="432"/>
      <c r="HYV118" s="432"/>
      <c r="HYW118" s="432"/>
      <c r="HYX118" s="432"/>
      <c r="HYY118" s="432"/>
      <c r="HYZ118" s="432"/>
      <c r="HZA118" s="432"/>
      <c r="HZB118" s="432"/>
      <c r="HZC118" s="432"/>
      <c r="HZD118" s="432"/>
      <c r="HZE118" s="432"/>
      <c r="HZF118" s="432"/>
      <c r="HZG118" s="432"/>
      <c r="HZH118" s="432"/>
      <c r="HZI118" s="432"/>
      <c r="HZJ118" s="432"/>
      <c r="HZK118" s="432"/>
      <c r="HZL118" s="432"/>
      <c r="HZM118" s="432"/>
      <c r="HZN118" s="432"/>
      <c r="HZO118" s="432"/>
      <c r="HZP118" s="432"/>
      <c r="HZQ118" s="432"/>
      <c r="HZR118" s="432"/>
      <c r="HZS118" s="432"/>
      <c r="HZT118" s="432"/>
      <c r="HZU118" s="432"/>
      <c r="HZV118" s="432"/>
      <c r="HZW118" s="432"/>
      <c r="HZX118" s="432"/>
      <c r="HZY118" s="432"/>
      <c r="HZZ118" s="432"/>
      <c r="IAA118" s="432"/>
      <c r="IAB118" s="432"/>
      <c r="IAC118" s="432"/>
      <c r="IAD118" s="432"/>
      <c r="IAE118" s="432"/>
      <c r="IAF118" s="432"/>
      <c r="IAG118" s="432"/>
      <c r="IAH118" s="432"/>
      <c r="IAI118" s="432"/>
      <c r="IAJ118" s="432"/>
      <c r="IAK118" s="432"/>
      <c r="IAL118" s="432"/>
      <c r="IAM118" s="432"/>
      <c r="IAN118" s="432"/>
      <c r="IAO118" s="432"/>
      <c r="IAP118" s="432"/>
      <c r="IAQ118" s="432"/>
      <c r="IAR118" s="432"/>
      <c r="IAS118" s="432"/>
      <c r="IAT118" s="432"/>
      <c r="IAU118" s="432"/>
      <c r="IAV118" s="432"/>
      <c r="IAW118" s="432"/>
      <c r="IAX118" s="432"/>
      <c r="IAY118" s="432"/>
      <c r="IAZ118" s="432"/>
      <c r="IBA118" s="432"/>
      <c r="IBB118" s="432"/>
      <c r="IBC118" s="432"/>
      <c r="IBD118" s="432"/>
      <c r="IBE118" s="432"/>
      <c r="IBF118" s="432"/>
      <c r="IBG118" s="432"/>
      <c r="IBH118" s="432"/>
      <c r="IBI118" s="432"/>
      <c r="IBJ118" s="432"/>
      <c r="IBK118" s="432"/>
      <c r="IBL118" s="432"/>
      <c r="IBM118" s="432"/>
      <c r="IBN118" s="432"/>
      <c r="IBO118" s="432"/>
      <c r="IBP118" s="432"/>
      <c r="IBQ118" s="432"/>
      <c r="IBR118" s="432"/>
      <c r="IBS118" s="432"/>
      <c r="IBT118" s="432"/>
      <c r="IBU118" s="432"/>
      <c r="IBV118" s="432"/>
      <c r="IBW118" s="432"/>
      <c r="IBX118" s="432"/>
      <c r="IBY118" s="432"/>
      <c r="IBZ118" s="432"/>
      <c r="ICA118" s="432"/>
      <c r="ICB118" s="432"/>
      <c r="ICC118" s="432"/>
      <c r="ICD118" s="432"/>
      <c r="ICE118" s="432"/>
      <c r="ICF118" s="432"/>
      <c r="ICG118" s="432"/>
      <c r="ICH118" s="432"/>
      <c r="ICI118" s="432"/>
      <c r="ICJ118" s="432"/>
      <c r="ICK118" s="432"/>
      <c r="ICL118" s="432"/>
      <c r="ICM118" s="432"/>
      <c r="ICN118" s="432"/>
      <c r="ICO118" s="432"/>
      <c r="ICP118" s="432"/>
      <c r="ICQ118" s="432"/>
      <c r="ICR118" s="432"/>
      <c r="ICS118" s="432"/>
      <c r="ICT118" s="432"/>
      <c r="ICU118" s="432"/>
      <c r="ICV118" s="432"/>
      <c r="ICW118" s="432"/>
      <c r="ICX118" s="432"/>
      <c r="ICY118" s="432"/>
      <c r="ICZ118" s="432"/>
      <c r="IDA118" s="432"/>
      <c r="IDB118" s="432"/>
      <c r="IDC118" s="432"/>
      <c r="IDD118" s="432"/>
      <c r="IDE118" s="432"/>
      <c r="IDF118" s="432"/>
      <c r="IDG118" s="432"/>
      <c r="IDH118" s="432"/>
      <c r="IDI118" s="432"/>
      <c r="IDJ118" s="432"/>
      <c r="IDK118" s="432"/>
      <c r="IDL118" s="432"/>
      <c r="IDM118" s="432"/>
      <c r="IDN118" s="432"/>
      <c r="IDO118" s="432"/>
      <c r="IDP118" s="432"/>
      <c r="IDQ118" s="432"/>
      <c r="IDR118" s="432"/>
      <c r="IDS118" s="432"/>
      <c r="IDT118" s="432"/>
      <c r="IDU118" s="432"/>
      <c r="IDV118" s="432"/>
      <c r="IDW118" s="432"/>
      <c r="IDX118" s="432"/>
      <c r="IDY118" s="432"/>
      <c r="IDZ118" s="432"/>
      <c r="IEA118" s="432"/>
      <c r="IEB118" s="432"/>
      <c r="IEC118" s="432"/>
      <c r="IED118" s="432"/>
      <c r="IEE118" s="432"/>
      <c r="IEF118" s="432"/>
      <c r="IEG118" s="432"/>
      <c r="IEH118" s="432"/>
      <c r="IEI118" s="432"/>
      <c r="IEJ118" s="432"/>
      <c r="IEK118" s="432"/>
      <c r="IEL118" s="432"/>
      <c r="IEM118" s="432"/>
      <c r="IEN118" s="432"/>
      <c r="IEO118" s="432"/>
      <c r="IEP118" s="432"/>
      <c r="IEQ118" s="432"/>
      <c r="IER118" s="432"/>
      <c r="IES118" s="432"/>
      <c r="IET118" s="432"/>
      <c r="IEU118" s="432"/>
      <c r="IEV118" s="432"/>
      <c r="IEW118" s="432"/>
      <c r="IEX118" s="432"/>
      <c r="IEY118" s="432"/>
      <c r="IEZ118" s="432"/>
      <c r="IFA118" s="432"/>
      <c r="IFB118" s="432"/>
      <c r="IFC118" s="432"/>
      <c r="IFD118" s="432"/>
      <c r="IFE118" s="432"/>
      <c r="IFF118" s="432"/>
      <c r="IFG118" s="432"/>
      <c r="IFH118" s="432"/>
      <c r="IFI118" s="432"/>
      <c r="IFJ118" s="432"/>
      <c r="IFK118" s="432"/>
      <c r="IFL118" s="432"/>
      <c r="IFM118" s="432"/>
      <c r="IFN118" s="432"/>
      <c r="IFO118" s="432"/>
      <c r="IFP118" s="432"/>
      <c r="IFQ118" s="432"/>
      <c r="IFR118" s="432"/>
      <c r="IFS118" s="432"/>
      <c r="IFT118" s="432"/>
      <c r="IFU118" s="432"/>
      <c r="IFV118" s="432"/>
      <c r="IFW118" s="432"/>
      <c r="IFX118" s="432"/>
      <c r="IFY118" s="432"/>
      <c r="IFZ118" s="432"/>
      <c r="IGA118" s="432"/>
      <c r="IGB118" s="432"/>
      <c r="IGC118" s="432"/>
      <c r="IGD118" s="432"/>
      <c r="IGE118" s="432"/>
      <c r="IGF118" s="432"/>
      <c r="IGG118" s="432"/>
      <c r="IGH118" s="432"/>
      <c r="IGI118" s="432"/>
      <c r="IGJ118" s="432"/>
      <c r="IGK118" s="432"/>
      <c r="IGL118" s="432"/>
      <c r="IGM118" s="432"/>
      <c r="IGN118" s="432"/>
      <c r="IGO118" s="432"/>
      <c r="IGP118" s="432"/>
      <c r="IGQ118" s="432"/>
      <c r="IGR118" s="432"/>
      <c r="IGS118" s="432"/>
      <c r="IGT118" s="432"/>
      <c r="IGU118" s="432"/>
      <c r="IGV118" s="432"/>
      <c r="IGW118" s="432"/>
      <c r="IGX118" s="432"/>
      <c r="IGY118" s="432"/>
      <c r="IGZ118" s="432"/>
      <c r="IHA118" s="432"/>
      <c r="IHB118" s="432"/>
      <c r="IHC118" s="432"/>
      <c r="IHD118" s="432"/>
      <c r="IHE118" s="432"/>
      <c r="IHF118" s="432"/>
      <c r="IHG118" s="432"/>
      <c r="IHH118" s="432"/>
      <c r="IHI118" s="432"/>
      <c r="IHJ118" s="432"/>
      <c r="IHK118" s="432"/>
      <c r="IHL118" s="432"/>
      <c r="IHM118" s="432"/>
      <c r="IHN118" s="432"/>
      <c r="IHO118" s="432"/>
      <c r="IHP118" s="432"/>
      <c r="IHQ118" s="432"/>
      <c r="IHR118" s="432"/>
      <c r="IHS118" s="432"/>
      <c r="IHT118" s="432"/>
      <c r="IHU118" s="432"/>
      <c r="IHV118" s="432"/>
      <c r="IHW118" s="432"/>
      <c r="IHX118" s="432"/>
      <c r="IHY118" s="432"/>
      <c r="IHZ118" s="432"/>
      <c r="IIA118" s="432"/>
      <c r="IIB118" s="432"/>
      <c r="IIC118" s="432"/>
      <c r="IID118" s="432"/>
      <c r="IIE118" s="432"/>
      <c r="IIF118" s="432"/>
      <c r="IIG118" s="432"/>
      <c r="IIH118" s="432"/>
      <c r="III118" s="432"/>
      <c r="IIJ118" s="432"/>
      <c r="IIK118" s="432"/>
      <c r="IIL118" s="432"/>
      <c r="IIM118" s="432"/>
      <c r="IIN118" s="432"/>
      <c r="IIO118" s="432"/>
      <c r="IIP118" s="432"/>
      <c r="IIQ118" s="432"/>
      <c r="IIR118" s="432"/>
      <c r="IIS118" s="432"/>
      <c r="IIT118" s="432"/>
      <c r="IIU118" s="432"/>
      <c r="IIV118" s="432"/>
      <c r="IIW118" s="432"/>
      <c r="IIX118" s="432"/>
      <c r="IIY118" s="432"/>
      <c r="IIZ118" s="432"/>
      <c r="IJA118" s="432"/>
      <c r="IJB118" s="432"/>
      <c r="IJC118" s="432"/>
      <c r="IJD118" s="432"/>
      <c r="IJE118" s="432"/>
      <c r="IJF118" s="432"/>
      <c r="IJG118" s="432"/>
      <c r="IJH118" s="432"/>
      <c r="IJI118" s="432"/>
      <c r="IJJ118" s="432"/>
      <c r="IJK118" s="432"/>
      <c r="IJL118" s="432"/>
      <c r="IJM118" s="432"/>
      <c r="IJN118" s="432"/>
      <c r="IJO118" s="432"/>
      <c r="IJP118" s="432"/>
      <c r="IJQ118" s="432"/>
      <c r="IJR118" s="432"/>
      <c r="IJS118" s="432"/>
      <c r="IJT118" s="432"/>
      <c r="IJU118" s="432"/>
      <c r="IJV118" s="432"/>
      <c r="IJW118" s="432"/>
      <c r="IJX118" s="432"/>
      <c r="IJY118" s="432"/>
      <c r="IJZ118" s="432"/>
      <c r="IKA118" s="432"/>
      <c r="IKB118" s="432"/>
      <c r="IKC118" s="432"/>
      <c r="IKD118" s="432"/>
      <c r="IKE118" s="432"/>
      <c r="IKF118" s="432"/>
      <c r="IKG118" s="432"/>
      <c r="IKH118" s="432"/>
      <c r="IKI118" s="432"/>
      <c r="IKJ118" s="432"/>
      <c r="IKK118" s="432"/>
      <c r="IKL118" s="432"/>
      <c r="IKM118" s="432"/>
      <c r="IKN118" s="432"/>
      <c r="IKO118" s="432"/>
      <c r="IKP118" s="432"/>
      <c r="IKQ118" s="432"/>
      <c r="IKR118" s="432"/>
      <c r="IKS118" s="432"/>
      <c r="IKT118" s="432"/>
      <c r="IKU118" s="432"/>
      <c r="IKV118" s="432"/>
      <c r="IKW118" s="432"/>
      <c r="IKX118" s="432"/>
      <c r="IKY118" s="432"/>
      <c r="IKZ118" s="432"/>
      <c r="ILA118" s="432"/>
      <c r="ILB118" s="432"/>
      <c r="ILC118" s="432"/>
      <c r="ILD118" s="432"/>
      <c r="ILE118" s="432"/>
      <c r="ILF118" s="432"/>
      <c r="ILG118" s="432"/>
      <c r="ILH118" s="432"/>
      <c r="ILI118" s="432"/>
      <c r="ILJ118" s="432"/>
      <c r="ILK118" s="432"/>
      <c r="ILL118" s="432"/>
      <c r="ILM118" s="432"/>
      <c r="ILN118" s="432"/>
      <c r="ILO118" s="432"/>
      <c r="ILP118" s="432"/>
      <c r="ILQ118" s="432"/>
      <c r="ILR118" s="432"/>
      <c r="ILS118" s="432"/>
      <c r="ILT118" s="432"/>
      <c r="ILU118" s="432"/>
      <c r="ILV118" s="432"/>
      <c r="ILW118" s="432"/>
      <c r="ILX118" s="432"/>
      <c r="ILY118" s="432"/>
      <c r="ILZ118" s="432"/>
      <c r="IMA118" s="432"/>
      <c r="IMB118" s="432"/>
      <c r="IMC118" s="432"/>
      <c r="IMD118" s="432"/>
      <c r="IME118" s="432"/>
      <c r="IMF118" s="432"/>
      <c r="IMG118" s="432"/>
      <c r="IMH118" s="432"/>
      <c r="IMI118" s="432"/>
      <c r="IMJ118" s="432"/>
      <c r="IMK118" s="432"/>
      <c r="IML118" s="432"/>
      <c r="IMM118" s="432"/>
      <c r="IMN118" s="432"/>
      <c r="IMO118" s="432"/>
      <c r="IMP118" s="432"/>
      <c r="IMQ118" s="432"/>
      <c r="IMR118" s="432"/>
      <c r="IMS118" s="432"/>
      <c r="IMT118" s="432"/>
      <c r="IMU118" s="432"/>
      <c r="IMV118" s="432"/>
      <c r="IMW118" s="432"/>
      <c r="IMX118" s="432"/>
      <c r="IMY118" s="432"/>
      <c r="IMZ118" s="432"/>
      <c r="INA118" s="432"/>
      <c r="INB118" s="432"/>
      <c r="INC118" s="432"/>
      <c r="IND118" s="432"/>
      <c r="INE118" s="432"/>
      <c r="INF118" s="432"/>
      <c r="ING118" s="432"/>
      <c r="INH118" s="432"/>
      <c r="INI118" s="432"/>
      <c r="INJ118" s="432"/>
      <c r="INK118" s="432"/>
      <c r="INL118" s="432"/>
      <c r="INM118" s="432"/>
      <c r="INN118" s="432"/>
      <c r="INO118" s="432"/>
      <c r="INP118" s="432"/>
      <c r="INQ118" s="432"/>
      <c r="INR118" s="432"/>
      <c r="INS118" s="432"/>
      <c r="INT118" s="432"/>
      <c r="INU118" s="432"/>
      <c r="INV118" s="432"/>
      <c r="INW118" s="432"/>
      <c r="INX118" s="432"/>
      <c r="INY118" s="432"/>
      <c r="INZ118" s="432"/>
      <c r="IOA118" s="432"/>
      <c r="IOB118" s="432"/>
      <c r="IOC118" s="432"/>
      <c r="IOD118" s="432"/>
      <c r="IOE118" s="432"/>
      <c r="IOF118" s="432"/>
      <c r="IOG118" s="432"/>
      <c r="IOH118" s="432"/>
      <c r="IOI118" s="432"/>
      <c r="IOJ118" s="432"/>
      <c r="IOK118" s="432"/>
      <c r="IOL118" s="432"/>
      <c r="IOM118" s="432"/>
      <c r="ION118" s="432"/>
      <c r="IOO118" s="432"/>
      <c r="IOP118" s="432"/>
      <c r="IOQ118" s="432"/>
      <c r="IOR118" s="432"/>
      <c r="IOS118" s="432"/>
      <c r="IOT118" s="432"/>
      <c r="IOU118" s="432"/>
      <c r="IOV118" s="432"/>
      <c r="IOW118" s="432"/>
      <c r="IOX118" s="432"/>
      <c r="IOY118" s="432"/>
      <c r="IOZ118" s="432"/>
      <c r="IPA118" s="432"/>
      <c r="IPB118" s="432"/>
      <c r="IPC118" s="432"/>
      <c r="IPD118" s="432"/>
      <c r="IPE118" s="432"/>
      <c r="IPF118" s="432"/>
      <c r="IPG118" s="432"/>
      <c r="IPH118" s="432"/>
      <c r="IPI118" s="432"/>
      <c r="IPJ118" s="432"/>
      <c r="IPK118" s="432"/>
      <c r="IPL118" s="432"/>
      <c r="IPM118" s="432"/>
      <c r="IPN118" s="432"/>
      <c r="IPO118" s="432"/>
      <c r="IPP118" s="432"/>
      <c r="IPQ118" s="432"/>
      <c r="IPR118" s="432"/>
      <c r="IPS118" s="432"/>
      <c r="IPT118" s="432"/>
      <c r="IPU118" s="432"/>
      <c r="IPV118" s="432"/>
      <c r="IPW118" s="432"/>
      <c r="IPX118" s="432"/>
      <c r="IPY118" s="432"/>
      <c r="IPZ118" s="432"/>
      <c r="IQA118" s="432"/>
      <c r="IQB118" s="432"/>
      <c r="IQC118" s="432"/>
      <c r="IQD118" s="432"/>
      <c r="IQE118" s="432"/>
      <c r="IQF118" s="432"/>
      <c r="IQG118" s="432"/>
      <c r="IQH118" s="432"/>
      <c r="IQI118" s="432"/>
      <c r="IQJ118" s="432"/>
      <c r="IQK118" s="432"/>
      <c r="IQL118" s="432"/>
      <c r="IQM118" s="432"/>
      <c r="IQN118" s="432"/>
      <c r="IQO118" s="432"/>
      <c r="IQP118" s="432"/>
      <c r="IQQ118" s="432"/>
      <c r="IQR118" s="432"/>
      <c r="IQS118" s="432"/>
      <c r="IQT118" s="432"/>
      <c r="IQU118" s="432"/>
      <c r="IQV118" s="432"/>
      <c r="IQW118" s="432"/>
      <c r="IQX118" s="432"/>
      <c r="IQY118" s="432"/>
      <c r="IQZ118" s="432"/>
      <c r="IRA118" s="432"/>
      <c r="IRB118" s="432"/>
      <c r="IRC118" s="432"/>
      <c r="IRD118" s="432"/>
      <c r="IRE118" s="432"/>
      <c r="IRF118" s="432"/>
      <c r="IRG118" s="432"/>
      <c r="IRH118" s="432"/>
      <c r="IRI118" s="432"/>
      <c r="IRJ118" s="432"/>
      <c r="IRK118" s="432"/>
      <c r="IRL118" s="432"/>
      <c r="IRM118" s="432"/>
      <c r="IRN118" s="432"/>
      <c r="IRO118" s="432"/>
      <c r="IRP118" s="432"/>
      <c r="IRQ118" s="432"/>
      <c r="IRR118" s="432"/>
      <c r="IRS118" s="432"/>
      <c r="IRT118" s="432"/>
      <c r="IRU118" s="432"/>
      <c r="IRV118" s="432"/>
      <c r="IRW118" s="432"/>
      <c r="IRX118" s="432"/>
      <c r="IRY118" s="432"/>
      <c r="IRZ118" s="432"/>
      <c r="ISA118" s="432"/>
      <c r="ISB118" s="432"/>
      <c r="ISC118" s="432"/>
      <c r="ISD118" s="432"/>
      <c r="ISE118" s="432"/>
      <c r="ISF118" s="432"/>
      <c r="ISG118" s="432"/>
      <c r="ISH118" s="432"/>
      <c r="ISI118" s="432"/>
      <c r="ISJ118" s="432"/>
      <c r="ISK118" s="432"/>
      <c r="ISL118" s="432"/>
      <c r="ISM118" s="432"/>
      <c r="ISN118" s="432"/>
      <c r="ISO118" s="432"/>
      <c r="ISP118" s="432"/>
      <c r="ISQ118" s="432"/>
      <c r="ISR118" s="432"/>
      <c r="ISS118" s="432"/>
      <c r="IST118" s="432"/>
      <c r="ISU118" s="432"/>
      <c r="ISV118" s="432"/>
      <c r="ISW118" s="432"/>
      <c r="ISX118" s="432"/>
      <c r="ISY118" s="432"/>
      <c r="ISZ118" s="432"/>
      <c r="ITA118" s="432"/>
      <c r="ITB118" s="432"/>
      <c r="ITC118" s="432"/>
      <c r="ITD118" s="432"/>
      <c r="ITE118" s="432"/>
      <c r="ITF118" s="432"/>
      <c r="ITG118" s="432"/>
      <c r="ITH118" s="432"/>
      <c r="ITI118" s="432"/>
      <c r="ITJ118" s="432"/>
      <c r="ITK118" s="432"/>
      <c r="ITL118" s="432"/>
      <c r="ITM118" s="432"/>
      <c r="ITN118" s="432"/>
      <c r="ITO118" s="432"/>
      <c r="ITP118" s="432"/>
      <c r="ITQ118" s="432"/>
      <c r="ITR118" s="432"/>
      <c r="ITS118" s="432"/>
      <c r="ITT118" s="432"/>
      <c r="ITU118" s="432"/>
      <c r="ITV118" s="432"/>
      <c r="ITW118" s="432"/>
      <c r="ITX118" s="432"/>
      <c r="ITY118" s="432"/>
      <c r="ITZ118" s="432"/>
      <c r="IUA118" s="432"/>
      <c r="IUB118" s="432"/>
      <c r="IUC118" s="432"/>
      <c r="IUD118" s="432"/>
      <c r="IUE118" s="432"/>
      <c r="IUF118" s="432"/>
      <c r="IUG118" s="432"/>
      <c r="IUH118" s="432"/>
      <c r="IUI118" s="432"/>
      <c r="IUJ118" s="432"/>
      <c r="IUK118" s="432"/>
      <c r="IUL118" s="432"/>
      <c r="IUM118" s="432"/>
      <c r="IUN118" s="432"/>
      <c r="IUO118" s="432"/>
      <c r="IUP118" s="432"/>
      <c r="IUQ118" s="432"/>
      <c r="IUR118" s="432"/>
      <c r="IUS118" s="432"/>
      <c r="IUT118" s="432"/>
      <c r="IUU118" s="432"/>
      <c r="IUV118" s="432"/>
      <c r="IUW118" s="432"/>
      <c r="IUX118" s="432"/>
      <c r="IUY118" s="432"/>
      <c r="IUZ118" s="432"/>
      <c r="IVA118" s="432"/>
      <c r="IVB118" s="432"/>
      <c r="IVC118" s="432"/>
      <c r="IVD118" s="432"/>
      <c r="IVE118" s="432"/>
      <c r="IVF118" s="432"/>
      <c r="IVG118" s="432"/>
      <c r="IVH118" s="432"/>
      <c r="IVI118" s="432"/>
      <c r="IVJ118" s="432"/>
      <c r="IVK118" s="432"/>
      <c r="IVL118" s="432"/>
      <c r="IVM118" s="432"/>
      <c r="IVN118" s="432"/>
      <c r="IVO118" s="432"/>
      <c r="IVP118" s="432"/>
      <c r="IVQ118" s="432"/>
      <c r="IVR118" s="432"/>
      <c r="IVS118" s="432"/>
      <c r="IVT118" s="432"/>
      <c r="IVU118" s="432"/>
      <c r="IVV118" s="432"/>
      <c r="IVW118" s="432"/>
      <c r="IVX118" s="432"/>
      <c r="IVY118" s="432"/>
      <c r="IVZ118" s="432"/>
      <c r="IWA118" s="432"/>
      <c r="IWB118" s="432"/>
      <c r="IWC118" s="432"/>
      <c r="IWD118" s="432"/>
      <c r="IWE118" s="432"/>
      <c r="IWF118" s="432"/>
      <c r="IWG118" s="432"/>
      <c r="IWH118" s="432"/>
      <c r="IWI118" s="432"/>
      <c r="IWJ118" s="432"/>
      <c r="IWK118" s="432"/>
      <c r="IWL118" s="432"/>
      <c r="IWM118" s="432"/>
      <c r="IWN118" s="432"/>
      <c r="IWO118" s="432"/>
      <c r="IWP118" s="432"/>
      <c r="IWQ118" s="432"/>
      <c r="IWR118" s="432"/>
      <c r="IWS118" s="432"/>
      <c r="IWT118" s="432"/>
      <c r="IWU118" s="432"/>
      <c r="IWV118" s="432"/>
      <c r="IWW118" s="432"/>
      <c r="IWX118" s="432"/>
      <c r="IWY118" s="432"/>
      <c r="IWZ118" s="432"/>
      <c r="IXA118" s="432"/>
      <c r="IXB118" s="432"/>
      <c r="IXC118" s="432"/>
      <c r="IXD118" s="432"/>
      <c r="IXE118" s="432"/>
      <c r="IXF118" s="432"/>
      <c r="IXG118" s="432"/>
      <c r="IXH118" s="432"/>
      <c r="IXI118" s="432"/>
      <c r="IXJ118" s="432"/>
      <c r="IXK118" s="432"/>
      <c r="IXL118" s="432"/>
      <c r="IXM118" s="432"/>
      <c r="IXN118" s="432"/>
      <c r="IXO118" s="432"/>
      <c r="IXP118" s="432"/>
      <c r="IXQ118" s="432"/>
      <c r="IXR118" s="432"/>
      <c r="IXS118" s="432"/>
      <c r="IXT118" s="432"/>
      <c r="IXU118" s="432"/>
      <c r="IXV118" s="432"/>
      <c r="IXW118" s="432"/>
      <c r="IXX118" s="432"/>
      <c r="IXY118" s="432"/>
      <c r="IXZ118" s="432"/>
      <c r="IYA118" s="432"/>
      <c r="IYB118" s="432"/>
      <c r="IYC118" s="432"/>
      <c r="IYD118" s="432"/>
      <c r="IYE118" s="432"/>
      <c r="IYF118" s="432"/>
      <c r="IYG118" s="432"/>
      <c r="IYH118" s="432"/>
      <c r="IYI118" s="432"/>
      <c r="IYJ118" s="432"/>
      <c r="IYK118" s="432"/>
      <c r="IYL118" s="432"/>
      <c r="IYM118" s="432"/>
      <c r="IYN118" s="432"/>
      <c r="IYO118" s="432"/>
      <c r="IYP118" s="432"/>
      <c r="IYQ118" s="432"/>
      <c r="IYR118" s="432"/>
      <c r="IYS118" s="432"/>
      <c r="IYT118" s="432"/>
      <c r="IYU118" s="432"/>
      <c r="IYV118" s="432"/>
      <c r="IYW118" s="432"/>
      <c r="IYX118" s="432"/>
      <c r="IYY118" s="432"/>
      <c r="IYZ118" s="432"/>
      <c r="IZA118" s="432"/>
      <c r="IZB118" s="432"/>
      <c r="IZC118" s="432"/>
      <c r="IZD118" s="432"/>
      <c r="IZE118" s="432"/>
      <c r="IZF118" s="432"/>
      <c r="IZG118" s="432"/>
      <c r="IZH118" s="432"/>
      <c r="IZI118" s="432"/>
      <c r="IZJ118" s="432"/>
      <c r="IZK118" s="432"/>
      <c r="IZL118" s="432"/>
      <c r="IZM118" s="432"/>
      <c r="IZN118" s="432"/>
      <c r="IZO118" s="432"/>
      <c r="IZP118" s="432"/>
      <c r="IZQ118" s="432"/>
      <c r="IZR118" s="432"/>
      <c r="IZS118" s="432"/>
      <c r="IZT118" s="432"/>
      <c r="IZU118" s="432"/>
      <c r="IZV118" s="432"/>
      <c r="IZW118" s="432"/>
      <c r="IZX118" s="432"/>
      <c r="IZY118" s="432"/>
      <c r="IZZ118" s="432"/>
      <c r="JAA118" s="432"/>
      <c r="JAB118" s="432"/>
      <c r="JAC118" s="432"/>
      <c r="JAD118" s="432"/>
      <c r="JAE118" s="432"/>
      <c r="JAF118" s="432"/>
      <c r="JAG118" s="432"/>
      <c r="JAH118" s="432"/>
      <c r="JAI118" s="432"/>
      <c r="JAJ118" s="432"/>
      <c r="JAK118" s="432"/>
      <c r="JAL118" s="432"/>
      <c r="JAM118" s="432"/>
      <c r="JAN118" s="432"/>
      <c r="JAO118" s="432"/>
      <c r="JAP118" s="432"/>
      <c r="JAQ118" s="432"/>
      <c r="JAR118" s="432"/>
      <c r="JAS118" s="432"/>
      <c r="JAT118" s="432"/>
      <c r="JAU118" s="432"/>
      <c r="JAV118" s="432"/>
      <c r="JAW118" s="432"/>
      <c r="JAX118" s="432"/>
      <c r="JAY118" s="432"/>
      <c r="JAZ118" s="432"/>
      <c r="JBA118" s="432"/>
      <c r="JBB118" s="432"/>
      <c r="JBC118" s="432"/>
      <c r="JBD118" s="432"/>
      <c r="JBE118" s="432"/>
      <c r="JBF118" s="432"/>
      <c r="JBG118" s="432"/>
      <c r="JBH118" s="432"/>
      <c r="JBI118" s="432"/>
      <c r="JBJ118" s="432"/>
      <c r="JBK118" s="432"/>
      <c r="JBL118" s="432"/>
      <c r="JBM118" s="432"/>
      <c r="JBN118" s="432"/>
      <c r="JBO118" s="432"/>
      <c r="JBP118" s="432"/>
      <c r="JBQ118" s="432"/>
      <c r="JBR118" s="432"/>
      <c r="JBS118" s="432"/>
      <c r="JBT118" s="432"/>
      <c r="JBU118" s="432"/>
      <c r="JBV118" s="432"/>
      <c r="JBW118" s="432"/>
      <c r="JBX118" s="432"/>
      <c r="JBY118" s="432"/>
      <c r="JBZ118" s="432"/>
      <c r="JCA118" s="432"/>
      <c r="JCB118" s="432"/>
      <c r="JCC118" s="432"/>
      <c r="JCD118" s="432"/>
      <c r="JCE118" s="432"/>
      <c r="JCF118" s="432"/>
      <c r="JCG118" s="432"/>
      <c r="JCH118" s="432"/>
      <c r="JCI118" s="432"/>
      <c r="JCJ118" s="432"/>
      <c r="JCK118" s="432"/>
      <c r="JCL118" s="432"/>
      <c r="JCM118" s="432"/>
      <c r="JCN118" s="432"/>
      <c r="JCO118" s="432"/>
      <c r="JCP118" s="432"/>
      <c r="JCQ118" s="432"/>
      <c r="JCR118" s="432"/>
      <c r="JCS118" s="432"/>
      <c r="JCT118" s="432"/>
      <c r="JCU118" s="432"/>
      <c r="JCV118" s="432"/>
      <c r="JCW118" s="432"/>
      <c r="JCX118" s="432"/>
      <c r="JCY118" s="432"/>
      <c r="JCZ118" s="432"/>
      <c r="JDA118" s="432"/>
      <c r="JDB118" s="432"/>
      <c r="JDC118" s="432"/>
      <c r="JDD118" s="432"/>
      <c r="JDE118" s="432"/>
      <c r="JDF118" s="432"/>
      <c r="JDG118" s="432"/>
      <c r="JDH118" s="432"/>
      <c r="JDI118" s="432"/>
      <c r="JDJ118" s="432"/>
      <c r="JDK118" s="432"/>
      <c r="JDL118" s="432"/>
      <c r="JDM118" s="432"/>
      <c r="JDN118" s="432"/>
      <c r="JDO118" s="432"/>
      <c r="JDP118" s="432"/>
      <c r="JDQ118" s="432"/>
      <c r="JDR118" s="432"/>
      <c r="JDS118" s="432"/>
      <c r="JDT118" s="432"/>
      <c r="JDU118" s="432"/>
      <c r="JDV118" s="432"/>
      <c r="JDW118" s="432"/>
      <c r="JDX118" s="432"/>
      <c r="JDY118" s="432"/>
      <c r="JDZ118" s="432"/>
      <c r="JEA118" s="432"/>
      <c r="JEB118" s="432"/>
      <c r="JEC118" s="432"/>
      <c r="JED118" s="432"/>
      <c r="JEE118" s="432"/>
      <c r="JEF118" s="432"/>
      <c r="JEG118" s="432"/>
      <c r="JEH118" s="432"/>
      <c r="JEI118" s="432"/>
      <c r="JEJ118" s="432"/>
      <c r="JEK118" s="432"/>
      <c r="JEL118" s="432"/>
      <c r="JEM118" s="432"/>
      <c r="JEN118" s="432"/>
      <c r="JEO118" s="432"/>
      <c r="JEP118" s="432"/>
      <c r="JEQ118" s="432"/>
      <c r="JER118" s="432"/>
      <c r="JES118" s="432"/>
      <c r="JET118" s="432"/>
      <c r="JEU118" s="432"/>
      <c r="JEV118" s="432"/>
      <c r="JEW118" s="432"/>
      <c r="JEX118" s="432"/>
      <c r="JEY118" s="432"/>
      <c r="JEZ118" s="432"/>
      <c r="JFA118" s="432"/>
      <c r="JFB118" s="432"/>
      <c r="JFC118" s="432"/>
      <c r="JFD118" s="432"/>
      <c r="JFE118" s="432"/>
      <c r="JFF118" s="432"/>
      <c r="JFG118" s="432"/>
      <c r="JFH118" s="432"/>
      <c r="JFI118" s="432"/>
      <c r="JFJ118" s="432"/>
      <c r="JFK118" s="432"/>
      <c r="JFL118" s="432"/>
      <c r="JFM118" s="432"/>
      <c r="JFN118" s="432"/>
      <c r="JFO118" s="432"/>
      <c r="JFP118" s="432"/>
      <c r="JFQ118" s="432"/>
      <c r="JFR118" s="432"/>
      <c r="JFS118" s="432"/>
      <c r="JFT118" s="432"/>
      <c r="JFU118" s="432"/>
      <c r="JFV118" s="432"/>
      <c r="JFW118" s="432"/>
      <c r="JFX118" s="432"/>
      <c r="JFY118" s="432"/>
      <c r="JFZ118" s="432"/>
      <c r="JGA118" s="432"/>
      <c r="JGB118" s="432"/>
      <c r="JGC118" s="432"/>
      <c r="JGD118" s="432"/>
      <c r="JGE118" s="432"/>
      <c r="JGF118" s="432"/>
      <c r="JGG118" s="432"/>
      <c r="JGH118" s="432"/>
      <c r="JGI118" s="432"/>
      <c r="JGJ118" s="432"/>
      <c r="JGK118" s="432"/>
      <c r="JGL118" s="432"/>
      <c r="JGM118" s="432"/>
      <c r="JGN118" s="432"/>
      <c r="JGO118" s="432"/>
      <c r="JGP118" s="432"/>
      <c r="JGQ118" s="432"/>
      <c r="JGR118" s="432"/>
      <c r="JGS118" s="432"/>
      <c r="JGT118" s="432"/>
      <c r="JGU118" s="432"/>
      <c r="JGV118" s="432"/>
      <c r="JGW118" s="432"/>
      <c r="JGX118" s="432"/>
      <c r="JGY118" s="432"/>
      <c r="JGZ118" s="432"/>
      <c r="JHA118" s="432"/>
      <c r="JHB118" s="432"/>
      <c r="JHC118" s="432"/>
      <c r="JHD118" s="432"/>
      <c r="JHE118" s="432"/>
      <c r="JHF118" s="432"/>
      <c r="JHG118" s="432"/>
      <c r="JHH118" s="432"/>
      <c r="JHI118" s="432"/>
      <c r="JHJ118" s="432"/>
      <c r="JHK118" s="432"/>
      <c r="JHL118" s="432"/>
      <c r="JHM118" s="432"/>
      <c r="JHN118" s="432"/>
      <c r="JHO118" s="432"/>
      <c r="JHP118" s="432"/>
      <c r="JHQ118" s="432"/>
      <c r="JHR118" s="432"/>
      <c r="JHS118" s="432"/>
      <c r="JHT118" s="432"/>
      <c r="JHU118" s="432"/>
      <c r="JHV118" s="432"/>
      <c r="JHW118" s="432"/>
      <c r="JHX118" s="432"/>
      <c r="JHY118" s="432"/>
      <c r="JHZ118" s="432"/>
      <c r="JIA118" s="432"/>
      <c r="JIB118" s="432"/>
      <c r="JIC118" s="432"/>
      <c r="JID118" s="432"/>
      <c r="JIE118" s="432"/>
      <c r="JIF118" s="432"/>
      <c r="JIG118" s="432"/>
      <c r="JIH118" s="432"/>
      <c r="JII118" s="432"/>
      <c r="JIJ118" s="432"/>
      <c r="JIK118" s="432"/>
      <c r="JIL118" s="432"/>
      <c r="JIM118" s="432"/>
      <c r="JIN118" s="432"/>
      <c r="JIO118" s="432"/>
      <c r="JIP118" s="432"/>
      <c r="JIQ118" s="432"/>
      <c r="JIR118" s="432"/>
      <c r="JIS118" s="432"/>
      <c r="JIT118" s="432"/>
      <c r="JIU118" s="432"/>
      <c r="JIV118" s="432"/>
      <c r="JIW118" s="432"/>
      <c r="JIX118" s="432"/>
      <c r="JIY118" s="432"/>
      <c r="JIZ118" s="432"/>
      <c r="JJA118" s="432"/>
      <c r="JJB118" s="432"/>
      <c r="JJC118" s="432"/>
      <c r="JJD118" s="432"/>
      <c r="JJE118" s="432"/>
      <c r="JJF118" s="432"/>
      <c r="JJG118" s="432"/>
      <c r="JJH118" s="432"/>
      <c r="JJI118" s="432"/>
      <c r="JJJ118" s="432"/>
      <c r="JJK118" s="432"/>
      <c r="JJL118" s="432"/>
      <c r="JJM118" s="432"/>
      <c r="JJN118" s="432"/>
      <c r="JJO118" s="432"/>
      <c r="JJP118" s="432"/>
      <c r="JJQ118" s="432"/>
      <c r="JJR118" s="432"/>
      <c r="JJS118" s="432"/>
      <c r="JJT118" s="432"/>
      <c r="JJU118" s="432"/>
      <c r="JJV118" s="432"/>
      <c r="JJW118" s="432"/>
      <c r="JJX118" s="432"/>
      <c r="JJY118" s="432"/>
      <c r="JJZ118" s="432"/>
      <c r="JKA118" s="432"/>
      <c r="JKB118" s="432"/>
      <c r="JKC118" s="432"/>
      <c r="JKD118" s="432"/>
      <c r="JKE118" s="432"/>
      <c r="JKF118" s="432"/>
      <c r="JKG118" s="432"/>
      <c r="JKH118" s="432"/>
      <c r="JKI118" s="432"/>
      <c r="JKJ118" s="432"/>
      <c r="JKK118" s="432"/>
      <c r="JKL118" s="432"/>
      <c r="JKM118" s="432"/>
      <c r="JKN118" s="432"/>
      <c r="JKO118" s="432"/>
      <c r="JKP118" s="432"/>
      <c r="JKQ118" s="432"/>
      <c r="JKR118" s="432"/>
      <c r="JKS118" s="432"/>
      <c r="JKT118" s="432"/>
      <c r="JKU118" s="432"/>
      <c r="JKV118" s="432"/>
      <c r="JKW118" s="432"/>
      <c r="JKX118" s="432"/>
      <c r="JKY118" s="432"/>
      <c r="JKZ118" s="432"/>
      <c r="JLA118" s="432"/>
      <c r="JLB118" s="432"/>
      <c r="JLC118" s="432"/>
      <c r="JLD118" s="432"/>
      <c r="JLE118" s="432"/>
      <c r="JLF118" s="432"/>
      <c r="JLG118" s="432"/>
      <c r="JLH118" s="432"/>
      <c r="JLI118" s="432"/>
      <c r="JLJ118" s="432"/>
      <c r="JLK118" s="432"/>
      <c r="JLL118" s="432"/>
      <c r="JLM118" s="432"/>
      <c r="JLN118" s="432"/>
      <c r="JLO118" s="432"/>
      <c r="JLP118" s="432"/>
      <c r="JLQ118" s="432"/>
      <c r="JLR118" s="432"/>
      <c r="JLS118" s="432"/>
      <c r="JLT118" s="432"/>
      <c r="JLU118" s="432"/>
      <c r="JLV118" s="432"/>
      <c r="JLW118" s="432"/>
      <c r="JLX118" s="432"/>
      <c r="JLY118" s="432"/>
      <c r="JLZ118" s="432"/>
      <c r="JMA118" s="432"/>
      <c r="JMB118" s="432"/>
      <c r="JMC118" s="432"/>
      <c r="JMD118" s="432"/>
      <c r="JME118" s="432"/>
      <c r="JMF118" s="432"/>
      <c r="JMG118" s="432"/>
      <c r="JMH118" s="432"/>
      <c r="JMI118" s="432"/>
      <c r="JMJ118" s="432"/>
      <c r="JMK118" s="432"/>
      <c r="JML118" s="432"/>
      <c r="JMM118" s="432"/>
      <c r="JMN118" s="432"/>
      <c r="JMO118" s="432"/>
      <c r="JMP118" s="432"/>
      <c r="JMQ118" s="432"/>
      <c r="JMR118" s="432"/>
      <c r="JMS118" s="432"/>
      <c r="JMT118" s="432"/>
      <c r="JMU118" s="432"/>
      <c r="JMV118" s="432"/>
      <c r="JMW118" s="432"/>
      <c r="JMX118" s="432"/>
      <c r="JMY118" s="432"/>
      <c r="JMZ118" s="432"/>
      <c r="JNA118" s="432"/>
      <c r="JNB118" s="432"/>
      <c r="JNC118" s="432"/>
      <c r="JND118" s="432"/>
      <c r="JNE118" s="432"/>
      <c r="JNF118" s="432"/>
      <c r="JNG118" s="432"/>
      <c r="JNH118" s="432"/>
      <c r="JNI118" s="432"/>
      <c r="JNJ118" s="432"/>
      <c r="JNK118" s="432"/>
      <c r="JNL118" s="432"/>
      <c r="JNM118" s="432"/>
      <c r="JNN118" s="432"/>
      <c r="JNO118" s="432"/>
      <c r="JNP118" s="432"/>
      <c r="JNQ118" s="432"/>
      <c r="JNR118" s="432"/>
      <c r="JNS118" s="432"/>
      <c r="JNT118" s="432"/>
      <c r="JNU118" s="432"/>
      <c r="JNV118" s="432"/>
      <c r="JNW118" s="432"/>
      <c r="JNX118" s="432"/>
      <c r="JNY118" s="432"/>
      <c r="JNZ118" s="432"/>
      <c r="JOA118" s="432"/>
      <c r="JOB118" s="432"/>
      <c r="JOC118" s="432"/>
      <c r="JOD118" s="432"/>
      <c r="JOE118" s="432"/>
      <c r="JOF118" s="432"/>
      <c r="JOG118" s="432"/>
      <c r="JOH118" s="432"/>
      <c r="JOI118" s="432"/>
      <c r="JOJ118" s="432"/>
      <c r="JOK118" s="432"/>
      <c r="JOL118" s="432"/>
      <c r="JOM118" s="432"/>
      <c r="JON118" s="432"/>
      <c r="JOO118" s="432"/>
      <c r="JOP118" s="432"/>
      <c r="JOQ118" s="432"/>
      <c r="JOR118" s="432"/>
      <c r="JOS118" s="432"/>
      <c r="JOT118" s="432"/>
      <c r="JOU118" s="432"/>
      <c r="JOV118" s="432"/>
      <c r="JOW118" s="432"/>
      <c r="JOX118" s="432"/>
      <c r="JOY118" s="432"/>
      <c r="JOZ118" s="432"/>
      <c r="JPA118" s="432"/>
      <c r="JPB118" s="432"/>
      <c r="JPC118" s="432"/>
      <c r="JPD118" s="432"/>
      <c r="JPE118" s="432"/>
      <c r="JPF118" s="432"/>
      <c r="JPG118" s="432"/>
      <c r="JPH118" s="432"/>
      <c r="JPI118" s="432"/>
      <c r="JPJ118" s="432"/>
      <c r="JPK118" s="432"/>
      <c r="JPL118" s="432"/>
      <c r="JPM118" s="432"/>
      <c r="JPN118" s="432"/>
      <c r="JPO118" s="432"/>
      <c r="JPP118" s="432"/>
      <c r="JPQ118" s="432"/>
      <c r="JPR118" s="432"/>
      <c r="JPS118" s="432"/>
      <c r="JPT118" s="432"/>
      <c r="JPU118" s="432"/>
      <c r="JPV118" s="432"/>
      <c r="JPW118" s="432"/>
      <c r="JPX118" s="432"/>
      <c r="JPY118" s="432"/>
      <c r="JPZ118" s="432"/>
      <c r="JQA118" s="432"/>
      <c r="JQB118" s="432"/>
      <c r="JQC118" s="432"/>
      <c r="JQD118" s="432"/>
      <c r="JQE118" s="432"/>
      <c r="JQF118" s="432"/>
      <c r="JQG118" s="432"/>
      <c r="JQH118" s="432"/>
      <c r="JQI118" s="432"/>
      <c r="JQJ118" s="432"/>
      <c r="JQK118" s="432"/>
      <c r="JQL118" s="432"/>
      <c r="JQM118" s="432"/>
      <c r="JQN118" s="432"/>
      <c r="JQO118" s="432"/>
      <c r="JQP118" s="432"/>
      <c r="JQQ118" s="432"/>
      <c r="JQR118" s="432"/>
      <c r="JQS118" s="432"/>
      <c r="JQT118" s="432"/>
      <c r="JQU118" s="432"/>
      <c r="JQV118" s="432"/>
      <c r="JQW118" s="432"/>
      <c r="JQX118" s="432"/>
      <c r="JQY118" s="432"/>
      <c r="JQZ118" s="432"/>
      <c r="JRA118" s="432"/>
      <c r="JRB118" s="432"/>
      <c r="JRC118" s="432"/>
      <c r="JRD118" s="432"/>
      <c r="JRE118" s="432"/>
      <c r="JRF118" s="432"/>
      <c r="JRG118" s="432"/>
      <c r="JRH118" s="432"/>
      <c r="JRI118" s="432"/>
      <c r="JRJ118" s="432"/>
      <c r="JRK118" s="432"/>
      <c r="JRL118" s="432"/>
      <c r="JRM118" s="432"/>
      <c r="JRN118" s="432"/>
      <c r="JRO118" s="432"/>
      <c r="JRP118" s="432"/>
      <c r="JRQ118" s="432"/>
      <c r="JRR118" s="432"/>
      <c r="JRS118" s="432"/>
      <c r="JRT118" s="432"/>
      <c r="JRU118" s="432"/>
      <c r="JRV118" s="432"/>
      <c r="JRW118" s="432"/>
      <c r="JRX118" s="432"/>
      <c r="JRY118" s="432"/>
      <c r="JRZ118" s="432"/>
      <c r="JSA118" s="432"/>
      <c r="JSB118" s="432"/>
      <c r="JSC118" s="432"/>
      <c r="JSD118" s="432"/>
      <c r="JSE118" s="432"/>
      <c r="JSF118" s="432"/>
      <c r="JSG118" s="432"/>
      <c r="JSH118" s="432"/>
      <c r="JSI118" s="432"/>
      <c r="JSJ118" s="432"/>
      <c r="JSK118" s="432"/>
      <c r="JSL118" s="432"/>
      <c r="JSM118" s="432"/>
      <c r="JSN118" s="432"/>
      <c r="JSO118" s="432"/>
      <c r="JSP118" s="432"/>
      <c r="JSQ118" s="432"/>
      <c r="JSR118" s="432"/>
      <c r="JSS118" s="432"/>
      <c r="JST118" s="432"/>
      <c r="JSU118" s="432"/>
      <c r="JSV118" s="432"/>
      <c r="JSW118" s="432"/>
      <c r="JSX118" s="432"/>
      <c r="JSY118" s="432"/>
      <c r="JSZ118" s="432"/>
      <c r="JTA118" s="432"/>
      <c r="JTB118" s="432"/>
      <c r="JTC118" s="432"/>
      <c r="JTD118" s="432"/>
      <c r="JTE118" s="432"/>
      <c r="JTF118" s="432"/>
      <c r="JTG118" s="432"/>
      <c r="JTH118" s="432"/>
      <c r="JTI118" s="432"/>
      <c r="JTJ118" s="432"/>
      <c r="JTK118" s="432"/>
      <c r="JTL118" s="432"/>
      <c r="JTM118" s="432"/>
      <c r="JTN118" s="432"/>
      <c r="JTO118" s="432"/>
      <c r="JTP118" s="432"/>
      <c r="JTQ118" s="432"/>
      <c r="JTR118" s="432"/>
      <c r="JTS118" s="432"/>
      <c r="JTT118" s="432"/>
      <c r="JTU118" s="432"/>
      <c r="JTV118" s="432"/>
      <c r="JTW118" s="432"/>
      <c r="JTX118" s="432"/>
      <c r="JTY118" s="432"/>
      <c r="JTZ118" s="432"/>
      <c r="JUA118" s="432"/>
      <c r="JUB118" s="432"/>
      <c r="JUC118" s="432"/>
      <c r="JUD118" s="432"/>
      <c r="JUE118" s="432"/>
      <c r="JUF118" s="432"/>
      <c r="JUG118" s="432"/>
      <c r="JUH118" s="432"/>
      <c r="JUI118" s="432"/>
      <c r="JUJ118" s="432"/>
      <c r="JUK118" s="432"/>
      <c r="JUL118" s="432"/>
      <c r="JUM118" s="432"/>
      <c r="JUN118" s="432"/>
      <c r="JUO118" s="432"/>
      <c r="JUP118" s="432"/>
      <c r="JUQ118" s="432"/>
      <c r="JUR118" s="432"/>
      <c r="JUS118" s="432"/>
      <c r="JUT118" s="432"/>
      <c r="JUU118" s="432"/>
      <c r="JUV118" s="432"/>
      <c r="JUW118" s="432"/>
      <c r="JUX118" s="432"/>
      <c r="JUY118" s="432"/>
      <c r="JUZ118" s="432"/>
      <c r="JVA118" s="432"/>
      <c r="JVB118" s="432"/>
      <c r="JVC118" s="432"/>
      <c r="JVD118" s="432"/>
      <c r="JVE118" s="432"/>
      <c r="JVF118" s="432"/>
      <c r="JVG118" s="432"/>
      <c r="JVH118" s="432"/>
      <c r="JVI118" s="432"/>
      <c r="JVJ118" s="432"/>
      <c r="JVK118" s="432"/>
      <c r="JVL118" s="432"/>
      <c r="JVM118" s="432"/>
      <c r="JVN118" s="432"/>
      <c r="JVO118" s="432"/>
      <c r="JVP118" s="432"/>
      <c r="JVQ118" s="432"/>
      <c r="JVR118" s="432"/>
      <c r="JVS118" s="432"/>
      <c r="JVT118" s="432"/>
      <c r="JVU118" s="432"/>
      <c r="JVV118" s="432"/>
      <c r="JVW118" s="432"/>
      <c r="JVX118" s="432"/>
      <c r="JVY118" s="432"/>
      <c r="JVZ118" s="432"/>
      <c r="JWA118" s="432"/>
      <c r="JWB118" s="432"/>
      <c r="JWC118" s="432"/>
      <c r="JWD118" s="432"/>
      <c r="JWE118" s="432"/>
      <c r="JWF118" s="432"/>
      <c r="JWG118" s="432"/>
      <c r="JWH118" s="432"/>
      <c r="JWI118" s="432"/>
      <c r="JWJ118" s="432"/>
      <c r="JWK118" s="432"/>
      <c r="JWL118" s="432"/>
      <c r="JWM118" s="432"/>
      <c r="JWN118" s="432"/>
      <c r="JWO118" s="432"/>
      <c r="JWP118" s="432"/>
      <c r="JWQ118" s="432"/>
      <c r="JWR118" s="432"/>
      <c r="JWS118" s="432"/>
      <c r="JWT118" s="432"/>
      <c r="JWU118" s="432"/>
      <c r="JWV118" s="432"/>
      <c r="JWW118" s="432"/>
      <c r="JWX118" s="432"/>
      <c r="JWY118" s="432"/>
      <c r="JWZ118" s="432"/>
      <c r="JXA118" s="432"/>
      <c r="JXB118" s="432"/>
      <c r="JXC118" s="432"/>
      <c r="JXD118" s="432"/>
      <c r="JXE118" s="432"/>
      <c r="JXF118" s="432"/>
      <c r="JXG118" s="432"/>
      <c r="JXH118" s="432"/>
      <c r="JXI118" s="432"/>
      <c r="JXJ118" s="432"/>
      <c r="JXK118" s="432"/>
      <c r="JXL118" s="432"/>
      <c r="JXM118" s="432"/>
      <c r="JXN118" s="432"/>
      <c r="JXO118" s="432"/>
      <c r="JXP118" s="432"/>
      <c r="JXQ118" s="432"/>
      <c r="JXR118" s="432"/>
      <c r="JXS118" s="432"/>
      <c r="JXT118" s="432"/>
      <c r="JXU118" s="432"/>
      <c r="JXV118" s="432"/>
      <c r="JXW118" s="432"/>
      <c r="JXX118" s="432"/>
      <c r="JXY118" s="432"/>
      <c r="JXZ118" s="432"/>
      <c r="JYA118" s="432"/>
      <c r="JYB118" s="432"/>
      <c r="JYC118" s="432"/>
      <c r="JYD118" s="432"/>
      <c r="JYE118" s="432"/>
      <c r="JYF118" s="432"/>
      <c r="JYG118" s="432"/>
      <c r="JYH118" s="432"/>
      <c r="JYI118" s="432"/>
      <c r="JYJ118" s="432"/>
      <c r="JYK118" s="432"/>
      <c r="JYL118" s="432"/>
      <c r="JYM118" s="432"/>
      <c r="JYN118" s="432"/>
      <c r="JYO118" s="432"/>
      <c r="JYP118" s="432"/>
      <c r="JYQ118" s="432"/>
      <c r="JYR118" s="432"/>
      <c r="JYS118" s="432"/>
      <c r="JYT118" s="432"/>
      <c r="JYU118" s="432"/>
      <c r="JYV118" s="432"/>
      <c r="JYW118" s="432"/>
      <c r="JYX118" s="432"/>
      <c r="JYY118" s="432"/>
      <c r="JYZ118" s="432"/>
      <c r="JZA118" s="432"/>
      <c r="JZB118" s="432"/>
      <c r="JZC118" s="432"/>
      <c r="JZD118" s="432"/>
      <c r="JZE118" s="432"/>
      <c r="JZF118" s="432"/>
      <c r="JZG118" s="432"/>
      <c r="JZH118" s="432"/>
      <c r="JZI118" s="432"/>
      <c r="JZJ118" s="432"/>
      <c r="JZK118" s="432"/>
      <c r="JZL118" s="432"/>
      <c r="JZM118" s="432"/>
      <c r="JZN118" s="432"/>
      <c r="JZO118" s="432"/>
      <c r="JZP118" s="432"/>
      <c r="JZQ118" s="432"/>
      <c r="JZR118" s="432"/>
      <c r="JZS118" s="432"/>
      <c r="JZT118" s="432"/>
      <c r="JZU118" s="432"/>
      <c r="JZV118" s="432"/>
      <c r="JZW118" s="432"/>
      <c r="JZX118" s="432"/>
      <c r="JZY118" s="432"/>
      <c r="JZZ118" s="432"/>
      <c r="KAA118" s="432"/>
      <c r="KAB118" s="432"/>
      <c r="KAC118" s="432"/>
      <c r="KAD118" s="432"/>
      <c r="KAE118" s="432"/>
      <c r="KAF118" s="432"/>
      <c r="KAG118" s="432"/>
      <c r="KAH118" s="432"/>
      <c r="KAI118" s="432"/>
      <c r="KAJ118" s="432"/>
      <c r="KAK118" s="432"/>
      <c r="KAL118" s="432"/>
      <c r="KAM118" s="432"/>
      <c r="KAN118" s="432"/>
      <c r="KAO118" s="432"/>
      <c r="KAP118" s="432"/>
      <c r="KAQ118" s="432"/>
      <c r="KAR118" s="432"/>
      <c r="KAS118" s="432"/>
      <c r="KAT118" s="432"/>
      <c r="KAU118" s="432"/>
      <c r="KAV118" s="432"/>
      <c r="KAW118" s="432"/>
      <c r="KAX118" s="432"/>
      <c r="KAY118" s="432"/>
      <c r="KAZ118" s="432"/>
      <c r="KBA118" s="432"/>
      <c r="KBB118" s="432"/>
      <c r="KBC118" s="432"/>
      <c r="KBD118" s="432"/>
      <c r="KBE118" s="432"/>
      <c r="KBF118" s="432"/>
      <c r="KBG118" s="432"/>
      <c r="KBH118" s="432"/>
      <c r="KBI118" s="432"/>
      <c r="KBJ118" s="432"/>
      <c r="KBK118" s="432"/>
      <c r="KBL118" s="432"/>
      <c r="KBM118" s="432"/>
      <c r="KBN118" s="432"/>
      <c r="KBO118" s="432"/>
      <c r="KBP118" s="432"/>
      <c r="KBQ118" s="432"/>
      <c r="KBR118" s="432"/>
      <c r="KBS118" s="432"/>
      <c r="KBT118" s="432"/>
      <c r="KBU118" s="432"/>
      <c r="KBV118" s="432"/>
      <c r="KBW118" s="432"/>
      <c r="KBX118" s="432"/>
      <c r="KBY118" s="432"/>
      <c r="KBZ118" s="432"/>
      <c r="KCA118" s="432"/>
      <c r="KCB118" s="432"/>
      <c r="KCC118" s="432"/>
      <c r="KCD118" s="432"/>
      <c r="KCE118" s="432"/>
      <c r="KCF118" s="432"/>
      <c r="KCG118" s="432"/>
      <c r="KCH118" s="432"/>
      <c r="KCI118" s="432"/>
      <c r="KCJ118" s="432"/>
      <c r="KCK118" s="432"/>
      <c r="KCL118" s="432"/>
      <c r="KCM118" s="432"/>
      <c r="KCN118" s="432"/>
      <c r="KCO118" s="432"/>
      <c r="KCP118" s="432"/>
      <c r="KCQ118" s="432"/>
      <c r="KCR118" s="432"/>
      <c r="KCS118" s="432"/>
      <c r="KCT118" s="432"/>
      <c r="KCU118" s="432"/>
      <c r="KCV118" s="432"/>
      <c r="KCW118" s="432"/>
      <c r="KCX118" s="432"/>
      <c r="KCY118" s="432"/>
      <c r="KCZ118" s="432"/>
      <c r="KDA118" s="432"/>
      <c r="KDB118" s="432"/>
      <c r="KDC118" s="432"/>
      <c r="KDD118" s="432"/>
      <c r="KDE118" s="432"/>
      <c r="KDF118" s="432"/>
      <c r="KDG118" s="432"/>
      <c r="KDH118" s="432"/>
      <c r="KDI118" s="432"/>
      <c r="KDJ118" s="432"/>
      <c r="KDK118" s="432"/>
      <c r="KDL118" s="432"/>
      <c r="KDM118" s="432"/>
      <c r="KDN118" s="432"/>
      <c r="KDO118" s="432"/>
      <c r="KDP118" s="432"/>
      <c r="KDQ118" s="432"/>
      <c r="KDR118" s="432"/>
      <c r="KDS118" s="432"/>
      <c r="KDT118" s="432"/>
      <c r="KDU118" s="432"/>
      <c r="KDV118" s="432"/>
      <c r="KDW118" s="432"/>
      <c r="KDX118" s="432"/>
      <c r="KDY118" s="432"/>
      <c r="KDZ118" s="432"/>
      <c r="KEA118" s="432"/>
      <c r="KEB118" s="432"/>
      <c r="KEC118" s="432"/>
      <c r="KED118" s="432"/>
      <c r="KEE118" s="432"/>
      <c r="KEF118" s="432"/>
      <c r="KEG118" s="432"/>
      <c r="KEH118" s="432"/>
      <c r="KEI118" s="432"/>
      <c r="KEJ118" s="432"/>
      <c r="KEK118" s="432"/>
      <c r="KEL118" s="432"/>
      <c r="KEM118" s="432"/>
      <c r="KEN118" s="432"/>
      <c r="KEO118" s="432"/>
      <c r="KEP118" s="432"/>
      <c r="KEQ118" s="432"/>
      <c r="KER118" s="432"/>
      <c r="KES118" s="432"/>
      <c r="KET118" s="432"/>
      <c r="KEU118" s="432"/>
      <c r="KEV118" s="432"/>
      <c r="KEW118" s="432"/>
      <c r="KEX118" s="432"/>
      <c r="KEY118" s="432"/>
      <c r="KEZ118" s="432"/>
      <c r="KFA118" s="432"/>
      <c r="KFB118" s="432"/>
      <c r="KFC118" s="432"/>
      <c r="KFD118" s="432"/>
      <c r="KFE118" s="432"/>
      <c r="KFF118" s="432"/>
      <c r="KFG118" s="432"/>
      <c r="KFH118" s="432"/>
      <c r="KFI118" s="432"/>
      <c r="KFJ118" s="432"/>
      <c r="KFK118" s="432"/>
      <c r="KFL118" s="432"/>
      <c r="KFM118" s="432"/>
      <c r="KFN118" s="432"/>
      <c r="KFO118" s="432"/>
      <c r="KFP118" s="432"/>
      <c r="KFQ118" s="432"/>
      <c r="KFR118" s="432"/>
      <c r="KFS118" s="432"/>
      <c r="KFT118" s="432"/>
      <c r="KFU118" s="432"/>
      <c r="KFV118" s="432"/>
      <c r="KFW118" s="432"/>
      <c r="KFX118" s="432"/>
      <c r="KFY118" s="432"/>
      <c r="KFZ118" s="432"/>
      <c r="KGA118" s="432"/>
      <c r="KGB118" s="432"/>
      <c r="KGC118" s="432"/>
      <c r="KGD118" s="432"/>
      <c r="KGE118" s="432"/>
      <c r="KGF118" s="432"/>
      <c r="KGG118" s="432"/>
      <c r="KGH118" s="432"/>
      <c r="KGI118" s="432"/>
      <c r="KGJ118" s="432"/>
      <c r="KGK118" s="432"/>
      <c r="KGL118" s="432"/>
      <c r="KGM118" s="432"/>
      <c r="KGN118" s="432"/>
      <c r="KGO118" s="432"/>
      <c r="KGP118" s="432"/>
      <c r="KGQ118" s="432"/>
      <c r="KGR118" s="432"/>
      <c r="KGS118" s="432"/>
      <c r="KGT118" s="432"/>
      <c r="KGU118" s="432"/>
      <c r="KGV118" s="432"/>
      <c r="KGW118" s="432"/>
      <c r="KGX118" s="432"/>
      <c r="KGY118" s="432"/>
      <c r="KGZ118" s="432"/>
      <c r="KHA118" s="432"/>
      <c r="KHB118" s="432"/>
      <c r="KHC118" s="432"/>
      <c r="KHD118" s="432"/>
      <c r="KHE118" s="432"/>
      <c r="KHF118" s="432"/>
      <c r="KHG118" s="432"/>
      <c r="KHH118" s="432"/>
      <c r="KHI118" s="432"/>
      <c r="KHJ118" s="432"/>
      <c r="KHK118" s="432"/>
      <c r="KHL118" s="432"/>
      <c r="KHM118" s="432"/>
      <c r="KHN118" s="432"/>
      <c r="KHO118" s="432"/>
      <c r="KHP118" s="432"/>
      <c r="KHQ118" s="432"/>
      <c r="KHR118" s="432"/>
      <c r="KHS118" s="432"/>
      <c r="KHT118" s="432"/>
      <c r="KHU118" s="432"/>
      <c r="KHV118" s="432"/>
      <c r="KHW118" s="432"/>
      <c r="KHX118" s="432"/>
      <c r="KHY118" s="432"/>
      <c r="KHZ118" s="432"/>
      <c r="KIA118" s="432"/>
      <c r="KIB118" s="432"/>
      <c r="KIC118" s="432"/>
      <c r="KID118" s="432"/>
      <c r="KIE118" s="432"/>
      <c r="KIF118" s="432"/>
      <c r="KIG118" s="432"/>
      <c r="KIH118" s="432"/>
      <c r="KII118" s="432"/>
      <c r="KIJ118" s="432"/>
      <c r="KIK118" s="432"/>
      <c r="KIL118" s="432"/>
      <c r="KIM118" s="432"/>
      <c r="KIN118" s="432"/>
      <c r="KIO118" s="432"/>
      <c r="KIP118" s="432"/>
      <c r="KIQ118" s="432"/>
      <c r="KIR118" s="432"/>
      <c r="KIS118" s="432"/>
      <c r="KIT118" s="432"/>
      <c r="KIU118" s="432"/>
      <c r="KIV118" s="432"/>
      <c r="KIW118" s="432"/>
      <c r="KIX118" s="432"/>
      <c r="KIY118" s="432"/>
      <c r="KIZ118" s="432"/>
      <c r="KJA118" s="432"/>
      <c r="KJB118" s="432"/>
      <c r="KJC118" s="432"/>
      <c r="KJD118" s="432"/>
      <c r="KJE118" s="432"/>
      <c r="KJF118" s="432"/>
      <c r="KJG118" s="432"/>
      <c r="KJH118" s="432"/>
      <c r="KJI118" s="432"/>
      <c r="KJJ118" s="432"/>
      <c r="KJK118" s="432"/>
      <c r="KJL118" s="432"/>
      <c r="KJM118" s="432"/>
      <c r="KJN118" s="432"/>
      <c r="KJO118" s="432"/>
      <c r="KJP118" s="432"/>
      <c r="KJQ118" s="432"/>
      <c r="KJR118" s="432"/>
      <c r="KJS118" s="432"/>
      <c r="KJT118" s="432"/>
      <c r="KJU118" s="432"/>
      <c r="KJV118" s="432"/>
      <c r="KJW118" s="432"/>
      <c r="KJX118" s="432"/>
      <c r="KJY118" s="432"/>
      <c r="KJZ118" s="432"/>
      <c r="KKA118" s="432"/>
      <c r="KKB118" s="432"/>
      <c r="KKC118" s="432"/>
      <c r="KKD118" s="432"/>
      <c r="KKE118" s="432"/>
      <c r="KKF118" s="432"/>
      <c r="KKG118" s="432"/>
      <c r="KKH118" s="432"/>
      <c r="KKI118" s="432"/>
      <c r="KKJ118" s="432"/>
      <c r="KKK118" s="432"/>
      <c r="KKL118" s="432"/>
      <c r="KKM118" s="432"/>
      <c r="KKN118" s="432"/>
      <c r="KKO118" s="432"/>
      <c r="KKP118" s="432"/>
      <c r="KKQ118" s="432"/>
      <c r="KKR118" s="432"/>
      <c r="KKS118" s="432"/>
      <c r="KKT118" s="432"/>
      <c r="KKU118" s="432"/>
      <c r="KKV118" s="432"/>
      <c r="KKW118" s="432"/>
      <c r="KKX118" s="432"/>
      <c r="KKY118" s="432"/>
      <c r="KKZ118" s="432"/>
      <c r="KLA118" s="432"/>
      <c r="KLB118" s="432"/>
      <c r="KLC118" s="432"/>
      <c r="KLD118" s="432"/>
      <c r="KLE118" s="432"/>
      <c r="KLF118" s="432"/>
      <c r="KLG118" s="432"/>
      <c r="KLH118" s="432"/>
      <c r="KLI118" s="432"/>
      <c r="KLJ118" s="432"/>
      <c r="KLK118" s="432"/>
      <c r="KLL118" s="432"/>
      <c r="KLM118" s="432"/>
      <c r="KLN118" s="432"/>
      <c r="KLO118" s="432"/>
      <c r="KLP118" s="432"/>
      <c r="KLQ118" s="432"/>
      <c r="KLR118" s="432"/>
      <c r="KLS118" s="432"/>
      <c r="KLT118" s="432"/>
      <c r="KLU118" s="432"/>
      <c r="KLV118" s="432"/>
      <c r="KLW118" s="432"/>
      <c r="KLX118" s="432"/>
      <c r="KLY118" s="432"/>
      <c r="KLZ118" s="432"/>
      <c r="KMA118" s="432"/>
      <c r="KMB118" s="432"/>
      <c r="KMC118" s="432"/>
      <c r="KMD118" s="432"/>
      <c r="KME118" s="432"/>
      <c r="KMF118" s="432"/>
      <c r="KMG118" s="432"/>
      <c r="KMH118" s="432"/>
      <c r="KMI118" s="432"/>
      <c r="KMJ118" s="432"/>
      <c r="KMK118" s="432"/>
      <c r="KML118" s="432"/>
      <c r="KMM118" s="432"/>
      <c r="KMN118" s="432"/>
      <c r="KMO118" s="432"/>
      <c r="KMP118" s="432"/>
      <c r="KMQ118" s="432"/>
      <c r="KMR118" s="432"/>
      <c r="KMS118" s="432"/>
      <c r="KMT118" s="432"/>
      <c r="KMU118" s="432"/>
      <c r="KMV118" s="432"/>
      <c r="KMW118" s="432"/>
      <c r="KMX118" s="432"/>
      <c r="KMY118" s="432"/>
      <c r="KMZ118" s="432"/>
      <c r="KNA118" s="432"/>
      <c r="KNB118" s="432"/>
      <c r="KNC118" s="432"/>
      <c r="KND118" s="432"/>
      <c r="KNE118" s="432"/>
      <c r="KNF118" s="432"/>
      <c r="KNG118" s="432"/>
      <c r="KNH118" s="432"/>
      <c r="KNI118" s="432"/>
      <c r="KNJ118" s="432"/>
      <c r="KNK118" s="432"/>
      <c r="KNL118" s="432"/>
      <c r="KNM118" s="432"/>
      <c r="KNN118" s="432"/>
      <c r="KNO118" s="432"/>
      <c r="KNP118" s="432"/>
      <c r="KNQ118" s="432"/>
      <c r="KNR118" s="432"/>
      <c r="KNS118" s="432"/>
      <c r="KNT118" s="432"/>
      <c r="KNU118" s="432"/>
      <c r="KNV118" s="432"/>
      <c r="KNW118" s="432"/>
      <c r="KNX118" s="432"/>
      <c r="KNY118" s="432"/>
      <c r="KNZ118" s="432"/>
      <c r="KOA118" s="432"/>
      <c r="KOB118" s="432"/>
      <c r="KOC118" s="432"/>
      <c r="KOD118" s="432"/>
      <c r="KOE118" s="432"/>
      <c r="KOF118" s="432"/>
      <c r="KOG118" s="432"/>
      <c r="KOH118" s="432"/>
      <c r="KOI118" s="432"/>
      <c r="KOJ118" s="432"/>
      <c r="KOK118" s="432"/>
      <c r="KOL118" s="432"/>
      <c r="KOM118" s="432"/>
      <c r="KON118" s="432"/>
      <c r="KOO118" s="432"/>
      <c r="KOP118" s="432"/>
      <c r="KOQ118" s="432"/>
      <c r="KOR118" s="432"/>
      <c r="KOS118" s="432"/>
      <c r="KOT118" s="432"/>
      <c r="KOU118" s="432"/>
      <c r="KOV118" s="432"/>
      <c r="KOW118" s="432"/>
      <c r="KOX118" s="432"/>
      <c r="KOY118" s="432"/>
      <c r="KOZ118" s="432"/>
      <c r="KPA118" s="432"/>
      <c r="KPB118" s="432"/>
      <c r="KPC118" s="432"/>
      <c r="KPD118" s="432"/>
      <c r="KPE118" s="432"/>
      <c r="KPF118" s="432"/>
      <c r="KPG118" s="432"/>
      <c r="KPH118" s="432"/>
      <c r="KPI118" s="432"/>
      <c r="KPJ118" s="432"/>
      <c r="KPK118" s="432"/>
      <c r="KPL118" s="432"/>
      <c r="KPM118" s="432"/>
      <c r="KPN118" s="432"/>
      <c r="KPO118" s="432"/>
      <c r="KPP118" s="432"/>
      <c r="KPQ118" s="432"/>
      <c r="KPR118" s="432"/>
      <c r="KPS118" s="432"/>
      <c r="KPT118" s="432"/>
      <c r="KPU118" s="432"/>
      <c r="KPV118" s="432"/>
      <c r="KPW118" s="432"/>
      <c r="KPX118" s="432"/>
      <c r="KPY118" s="432"/>
      <c r="KPZ118" s="432"/>
      <c r="KQA118" s="432"/>
      <c r="KQB118" s="432"/>
      <c r="KQC118" s="432"/>
      <c r="KQD118" s="432"/>
      <c r="KQE118" s="432"/>
      <c r="KQF118" s="432"/>
      <c r="KQG118" s="432"/>
      <c r="KQH118" s="432"/>
      <c r="KQI118" s="432"/>
      <c r="KQJ118" s="432"/>
      <c r="KQK118" s="432"/>
      <c r="KQL118" s="432"/>
      <c r="KQM118" s="432"/>
      <c r="KQN118" s="432"/>
      <c r="KQO118" s="432"/>
      <c r="KQP118" s="432"/>
      <c r="KQQ118" s="432"/>
      <c r="KQR118" s="432"/>
      <c r="KQS118" s="432"/>
      <c r="KQT118" s="432"/>
      <c r="KQU118" s="432"/>
      <c r="KQV118" s="432"/>
      <c r="KQW118" s="432"/>
      <c r="KQX118" s="432"/>
      <c r="KQY118" s="432"/>
      <c r="KQZ118" s="432"/>
      <c r="KRA118" s="432"/>
      <c r="KRB118" s="432"/>
      <c r="KRC118" s="432"/>
      <c r="KRD118" s="432"/>
      <c r="KRE118" s="432"/>
      <c r="KRF118" s="432"/>
      <c r="KRG118" s="432"/>
      <c r="KRH118" s="432"/>
      <c r="KRI118" s="432"/>
      <c r="KRJ118" s="432"/>
      <c r="KRK118" s="432"/>
      <c r="KRL118" s="432"/>
      <c r="KRM118" s="432"/>
      <c r="KRN118" s="432"/>
      <c r="KRO118" s="432"/>
      <c r="KRP118" s="432"/>
      <c r="KRQ118" s="432"/>
      <c r="KRR118" s="432"/>
      <c r="KRS118" s="432"/>
      <c r="KRT118" s="432"/>
      <c r="KRU118" s="432"/>
      <c r="KRV118" s="432"/>
      <c r="KRW118" s="432"/>
      <c r="KRX118" s="432"/>
      <c r="KRY118" s="432"/>
      <c r="KRZ118" s="432"/>
      <c r="KSA118" s="432"/>
      <c r="KSB118" s="432"/>
      <c r="KSC118" s="432"/>
      <c r="KSD118" s="432"/>
      <c r="KSE118" s="432"/>
      <c r="KSF118" s="432"/>
      <c r="KSG118" s="432"/>
      <c r="KSH118" s="432"/>
      <c r="KSI118" s="432"/>
      <c r="KSJ118" s="432"/>
      <c r="KSK118" s="432"/>
      <c r="KSL118" s="432"/>
      <c r="KSM118" s="432"/>
      <c r="KSN118" s="432"/>
      <c r="KSO118" s="432"/>
      <c r="KSP118" s="432"/>
      <c r="KSQ118" s="432"/>
      <c r="KSR118" s="432"/>
      <c r="KSS118" s="432"/>
      <c r="KST118" s="432"/>
      <c r="KSU118" s="432"/>
      <c r="KSV118" s="432"/>
      <c r="KSW118" s="432"/>
      <c r="KSX118" s="432"/>
      <c r="KSY118" s="432"/>
      <c r="KSZ118" s="432"/>
      <c r="KTA118" s="432"/>
      <c r="KTB118" s="432"/>
      <c r="KTC118" s="432"/>
      <c r="KTD118" s="432"/>
      <c r="KTE118" s="432"/>
      <c r="KTF118" s="432"/>
      <c r="KTG118" s="432"/>
      <c r="KTH118" s="432"/>
      <c r="KTI118" s="432"/>
      <c r="KTJ118" s="432"/>
      <c r="KTK118" s="432"/>
      <c r="KTL118" s="432"/>
      <c r="KTM118" s="432"/>
      <c r="KTN118" s="432"/>
      <c r="KTO118" s="432"/>
      <c r="KTP118" s="432"/>
      <c r="KTQ118" s="432"/>
      <c r="KTR118" s="432"/>
      <c r="KTS118" s="432"/>
      <c r="KTT118" s="432"/>
      <c r="KTU118" s="432"/>
      <c r="KTV118" s="432"/>
      <c r="KTW118" s="432"/>
      <c r="KTX118" s="432"/>
      <c r="KTY118" s="432"/>
      <c r="KTZ118" s="432"/>
      <c r="KUA118" s="432"/>
      <c r="KUB118" s="432"/>
      <c r="KUC118" s="432"/>
      <c r="KUD118" s="432"/>
      <c r="KUE118" s="432"/>
      <c r="KUF118" s="432"/>
      <c r="KUG118" s="432"/>
      <c r="KUH118" s="432"/>
      <c r="KUI118" s="432"/>
      <c r="KUJ118" s="432"/>
      <c r="KUK118" s="432"/>
      <c r="KUL118" s="432"/>
      <c r="KUM118" s="432"/>
      <c r="KUN118" s="432"/>
      <c r="KUO118" s="432"/>
      <c r="KUP118" s="432"/>
      <c r="KUQ118" s="432"/>
      <c r="KUR118" s="432"/>
      <c r="KUS118" s="432"/>
      <c r="KUT118" s="432"/>
      <c r="KUU118" s="432"/>
      <c r="KUV118" s="432"/>
      <c r="KUW118" s="432"/>
      <c r="KUX118" s="432"/>
      <c r="KUY118" s="432"/>
      <c r="KUZ118" s="432"/>
      <c r="KVA118" s="432"/>
      <c r="KVB118" s="432"/>
      <c r="KVC118" s="432"/>
      <c r="KVD118" s="432"/>
      <c r="KVE118" s="432"/>
      <c r="KVF118" s="432"/>
      <c r="KVG118" s="432"/>
      <c r="KVH118" s="432"/>
      <c r="KVI118" s="432"/>
      <c r="KVJ118" s="432"/>
      <c r="KVK118" s="432"/>
      <c r="KVL118" s="432"/>
      <c r="KVM118" s="432"/>
      <c r="KVN118" s="432"/>
      <c r="KVO118" s="432"/>
      <c r="KVP118" s="432"/>
      <c r="KVQ118" s="432"/>
      <c r="KVR118" s="432"/>
      <c r="KVS118" s="432"/>
      <c r="KVT118" s="432"/>
      <c r="KVU118" s="432"/>
      <c r="KVV118" s="432"/>
      <c r="KVW118" s="432"/>
      <c r="KVX118" s="432"/>
      <c r="KVY118" s="432"/>
      <c r="KVZ118" s="432"/>
      <c r="KWA118" s="432"/>
      <c r="KWB118" s="432"/>
      <c r="KWC118" s="432"/>
      <c r="KWD118" s="432"/>
      <c r="KWE118" s="432"/>
      <c r="KWF118" s="432"/>
      <c r="KWG118" s="432"/>
      <c r="KWH118" s="432"/>
      <c r="KWI118" s="432"/>
      <c r="KWJ118" s="432"/>
      <c r="KWK118" s="432"/>
      <c r="KWL118" s="432"/>
      <c r="KWM118" s="432"/>
      <c r="KWN118" s="432"/>
      <c r="KWO118" s="432"/>
      <c r="KWP118" s="432"/>
      <c r="KWQ118" s="432"/>
      <c r="KWR118" s="432"/>
      <c r="KWS118" s="432"/>
      <c r="KWT118" s="432"/>
      <c r="KWU118" s="432"/>
      <c r="KWV118" s="432"/>
      <c r="KWW118" s="432"/>
      <c r="KWX118" s="432"/>
      <c r="KWY118" s="432"/>
      <c r="KWZ118" s="432"/>
      <c r="KXA118" s="432"/>
      <c r="KXB118" s="432"/>
      <c r="KXC118" s="432"/>
      <c r="KXD118" s="432"/>
      <c r="KXE118" s="432"/>
      <c r="KXF118" s="432"/>
      <c r="KXG118" s="432"/>
      <c r="KXH118" s="432"/>
      <c r="KXI118" s="432"/>
      <c r="KXJ118" s="432"/>
      <c r="KXK118" s="432"/>
      <c r="KXL118" s="432"/>
      <c r="KXM118" s="432"/>
      <c r="KXN118" s="432"/>
      <c r="KXO118" s="432"/>
      <c r="KXP118" s="432"/>
      <c r="KXQ118" s="432"/>
      <c r="KXR118" s="432"/>
      <c r="KXS118" s="432"/>
      <c r="KXT118" s="432"/>
      <c r="KXU118" s="432"/>
      <c r="KXV118" s="432"/>
      <c r="KXW118" s="432"/>
      <c r="KXX118" s="432"/>
      <c r="KXY118" s="432"/>
      <c r="KXZ118" s="432"/>
      <c r="KYA118" s="432"/>
      <c r="KYB118" s="432"/>
      <c r="KYC118" s="432"/>
      <c r="KYD118" s="432"/>
      <c r="KYE118" s="432"/>
      <c r="KYF118" s="432"/>
      <c r="KYG118" s="432"/>
      <c r="KYH118" s="432"/>
      <c r="KYI118" s="432"/>
      <c r="KYJ118" s="432"/>
      <c r="KYK118" s="432"/>
      <c r="KYL118" s="432"/>
      <c r="KYM118" s="432"/>
      <c r="KYN118" s="432"/>
      <c r="KYO118" s="432"/>
      <c r="KYP118" s="432"/>
      <c r="KYQ118" s="432"/>
      <c r="KYR118" s="432"/>
      <c r="KYS118" s="432"/>
      <c r="KYT118" s="432"/>
      <c r="KYU118" s="432"/>
      <c r="KYV118" s="432"/>
      <c r="KYW118" s="432"/>
      <c r="KYX118" s="432"/>
      <c r="KYY118" s="432"/>
      <c r="KYZ118" s="432"/>
      <c r="KZA118" s="432"/>
      <c r="KZB118" s="432"/>
      <c r="KZC118" s="432"/>
      <c r="KZD118" s="432"/>
      <c r="KZE118" s="432"/>
      <c r="KZF118" s="432"/>
      <c r="KZG118" s="432"/>
      <c r="KZH118" s="432"/>
      <c r="KZI118" s="432"/>
      <c r="KZJ118" s="432"/>
      <c r="KZK118" s="432"/>
      <c r="KZL118" s="432"/>
      <c r="KZM118" s="432"/>
      <c r="KZN118" s="432"/>
      <c r="KZO118" s="432"/>
      <c r="KZP118" s="432"/>
      <c r="KZQ118" s="432"/>
      <c r="KZR118" s="432"/>
      <c r="KZS118" s="432"/>
      <c r="KZT118" s="432"/>
      <c r="KZU118" s="432"/>
      <c r="KZV118" s="432"/>
      <c r="KZW118" s="432"/>
      <c r="KZX118" s="432"/>
      <c r="KZY118" s="432"/>
      <c r="KZZ118" s="432"/>
      <c r="LAA118" s="432"/>
      <c r="LAB118" s="432"/>
      <c r="LAC118" s="432"/>
      <c r="LAD118" s="432"/>
      <c r="LAE118" s="432"/>
      <c r="LAF118" s="432"/>
      <c r="LAG118" s="432"/>
      <c r="LAH118" s="432"/>
      <c r="LAI118" s="432"/>
      <c r="LAJ118" s="432"/>
      <c r="LAK118" s="432"/>
      <c r="LAL118" s="432"/>
      <c r="LAM118" s="432"/>
      <c r="LAN118" s="432"/>
      <c r="LAO118" s="432"/>
      <c r="LAP118" s="432"/>
      <c r="LAQ118" s="432"/>
      <c r="LAR118" s="432"/>
      <c r="LAS118" s="432"/>
      <c r="LAT118" s="432"/>
      <c r="LAU118" s="432"/>
      <c r="LAV118" s="432"/>
      <c r="LAW118" s="432"/>
      <c r="LAX118" s="432"/>
      <c r="LAY118" s="432"/>
      <c r="LAZ118" s="432"/>
      <c r="LBA118" s="432"/>
      <c r="LBB118" s="432"/>
      <c r="LBC118" s="432"/>
      <c r="LBD118" s="432"/>
      <c r="LBE118" s="432"/>
      <c r="LBF118" s="432"/>
      <c r="LBG118" s="432"/>
      <c r="LBH118" s="432"/>
      <c r="LBI118" s="432"/>
      <c r="LBJ118" s="432"/>
      <c r="LBK118" s="432"/>
      <c r="LBL118" s="432"/>
      <c r="LBM118" s="432"/>
      <c r="LBN118" s="432"/>
      <c r="LBO118" s="432"/>
      <c r="LBP118" s="432"/>
      <c r="LBQ118" s="432"/>
      <c r="LBR118" s="432"/>
      <c r="LBS118" s="432"/>
      <c r="LBT118" s="432"/>
      <c r="LBU118" s="432"/>
      <c r="LBV118" s="432"/>
      <c r="LBW118" s="432"/>
      <c r="LBX118" s="432"/>
      <c r="LBY118" s="432"/>
      <c r="LBZ118" s="432"/>
      <c r="LCA118" s="432"/>
      <c r="LCB118" s="432"/>
      <c r="LCC118" s="432"/>
      <c r="LCD118" s="432"/>
      <c r="LCE118" s="432"/>
      <c r="LCF118" s="432"/>
      <c r="LCG118" s="432"/>
      <c r="LCH118" s="432"/>
      <c r="LCI118" s="432"/>
      <c r="LCJ118" s="432"/>
      <c r="LCK118" s="432"/>
      <c r="LCL118" s="432"/>
      <c r="LCM118" s="432"/>
      <c r="LCN118" s="432"/>
      <c r="LCO118" s="432"/>
      <c r="LCP118" s="432"/>
      <c r="LCQ118" s="432"/>
      <c r="LCR118" s="432"/>
      <c r="LCS118" s="432"/>
      <c r="LCT118" s="432"/>
      <c r="LCU118" s="432"/>
      <c r="LCV118" s="432"/>
      <c r="LCW118" s="432"/>
      <c r="LCX118" s="432"/>
      <c r="LCY118" s="432"/>
      <c r="LCZ118" s="432"/>
      <c r="LDA118" s="432"/>
      <c r="LDB118" s="432"/>
      <c r="LDC118" s="432"/>
      <c r="LDD118" s="432"/>
      <c r="LDE118" s="432"/>
      <c r="LDF118" s="432"/>
      <c r="LDG118" s="432"/>
      <c r="LDH118" s="432"/>
      <c r="LDI118" s="432"/>
      <c r="LDJ118" s="432"/>
      <c r="LDK118" s="432"/>
      <c r="LDL118" s="432"/>
      <c r="LDM118" s="432"/>
      <c r="LDN118" s="432"/>
      <c r="LDO118" s="432"/>
      <c r="LDP118" s="432"/>
      <c r="LDQ118" s="432"/>
      <c r="LDR118" s="432"/>
      <c r="LDS118" s="432"/>
      <c r="LDT118" s="432"/>
      <c r="LDU118" s="432"/>
      <c r="LDV118" s="432"/>
      <c r="LDW118" s="432"/>
      <c r="LDX118" s="432"/>
      <c r="LDY118" s="432"/>
      <c r="LDZ118" s="432"/>
      <c r="LEA118" s="432"/>
      <c r="LEB118" s="432"/>
      <c r="LEC118" s="432"/>
      <c r="LED118" s="432"/>
      <c r="LEE118" s="432"/>
      <c r="LEF118" s="432"/>
      <c r="LEG118" s="432"/>
      <c r="LEH118" s="432"/>
      <c r="LEI118" s="432"/>
      <c r="LEJ118" s="432"/>
      <c r="LEK118" s="432"/>
      <c r="LEL118" s="432"/>
      <c r="LEM118" s="432"/>
      <c r="LEN118" s="432"/>
      <c r="LEO118" s="432"/>
      <c r="LEP118" s="432"/>
      <c r="LEQ118" s="432"/>
      <c r="LER118" s="432"/>
      <c r="LES118" s="432"/>
      <c r="LET118" s="432"/>
      <c r="LEU118" s="432"/>
      <c r="LEV118" s="432"/>
      <c r="LEW118" s="432"/>
      <c r="LEX118" s="432"/>
      <c r="LEY118" s="432"/>
      <c r="LEZ118" s="432"/>
      <c r="LFA118" s="432"/>
      <c r="LFB118" s="432"/>
      <c r="LFC118" s="432"/>
      <c r="LFD118" s="432"/>
      <c r="LFE118" s="432"/>
      <c r="LFF118" s="432"/>
      <c r="LFG118" s="432"/>
      <c r="LFH118" s="432"/>
      <c r="LFI118" s="432"/>
      <c r="LFJ118" s="432"/>
      <c r="LFK118" s="432"/>
      <c r="LFL118" s="432"/>
      <c r="LFM118" s="432"/>
      <c r="LFN118" s="432"/>
      <c r="LFO118" s="432"/>
      <c r="LFP118" s="432"/>
      <c r="LFQ118" s="432"/>
      <c r="LFR118" s="432"/>
      <c r="LFS118" s="432"/>
      <c r="LFT118" s="432"/>
      <c r="LFU118" s="432"/>
      <c r="LFV118" s="432"/>
      <c r="LFW118" s="432"/>
      <c r="LFX118" s="432"/>
      <c r="LFY118" s="432"/>
      <c r="LFZ118" s="432"/>
      <c r="LGA118" s="432"/>
      <c r="LGB118" s="432"/>
      <c r="LGC118" s="432"/>
      <c r="LGD118" s="432"/>
      <c r="LGE118" s="432"/>
      <c r="LGF118" s="432"/>
      <c r="LGG118" s="432"/>
      <c r="LGH118" s="432"/>
      <c r="LGI118" s="432"/>
      <c r="LGJ118" s="432"/>
      <c r="LGK118" s="432"/>
      <c r="LGL118" s="432"/>
      <c r="LGM118" s="432"/>
      <c r="LGN118" s="432"/>
      <c r="LGO118" s="432"/>
      <c r="LGP118" s="432"/>
      <c r="LGQ118" s="432"/>
      <c r="LGR118" s="432"/>
      <c r="LGS118" s="432"/>
      <c r="LGT118" s="432"/>
      <c r="LGU118" s="432"/>
      <c r="LGV118" s="432"/>
      <c r="LGW118" s="432"/>
      <c r="LGX118" s="432"/>
      <c r="LGY118" s="432"/>
      <c r="LGZ118" s="432"/>
      <c r="LHA118" s="432"/>
      <c r="LHB118" s="432"/>
      <c r="LHC118" s="432"/>
      <c r="LHD118" s="432"/>
      <c r="LHE118" s="432"/>
      <c r="LHF118" s="432"/>
      <c r="LHG118" s="432"/>
      <c r="LHH118" s="432"/>
      <c r="LHI118" s="432"/>
      <c r="LHJ118" s="432"/>
      <c r="LHK118" s="432"/>
      <c r="LHL118" s="432"/>
      <c r="LHM118" s="432"/>
      <c r="LHN118" s="432"/>
      <c r="LHO118" s="432"/>
      <c r="LHP118" s="432"/>
      <c r="LHQ118" s="432"/>
      <c r="LHR118" s="432"/>
      <c r="LHS118" s="432"/>
      <c r="LHT118" s="432"/>
      <c r="LHU118" s="432"/>
      <c r="LHV118" s="432"/>
      <c r="LHW118" s="432"/>
      <c r="LHX118" s="432"/>
      <c r="LHY118" s="432"/>
      <c r="LHZ118" s="432"/>
      <c r="LIA118" s="432"/>
      <c r="LIB118" s="432"/>
      <c r="LIC118" s="432"/>
      <c r="LID118" s="432"/>
      <c r="LIE118" s="432"/>
      <c r="LIF118" s="432"/>
      <c r="LIG118" s="432"/>
      <c r="LIH118" s="432"/>
      <c r="LII118" s="432"/>
      <c r="LIJ118" s="432"/>
      <c r="LIK118" s="432"/>
      <c r="LIL118" s="432"/>
      <c r="LIM118" s="432"/>
      <c r="LIN118" s="432"/>
      <c r="LIO118" s="432"/>
      <c r="LIP118" s="432"/>
      <c r="LIQ118" s="432"/>
      <c r="LIR118" s="432"/>
      <c r="LIS118" s="432"/>
      <c r="LIT118" s="432"/>
      <c r="LIU118" s="432"/>
      <c r="LIV118" s="432"/>
      <c r="LIW118" s="432"/>
      <c r="LIX118" s="432"/>
      <c r="LIY118" s="432"/>
      <c r="LIZ118" s="432"/>
      <c r="LJA118" s="432"/>
      <c r="LJB118" s="432"/>
      <c r="LJC118" s="432"/>
      <c r="LJD118" s="432"/>
      <c r="LJE118" s="432"/>
      <c r="LJF118" s="432"/>
      <c r="LJG118" s="432"/>
      <c r="LJH118" s="432"/>
      <c r="LJI118" s="432"/>
      <c r="LJJ118" s="432"/>
      <c r="LJK118" s="432"/>
      <c r="LJL118" s="432"/>
      <c r="LJM118" s="432"/>
      <c r="LJN118" s="432"/>
      <c r="LJO118" s="432"/>
      <c r="LJP118" s="432"/>
      <c r="LJQ118" s="432"/>
      <c r="LJR118" s="432"/>
      <c r="LJS118" s="432"/>
      <c r="LJT118" s="432"/>
      <c r="LJU118" s="432"/>
      <c r="LJV118" s="432"/>
      <c r="LJW118" s="432"/>
      <c r="LJX118" s="432"/>
      <c r="LJY118" s="432"/>
      <c r="LJZ118" s="432"/>
      <c r="LKA118" s="432"/>
      <c r="LKB118" s="432"/>
      <c r="LKC118" s="432"/>
      <c r="LKD118" s="432"/>
      <c r="LKE118" s="432"/>
      <c r="LKF118" s="432"/>
      <c r="LKG118" s="432"/>
      <c r="LKH118" s="432"/>
      <c r="LKI118" s="432"/>
      <c r="LKJ118" s="432"/>
      <c r="LKK118" s="432"/>
      <c r="LKL118" s="432"/>
      <c r="LKM118" s="432"/>
      <c r="LKN118" s="432"/>
      <c r="LKO118" s="432"/>
      <c r="LKP118" s="432"/>
      <c r="LKQ118" s="432"/>
      <c r="LKR118" s="432"/>
      <c r="LKS118" s="432"/>
      <c r="LKT118" s="432"/>
      <c r="LKU118" s="432"/>
      <c r="LKV118" s="432"/>
      <c r="LKW118" s="432"/>
      <c r="LKX118" s="432"/>
      <c r="LKY118" s="432"/>
      <c r="LKZ118" s="432"/>
      <c r="LLA118" s="432"/>
      <c r="LLB118" s="432"/>
      <c r="LLC118" s="432"/>
      <c r="LLD118" s="432"/>
      <c r="LLE118" s="432"/>
      <c r="LLF118" s="432"/>
      <c r="LLG118" s="432"/>
      <c r="LLH118" s="432"/>
      <c r="LLI118" s="432"/>
      <c r="LLJ118" s="432"/>
      <c r="LLK118" s="432"/>
      <c r="LLL118" s="432"/>
      <c r="LLM118" s="432"/>
      <c r="LLN118" s="432"/>
      <c r="LLO118" s="432"/>
      <c r="LLP118" s="432"/>
      <c r="LLQ118" s="432"/>
      <c r="LLR118" s="432"/>
      <c r="LLS118" s="432"/>
      <c r="LLT118" s="432"/>
      <c r="LLU118" s="432"/>
      <c r="LLV118" s="432"/>
      <c r="LLW118" s="432"/>
      <c r="LLX118" s="432"/>
      <c r="LLY118" s="432"/>
      <c r="LLZ118" s="432"/>
      <c r="LMA118" s="432"/>
      <c r="LMB118" s="432"/>
      <c r="LMC118" s="432"/>
      <c r="LMD118" s="432"/>
      <c r="LME118" s="432"/>
      <c r="LMF118" s="432"/>
      <c r="LMG118" s="432"/>
      <c r="LMH118" s="432"/>
      <c r="LMI118" s="432"/>
      <c r="LMJ118" s="432"/>
      <c r="LMK118" s="432"/>
      <c r="LML118" s="432"/>
      <c r="LMM118" s="432"/>
      <c r="LMN118" s="432"/>
      <c r="LMO118" s="432"/>
      <c r="LMP118" s="432"/>
      <c r="LMQ118" s="432"/>
      <c r="LMR118" s="432"/>
      <c r="LMS118" s="432"/>
      <c r="LMT118" s="432"/>
      <c r="LMU118" s="432"/>
      <c r="LMV118" s="432"/>
      <c r="LMW118" s="432"/>
      <c r="LMX118" s="432"/>
      <c r="LMY118" s="432"/>
      <c r="LMZ118" s="432"/>
      <c r="LNA118" s="432"/>
      <c r="LNB118" s="432"/>
      <c r="LNC118" s="432"/>
      <c r="LND118" s="432"/>
      <c r="LNE118" s="432"/>
      <c r="LNF118" s="432"/>
      <c r="LNG118" s="432"/>
      <c r="LNH118" s="432"/>
      <c r="LNI118" s="432"/>
      <c r="LNJ118" s="432"/>
      <c r="LNK118" s="432"/>
      <c r="LNL118" s="432"/>
      <c r="LNM118" s="432"/>
      <c r="LNN118" s="432"/>
      <c r="LNO118" s="432"/>
      <c r="LNP118" s="432"/>
      <c r="LNQ118" s="432"/>
      <c r="LNR118" s="432"/>
      <c r="LNS118" s="432"/>
      <c r="LNT118" s="432"/>
      <c r="LNU118" s="432"/>
      <c r="LNV118" s="432"/>
      <c r="LNW118" s="432"/>
      <c r="LNX118" s="432"/>
      <c r="LNY118" s="432"/>
      <c r="LNZ118" s="432"/>
      <c r="LOA118" s="432"/>
      <c r="LOB118" s="432"/>
      <c r="LOC118" s="432"/>
      <c r="LOD118" s="432"/>
      <c r="LOE118" s="432"/>
      <c r="LOF118" s="432"/>
      <c r="LOG118" s="432"/>
      <c r="LOH118" s="432"/>
      <c r="LOI118" s="432"/>
      <c r="LOJ118" s="432"/>
      <c r="LOK118" s="432"/>
      <c r="LOL118" s="432"/>
      <c r="LOM118" s="432"/>
      <c r="LON118" s="432"/>
      <c r="LOO118" s="432"/>
      <c r="LOP118" s="432"/>
      <c r="LOQ118" s="432"/>
      <c r="LOR118" s="432"/>
      <c r="LOS118" s="432"/>
      <c r="LOT118" s="432"/>
      <c r="LOU118" s="432"/>
      <c r="LOV118" s="432"/>
      <c r="LOW118" s="432"/>
      <c r="LOX118" s="432"/>
      <c r="LOY118" s="432"/>
      <c r="LOZ118" s="432"/>
      <c r="LPA118" s="432"/>
      <c r="LPB118" s="432"/>
      <c r="LPC118" s="432"/>
      <c r="LPD118" s="432"/>
      <c r="LPE118" s="432"/>
      <c r="LPF118" s="432"/>
      <c r="LPG118" s="432"/>
      <c r="LPH118" s="432"/>
      <c r="LPI118" s="432"/>
      <c r="LPJ118" s="432"/>
      <c r="LPK118" s="432"/>
      <c r="LPL118" s="432"/>
      <c r="LPM118" s="432"/>
      <c r="LPN118" s="432"/>
      <c r="LPO118" s="432"/>
      <c r="LPP118" s="432"/>
      <c r="LPQ118" s="432"/>
      <c r="LPR118" s="432"/>
      <c r="LPS118" s="432"/>
      <c r="LPT118" s="432"/>
      <c r="LPU118" s="432"/>
      <c r="LPV118" s="432"/>
      <c r="LPW118" s="432"/>
      <c r="LPX118" s="432"/>
      <c r="LPY118" s="432"/>
      <c r="LPZ118" s="432"/>
      <c r="LQA118" s="432"/>
      <c r="LQB118" s="432"/>
      <c r="LQC118" s="432"/>
      <c r="LQD118" s="432"/>
      <c r="LQE118" s="432"/>
      <c r="LQF118" s="432"/>
      <c r="LQG118" s="432"/>
      <c r="LQH118" s="432"/>
      <c r="LQI118" s="432"/>
      <c r="LQJ118" s="432"/>
      <c r="LQK118" s="432"/>
      <c r="LQL118" s="432"/>
      <c r="LQM118" s="432"/>
      <c r="LQN118" s="432"/>
      <c r="LQO118" s="432"/>
      <c r="LQP118" s="432"/>
      <c r="LQQ118" s="432"/>
      <c r="LQR118" s="432"/>
      <c r="LQS118" s="432"/>
      <c r="LQT118" s="432"/>
      <c r="LQU118" s="432"/>
      <c r="LQV118" s="432"/>
      <c r="LQW118" s="432"/>
      <c r="LQX118" s="432"/>
      <c r="LQY118" s="432"/>
      <c r="LQZ118" s="432"/>
      <c r="LRA118" s="432"/>
      <c r="LRB118" s="432"/>
      <c r="LRC118" s="432"/>
      <c r="LRD118" s="432"/>
      <c r="LRE118" s="432"/>
      <c r="LRF118" s="432"/>
      <c r="LRG118" s="432"/>
      <c r="LRH118" s="432"/>
      <c r="LRI118" s="432"/>
      <c r="LRJ118" s="432"/>
      <c r="LRK118" s="432"/>
      <c r="LRL118" s="432"/>
      <c r="LRM118" s="432"/>
      <c r="LRN118" s="432"/>
      <c r="LRO118" s="432"/>
      <c r="LRP118" s="432"/>
      <c r="LRQ118" s="432"/>
      <c r="LRR118" s="432"/>
      <c r="LRS118" s="432"/>
      <c r="LRT118" s="432"/>
      <c r="LRU118" s="432"/>
      <c r="LRV118" s="432"/>
      <c r="LRW118" s="432"/>
      <c r="LRX118" s="432"/>
      <c r="LRY118" s="432"/>
      <c r="LRZ118" s="432"/>
      <c r="LSA118" s="432"/>
      <c r="LSB118" s="432"/>
      <c r="LSC118" s="432"/>
      <c r="LSD118" s="432"/>
      <c r="LSE118" s="432"/>
      <c r="LSF118" s="432"/>
      <c r="LSG118" s="432"/>
      <c r="LSH118" s="432"/>
      <c r="LSI118" s="432"/>
      <c r="LSJ118" s="432"/>
      <c r="LSK118" s="432"/>
      <c r="LSL118" s="432"/>
      <c r="LSM118" s="432"/>
      <c r="LSN118" s="432"/>
      <c r="LSO118" s="432"/>
      <c r="LSP118" s="432"/>
      <c r="LSQ118" s="432"/>
      <c r="LSR118" s="432"/>
      <c r="LSS118" s="432"/>
      <c r="LST118" s="432"/>
      <c r="LSU118" s="432"/>
      <c r="LSV118" s="432"/>
      <c r="LSW118" s="432"/>
      <c r="LSX118" s="432"/>
      <c r="LSY118" s="432"/>
      <c r="LSZ118" s="432"/>
      <c r="LTA118" s="432"/>
      <c r="LTB118" s="432"/>
      <c r="LTC118" s="432"/>
      <c r="LTD118" s="432"/>
      <c r="LTE118" s="432"/>
      <c r="LTF118" s="432"/>
      <c r="LTG118" s="432"/>
      <c r="LTH118" s="432"/>
      <c r="LTI118" s="432"/>
      <c r="LTJ118" s="432"/>
      <c r="LTK118" s="432"/>
      <c r="LTL118" s="432"/>
      <c r="LTM118" s="432"/>
      <c r="LTN118" s="432"/>
      <c r="LTO118" s="432"/>
      <c r="LTP118" s="432"/>
      <c r="LTQ118" s="432"/>
      <c r="LTR118" s="432"/>
      <c r="LTS118" s="432"/>
      <c r="LTT118" s="432"/>
      <c r="LTU118" s="432"/>
      <c r="LTV118" s="432"/>
      <c r="LTW118" s="432"/>
      <c r="LTX118" s="432"/>
      <c r="LTY118" s="432"/>
      <c r="LTZ118" s="432"/>
      <c r="LUA118" s="432"/>
      <c r="LUB118" s="432"/>
      <c r="LUC118" s="432"/>
      <c r="LUD118" s="432"/>
      <c r="LUE118" s="432"/>
      <c r="LUF118" s="432"/>
      <c r="LUG118" s="432"/>
      <c r="LUH118" s="432"/>
      <c r="LUI118" s="432"/>
      <c r="LUJ118" s="432"/>
      <c r="LUK118" s="432"/>
      <c r="LUL118" s="432"/>
      <c r="LUM118" s="432"/>
      <c r="LUN118" s="432"/>
      <c r="LUO118" s="432"/>
      <c r="LUP118" s="432"/>
      <c r="LUQ118" s="432"/>
      <c r="LUR118" s="432"/>
      <c r="LUS118" s="432"/>
      <c r="LUT118" s="432"/>
      <c r="LUU118" s="432"/>
      <c r="LUV118" s="432"/>
      <c r="LUW118" s="432"/>
      <c r="LUX118" s="432"/>
      <c r="LUY118" s="432"/>
      <c r="LUZ118" s="432"/>
      <c r="LVA118" s="432"/>
      <c r="LVB118" s="432"/>
      <c r="LVC118" s="432"/>
      <c r="LVD118" s="432"/>
      <c r="LVE118" s="432"/>
      <c r="LVF118" s="432"/>
      <c r="LVG118" s="432"/>
      <c r="LVH118" s="432"/>
      <c r="LVI118" s="432"/>
      <c r="LVJ118" s="432"/>
      <c r="LVK118" s="432"/>
      <c r="LVL118" s="432"/>
      <c r="LVM118" s="432"/>
      <c r="LVN118" s="432"/>
      <c r="LVO118" s="432"/>
      <c r="LVP118" s="432"/>
      <c r="LVQ118" s="432"/>
      <c r="LVR118" s="432"/>
      <c r="LVS118" s="432"/>
      <c r="LVT118" s="432"/>
      <c r="LVU118" s="432"/>
      <c r="LVV118" s="432"/>
      <c r="LVW118" s="432"/>
      <c r="LVX118" s="432"/>
      <c r="LVY118" s="432"/>
      <c r="LVZ118" s="432"/>
      <c r="LWA118" s="432"/>
      <c r="LWB118" s="432"/>
      <c r="LWC118" s="432"/>
      <c r="LWD118" s="432"/>
      <c r="LWE118" s="432"/>
      <c r="LWF118" s="432"/>
      <c r="LWG118" s="432"/>
      <c r="LWH118" s="432"/>
      <c r="LWI118" s="432"/>
      <c r="LWJ118" s="432"/>
      <c r="LWK118" s="432"/>
      <c r="LWL118" s="432"/>
      <c r="LWM118" s="432"/>
      <c r="LWN118" s="432"/>
      <c r="LWO118" s="432"/>
      <c r="LWP118" s="432"/>
      <c r="LWQ118" s="432"/>
      <c r="LWR118" s="432"/>
      <c r="LWS118" s="432"/>
      <c r="LWT118" s="432"/>
      <c r="LWU118" s="432"/>
      <c r="LWV118" s="432"/>
      <c r="LWW118" s="432"/>
      <c r="LWX118" s="432"/>
      <c r="LWY118" s="432"/>
      <c r="LWZ118" s="432"/>
      <c r="LXA118" s="432"/>
      <c r="LXB118" s="432"/>
      <c r="LXC118" s="432"/>
      <c r="LXD118" s="432"/>
      <c r="LXE118" s="432"/>
      <c r="LXF118" s="432"/>
      <c r="LXG118" s="432"/>
      <c r="LXH118" s="432"/>
      <c r="LXI118" s="432"/>
      <c r="LXJ118" s="432"/>
      <c r="LXK118" s="432"/>
      <c r="LXL118" s="432"/>
      <c r="LXM118" s="432"/>
      <c r="LXN118" s="432"/>
      <c r="LXO118" s="432"/>
      <c r="LXP118" s="432"/>
      <c r="LXQ118" s="432"/>
      <c r="LXR118" s="432"/>
      <c r="LXS118" s="432"/>
      <c r="LXT118" s="432"/>
      <c r="LXU118" s="432"/>
      <c r="LXV118" s="432"/>
      <c r="LXW118" s="432"/>
      <c r="LXX118" s="432"/>
      <c r="LXY118" s="432"/>
      <c r="LXZ118" s="432"/>
      <c r="LYA118" s="432"/>
      <c r="LYB118" s="432"/>
      <c r="LYC118" s="432"/>
      <c r="LYD118" s="432"/>
      <c r="LYE118" s="432"/>
      <c r="LYF118" s="432"/>
      <c r="LYG118" s="432"/>
      <c r="LYH118" s="432"/>
      <c r="LYI118" s="432"/>
      <c r="LYJ118" s="432"/>
      <c r="LYK118" s="432"/>
      <c r="LYL118" s="432"/>
      <c r="LYM118" s="432"/>
      <c r="LYN118" s="432"/>
      <c r="LYO118" s="432"/>
      <c r="LYP118" s="432"/>
      <c r="LYQ118" s="432"/>
      <c r="LYR118" s="432"/>
      <c r="LYS118" s="432"/>
      <c r="LYT118" s="432"/>
      <c r="LYU118" s="432"/>
      <c r="LYV118" s="432"/>
      <c r="LYW118" s="432"/>
      <c r="LYX118" s="432"/>
      <c r="LYY118" s="432"/>
      <c r="LYZ118" s="432"/>
      <c r="LZA118" s="432"/>
      <c r="LZB118" s="432"/>
      <c r="LZC118" s="432"/>
      <c r="LZD118" s="432"/>
      <c r="LZE118" s="432"/>
      <c r="LZF118" s="432"/>
      <c r="LZG118" s="432"/>
      <c r="LZH118" s="432"/>
      <c r="LZI118" s="432"/>
      <c r="LZJ118" s="432"/>
      <c r="LZK118" s="432"/>
      <c r="LZL118" s="432"/>
      <c r="LZM118" s="432"/>
      <c r="LZN118" s="432"/>
      <c r="LZO118" s="432"/>
      <c r="LZP118" s="432"/>
      <c r="LZQ118" s="432"/>
      <c r="LZR118" s="432"/>
      <c r="LZS118" s="432"/>
      <c r="LZT118" s="432"/>
      <c r="LZU118" s="432"/>
      <c r="LZV118" s="432"/>
      <c r="LZW118" s="432"/>
      <c r="LZX118" s="432"/>
      <c r="LZY118" s="432"/>
      <c r="LZZ118" s="432"/>
      <c r="MAA118" s="432"/>
      <c r="MAB118" s="432"/>
      <c r="MAC118" s="432"/>
      <c r="MAD118" s="432"/>
      <c r="MAE118" s="432"/>
      <c r="MAF118" s="432"/>
      <c r="MAG118" s="432"/>
      <c r="MAH118" s="432"/>
      <c r="MAI118" s="432"/>
      <c r="MAJ118" s="432"/>
      <c r="MAK118" s="432"/>
      <c r="MAL118" s="432"/>
      <c r="MAM118" s="432"/>
      <c r="MAN118" s="432"/>
      <c r="MAO118" s="432"/>
      <c r="MAP118" s="432"/>
      <c r="MAQ118" s="432"/>
      <c r="MAR118" s="432"/>
      <c r="MAS118" s="432"/>
      <c r="MAT118" s="432"/>
      <c r="MAU118" s="432"/>
      <c r="MAV118" s="432"/>
      <c r="MAW118" s="432"/>
      <c r="MAX118" s="432"/>
      <c r="MAY118" s="432"/>
      <c r="MAZ118" s="432"/>
      <c r="MBA118" s="432"/>
      <c r="MBB118" s="432"/>
      <c r="MBC118" s="432"/>
      <c r="MBD118" s="432"/>
      <c r="MBE118" s="432"/>
      <c r="MBF118" s="432"/>
      <c r="MBG118" s="432"/>
      <c r="MBH118" s="432"/>
      <c r="MBI118" s="432"/>
      <c r="MBJ118" s="432"/>
      <c r="MBK118" s="432"/>
      <c r="MBL118" s="432"/>
      <c r="MBM118" s="432"/>
      <c r="MBN118" s="432"/>
      <c r="MBO118" s="432"/>
      <c r="MBP118" s="432"/>
      <c r="MBQ118" s="432"/>
      <c r="MBR118" s="432"/>
      <c r="MBS118" s="432"/>
      <c r="MBT118" s="432"/>
      <c r="MBU118" s="432"/>
      <c r="MBV118" s="432"/>
      <c r="MBW118" s="432"/>
      <c r="MBX118" s="432"/>
      <c r="MBY118" s="432"/>
      <c r="MBZ118" s="432"/>
      <c r="MCA118" s="432"/>
      <c r="MCB118" s="432"/>
      <c r="MCC118" s="432"/>
      <c r="MCD118" s="432"/>
      <c r="MCE118" s="432"/>
      <c r="MCF118" s="432"/>
      <c r="MCG118" s="432"/>
      <c r="MCH118" s="432"/>
      <c r="MCI118" s="432"/>
      <c r="MCJ118" s="432"/>
      <c r="MCK118" s="432"/>
      <c r="MCL118" s="432"/>
      <c r="MCM118" s="432"/>
      <c r="MCN118" s="432"/>
      <c r="MCO118" s="432"/>
      <c r="MCP118" s="432"/>
      <c r="MCQ118" s="432"/>
      <c r="MCR118" s="432"/>
      <c r="MCS118" s="432"/>
      <c r="MCT118" s="432"/>
      <c r="MCU118" s="432"/>
      <c r="MCV118" s="432"/>
      <c r="MCW118" s="432"/>
      <c r="MCX118" s="432"/>
      <c r="MCY118" s="432"/>
      <c r="MCZ118" s="432"/>
      <c r="MDA118" s="432"/>
      <c r="MDB118" s="432"/>
      <c r="MDC118" s="432"/>
      <c r="MDD118" s="432"/>
      <c r="MDE118" s="432"/>
      <c r="MDF118" s="432"/>
      <c r="MDG118" s="432"/>
      <c r="MDH118" s="432"/>
      <c r="MDI118" s="432"/>
      <c r="MDJ118" s="432"/>
      <c r="MDK118" s="432"/>
      <c r="MDL118" s="432"/>
      <c r="MDM118" s="432"/>
      <c r="MDN118" s="432"/>
      <c r="MDO118" s="432"/>
      <c r="MDP118" s="432"/>
      <c r="MDQ118" s="432"/>
      <c r="MDR118" s="432"/>
      <c r="MDS118" s="432"/>
      <c r="MDT118" s="432"/>
      <c r="MDU118" s="432"/>
      <c r="MDV118" s="432"/>
      <c r="MDW118" s="432"/>
      <c r="MDX118" s="432"/>
      <c r="MDY118" s="432"/>
      <c r="MDZ118" s="432"/>
      <c r="MEA118" s="432"/>
      <c r="MEB118" s="432"/>
      <c r="MEC118" s="432"/>
      <c r="MED118" s="432"/>
      <c r="MEE118" s="432"/>
      <c r="MEF118" s="432"/>
      <c r="MEG118" s="432"/>
      <c r="MEH118" s="432"/>
      <c r="MEI118" s="432"/>
      <c r="MEJ118" s="432"/>
      <c r="MEK118" s="432"/>
      <c r="MEL118" s="432"/>
      <c r="MEM118" s="432"/>
      <c r="MEN118" s="432"/>
      <c r="MEO118" s="432"/>
      <c r="MEP118" s="432"/>
      <c r="MEQ118" s="432"/>
      <c r="MER118" s="432"/>
      <c r="MES118" s="432"/>
      <c r="MET118" s="432"/>
      <c r="MEU118" s="432"/>
      <c r="MEV118" s="432"/>
      <c r="MEW118" s="432"/>
      <c r="MEX118" s="432"/>
      <c r="MEY118" s="432"/>
      <c r="MEZ118" s="432"/>
      <c r="MFA118" s="432"/>
      <c r="MFB118" s="432"/>
      <c r="MFC118" s="432"/>
      <c r="MFD118" s="432"/>
      <c r="MFE118" s="432"/>
      <c r="MFF118" s="432"/>
      <c r="MFG118" s="432"/>
      <c r="MFH118" s="432"/>
      <c r="MFI118" s="432"/>
      <c r="MFJ118" s="432"/>
      <c r="MFK118" s="432"/>
      <c r="MFL118" s="432"/>
      <c r="MFM118" s="432"/>
      <c r="MFN118" s="432"/>
      <c r="MFO118" s="432"/>
      <c r="MFP118" s="432"/>
      <c r="MFQ118" s="432"/>
      <c r="MFR118" s="432"/>
      <c r="MFS118" s="432"/>
      <c r="MFT118" s="432"/>
      <c r="MFU118" s="432"/>
      <c r="MFV118" s="432"/>
      <c r="MFW118" s="432"/>
      <c r="MFX118" s="432"/>
      <c r="MFY118" s="432"/>
      <c r="MFZ118" s="432"/>
      <c r="MGA118" s="432"/>
      <c r="MGB118" s="432"/>
      <c r="MGC118" s="432"/>
      <c r="MGD118" s="432"/>
      <c r="MGE118" s="432"/>
      <c r="MGF118" s="432"/>
      <c r="MGG118" s="432"/>
      <c r="MGH118" s="432"/>
      <c r="MGI118" s="432"/>
      <c r="MGJ118" s="432"/>
      <c r="MGK118" s="432"/>
      <c r="MGL118" s="432"/>
      <c r="MGM118" s="432"/>
      <c r="MGN118" s="432"/>
      <c r="MGO118" s="432"/>
      <c r="MGP118" s="432"/>
      <c r="MGQ118" s="432"/>
      <c r="MGR118" s="432"/>
      <c r="MGS118" s="432"/>
      <c r="MGT118" s="432"/>
      <c r="MGU118" s="432"/>
      <c r="MGV118" s="432"/>
      <c r="MGW118" s="432"/>
      <c r="MGX118" s="432"/>
      <c r="MGY118" s="432"/>
      <c r="MGZ118" s="432"/>
      <c r="MHA118" s="432"/>
      <c r="MHB118" s="432"/>
      <c r="MHC118" s="432"/>
      <c r="MHD118" s="432"/>
      <c r="MHE118" s="432"/>
      <c r="MHF118" s="432"/>
      <c r="MHG118" s="432"/>
      <c r="MHH118" s="432"/>
      <c r="MHI118" s="432"/>
      <c r="MHJ118" s="432"/>
      <c r="MHK118" s="432"/>
      <c r="MHL118" s="432"/>
      <c r="MHM118" s="432"/>
      <c r="MHN118" s="432"/>
      <c r="MHO118" s="432"/>
      <c r="MHP118" s="432"/>
      <c r="MHQ118" s="432"/>
      <c r="MHR118" s="432"/>
      <c r="MHS118" s="432"/>
      <c r="MHT118" s="432"/>
      <c r="MHU118" s="432"/>
      <c r="MHV118" s="432"/>
      <c r="MHW118" s="432"/>
      <c r="MHX118" s="432"/>
      <c r="MHY118" s="432"/>
      <c r="MHZ118" s="432"/>
      <c r="MIA118" s="432"/>
      <c r="MIB118" s="432"/>
      <c r="MIC118" s="432"/>
      <c r="MID118" s="432"/>
      <c r="MIE118" s="432"/>
      <c r="MIF118" s="432"/>
      <c r="MIG118" s="432"/>
      <c r="MIH118" s="432"/>
      <c r="MII118" s="432"/>
      <c r="MIJ118" s="432"/>
      <c r="MIK118" s="432"/>
      <c r="MIL118" s="432"/>
      <c r="MIM118" s="432"/>
      <c r="MIN118" s="432"/>
      <c r="MIO118" s="432"/>
      <c r="MIP118" s="432"/>
      <c r="MIQ118" s="432"/>
      <c r="MIR118" s="432"/>
      <c r="MIS118" s="432"/>
      <c r="MIT118" s="432"/>
      <c r="MIU118" s="432"/>
      <c r="MIV118" s="432"/>
      <c r="MIW118" s="432"/>
      <c r="MIX118" s="432"/>
      <c r="MIY118" s="432"/>
      <c r="MIZ118" s="432"/>
      <c r="MJA118" s="432"/>
      <c r="MJB118" s="432"/>
      <c r="MJC118" s="432"/>
      <c r="MJD118" s="432"/>
      <c r="MJE118" s="432"/>
      <c r="MJF118" s="432"/>
      <c r="MJG118" s="432"/>
      <c r="MJH118" s="432"/>
      <c r="MJI118" s="432"/>
      <c r="MJJ118" s="432"/>
      <c r="MJK118" s="432"/>
      <c r="MJL118" s="432"/>
      <c r="MJM118" s="432"/>
      <c r="MJN118" s="432"/>
      <c r="MJO118" s="432"/>
      <c r="MJP118" s="432"/>
      <c r="MJQ118" s="432"/>
      <c r="MJR118" s="432"/>
      <c r="MJS118" s="432"/>
      <c r="MJT118" s="432"/>
      <c r="MJU118" s="432"/>
      <c r="MJV118" s="432"/>
      <c r="MJW118" s="432"/>
      <c r="MJX118" s="432"/>
      <c r="MJY118" s="432"/>
      <c r="MJZ118" s="432"/>
      <c r="MKA118" s="432"/>
      <c r="MKB118" s="432"/>
      <c r="MKC118" s="432"/>
      <c r="MKD118" s="432"/>
      <c r="MKE118" s="432"/>
      <c r="MKF118" s="432"/>
      <c r="MKG118" s="432"/>
      <c r="MKH118" s="432"/>
      <c r="MKI118" s="432"/>
      <c r="MKJ118" s="432"/>
      <c r="MKK118" s="432"/>
      <c r="MKL118" s="432"/>
      <c r="MKM118" s="432"/>
      <c r="MKN118" s="432"/>
      <c r="MKO118" s="432"/>
      <c r="MKP118" s="432"/>
      <c r="MKQ118" s="432"/>
      <c r="MKR118" s="432"/>
      <c r="MKS118" s="432"/>
      <c r="MKT118" s="432"/>
      <c r="MKU118" s="432"/>
      <c r="MKV118" s="432"/>
      <c r="MKW118" s="432"/>
      <c r="MKX118" s="432"/>
      <c r="MKY118" s="432"/>
      <c r="MKZ118" s="432"/>
      <c r="MLA118" s="432"/>
      <c r="MLB118" s="432"/>
      <c r="MLC118" s="432"/>
      <c r="MLD118" s="432"/>
      <c r="MLE118" s="432"/>
      <c r="MLF118" s="432"/>
      <c r="MLG118" s="432"/>
      <c r="MLH118" s="432"/>
      <c r="MLI118" s="432"/>
      <c r="MLJ118" s="432"/>
      <c r="MLK118" s="432"/>
      <c r="MLL118" s="432"/>
      <c r="MLM118" s="432"/>
      <c r="MLN118" s="432"/>
      <c r="MLO118" s="432"/>
      <c r="MLP118" s="432"/>
      <c r="MLQ118" s="432"/>
      <c r="MLR118" s="432"/>
      <c r="MLS118" s="432"/>
      <c r="MLT118" s="432"/>
      <c r="MLU118" s="432"/>
      <c r="MLV118" s="432"/>
      <c r="MLW118" s="432"/>
      <c r="MLX118" s="432"/>
      <c r="MLY118" s="432"/>
      <c r="MLZ118" s="432"/>
      <c r="MMA118" s="432"/>
      <c r="MMB118" s="432"/>
      <c r="MMC118" s="432"/>
      <c r="MMD118" s="432"/>
      <c r="MME118" s="432"/>
      <c r="MMF118" s="432"/>
      <c r="MMG118" s="432"/>
      <c r="MMH118" s="432"/>
      <c r="MMI118" s="432"/>
      <c r="MMJ118" s="432"/>
      <c r="MMK118" s="432"/>
      <c r="MML118" s="432"/>
      <c r="MMM118" s="432"/>
      <c r="MMN118" s="432"/>
      <c r="MMO118" s="432"/>
      <c r="MMP118" s="432"/>
      <c r="MMQ118" s="432"/>
      <c r="MMR118" s="432"/>
      <c r="MMS118" s="432"/>
      <c r="MMT118" s="432"/>
      <c r="MMU118" s="432"/>
      <c r="MMV118" s="432"/>
      <c r="MMW118" s="432"/>
      <c r="MMX118" s="432"/>
      <c r="MMY118" s="432"/>
      <c r="MMZ118" s="432"/>
      <c r="MNA118" s="432"/>
      <c r="MNB118" s="432"/>
      <c r="MNC118" s="432"/>
      <c r="MND118" s="432"/>
      <c r="MNE118" s="432"/>
      <c r="MNF118" s="432"/>
      <c r="MNG118" s="432"/>
      <c r="MNH118" s="432"/>
      <c r="MNI118" s="432"/>
      <c r="MNJ118" s="432"/>
      <c r="MNK118" s="432"/>
      <c r="MNL118" s="432"/>
      <c r="MNM118" s="432"/>
      <c r="MNN118" s="432"/>
      <c r="MNO118" s="432"/>
      <c r="MNP118" s="432"/>
      <c r="MNQ118" s="432"/>
      <c r="MNR118" s="432"/>
      <c r="MNS118" s="432"/>
      <c r="MNT118" s="432"/>
      <c r="MNU118" s="432"/>
      <c r="MNV118" s="432"/>
      <c r="MNW118" s="432"/>
      <c r="MNX118" s="432"/>
      <c r="MNY118" s="432"/>
      <c r="MNZ118" s="432"/>
      <c r="MOA118" s="432"/>
      <c r="MOB118" s="432"/>
      <c r="MOC118" s="432"/>
      <c r="MOD118" s="432"/>
      <c r="MOE118" s="432"/>
      <c r="MOF118" s="432"/>
      <c r="MOG118" s="432"/>
      <c r="MOH118" s="432"/>
      <c r="MOI118" s="432"/>
      <c r="MOJ118" s="432"/>
      <c r="MOK118" s="432"/>
      <c r="MOL118" s="432"/>
      <c r="MOM118" s="432"/>
      <c r="MON118" s="432"/>
      <c r="MOO118" s="432"/>
      <c r="MOP118" s="432"/>
      <c r="MOQ118" s="432"/>
      <c r="MOR118" s="432"/>
      <c r="MOS118" s="432"/>
      <c r="MOT118" s="432"/>
      <c r="MOU118" s="432"/>
      <c r="MOV118" s="432"/>
      <c r="MOW118" s="432"/>
      <c r="MOX118" s="432"/>
      <c r="MOY118" s="432"/>
      <c r="MOZ118" s="432"/>
      <c r="MPA118" s="432"/>
      <c r="MPB118" s="432"/>
      <c r="MPC118" s="432"/>
      <c r="MPD118" s="432"/>
      <c r="MPE118" s="432"/>
      <c r="MPF118" s="432"/>
      <c r="MPG118" s="432"/>
      <c r="MPH118" s="432"/>
      <c r="MPI118" s="432"/>
      <c r="MPJ118" s="432"/>
      <c r="MPK118" s="432"/>
      <c r="MPL118" s="432"/>
      <c r="MPM118" s="432"/>
      <c r="MPN118" s="432"/>
      <c r="MPO118" s="432"/>
      <c r="MPP118" s="432"/>
      <c r="MPQ118" s="432"/>
      <c r="MPR118" s="432"/>
      <c r="MPS118" s="432"/>
      <c r="MPT118" s="432"/>
      <c r="MPU118" s="432"/>
      <c r="MPV118" s="432"/>
      <c r="MPW118" s="432"/>
      <c r="MPX118" s="432"/>
      <c r="MPY118" s="432"/>
      <c r="MPZ118" s="432"/>
      <c r="MQA118" s="432"/>
      <c r="MQB118" s="432"/>
      <c r="MQC118" s="432"/>
      <c r="MQD118" s="432"/>
      <c r="MQE118" s="432"/>
      <c r="MQF118" s="432"/>
      <c r="MQG118" s="432"/>
      <c r="MQH118" s="432"/>
      <c r="MQI118" s="432"/>
      <c r="MQJ118" s="432"/>
      <c r="MQK118" s="432"/>
      <c r="MQL118" s="432"/>
      <c r="MQM118" s="432"/>
      <c r="MQN118" s="432"/>
      <c r="MQO118" s="432"/>
      <c r="MQP118" s="432"/>
      <c r="MQQ118" s="432"/>
      <c r="MQR118" s="432"/>
      <c r="MQS118" s="432"/>
      <c r="MQT118" s="432"/>
      <c r="MQU118" s="432"/>
      <c r="MQV118" s="432"/>
      <c r="MQW118" s="432"/>
      <c r="MQX118" s="432"/>
      <c r="MQY118" s="432"/>
      <c r="MQZ118" s="432"/>
      <c r="MRA118" s="432"/>
      <c r="MRB118" s="432"/>
      <c r="MRC118" s="432"/>
      <c r="MRD118" s="432"/>
      <c r="MRE118" s="432"/>
      <c r="MRF118" s="432"/>
      <c r="MRG118" s="432"/>
      <c r="MRH118" s="432"/>
      <c r="MRI118" s="432"/>
      <c r="MRJ118" s="432"/>
      <c r="MRK118" s="432"/>
      <c r="MRL118" s="432"/>
      <c r="MRM118" s="432"/>
      <c r="MRN118" s="432"/>
      <c r="MRO118" s="432"/>
      <c r="MRP118" s="432"/>
      <c r="MRQ118" s="432"/>
      <c r="MRR118" s="432"/>
      <c r="MRS118" s="432"/>
      <c r="MRT118" s="432"/>
      <c r="MRU118" s="432"/>
      <c r="MRV118" s="432"/>
      <c r="MRW118" s="432"/>
      <c r="MRX118" s="432"/>
      <c r="MRY118" s="432"/>
      <c r="MRZ118" s="432"/>
      <c r="MSA118" s="432"/>
      <c r="MSB118" s="432"/>
      <c r="MSC118" s="432"/>
      <c r="MSD118" s="432"/>
      <c r="MSE118" s="432"/>
      <c r="MSF118" s="432"/>
      <c r="MSG118" s="432"/>
      <c r="MSH118" s="432"/>
      <c r="MSI118" s="432"/>
      <c r="MSJ118" s="432"/>
      <c r="MSK118" s="432"/>
      <c r="MSL118" s="432"/>
      <c r="MSM118" s="432"/>
      <c r="MSN118" s="432"/>
      <c r="MSO118" s="432"/>
      <c r="MSP118" s="432"/>
      <c r="MSQ118" s="432"/>
      <c r="MSR118" s="432"/>
      <c r="MSS118" s="432"/>
      <c r="MST118" s="432"/>
      <c r="MSU118" s="432"/>
      <c r="MSV118" s="432"/>
      <c r="MSW118" s="432"/>
      <c r="MSX118" s="432"/>
      <c r="MSY118" s="432"/>
      <c r="MSZ118" s="432"/>
      <c r="MTA118" s="432"/>
      <c r="MTB118" s="432"/>
      <c r="MTC118" s="432"/>
      <c r="MTD118" s="432"/>
      <c r="MTE118" s="432"/>
      <c r="MTF118" s="432"/>
      <c r="MTG118" s="432"/>
      <c r="MTH118" s="432"/>
      <c r="MTI118" s="432"/>
      <c r="MTJ118" s="432"/>
      <c r="MTK118" s="432"/>
      <c r="MTL118" s="432"/>
      <c r="MTM118" s="432"/>
      <c r="MTN118" s="432"/>
      <c r="MTO118" s="432"/>
      <c r="MTP118" s="432"/>
      <c r="MTQ118" s="432"/>
      <c r="MTR118" s="432"/>
      <c r="MTS118" s="432"/>
      <c r="MTT118" s="432"/>
      <c r="MTU118" s="432"/>
      <c r="MTV118" s="432"/>
      <c r="MTW118" s="432"/>
      <c r="MTX118" s="432"/>
      <c r="MTY118" s="432"/>
      <c r="MTZ118" s="432"/>
      <c r="MUA118" s="432"/>
      <c r="MUB118" s="432"/>
      <c r="MUC118" s="432"/>
      <c r="MUD118" s="432"/>
      <c r="MUE118" s="432"/>
      <c r="MUF118" s="432"/>
      <c r="MUG118" s="432"/>
      <c r="MUH118" s="432"/>
      <c r="MUI118" s="432"/>
      <c r="MUJ118" s="432"/>
      <c r="MUK118" s="432"/>
      <c r="MUL118" s="432"/>
      <c r="MUM118" s="432"/>
      <c r="MUN118" s="432"/>
      <c r="MUO118" s="432"/>
      <c r="MUP118" s="432"/>
      <c r="MUQ118" s="432"/>
      <c r="MUR118" s="432"/>
      <c r="MUS118" s="432"/>
      <c r="MUT118" s="432"/>
      <c r="MUU118" s="432"/>
      <c r="MUV118" s="432"/>
      <c r="MUW118" s="432"/>
      <c r="MUX118" s="432"/>
      <c r="MUY118" s="432"/>
      <c r="MUZ118" s="432"/>
      <c r="MVA118" s="432"/>
      <c r="MVB118" s="432"/>
      <c r="MVC118" s="432"/>
      <c r="MVD118" s="432"/>
      <c r="MVE118" s="432"/>
      <c r="MVF118" s="432"/>
      <c r="MVG118" s="432"/>
      <c r="MVH118" s="432"/>
      <c r="MVI118" s="432"/>
      <c r="MVJ118" s="432"/>
      <c r="MVK118" s="432"/>
      <c r="MVL118" s="432"/>
      <c r="MVM118" s="432"/>
      <c r="MVN118" s="432"/>
      <c r="MVO118" s="432"/>
      <c r="MVP118" s="432"/>
      <c r="MVQ118" s="432"/>
      <c r="MVR118" s="432"/>
      <c r="MVS118" s="432"/>
      <c r="MVT118" s="432"/>
      <c r="MVU118" s="432"/>
      <c r="MVV118" s="432"/>
      <c r="MVW118" s="432"/>
      <c r="MVX118" s="432"/>
      <c r="MVY118" s="432"/>
      <c r="MVZ118" s="432"/>
      <c r="MWA118" s="432"/>
      <c r="MWB118" s="432"/>
      <c r="MWC118" s="432"/>
      <c r="MWD118" s="432"/>
      <c r="MWE118" s="432"/>
      <c r="MWF118" s="432"/>
      <c r="MWG118" s="432"/>
      <c r="MWH118" s="432"/>
      <c r="MWI118" s="432"/>
      <c r="MWJ118" s="432"/>
      <c r="MWK118" s="432"/>
      <c r="MWL118" s="432"/>
      <c r="MWM118" s="432"/>
      <c r="MWN118" s="432"/>
      <c r="MWO118" s="432"/>
      <c r="MWP118" s="432"/>
      <c r="MWQ118" s="432"/>
      <c r="MWR118" s="432"/>
      <c r="MWS118" s="432"/>
      <c r="MWT118" s="432"/>
      <c r="MWU118" s="432"/>
      <c r="MWV118" s="432"/>
      <c r="MWW118" s="432"/>
      <c r="MWX118" s="432"/>
      <c r="MWY118" s="432"/>
      <c r="MWZ118" s="432"/>
      <c r="MXA118" s="432"/>
      <c r="MXB118" s="432"/>
      <c r="MXC118" s="432"/>
      <c r="MXD118" s="432"/>
      <c r="MXE118" s="432"/>
      <c r="MXF118" s="432"/>
      <c r="MXG118" s="432"/>
      <c r="MXH118" s="432"/>
      <c r="MXI118" s="432"/>
      <c r="MXJ118" s="432"/>
      <c r="MXK118" s="432"/>
      <c r="MXL118" s="432"/>
      <c r="MXM118" s="432"/>
      <c r="MXN118" s="432"/>
      <c r="MXO118" s="432"/>
      <c r="MXP118" s="432"/>
      <c r="MXQ118" s="432"/>
      <c r="MXR118" s="432"/>
      <c r="MXS118" s="432"/>
      <c r="MXT118" s="432"/>
      <c r="MXU118" s="432"/>
      <c r="MXV118" s="432"/>
      <c r="MXW118" s="432"/>
      <c r="MXX118" s="432"/>
      <c r="MXY118" s="432"/>
      <c r="MXZ118" s="432"/>
      <c r="MYA118" s="432"/>
      <c r="MYB118" s="432"/>
      <c r="MYC118" s="432"/>
      <c r="MYD118" s="432"/>
      <c r="MYE118" s="432"/>
      <c r="MYF118" s="432"/>
      <c r="MYG118" s="432"/>
      <c r="MYH118" s="432"/>
      <c r="MYI118" s="432"/>
      <c r="MYJ118" s="432"/>
      <c r="MYK118" s="432"/>
      <c r="MYL118" s="432"/>
      <c r="MYM118" s="432"/>
      <c r="MYN118" s="432"/>
      <c r="MYO118" s="432"/>
      <c r="MYP118" s="432"/>
      <c r="MYQ118" s="432"/>
      <c r="MYR118" s="432"/>
      <c r="MYS118" s="432"/>
      <c r="MYT118" s="432"/>
      <c r="MYU118" s="432"/>
      <c r="MYV118" s="432"/>
      <c r="MYW118" s="432"/>
      <c r="MYX118" s="432"/>
      <c r="MYY118" s="432"/>
      <c r="MYZ118" s="432"/>
      <c r="MZA118" s="432"/>
      <c r="MZB118" s="432"/>
      <c r="MZC118" s="432"/>
      <c r="MZD118" s="432"/>
      <c r="MZE118" s="432"/>
      <c r="MZF118" s="432"/>
      <c r="MZG118" s="432"/>
      <c r="MZH118" s="432"/>
      <c r="MZI118" s="432"/>
      <c r="MZJ118" s="432"/>
      <c r="MZK118" s="432"/>
      <c r="MZL118" s="432"/>
      <c r="MZM118" s="432"/>
      <c r="MZN118" s="432"/>
      <c r="MZO118" s="432"/>
      <c r="MZP118" s="432"/>
      <c r="MZQ118" s="432"/>
      <c r="MZR118" s="432"/>
      <c r="MZS118" s="432"/>
      <c r="MZT118" s="432"/>
      <c r="MZU118" s="432"/>
      <c r="MZV118" s="432"/>
      <c r="MZW118" s="432"/>
      <c r="MZX118" s="432"/>
      <c r="MZY118" s="432"/>
      <c r="MZZ118" s="432"/>
      <c r="NAA118" s="432"/>
      <c r="NAB118" s="432"/>
      <c r="NAC118" s="432"/>
      <c r="NAD118" s="432"/>
      <c r="NAE118" s="432"/>
      <c r="NAF118" s="432"/>
      <c r="NAG118" s="432"/>
      <c r="NAH118" s="432"/>
      <c r="NAI118" s="432"/>
      <c r="NAJ118" s="432"/>
      <c r="NAK118" s="432"/>
      <c r="NAL118" s="432"/>
      <c r="NAM118" s="432"/>
      <c r="NAN118" s="432"/>
      <c r="NAO118" s="432"/>
      <c r="NAP118" s="432"/>
      <c r="NAQ118" s="432"/>
      <c r="NAR118" s="432"/>
      <c r="NAS118" s="432"/>
      <c r="NAT118" s="432"/>
      <c r="NAU118" s="432"/>
      <c r="NAV118" s="432"/>
      <c r="NAW118" s="432"/>
      <c r="NAX118" s="432"/>
      <c r="NAY118" s="432"/>
      <c r="NAZ118" s="432"/>
      <c r="NBA118" s="432"/>
      <c r="NBB118" s="432"/>
      <c r="NBC118" s="432"/>
      <c r="NBD118" s="432"/>
      <c r="NBE118" s="432"/>
      <c r="NBF118" s="432"/>
      <c r="NBG118" s="432"/>
      <c r="NBH118" s="432"/>
      <c r="NBI118" s="432"/>
      <c r="NBJ118" s="432"/>
      <c r="NBK118" s="432"/>
      <c r="NBL118" s="432"/>
      <c r="NBM118" s="432"/>
      <c r="NBN118" s="432"/>
      <c r="NBO118" s="432"/>
      <c r="NBP118" s="432"/>
      <c r="NBQ118" s="432"/>
      <c r="NBR118" s="432"/>
      <c r="NBS118" s="432"/>
      <c r="NBT118" s="432"/>
      <c r="NBU118" s="432"/>
      <c r="NBV118" s="432"/>
      <c r="NBW118" s="432"/>
      <c r="NBX118" s="432"/>
      <c r="NBY118" s="432"/>
      <c r="NBZ118" s="432"/>
      <c r="NCA118" s="432"/>
      <c r="NCB118" s="432"/>
      <c r="NCC118" s="432"/>
      <c r="NCD118" s="432"/>
      <c r="NCE118" s="432"/>
      <c r="NCF118" s="432"/>
      <c r="NCG118" s="432"/>
      <c r="NCH118" s="432"/>
      <c r="NCI118" s="432"/>
      <c r="NCJ118" s="432"/>
      <c r="NCK118" s="432"/>
      <c r="NCL118" s="432"/>
      <c r="NCM118" s="432"/>
      <c r="NCN118" s="432"/>
      <c r="NCO118" s="432"/>
      <c r="NCP118" s="432"/>
      <c r="NCQ118" s="432"/>
      <c r="NCR118" s="432"/>
      <c r="NCS118" s="432"/>
      <c r="NCT118" s="432"/>
      <c r="NCU118" s="432"/>
      <c r="NCV118" s="432"/>
      <c r="NCW118" s="432"/>
      <c r="NCX118" s="432"/>
      <c r="NCY118" s="432"/>
      <c r="NCZ118" s="432"/>
      <c r="NDA118" s="432"/>
      <c r="NDB118" s="432"/>
      <c r="NDC118" s="432"/>
      <c r="NDD118" s="432"/>
      <c r="NDE118" s="432"/>
      <c r="NDF118" s="432"/>
      <c r="NDG118" s="432"/>
      <c r="NDH118" s="432"/>
      <c r="NDI118" s="432"/>
      <c r="NDJ118" s="432"/>
      <c r="NDK118" s="432"/>
      <c r="NDL118" s="432"/>
      <c r="NDM118" s="432"/>
      <c r="NDN118" s="432"/>
      <c r="NDO118" s="432"/>
      <c r="NDP118" s="432"/>
      <c r="NDQ118" s="432"/>
      <c r="NDR118" s="432"/>
      <c r="NDS118" s="432"/>
      <c r="NDT118" s="432"/>
      <c r="NDU118" s="432"/>
      <c r="NDV118" s="432"/>
      <c r="NDW118" s="432"/>
      <c r="NDX118" s="432"/>
      <c r="NDY118" s="432"/>
      <c r="NDZ118" s="432"/>
      <c r="NEA118" s="432"/>
      <c r="NEB118" s="432"/>
      <c r="NEC118" s="432"/>
      <c r="NED118" s="432"/>
      <c r="NEE118" s="432"/>
      <c r="NEF118" s="432"/>
      <c r="NEG118" s="432"/>
      <c r="NEH118" s="432"/>
      <c r="NEI118" s="432"/>
      <c r="NEJ118" s="432"/>
      <c r="NEK118" s="432"/>
      <c r="NEL118" s="432"/>
      <c r="NEM118" s="432"/>
      <c r="NEN118" s="432"/>
      <c r="NEO118" s="432"/>
      <c r="NEP118" s="432"/>
      <c r="NEQ118" s="432"/>
      <c r="NER118" s="432"/>
      <c r="NES118" s="432"/>
      <c r="NET118" s="432"/>
      <c r="NEU118" s="432"/>
      <c r="NEV118" s="432"/>
      <c r="NEW118" s="432"/>
      <c r="NEX118" s="432"/>
      <c r="NEY118" s="432"/>
      <c r="NEZ118" s="432"/>
      <c r="NFA118" s="432"/>
      <c r="NFB118" s="432"/>
      <c r="NFC118" s="432"/>
      <c r="NFD118" s="432"/>
      <c r="NFE118" s="432"/>
      <c r="NFF118" s="432"/>
      <c r="NFG118" s="432"/>
      <c r="NFH118" s="432"/>
      <c r="NFI118" s="432"/>
      <c r="NFJ118" s="432"/>
      <c r="NFK118" s="432"/>
      <c r="NFL118" s="432"/>
      <c r="NFM118" s="432"/>
      <c r="NFN118" s="432"/>
      <c r="NFO118" s="432"/>
      <c r="NFP118" s="432"/>
      <c r="NFQ118" s="432"/>
      <c r="NFR118" s="432"/>
      <c r="NFS118" s="432"/>
      <c r="NFT118" s="432"/>
      <c r="NFU118" s="432"/>
      <c r="NFV118" s="432"/>
      <c r="NFW118" s="432"/>
      <c r="NFX118" s="432"/>
      <c r="NFY118" s="432"/>
      <c r="NFZ118" s="432"/>
      <c r="NGA118" s="432"/>
      <c r="NGB118" s="432"/>
      <c r="NGC118" s="432"/>
      <c r="NGD118" s="432"/>
      <c r="NGE118" s="432"/>
      <c r="NGF118" s="432"/>
      <c r="NGG118" s="432"/>
      <c r="NGH118" s="432"/>
      <c r="NGI118" s="432"/>
      <c r="NGJ118" s="432"/>
      <c r="NGK118" s="432"/>
      <c r="NGL118" s="432"/>
      <c r="NGM118" s="432"/>
      <c r="NGN118" s="432"/>
      <c r="NGO118" s="432"/>
      <c r="NGP118" s="432"/>
      <c r="NGQ118" s="432"/>
      <c r="NGR118" s="432"/>
      <c r="NGS118" s="432"/>
      <c r="NGT118" s="432"/>
      <c r="NGU118" s="432"/>
      <c r="NGV118" s="432"/>
      <c r="NGW118" s="432"/>
      <c r="NGX118" s="432"/>
      <c r="NGY118" s="432"/>
      <c r="NGZ118" s="432"/>
      <c r="NHA118" s="432"/>
      <c r="NHB118" s="432"/>
      <c r="NHC118" s="432"/>
      <c r="NHD118" s="432"/>
      <c r="NHE118" s="432"/>
      <c r="NHF118" s="432"/>
      <c r="NHG118" s="432"/>
      <c r="NHH118" s="432"/>
      <c r="NHI118" s="432"/>
      <c r="NHJ118" s="432"/>
      <c r="NHK118" s="432"/>
      <c r="NHL118" s="432"/>
      <c r="NHM118" s="432"/>
      <c r="NHN118" s="432"/>
      <c r="NHO118" s="432"/>
      <c r="NHP118" s="432"/>
      <c r="NHQ118" s="432"/>
      <c r="NHR118" s="432"/>
      <c r="NHS118" s="432"/>
      <c r="NHT118" s="432"/>
      <c r="NHU118" s="432"/>
      <c r="NHV118" s="432"/>
      <c r="NHW118" s="432"/>
      <c r="NHX118" s="432"/>
      <c r="NHY118" s="432"/>
      <c r="NHZ118" s="432"/>
      <c r="NIA118" s="432"/>
      <c r="NIB118" s="432"/>
      <c r="NIC118" s="432"/>
      <c r="NID118" s="432"/>
      <c r="NIE118" s="432"/>
      <c r="NIF118" s="432"/>
      <c r="NIG118" s="432"/>
      <c r="NIH118" s="432"/>
      <c r="NII118" s="432"/>
      <c r="NIJ118" s="432"/>
      <c r="NIK118" s="432"/>
      <c r="NIL118" s="432"/>
      <c r="NIM118" s="432"/>
      <c r="NIN118" s="432"/>
      <c r="NIO118" s="432"/>
      <c r="NIP118" s="432"/>
      <c r="NIQ118" s="432"/>
      <c r="NIR118" s="432"/>
      <c r="NIS118" s="432"/>
      <c r="NIT118" s="432"/>
      <c r="NIU118" s="432"/>
      <c r="NIV118" s="432"/>
      <c r="NIW118" s="432"/>
      <c r="NIX118" s="432"/>
      <c r="NIY118" s="432"/>
      <c r="NIZ118" s="432"/>
      <c r="NJA118" s="432"/>
      <c r="NJB118" s="432"/>
      <c r="NJC118" s="432"/>
      <c r="NJD118" s="432"/>
      <c r="NJE118" s="432"/>
      <c r="NJF118" s="432"/>
      <c r="NJG118" s="432"/>
      <c r="NJH118" s="432"/>
      <c r="NJI118" s="432"/>
      <c r="NJJ118" s="432"/>
      <c r="NJK118" s="432"/>
      <c r="NJL118" s="432"/>
      <c r="NJM118" s="432"/>
      <c r="NJN118" s="432"/>
      <c r="NJO118" s="432"/>
      <c r="NJP118" s="432"/>
      <c r="NJQ118" s="432"/>
      <c r="NJR118" s="432"/>
      <c r="NJS118" s="432"/>
      <c r="NJT118" s="432"/>
      <c r="NJU118" s="432"/>
      <c r="NJV118" s="432"/>
      <c r="NJW118" s="432"/>
      <c r="NJX118" s="432"/>
      <c r="NJY118" s="432"/>
      <c r="NJZ118" s="432"/>
      <c r="NKA118" s="432"/>
      <c r="NKB118" s="432"/>
      <c r="NKC118" s="432"/>
      <c r="NKD118" s="432"/>
      <c r="NKE118" s="432"/>
      <c r="NKF118" s="432"/>
      <c r="NKG118" s="432"/>
      <c r="NKH118" s="432"/>
      <c r="NKI118" s="432"/>
      <c r="NKJ118" s="432"/>
      <c r="NKK118" s="432"/>
      <c r="NKL118" s="432"/>
      <c r="NKM118" s="432"/>
      <c r="NKN118" s="432"/>
      <c r="NKO118" s="432"/>
      <c r="NKP118" s="432"/>
      <c r="NKQ118" s="432"/>
      <c r="NKR118" s="432"/>
      <c r="NKS118" s="432"/>
      <c r="NKT118" s="432"/>
      <c r="NKU118" s="432"/>
      <c r="NKV118" s="432"/>
      <c r="NKW118" s="432"/>
      <c r="NKX118" s="432"/>
      <c r="NKY118" s="432"/>
      <c r="NKZ118" s="432"/>
      <c r="NLA118" s="432"/>
      <c r="NLB118" s="432"/>
      <c r="NLC118" s="432"/>
      <c r="NLD118" s="432"/>
      <c r="NLE118" s="432"/>
      <c r="NLF118" s="432"/>
      <c r="NLG118" s="432"/>
      <c r="NLH118" s="432"/>
      <c r="NLI118" s="432"/>
      <c r="NLJ118" s="432"/>
      <c r="NLK118" s="432"/>
      <c r="NLL118" s="432"/>
      <c r="NLM118" s="432"/>
      <c r="NLN118" s="432"/>
      <c r="NLO118" s="432"/>
      <c r="NLP118" s="432"/>
      <c r="NLQ118" s="432"/>
      <c r="NLR118" s="432"/>
      <c r="NLS118" s="432"/>
      <c r="NLT118" s="432"/>
      <c r="NLU118" s="432"/>
      <c r="NLV118" s="432"/>
      <c r="NLW118" s="432"/>
      <c r="NLX118" s="432"/>
      <c r="NLY118" s="432"/>
      <c r="NLZ118" s="432"/>
      <c r="NMA118" s="432"/>
      <c r="NMB118" s="432"/>
      <c r="NMC118" s="432"/>
      <c r="NMD118" s="432"/>
      <c r="NME118" s="432"/>
      <c r="NMF118" s="432"/>
      <c r="NMG118" s="432"/>
      <c r="NMH118" s="432"/>
      <c r="NMI118" s="432"/>
      <c r="NMJ118" s="432"/>
      <c r="NMK118" s="432"/>
      <c r="NML118" s="432"/>
      <c r="NMM118" s="432"/>
      <c r="NMN118" s="432"/>
      <c r="NMO118" s="432"/>
      <c r="NMP118" s="432"/>
      <c r="NMQ118" s="432"/>
      <c r="NMR118" s="432"/>
      <c r="NMS118" s="432"/>
      <c r="NMT118" s="432"/>
      <c r="NMU118" s="432"/>
      <c r="NMV118" s="432"/>
      <c r="NMW118" s="432"/>
      <c r="NMX118" s="432"/>
      <c r="NMY118" s="432"/>
      <c r="NMZ118" s="432"/>
      <c r="NNA118" s="432"/>
      <c r="NNB118" s="432"/>
      <c r="NNC118" s="432"/>
      <c r="NND118" s="432"/>
      <c r="NNE118" s="432"/>
      <c r="NNF118" s="432"/>
      <c r="NNG118" s="432"/>
      <c r="NNH118" s="432"/>
      <c r="NNI118" s="432"/>
      <c r="NNJ118" s="432"/>
      <c r="NNK118" s="432"/>
      <c r="NNL118" s="432"/>
      <c r="NNM118" s="432"/>
      <c r="NNN118" s="432"/>
      <c r="NNO118" s="432"/>
      <c r="NNP118" s="432"/>
      <c r="NNQ118" s="432"/>
      <c r="NNR118" s="432"/>
      <c r="NNS118" s="432"/>
      <c r="NNT118" s="432"/>
      <c r="NNU118" s="432"/>
      <c r="NNV118" s="432"/>
      <c r="NNW118" s="432"/>
      <c r="NNX118" s="432"/>
      <c r="NNY118" s="432"/>
      <c r="NNZ118" s="432"/>
      <c r="NOA118" s="432"/>
      <c r="NOB118" s="432"/>
      <c r="NOC118" s="432"/>
      <c r="NOD118" s="432"/>
      <c r="NOE118" s="432"/>
      <c r="NOF118" s="432"/>
      <c r="NOG118" s="432"/>
      <c r="NOH118" s="432"/>
      <c r="NOI118" s="432"/>
      <c r="NOJ118" s="432"/>
      <c r="NOK118" s="432"/>
      <c r="NOL118" s="432"/>
      <c r="NOM118" s="432"/>
      <c r="NON118" s="432"/>
      <c r="NOO118" s="432"/>
      <c r="NOP118" s="432"/>
      <c r="NOQ118" s="432"/>
      <c r="NOR118" s="432"/>
      <c r="NOS118" s="432"/>
      <c r="NOT118" s="432"/>
      <c r="NOU118" s="432"/>
      <c r="NOV118" s="432"/>
      <c r="NOW118" s="432"/>
      <c r="NOX118" s="432"/>
      <c r="NOY118" s="432"/>
      <c r="NOZ118" s="432"/>
      <c r="NPA118" s="432"/>
      <c r="NPB118" s="432"/>
      <c r="NPC118" s="432"/>
      <c r="NPD118" s="432"/>
      <c r="NPE118" s="432"/>
      <c r="NPF118" s="432"/>
      <c r="NPG118" s="432"/>
      <c r="NPH118" s="432"/>
      <c r="NPI118" s="432"/>
      <c r="NPJ118" s="432"/>
      <c r="NPK118" s="432"/>
      <c r="NPL118" s="432"/>
      <c r="NPM118" s="432"/>
      <c r="NPN118" s="432"/>
      <c r="NPO118" s="432"/>
      <c r="NPP118" s="432"/>
      <c r="NPQ118" s="432"/>
      <c r="NPR118" s="432"/>
      <c r="NPS118" s="432"/>
      <c r="NPT118" s="432"/>
      <c r="NPU118" s="432"/>
      <c r="NPV118" s="432"/>
      <c r="NPW118" s="432"/>
      <c r="NPX118" s="432"/>
      <c r="NPY118" s="432"/>
      <c r="NPZ118" s="432"/>
      <c r="NQA118" s="432"/>
      <c r="NQB118" s="432"/>
      <c r="NQC118" s="432"/>
      <c r="NQD118" s="432"/>
      <c r="NQE118" s="432"/>
      <c r="NQF118" s="432"/>
      <c r="NQG118" s="432"/>
      <c r="NQH118" s="432"/>
      <c r="NQI118" s="432"/>
      <c r="NQJ118" s="432"/>
      <c r="NQK118" s="432"/>
      <c r="NQL118" s="432"/>
      <c r="NQM118" s="432"/>
      <c r="NQN118" s="432"/>
      <c r="NQO118" s="432"/>
      <c r="NQP118" s="432"/>
      <c r="NQQ118" s="432"/>
      <c r="NQR118" s="432"/>
      <c r="NQS118" s="432"/>
      <c r="NQT118" s="432"/>
      <c r="NQU118" s="432"/>
      <c r="NQV118" s="432"/>
      <c r="NQW118" s="432"/>
      <c r="NQX118" s="432"/>
      <c r="NQY118" s="432"/>
      <c r="NQZ118" s="432"/>
      <c r="NRA118" s="432"/>
      <c r="NRB118" s="432"/>
      <c r="NRC118" s="432"/>
      <c r="NRD118" s="432"/>
      <c r="NRE118" s="432"/>
      <c r="NRF118" s="432"/>
      <c r="NRG118" s="432"/>
      <c r="NRH118" s="432"/>
      <c r="NRI118" s="432"/>
      <c r="NRJ118" s="432"/>
      <c r="NRK118" s="432"/>
      <c r="NRL118" s="432"/>
      <c r="NRM118" s="432"/>
      <c r="NRN118" s="432"/>
      <c r="NRO118" s="432"/>
      <c r="NRP118" s="432"/>
      <c r="NRQ118" s="432"/>
      <c r="NRR118" s="432"/>
      <c r="NRS118" s="432"/>
      <c r="NRT118" s="432"/>
      <c r="NRU118" s="432"/>
      <c r="NRV118" s="432"/>
      <c r="NRW118" s="432"/>
      <c r="NRX118" s="432"/>
      <c r="NRY118" s="432"/>
      <c r="NRZ118" s="432"/>
      <c r="NSA118" s="432"/>
      <c r="NSB118" s="432"/>
      <c r="NSC118" s="432"/>
      <c r="NSD118" s="432"/>
      <c r="NSE118" s="432"/>
      <c r="NSF118" s="432"/>
      <c r="NSG118" s="432"/>
      <c r="NSH118" s="432"/>
      <c r="NSI118" s="432"/>
      <c r="NSJ118" s="432"/>
      <c r="NSK118" s="432"/>
      <c r="NSL118" s="432"/>
      <c r="NSM118" s="432"/>
      <c r="NSN118" s="432"/>
      <c r="NSO118" s="432"/>
      <c r="NSP118" s="432"/>
      <c r="NSQ118" s="432"/>
      <c r="NSR118" s="432"/>
      <c r="NSS118" s="432"/>
      <c r="NST118" s="432"/>
      <c r="NSU118" s="432"/>
      <c r="NSV118" s="432"/>
      <c r="NSW118" s="432"/>
      <c r="NSX118" s="432"/>
      <c r="NSY118" s="432"/>
      <c r="NSZ118" s="432"/>
      <c r="NTA118" s="432"/>
      <c r="NTB118" s="432"/>
      <c r="NTC118" s="432"/>
      <c r="NTD118" s="432"/>
      <c r="NTE118" s="432"/>
      <c r="NTF118" s="432"/>
      <c r="NTG118" s="432"/>
      <c r="NTH118" s="432"/>
      <c r="NTI118" s="432"/>
      <c r="NTJ118" s="432"/>
      <c r="NTK118" s="432"/>
      <c r="NTL118" s="432"/>
      <c r="NTM118" s="432"/>
      <c r="NTN118" s="432"/>
      <c r="NTO118" s="432"/>
      <c r="NTP118" s="432"/>
      <c r="NTQ118" s="432"/>
      <c r="NTR118" s="432"/>
      <c r="NTS118" s="432"/>
      <c r="NTT118" s="432"/>
      <c r="NTU118" s="432"/>
      <c r="NTV118" s="432"/>
      <c r="NTW118" s="432"/>
      <c r="NTX118" s="432"/>
      <c r="NTY118" s="432"/>
      <c r="NTZ118" s="432"/>
      <c r="NUA118" s="432"/>
      <c r="NUB118" s="432"/>
      <c r="NUC118" s="432"/>
      <c r="NUD118" s="432"/>
      <c r="NUE118" s="432"/>
      <c r="NUF118" s="432"/>
      <c r="NUG118" s="432"/>
      <c r="NUH118" s="432"/>
      <c r="NUI118" s="432"/>
      <c r="NUJ118" s="432"/>
      <c r="NUK118" s="432"/>
      <c r="NUL118" s="432"/>
      <c r="NUM118" s="432"/>
      <c r="NUN118" s="432"/>
      <c r="NUO118" s="432"/>
      <c r="NUP118" s="432"/>
      <c r="NUQ118" s="432"/>
      <c r="NUR118" s="432"/>
      <c r="NUS118" s="432"/>
      <c r="NUT118" s="432"/>
      <c r="NUU118" s="432"/>
      <c r="NUV118" s="432"/>
      <c r="NUW118" s="432"/>
      <c r="NUX118" s="432"/>
      <c r="NUY118" s="432"/>
      <c r="NUZ118" s="432"/>
      <c r="NVA118" s="432"/>
      <c r="NVB118" s="432"/>
      <c r="NVC118" s="432"/>
      <c r="NVD118" s="432"/>
      <c r="NVE118" s="432"/>
      <c r="NVF118" s="432"/>
      <c r="NVG118" s="432"/>
      <c r="NVH118" s="432"/>
      <c r="NVI118" s="432"/>
      <c r="NVJ118" s="432"/>
      <c r="NVK118" s="432"/>
      <c r="NVL118" s="432"/>
      <c r="NVM118" s="432"/>
      <c r="NVN118" s="432"/>
      <c r="NVO118" s="432"/>
      <c r="NVP118" s="432"/>
      <c r="NVQ118" s="432"/>
      <c r="NVR118" s="432"/>
      <c r="NVS118" s="432"/>
      <c r="NVT118" s="432"/>
      <c r="NVU118" s="432"/>
      <c r="NVV118" s="432"/>
      <c r="NVW118" s="432"/>
      <c r="NVX118" s="432"/>
      <c r="NVY118" s="432"/>
      <c r="NVZ118" s="432"/>
      <c r="NWA118" s="432"/>
      <c r="NWB118" s="432"/>
      <c r="NWC118" s="432"/>
      <c r="NWD118" s="432"/>
      <c r="NWE118" s="432"/>
      <c r="NWF118" s="432"/>
      <c r="NWG118" s="432"/>
      <c r="NWH118" s="432"/>
      <c r="NWI118" s="432"/>
      <c r="NWJ118" s="432"/>
      <c r="NWK118" s="432"/>
      <c r="NWL118" s="432"/>
      <c r="NWM118" s="432"/>
      <c r="NWN118" s="432"/>
      <c r="NWO118" s="432"/>
      <c r="NWP118" s="432"/>
      <c r="NWQ118" s="432"/>
      <c r="NWR118" s="432"/>
      <c r="NWS118" s="432"/>
      <c r="NWT118" s="432"/>
      <c r="NWU118" s="432"/>
      <c r="NWV118" s="432"/>
      <c r="NWW118" s="432"/>
      <c r="NWX118" s="432"/>
      <c r="NWY118" s="432"/>
      <c r="NWZ118" s="432"/>
      <c r="NXA118" s="432"/>
      <c r="NXB118" s="432"/>
      <c r="NXC118" s="432"/>
      <c r="NXD118" s="432"/>
      <c r="NXE118" s="432"/>
      <c r="NXF118" s="432"/>
      <c r="NXG118" s="432"/>
      <c r="NXH118" s="432"/>
      <c r="NXI118" s="432"/>
      <c r="NXJ118" s="432"/>
      <c r="NXK118" s="432"/>
      <c r="NXL118" s="432"/>
      <c r="NXM118" s="432"/>
      <c r="NXN118" s="432"/>
      <c r="NXO118" s="432"/>
      <c r="NXP118" s="432"/>
      <c r="NXQ118" s="432"/>
      <c r="NXR118" s="432"/>
      <c r="NXS118" s="432"/>
      <c r="NXT118" s="432"/>
      <c r="NXU118" s="432"/>
      <c r="NXV118" s="432"/>
      <c r="NXW118" s="432"/>
      <c r="NXX118" s="432"/>
      <c r="NXY118" s="432"/>
      <c r="NXZ118" s="432"/>
      <c r="NYA118" s="432"/>
      <c r="NYB118" s="432"/>
      <c r="NYC118" s="432"/>
      <c r="NYD118" s="432"/>
      <c r="NYE118" s="432"/>
      <c r="NYF118" s="432"/>
      <c r="NYG118" s="432"/>
      <c r="NYH118" s="432"/>
      <c r="NYI118" s="432"/>
      <c r="NYJ118" s="432"/>
      <c r="NYK118" s="432"/>
      <c r="NYL118" s="432"/>
      <c r="NYM118" s="432"/>
      <c r="NYN118" s="432"/>
      <c r="NYO118" s="432"/>
      <c r="NYP118" s="432"/>
      <c r="NYQ118" s="432"/>
      <c r="NYR118" s="432"/>
      <c r="NYS118" s="432"/>
      <c r="NYT118" s="432"/>
      <c r="NYU118" s="432"/>
      <c r="NYV118" s="432"/>
      <c r="NYW118" s="432"/>
      <c r="NYX118" s="432"/>
      <c r="NYY118" s="432"/>
      <c r="NYZ118" s="432"/>
      <c r="NZA118" s="432"/>
      <c r="NZB118" s="432"/>
      <c r="NZC118" s="432"/>
      <c r="NZD118" s="432"/>
      <c r="NZE118" s="432"/>
      <c r="NZF118" s="432"/>
      <c r="NZG118" s="432"/>
      <c r="NZH118" s="432"/>
      <c r="NZI118" s="432"/>
      <c r="NZJ118" s="432"/>
      <c r="NZK118" s="432"/>
      <c r="NZL118" s="432"/>
      <c r="NZM118" s="432"/>
      <c r="NZN118" s="432"/>
      <c r="NZO118" s="432"/>
      <c r="NZP118" s="432"/>
      <c r="NZQ118" s="432"/>
      <c r="NZR118" s="432"/>
      <c r="NZS118" s="432"/>
      <c r="NZT118" s="432"/>
      <c r="NZU118" s="432"/>
      <c r="NZV118" s="432"/>
      <c r="NZW118" s="432"/>
      <c r="NZX118" s="432"/>
      <c r="NZY118" s="432"/>
      <c r="NZZ118" s="432"/>
      <c r="OAA118" s="432"/>
      <c r="OAB118" s="432"/>
      <c r="OAC118" s="432"/>
      <c r="OAD118" s="432"/>
      <c r="OAE118" s="432"/>
      <c r="OAF118" s="432"/>
      <c r="OAG118" s="432"/>
      <c r="OAH118" s="432"/>
      <c r="OAI118" s="432"/>
      <c r="OAJ118" s="432"/>
      <c r="OAK118" s="432"/>
      <c r="OAL118" s="432"/>
      <c r="OAM118" s="432"/>
      <c r="OAN118" s="432"/>
      <c r="OAO118" s="432"/>
      <c r="OAP118" s="432"/>
      <c r="OAQ118" s="432"/>
      <c r="OAR118" s="432"/>
      <c r="OAS118" s="432"/>
      <c r="OAT118" s="432"/>
      <c r="OAU118" s="432"/>
      <c r="OAV118" s="432"/>
      <c r="OAW118" s="432"/>
      <c r="OAX118" s="432"/>
      <c r="OAY118" s="432"/>
      <c r="OAZ118" s="432"/>
      <c r="OBA118" s="432"/>
      <c r="OBB118" s="432"/>
      <c r="OBC118" s="432"/>
      <c r="OBD118" s="432"/>
      <c r="OBE118" s="432"/>
      <c r="OBF118" s="432"/>
      <c r="OBG118" s="432"/>
      <c r="OBH118" s="432"/>
      <c r="OBI118" s="432"/>
      <c r="OBJ118" s="432"/>
      <c r="OBK118" s="432"/>
      <c r="OBL118" s="432"/>
      <c r="OBM118" s="432"/>
      <c r="OBN118" s="432"/>
      <c r="OBO118" s="432"/>
      <c r="OBP118" s="432"/>
      <c r="OBQ118" s="432"/>
      <c r="OBR118" s="432"/>
      <c r="OBS118" s="432"/>
      <c r="OBT118" s="432"/>
      <c r="OBU118" s="432"/>
      <c r="OBV118" s="432"/>
      <c r="OBW118" s="432"/>
      <c r="OBX118" s="432"/>
      <c r="OBY118" s="432"/>
      <c r="OBZ118" s="432"/>
      <c r="OCA118" s="432"/>
      <c r="OCB118" s="432"/>
      <c r="OCC118" s="432"/>
      <c r="OCD118" s="432"/>
      <c r="OCE118" s="432"/>
      <c r="OCF118" s="432"/>
      <c r="OCG118" s="432"/>
      <c r="OCH118" s="432"/>
      <c r="OCI118" s="432"/>
      <c r="OCJ118" s="432"/>
      <c r="OCK118" s="432"/>
      <c r="OCL118" s="432"/>
      <c r="OCM118" s="432"/>
      <c r="OCN118" s="432"/>
      <c r="OCO118" s="432"/>
      <c r="OCP118" s="432"/>
      <c r="OCQ118" s="432"/>
      <c r="OCR118" s="432"/>
      <c r="OCS118" s="432"/>
      <c r="OCT118" s="432"/>
      <c r="OCU118" s="432"/>
      <c r="OCV118" s="432"/>
      <c r="OCW118" s="432"/>
      <c r="OCX118" s="432"/>
      <c r="OCY118" s="432"/>
      <c r="OCZ118" s="432"/>
      <c r="ODA118" s="432"/>
      <c r="ODB118" s="432"/>
      <c r="ODC118" s="432"/>
      <c r="ODD118" s="432"/>
      <c r="ODE118" s="432"/>
      <c r="ODF118" s="432"/>
      <c r="ODG118" s="432"/>
      <c r="ODH118" s="432"/>
      <c r="ODI118" s="432"/>
      <c r="ODJ118" s="432"/>
      <c r="ODK118" s="432"/>
      <c r="ODL118" s="432"/>
      <c r="ODM118" s="432"/>
      <c r="ODN118" s="432"/>
      <c r="ODO118" s="432"/>
      <c r="ODP118" s="432"/>
      <c r="ODQ118" s="432"/>
      <c r="ODR118" s="432"/>
      <c r="ODS118" s="432"/>
      <c r="ODT118" s="432"/>
      <c r="ODU118" s="432"/>
      <c r="ODV118" s="432"/>
      <c r="ODW118" s="432"/>
      <c r="ODX118" s="432"/>
      <c r="ODY118" s="432"/>
      <c r="ODZ118" s="432"/>
      <c r="OEA118" s="432"/>
      <c r="OEB118" s="432"/>
      <c r="OEC118" s="432"/>
      <c r="OED118" s="432"/>
      <c r="OEE118" s="432"/>
      <c r="OEF118" s="432"/>
      <c r="OEG118" s="432"/>
      <c r="OEH118" s="432"/>
      <c r="OEI118" s="432"/>
      <c r="OEJ118" s="432"/>
      <c r="OEK118" s="432"/>
      <c r="OEL118" s="432"/>
      <c r="OEM118" s="432"/>
      <c r="OEN118" s="432"/>
      <c r="OEO118" s="432"/>
      <c r="OEP118" s="432"/>
      <c r="OEQ118" s="432"/>
      <c r="OER118" s="432"/>
      <c r="OES118" s="432"/>
      <c r="OET118" s="432"/>
      <c r="OEU118" s="432"/>
      <c r="OEV118" s="432"/>
      <c r="OEW118" s="432"/>
      <c r="OEX118" s="432"/>
      <c r="OEY118" s="432"/>
      <c r="OEZ118" s="432"/>
      <c r="OFA118" s="432"/>
      <c r="OFB118" s="432"/>
      <c r="OFC118" s="432"/>
      <c r="OFD118" s="432"/>
      <c r="OFE118" s="432"/>
      <c r="OFF118" s="432"/>
      <c r="OFG118" s="432"/>
      <c r="OFH118" s="432"/>
      <c r="OFI118" s="432"/>
      <c r="OFJ118" s="432"/>
      <c r="OFK118" s="432"/>
      <c r="OFL118" s="432"/>
      <c r="OFM118" s="432"/>
      <c r="OFN118" s="432"/>
      <c r="OFO118" s="432"/>
      <c r="OFP118" s="432"/>
      <c r="OFQ118" s="432"/>
      <c r="OFR118" s="432"/>
      <c r="OFS118" s="432"/>
      <c r="OFT118" s="432"/>
      <c r="OFU118" s="432"/>
      <c r="OFV118" s="432"/>
      <c r="OFW118" s="432"/>
      <c r="OFX118" s="432"/>
      <c r="OFY118" s="432"/>
      <c r="OFZ118" s="432"/>
      <c r="OGA118" s="432"/>
      <c r="OGB118" s="432"/>
      <c r="OGC118" s="432"/>
      <c r="OGD118" s="432"/>
      <c r="OGE118" s="432"/>
      <c r="OGF118" s="432"/>
      <c r="OGG118" s="432"/>
      <c r="OGH118" s="432"/>
      <c r="OGI118" s="432"/>
      <c r="OGJ118" s="432"/>
      <c r="OGK118" s="432"/>
      <c r="OGL118" s="432"/>
      <c r="OGM118" s="432"/>
      <c r="OGN118" s="432"/>
      <c r="OGO118" s="432"/>
      <c r="OGP118" s="432"/>
      <c r="OGQ118" s="432"/>
      <c r="OGR118" s="432"/>
      <c r="OGS118" s="432"/>
      <c r="OGT118" s="432"/>
      <c r="OGU118" s="432"/>
      <c r="OGV118" s="432"/>
      <c r="OGW118" s="432"/>
      <c r="OGX118" s="432"/>
      <c r="OGY118" s="432"/>
      <c r="OGZ118" s="432"/>
      <c r="OHA118" s="432"/>
      <c r="OHB118" s="432"/>
      <c r="OHC118" s="432"/>
      <c r="OHD118" s="432"/>
      <c r="OHE118" s="432"/>
      <c r="OHF118" s="432"/>
      <c r="OHG118" s="432"/>
      <c r="OHH118" s="432"/>
      <c r="OHI118" s="432"/>
      <c r="OHJ118" s="432"/>
      <c r="OHK118" s="432"/>
      <c r="OHL118" s="432"/>
      <c r="OHM118" s="432"/>
      <c r="OHN118" s="432"/>
      <c r="OHO118" s="432"/>
      <c r="OHP118" s="432"/>
      <c r="OHQ118" s="432"/>
      <c r="OHR118" s="432"/>
      <c r="OHS118" s="432"/>
      <c r="OHT118" s="432"/>
      <c r="OHU118" s="432"/>
      <c r="OHV118" s="432"/>
      <c r="OHW118" s="432"/>
      <c r="OHX118" s="432"/>
      <c r="OHY118" s="432"/>
      <c r="OHZ118" s="432"/>
      <c r="OIA118" s="432"/>
      <c r="OIB118" s="432"/>
      <c r="OIC118" s="432"/>
      <c r="OID118" s="432"/>
      <c r="OIE118" s="432"/>
      <c r="OIF118" s="432"/>
      <c r="OIG118" s="432"/>
      <c r="OIH118" s="432"/>
      <c r="OII118" s="432"/>
      <c r="OIJ118" s="432"/>
      <c r="OIK118" s="432"/>
      <c r="OIL118" s="432"/>
      <c r="OIM118" s="432"/>
      <c r="OIN118" s="432"/>
      <c r="OIO118" s="432"/>
      <c r="OIP118" s="432"/>
      <c r="OIQ118" s="432"/>
      <c r="OIR118" s="432"/>
      <c r="OIS118" s="432"/>
      <c r="OIT118" s="432"/>
      <c r="OIU118" s="432"/>
      <c r="OIV118" s="432"/>
      <c r="OIW118" s="432"/>
      <c r="OIX118" s="432"/>
      <c r="OIY118" s="432"/>
      <c r="OIZ118" s="432"/>
      <c r="OJA118" s="432"/>
      <c r="OJB118" s="432"/>
      <c r="OJC118" s="432"/>
      <c r="OJD118" s="432"/>
      <c r="OJE118" s="432"/>
      <c r="OJF118" s="432"/>
      <c r="OJG118" s="432"/>
      <c r="OJH118" s="432"/>
      <c r="OJI118" s="432"/>
      <c r="OJJ118" s="432"/>
      <c r="OJK118" s="432"/>
      <c r="OJL118" s="432"/>
      <c r="OJM118" s="432"/>
      <c r="OJN118" s="432"/>
      <c r="OJO118" s="432"/>
      <c r="OJP118" s="432"/>
      <c r="OJQ118" s="432"/>
      <c r="OJR118" s="432"/>
      <c r="OJS118" s="432"/>
      <c r="OJT118" s="432"/>
      <c r="OJU118" s="432"/>
      <c r="OJV118" s="432"/>
      <c r="OJW118" s="432"/>
      <c r="OJX118" s="432"/>
      <c r="OJY118" s="432"/>
      <c r="OJZ118" s="432"/>
      <c r="OKA118" s="432"/>
      <c r="OKB118" s="432"/>
      <c r="OKC118" s="432"/>
      <c r="OKD118" s="432"/>
      <c r="OKE118" s="432"/>
      <c r="OKF118" s="432"/>
      <c r="OKG118" s="432"/>
      <c r="OKH118" s="432"/>
      <c r="OKI118" s="432"/>
      <c r="OKJ118" s="432"/>
      <c r="OKK118" s="432"/>
      <c r="OKL118" s="432"/>
      <c r="OKM118" s="432"/>
      <c r="OKN118" s="432"/>
      <c r="OKO118" s="432"/>
      <c r="OKP118" s="432"/>
      <c r="OKQ118" s="432"/>
      <c r="OKR118" s="432"/>
      <c r="OKS118" s="432"/>
      <c r="OKT118" s="432"/>
      <c r="OKU118" s="432"/>
      <c r="OKV118" s="432"/>
      <c r="OKW118" s="432"/>
      <c r="OKX118" s="432"/>
      <c r="OKY118" s="432"/>
      <c r="OKZ118" s="432"/>
      <c r="OLA118" s="432"/>
      <c r="OLB118" s="432"/>
      <c r="OLC118" s="432"/>
      <c r="OLD118" s="432"/>
      <c r="OLE118" s="432"/>
      <c r="OLF118" s="432"/>
      <c r="OLG118" s="432"/>
      <c r="OLH118" s="432"/>
      <c r="OLI118" s="432"/>
      <c r="OLJ118" s="432"/>
      <c r="OLK118" s="432"/>
      <c r="OLL118" s="432"/>
      <c r="OLM118" s="432"/>
      <c r="OLN118" s="432"/>
      <c r="OLO118" s="432"/>
      <c r="OLP118" s="432"/>
      <c r="OLQ118" s="432"/>
      <c r="OLR118" s="432"/>
      <c r="OLS118" s="432"/>
      <c r="OLT118" s="432"/>
      <c r="OLU118" s="432"/>
      <c r="OLV118" s="432"/>
      <c r="OLW118" s="432"/>
      <c r="OLX118" s="432"/>
      <c r="OLY118" s="432"/>
      <c r="OLZ118" s="432"/>
      <c r="OMA118" s="432"/>
      <c r="OMB118" s="432"/>
      <c r="OMC118" s="432"/>
      <c r="OMD118" s="432"/>
      <c r="OME118" s="432"/>
      <c r="OMF118" s="432"/>
      <c r="OMG118" s="432"/>
      <c r="OMH118" s="432"/>
      <c r="OMI118" s="432"/>
      <c r="OMJ118" s="432"/>
      <c r="OMK118" s="432"/>
      <c r="OML118" s="432"/>
      <c r="OMM118" s="432"/>
      <c r="OMN118" s="432"/>
      <c r="OMO118" s="432"/>
      <c r="OMP118" s="432"/>
      <c r="OMQ118" s="432"/>
      <c r="OMR118" s="432"/>
      <c r="OMS118" s="432"/>
      <c r="OMT118" s="432"/>
      <c r="OMU118" s="432"/>
      <c r="OMV118" s="432"/>
      <c r="OMW118" s="432"/>
      <c r="OMX118" s="432"/>
      <c r="OMY118" s="432"/>
      <c r="OMZ118" s="432"/>
      <c r="ONA118" s="432"/>
      <c r="ONB118" s="432"/>
      <c r="ONC118" s="432"/>
      <c r="OND118" s="432"/>
      <c r="ONE118" s="432"/>
      <c r="ONF118" s="432"/>
      <c r="ONG118" s="432"/>
      <c r="ONH118" s="432"/>
      <c r="ONI118" s="432"/>
      <c r="ONJ118" s="432"/>
      <c r="ONK118" s="432"/>
      <c r="ONL118" s="432"/>
      <c r="ONM118" s="432"/>
      <c r="ONN118" s="432"/>
      <c r="ONO118" s="432"/>
      <c r="ONP118" s="432"/>
      <c r="ONQ118" s="432"/>
      <c r="ONR118" s="432"/>
      <c r="ONS118" s="432"/>
      <c r="ONT118" s="432"/>
      <c r="ONU118" s="432"/>
      <c r="ONV118" s="432"/>
      <c r="ONW118" s="432"/>
      <c r="ONX118" s="432"/>
      <c r="ONY118" s="432"/>
      <c r="ONZ118" s="432"/>
      <c r="OOA118" s="432"/>
      <c r="OOB118" s="432"/>
      <c r="OOC118" s="432"/>
      <c r="OOD118" s="432"/>
      <c r="OOE118" s="432"/>
      <c r="OOF118" s="432"/>
      <c r="OOG118" s="432"/>
      <c r="OOH118" s="432"/>
      <c r="OOI118" s="432"/>
      <c r="OOJ118" s="432"/>
      <c r="OOK118" s="432"/>
      <c r="OOL118" s="432"/>
      <c r="OOM118" s="432"/>
      <c r="OON118" s="432"/>
      <c r="OOO118" s="432"/>
      <c r="OOP118" s="432"/>
      <c r="OOQ118" s="432"/>
      <c r="OOR118" s="432"/>
      <c r="OOS118" s="432"/>
      <c r="OOT118" s="432"/>
      <c r="OOU118" s="432"/>
      <c r="OOV118" s="432"/>
      <c r="OOW118" s="432"/>
      <c r="OOX118" s="432"/>
      <c r="OOY118" s="432"/>
      <c r="OOZ118" s="432"/>
      <c r="OPA118" s="432"/>
      <c r="OPB118" s="432"/>
      <c r="OPC118" s="432"/>
      <c r="OPD118" s="432"/>
      <c r="OPE118" s="432"/>
      <c r="OPF118" s="432"/>
      <c r="OPG118" s="432"/>
      <c r="OPH118" s="432"/>
      <c r="OPI118" s="432"/>
      <c r="OPJ118" s="432"/>
      <c r="OPK118" s="432"/>
      <c r="OPL118" s="432"/>
      <c r="OPM118" s="432"/>
      <c r="OPN118" s="432"/>
      <c r="OPO118" s="432"/>
      <c r="OPP118" s="432"/>
      <c r="OPQ118" s="432"/>
      <c r="OPR118" s="432"/>
      <c r="OPS118" s="432"/>
      <c r="OPT118" s="432"/>
      <c r="OPU118" s="432"/>
      <c r="OPV118" s="432"/>
      <c r="OPW118" s="432"/>
      <c r="OPX118" s="432"/>
      <c r="OPY118" s="432"/>
      <c r="OPZ118" s="432"/>
      <c r="OQA118" s="432"/>
      <c r="OQB118" s="432"/>
      <c r="OQC118" s="432"/>
      <c r="OQD118" s="432"/>
      <c r="OQE118" s="432"/>
      <c r="OQF118" s="432"/>
      <c r="OQG118" s="432"/>
      <c r="OQH118" s="432"/>
      <c r="OQI118" s="432"/>
      <c r="OQJ118" s="432"/>
      <c r="OQK118" s="432"/>
      <c r="OQL118" s="432"/>
      <c r="OQM118" s="432"/>
      <c r="OQN118" s="432"/>
      <c r="OQO118" s="432"/>
      <c r="OQP118" s="432"/>
      <c r="OQQ118" s="432"/>
      <c r="OQR118" s="432"/>
      <c r="OQS118" s="432"/>
      <c r="OQT118" s="432"/>
      <c r="OQU118" s="432"/>
      <c r="OQV118" s="432"/>
      <c r="OQW118" s="432"/>
      <c r="OQX118" s="432"/>
      <c r="OQY118" s="432"/>
      <c r="OQZ118" s="432"/>
      <c r="ORA118" s="432"/>
      <c r="ORB118" s="432"/>
      <c r="ORC118" s="432"/>
      <c r="ORD118" s="432"/>
      <c r="ORE118" s="432"/>
      <c r="ORF118" s="432"/>
      <c r="ORG118" s="432"/>
      <c r="ORH118" s="432"/>
      <c r="ORI118" s="432"/>
      <c r="ORJ118" s="432"/>
      <c r="ORK118" s="432"/>
      <c r="ORL118" s="432"/>
      <c r="ORM118" s="432"/>
      <c r="ORN118" s="432"/>
      <c r="ORO118" s="432"/>
      <c r="ORP118" s="432"/>
      <c r="ORQ118" s="432"/>
      <c r="ORR118" s="432"/>
      <c r="ORS118" s="432"/>
      <c r="ORT118" s="432"/>
      <c r="ORU118" s="432"/>
      <c r="ORV118" s="432"/>
      <c r="ORW118" s="432"/>
      <c r="ORX118" s="432"/>
      <c r="ORY118" s="432"/>
      <c r="ORZ118" s="432"/>
      <c r="OSA118" s="432"/>
      <c r="OSB118" s="432"/>
      <c r="OSC118" s="432"/>
      <c r="OSD118" s="432"/>
      <c r="OSE118" s="432"/>
      <c r="OSF118" s="432"/>
      <c r="OSG118" s="432"/>
      <c r="OSH118" s="432"/>
      <c r="OSI118" s="432"/>
      <c r="OSJ118" s="432"/>
      <c r="OSK118" s="432"/>
      <c r="OSL118" s="432"/>
      <c r="OSM118" s="432"/>
      <c r="OSN118" s="432"/>
      <c r="OSO118" s="432"/>
      <c r="OSP118" s="432"/>
      <c r="OSQ118" s="432"/>
      <c r="OSR118" s="432"/>
      <c r="OSS118" s="432"/>
      <c r="OST118" s="432"/>
      <c r="OSU118" s="432"/>
      <c r="OSV118" s="432"/>
      <c r="OSW118" s="432"/>
      <c r="OSX118" s="432"/>
      <c r="OSY118" s="432"/>
      <c r="OSZ118" s="432"/>
      <c r="OTA118" s="432"/>
      <c r="OTB118" s="432"/>
      <c r="OTC118" s="432"/>
      <c r="OTD118" s="432"/>
      <c r="OTE118" s="432"/>
      <c r="OTF118" s="432"/>
      <c r="OTG118" s="432"/>
      <c r="OTH118" s="432"/>
      <c r="OTI118" s="432"/>
      <c r="OTJ118" s="432"/>
      <c r="OTK118" s="432"/>
      <c r="OTL118" s="432"/>
      <c r="OTM118" s="432"/>
      <c r="OTN118" s="432"/>
      <c r="OTO118" s="432"/>
      <c r="OTP118" s="432"/>
      <c r="OTQ118" s="432"/>
      <c r="OTR118" s="432"/>
      <c r="OTS118" s="432"/>
      <c r="OTT118" s="432"/>
      <c r="OTU118" s="432"/>
      <c r="OTV118" s="432"/>
      <c r="OTW118" s="432"/>
      <c r="OTX118" s="432"/>
      <c r="OTY118" s="432"/>
      <c r="OTZ118" s="432"/>
      <c r="OUA118" s="432"/>
      <c r="OUB118" s="432"/>
      <c r="OUC118" s="432"/>
      <c r="OUD118" s="432"/>
      <c r="OUE118" s="432"/>
      <c r="OUF118" s="432"/>
      <c r="OUG118" s="432"/>
      <c r="OUH118" s="432"/>
      <c r="OUI118" s="432"/>
      <c r="OUJ118" s="432"/>
      <c r="OUK118" s="432"/>
      <c r="OUL118" s="432"/>
      <c r="OUM118" s="432"/>
      <c r="OUN118" s="432"/>
      <c r="OUO118" s="432"/>
      <c r="OUP118" s="432"/>
      <c r="OUQ118" s="432"/>
      <c r="OUR118" s="432"/>
      <c r="OUS118" s="432"/>
      <c r="OUT118" s="432"/>
      <c r="OUU118" s="432"/>
      <c r="OUV118" s="432"/>
      <c r="OUW118" s="432"/>
      <c r="OUX118" s="432"/>
      <c r="OUY118" s="432"/>
      <c r="OUZ118" s="432"/>
      <c r="OVA118" s="432"/>
      <c r="OVB118" s="432"/>
      <c r="OVC118" s="432"/>
      <c r="OVD118" s="432"/>
      <c r="OVE118" s="432"/>
      <c r="OVF118" s="432"/>
      <c r="OVG118" s="432"/>
      <c r="OVH118" s="432"/>
      <c r="OVI118" s="432"/>
      <c r="OVJ118" s="432"/>
      <c r="OVK118" s="432"/>
      <c r="OVL118" s="432"/>
      <c r="OVM118" s="432"/>
      <c r="OVN118" s="432"/>
      <c r="OVO118" s="432"/>
      <c r="OVP118" s="432"/>
      <c r="OVQ118" s="432"/>
      <c r="OVR118" s="432"/>
      <c r="OVS118" s="432"/>
      <c r="OVT118" s="432"/>
      <c r="OVU118" s="432"/>
      <c r="OVV118" s="432"/>
      <c r="OVW118" s="432"/>
      <c r="OVX118" s="432"/>
      <c r="OVY118" s="432"/>
      <c r="OVZ118" s="432"/>
      <c r="OWA118" s="432"/>
      <c r="OWB118" s="432"/>
      <c r="OWC118" s="432"/>
      <c r="OWD118" s="432"/>
      <c r="OWE118" s="432"/>
      <c r="OWF118" s="432"/>
      <c r="OWG118" s="432"/>
      <c r="OWH118" s="432"/>
      <c r="OWI118" s="432"/>
      <c r="OWJ118" s="432"/>
      <c r="OWK118" s="432"/>
      <c r="OWL118" s="432"/>
      <c r="OWM118" s="432"/>
      <c r="OWN118" s="432"/>
      <c r="OWO118" s="432"/>
      <c r="OWP118" s="432"/>
      <c r="OWQ118" s="432"/>
      <c r="OWR118" s="432"/>
      <c r="OWS118" s="432"/>
      <c r="OWT118" s="432"/>
      <c r="OWU118" s="432"/>
      <c r="OWV118" s="432"/>
      <c r="OWW118" s="432"/>
      <c r="OWX118" s="432"/>
      <c r="OWY118" s="432"/>
      <c r="OWZ118" s="432"/>
      <c r="OXA118" s="432"/>
      <c r="OXB118" s="432"/>
      <c r="OXC118" s="432"/>
      <c r="OXD118" s="432"/>
      <c r="OXE118" s="432"/>
      <c r="OXF118" s="432"/>
      <c r="OXG118" s="432"/>
      <c r="OXH118" s="432"/>
      <c r="OXI118" s="432"/>
      <c r="OXJ118" s="432"/>
      <c r="OXK118" s="432"/>
      <c r="OXL118" s="432"/>
      <c r="OXM118" s="432"/>
      <c r="OXN118" s="432"/>
      <c r="OXO118" s="432"/>
      <c r="OXP118" s="432"/>
      <c r="OXQ118" s="432"/>
      <c r="OXR118" s="432"/>
      <c r="OXS118" s="432"/>
      <c r="OXT118" s="432"/>
      <c r="OXU118" s="432"/>
      <c r="OXV118" s="432"/>
      <c r="OXW118" s="432"/>
      <c r="OXX118" s="432"/>
      <c r="OXY118" s="432"/>
      <c r="OXZ118" s="432"/>
      <c r="OYA118" s="432"/>
      <c r="OYB118" s="432"/>
      <c r="OYC118" s="432"/>
      <c r="OYD118" s="432"/>
      <c r="OYE118" s="432"/>
      <c r="OYF118" s="432"/>
      <c r="OYG118" s="432"/>
      <c r="OYH118" s="432"/>
      <c r="OYI118" s="432"/>
      <c r="OYJ118" s="432"/>
      <c r="OYK118" s="432"/>
      <c r="OYL118" s="432"/>
      <c r="OYM118" s="432"/>
      <c r="OYN118" s="432"/>
      <c r="OYO118" s="432"/>
      <c r="OYP118" s="432"/>
      <c r="OYQ118" s="432"/>
      <c r="OYR118" s="432"/>
      <c r="OYS118" s="432"/>
      <c r="OYT118" s="432"/>
      <c r="OYU118" s="432"/>
      <c r="OYV118" s="432"/>
      <c r="OYW118" s="432"/>
      <c r="OYX118" s="432"/>
      <c r="OYY118" s="432"/>
      <c r="OYZ118" s="432"/>
      <c r="OZA118" s="432"/>
      <c r="OZB118" s="432"/>
      <c r="OZC118" s="432"/>
      <c r="OZD118" s="432"/>
      <c r="OZE118" s="432"/>
      <c r="OZF118" s="432"/>
      <c r="OZG118" s="432"/>
      <c r="OZH118" s="432"/>
      <c r="OZI118" s="432"/>
      <c r="OZJ118" s="432"/>
      <c r="OZK118" s="432"/>
      <c r="OZL118" s="432"/>
      <c r="OZM118" s="432"/>
      <c r="OZN118" s="432"/>
      <c r="OZO118" s="432"/>
      <c r="OZP118" s="432"/>
      <c r="OZQ118" s="432"/>
      <c r="OZR118" s="432"/>
      <c r="OZS118" s="432"/>
      <c r="OZT118" s="432"/>
      <c r="OZU118" s="432"/>
      <c r="OZV118" s="432"/>
      <c r="OZW118" s="432"/>
      <c r="OZX118" s="432"/>
      <c r="OZY118" s="432"/>
      <c r="OZZ118" s="432"/>
      <c r="PAA118" s="432"/>
      <c r="PAB118" s="432"/>
      <c r="PAC118" s="432"/>
      <c r="PAD118" s="432"/>
      <c r="PAE118" s="432"/>
      <c r="PAF118" s="432"/>
      <c r="PAG118" s="432"/>
      <c r="PAH118" s="432"/>
      <c r="PAI118" s="432"/>
      <c r="PAJ118" s="432"/>
      <c r="PAK118" s="432"/>
      <c r="PAL118" s="432"/>
      <c r="PAM118" s="432"/>
      <c r="PAN118" s="432"/>
      <c r="PAO118" s="432"/>
      <c r="PAP118" s="432"/>
      <c r="PAQ118" s="432"/>
      <c r="PAR118" s="432"/>
      <c r="PAS118" s="432"/>
      <c r="PAT118" s="432"/>
      <c r="PAU118" s="432"/>
      <c r="PAV118" s="432"/>
      <c r="PAW118" s="432"/>
      <c r="PAX118" s="432"/>
      <c r="PAY118" s="432"/>
      <c r="PAZ118" s="432"/>
      <c r="PBA118" s="432"/>
      <c r="PBB118" s="432"/>
      <c r="PBC118" s="432"/>
      <c r="PBD118" s="432"/>
      <c r="PBE118" s="432"/>
      <c r="PBF118" s="432"/>
      <c r="PBG118" s="432"/>
      <c r="PBH118" s="432"/>
      <c r="PBI118" s="432"/>
      <c r="PBJ118" s="432"/>
      <c r="PBK118" s="432"/>
      <c r="PBL118" s="432"/>
      <c r="PBM118" s="432"/>
      <c r="PBN118" s="432"/>
      <c r="PBO118" s="432"/>
      <c r="PBP118" s="432"/>
      <c r="PBQ118" s="432"/>
      <c r="PBR118" s="432"/>
      <c r="PBS118" s="432"/>
      <c r="PBT118" s="432"/>
      <c r="PBU118" s="432"/>
      <c r="PBV118" s="432"/>
      <c r="PBW118" s="432"/>
      <c r="PBX118" s="432"/>
      <c r="PBY118" s="432"/>
      <c r="PBZ118" s="432"/>
      <c r="PCA118" s="432"/>
      <c r="PCB118" s="432"/>
      <c r="PCC118" s="432"/>
      <c r="PCD118" s="432"/>
      <c r="PCE118" s="432"/>
      <c r="PCF118" s="432"/>
      <c r="PCG118" s="432"/>
      <c r="PCH118" s="432"/>
      <c r="PCI118" s="432"/>
      <c r="PCJ118" s="432"/>
      <c r="PCK118" s="432"/>
      <c r="PCL118" s="432"/>
      <c r="PCM118" s="432"/>
      <c r="PCN118" s="432"/>
      <c r="PCO118" s="432"/>
      <c r="PCP118" s="432"/>
      <c r="PCQ118" s="432"/>
      <c r="PCR118" s="432"/>
      <c r="PCS118" s="432"/>
      <c r="PCT118" s="432"/>
      <c r="PCU118" s="432"/>
      <c r="PCV118" s="432"/>
      <c r="PCW118" s="432"/>
      <c r="PCX118" s="432"/>
      <c r="PCY118" s="432"/>
      <c r="PCZ118" s="432"/>
      <c r="PDA118" s="432"/>
      <c r="PDB118" s="432"/>
      <c r="PDC118" s="432"/>
      <c r="PDD118" s="432"/>
      <c r="PDE118" s="432"/>
      <c r="PDF118" s="432"/>
      <c r="PDG118" s="432"/>
      <c r="PDH118" s="432"/>
      <c r="PDI118" s="432"/>
      <c r="PDJ118" s="432"/>
      <c r="PDK118" s="432"/>
      <c r="PDL118" s="432"/>
      <c r="PDM118" s="432"/>
      <c r="PDN118" s="432"/>
      <c r="PDO118" s="432"/>
      <c r="PDP118" s="432"/>
      <c r="PDQ118" s="432"/>
      <c r="PDR118" s="432"/>
      <c r="PDS118" s="432"/>
      <c r="PDT118" s="432"/>
      <c r="PDU118" s="432"/>
      <c r="PDV118" s="432"/>
      <c r="PDW118" s="432"/>
      <c r="PDX118" s="432"/>
      <c r="PDY118" s="432"/>
      <c r="PDZ118" s="432"/>
      <c r="PEA118" s="432"/>
      <c r="PEB118" s="432"/>
      <c r="PEC118" s="432"/>
      <c r="PED118" s="432"/>
      <c r="PEE118" s="432"/>
      <c r="PEF118" s="432"/>
      <c r="PEG118" s="432"/>
      <c r="PEH118" s="432"/>
      <c r="PEI118" s="432"/>
      <c r="PEJ118" s="432"/>
      <c r="PEK118" s="432"/>
      <c r="PEL118" s="432"/>
      <c r="PEM118" s="432"/>
      <c r="PEN118" s="432"/>
      <c r="PEO118" s="432"/>
      <c r="PEP118" s="432"/>
      <c r="PEQ118" s="432"/>
      <c r="PER118" s="432"/>
      <c r="PES118" s="432"/>
      <c r="PET118" s="432"/>
      <c r="PEU118" s="432"/>
      <c r="PEV118" s="432"/>
      <c r="PEW118" s="432"/>
      <c r="PEX118" s="432"/>
      <c r="PEY118" s="432"/>
      <c r="PEZ118" s="432"/>
      <c r="PFA118" s="432"/>
      <c r="PFB118" s="432"/>
      <c r="PFC118" s="432"/>
      <c r="PFD118" s="432"/>
      <c r="PFE118" s="432"/>
      <c r="PFF118" s="432"/>
      <c r="PFG118" s="432"/>
      <c r="PFH118" s="432"/>
      <c r="PFI118" s="432"/>
      <c r="PFJ118" s="432"/>
      <c r="PFK118" s="432"/>
      <c r="PFL118" s="432"/>
      <c r="PFM118" s="432"/>
      <c r="PFN118" s="432"/>
      <c r="PFO118" s="432"/>
      <c r="PFP118" s="432"/>
      <c r="PFQ118" s="432"/>
      <c r="PFR118" s="432"/>
      <c r="PFS118" s="432"/>
      <c r="PFT118" s="432"/>
      <c r="PFU118" s="432"/>
      <c r="PFV118" s="432"/>
      <c r="PFW118" s="432"/>
      <c r="PFX118" s="432"/>
      <c r="PFY118" s="432"/>
      <c r="PFZ118" s="432"/>
      <c r="PGA118" s="432"/>
      <c r="PGB118" s="432"/>
      <c r="PGC118" s="432"/>
      <c r="PGD118" s="432"/>
      <c r="PGE118" s="432"/>
      <c r="PGF118" s="432"/>
      <c r="PGG118" s="432"/>
      <c r="PGH118" s="432"/>
      <c r="PGI118" s="432"/>
      <c r="PGJ118" s="432"/>
      <c r="PGK118" s="432"/>
      <c r="PGL118" s="432"/>
      <c r="PGM118" s="432"/>
      <c r="PGN118" s="432"/>
      <c r="PGO118" s="432"/>
      <c r="PGP118" s="432"/>
      <c r="PGQ118" s="432"/>
      <c r="PGR118" s="432"/>
      <c r="PGS118" s="432"/>
      <c r="PGT118" s="432"/>
      <c r="PGU118" s="432"/>
      <c r="PGV118" s="432"/>
      <c r="PGW118" s="432"/>
      <c r="PGX118" s="432"/>
      <c r="PGY118" s="432"/>
      <c r="PGZ118" s="432"/>
      <c r="PHA118" s="432"/>
      <c r="PHB118" s="432"/>
      <c r="PHC118" s="432"/>
      <c r="PHD118" s="432"/>
      <c r="PHE118" s="432"/>
      <c r="PHF118" s="432"/>
      <c r="PHG118" s="432"/>
      <c r="PHH118" s="432"/>
      <c r="PHI118" s="432"/>
      <c r="PHJ118" s="432"/>
      <c r="PHK118" s="432"/>
      <c r="PHL118" s="432"/>
      <c r="PHM118" s="432"/>
      <c r="PHN118" s="432"/>
      <c r="PHO118" s="432"/>
      <c r="PHP118" s="432"/>
      <c r="PHQ118" s="432"/>
      <c r="PHR118" s="432"/>
      <c r="PHS118" s="432"/>
      <c r="PHT118" s="432"/>
      <c r="PHU118" s="432"/>
      <c r="PHV118" s="432"/>
      <c r="PHW118" s="432"/>
      <c r="PHX118" s="432"/>
      <c r="PHY118" s="432"/>
      <c r="PHZ118" s="432"/>
      <c r="PIA118" s="432"/>
      <c r="PIB118" s="432"/>
      <c r="PIC118" s="432"/>
      <c r="PID118" s="432"/>
      <c r="PIE118" s="432"/>
      <c r="PIF118" s="432"/>
      <c r="PIG118" s="432"/>
      <c r="PIH118" s="432"/>
      <c r="PII118" s="432"/>
      <c r="PIJ118" s="432"/>
      <c r="PIK118" s="432"/>
      <c r="PIL118" s="432"/>
      <c r="PIM118" s="432"/>
      <c r="PIN118" s="432"/>
      <c r="PIO118" s="432"/>
      <c r="PIP118" s="432"/>
      <c r="PIQ118" s="432"/>
      <c r="PIR118" s="432"/>
      <c r="PIS118" s="432"/>
      <c r="PIT118" s="432"/>
      <c r="PIU118" s="432"/>
      <c r="PIV118" s="432"/>
      <c r="PIW118" s="432"/>
      <c r="PIX118" s="432"/>
      <c r="PIY118" s="432"/>
      <c r="PIZ118" s="432"/>
      <c r="PJA118" s="432"/>
      <c r="PJB118" s="432"/>
      <c r="PJC118" s="432"/>
      <c r="PJD118" s="432"/>
      <c r="PJE118" s="432"/>
      <c r="PJF118" s="432"/>
      <c r="PJG118" s="432"/>
      <c r="PJH118" s="432"/>
      <c r="PJI118" s="432"/>
      <c r="PJJ118" s="432"/>
      <c r="PJK118" s="432"/>
      <c r="PJL118" s="432"/>
      <c r="PJM118" s="432"/>
      <c r="PJN118" s="432"/>
      <c r="PJO118" s="432"/>
      <c r="PJP118" s="432"/>
      <c r="PJQ118" s="432"/>
      <c r="PJR118" s="432"/>
      <c r="PJS118" s="432"/>
      <c r="PJT118" s="432"/>
      <c r="PJU118" s="432"/>
      <c r="PJV118" s="432"/>
      <c r="PJW118" s="432"/>
      <c r="PJX118" s="432"/>
      <c r="PJY118" s="432"/>
      <c r="PJZ118" s="432"/>
      <c r="PKA118" s="432"/>
      <c r="PKB118" s="432"/>
      <c r="PKC118" s="432"/>
      <c r="PKD118" s="432"/>
      <c r="PKE118" s="432"/>
      <c r="PKF118" s="432"/>
      <c r="PKG118" s="432"/>
      <c r="PKH118" s="432"/>
      <c r="PKI118" s="432"/>
      <c r="PKJ118" s="432"/>
      <c r="PKK118" s="432"/>
      <c r="PKL118" s="432"/>
      <c r="PKM118" s="432"/>
      <c r="PKN118" s="432"/>
      <c r="PKO118" s="432"/>
      <c r="PKP118" s="432"/>
      <c r="PKQ118" s="432"/>
      <c r="PKR118" s="432"/>
      <c r="PKS118" s="432"/>
      <c r="PKT118" s="432"/>
      <c r="PKU118" s="432"/>
      <c r="PKV118" s="432"/>
      <c r="PKW118" s="432"/>
      <c r="PKX118" s="432"/>
      <c r="PKY118" s="432"/>
      <c r="PKZ118" s="432"/>
      <c r="PLA118" s="432"/>
      <c r="PLB118" s="432"/>
      <c r="PLC118" s="432"/>
      <c r="PLD118" s="432"/>
      <c r="PLE118" s="432"/>
      <c r="PLF118" s="432"/>
      <c r="PLG118" s="432"/>
      <c r="PLH118" s="432"/>
      <c r="PLI118" s="432"/>
      <c r="PLJ118" s="432"/>
      <c r="PLK118" s="432"/>
      <c r="PLL118" s="432"/>
      <c r="PLM118" s="432"/>
      <c r="PLN118" s="432"/>
      <c r="PLO118" s="432"/>
      <c r="PLP118" s="432"/>
      <c r="PLQ118" s="432"/>
      <c r="PLR118" s="432"/>
      <c r="PLS118" s="432"/>
      <c r="PLT118" s="432"/>
      <c r="PLU118" s="432"/>
      <c r="PLV118" s="432"/>
      <c r="PLW118" s="432"/>
      <c r="PLX118" s="432"/>
      <c r="PLY118" s="432"/>
      <c r="PLZ118" s="432"/>
      <c r="PMA118" s="432"/>
      <c r="PMB118" s="432"/>
      <c r="PMC118" s="432"/>
      <c r="PMD118" s="432"/>
      <c r="PME118" s="432"/>
      <c r="PMF118" s="432"/>
      <c r="PMG118" s="432"/>
      <c r="PMH118" s="432"/>
      <c r="PMI118" s="432"/>
      <c r="PMJ118" s="432"/>
      <c r="PMK118" s="432"/>
      <c r="PML118" s="432"/>
      <c r="PMM118" s="432"/>
      <c r="PMN118" s="432"/>
      <c r="PMO118" s="432"/>
      <c r="PMP118" s="432"/>
      <c r="PMQ118" s="432"/>
      <c r="PMR118" s="432"/>
      <c r="PMS118" s="432"/>
      <c r="PMT118" s="432"/>
      <c r="PMU118" s="432"/>
      <c r="PMV118" s="432"/>
      <c r="PMW118" s="432"/>
      <c r="PMX118" s="432"/>
      <c r="PMY118" s="432"/>
      <c r="PMZ118" s="432"/>
      <c r="PNA118" s="432"/>
      <c r="PNB118" s="432"/>
      <c r="PNC118" s="432"/>
      <c r="PND118" s="432"/>
      <c r="PNE118" s="432"/>
      <c r="PNF118" s="432"/>
      <c r="PNG118" s="432"/>
      <c r="PNH118" s="432"/>
      <c r="PNI118" s="432"/>
      <c r="PNJ118" s="432"/>
      <c r="PNK118" s="432"/>
      <c r="PNL118" s="432"/>
      <c r="PNM118" s="432"/>
      <c r="PNN118" s="432"/>
      <c r="PNO118" s="432"/>
      <c r="PNP118" s="432"/>
      <c r="PNQ118" s="432"/>
      <c r="PNR118" s="432"/>
      <c r="PNS118" s="432"/>
      <c r="PNT118" s="432"/>
      <c r="PNU118" s="432"/>
      <c r="PNV118" s="432"/>
      <c r="PNW118" s="432"/>
      <c r="PNX118" s="432"/>
      <c r="PNY118" s="432"/>
      <c r="PNZ118" s="432"/>
      <c r="POA118" s="432"/>
      <c r="POB118" s="432"/>
      <c r="POC118" s="432"/>
      <c r="POD118" s="432"/>
      <c r="POE118" s="432"/>
      <c r="POF118" s="432"/>
      <c r="POG118" s="432"/>
      <c r="POH118" s="432"/>
      <c r="POI118" s="432"/>
      <c r="POJ118" s="432"/>
      <c r="POK118" s="432"/>
      <c r="POL118" s="432"/>
      <c r="POM118" s="432"/>
      <c r="PON118" s="432"/>
      <c r="POO118" s="432"/>
      <c r="POP118" s="432"/>
      <c r="POQ118" s="432"/>
      <c r="POR118" s="432"/>
      <c r="POS118" s="432"/>
      <c r="POT118" s="432"/>
      <c r="POU118" s="432"/>
      <c r="POV118" s="432"/>
      <c r="POW118" s="432"/>
      <c r="POX118" s="432"/>
      <c r="POY118" s="432"/>
      <c r="POZ118" s="432"/>
      <c r="PPA118" s="432"/>
      <c r="PPB118" s="432"/>
      <c r="PPC118" s="432"/>
      <c r="PPD118" s="432"/>
      <c r="PPE118" s="432"/>
      <c r="PPF118" s="432"/>
      <c r="PPG118" s="432"/>
      <c r="PPH118" s="432"/>
      <c r="PPI118" s="432"/>
      <c r="PPJ118" s="432"/>
      <c r="PPK118" s="432"/>
      <c r="PPL118" s="432"/>
      <c r="PPM118" s="432"/>
      <c r="PPN118" s="432"/>
      <c r="PPO118" s="432"/>
      <c r="PPP118" s="432"/>
      <c r="PPQ118" s="432"/>
      <c r="PPR118" s="432"/>
      <c r="PPS118" s="432"/>
      <c r="PPT118" s="432"/>
      <c r="PPU118" s="432"/>
      <c r="PPV118" s="432"/>
      <c r="PPW118" s="432"/>
      <c r="PPX118" s="432"/>
      <c r="PPY118" s="432"/>
      <c r="PPZ118" s="432"/>
      <c r="PQA118" s="432"/>
      <c r="PQB118" s="432"/>
      <c r="PQC118" s="432"/>
      <c r="PQD118" s="432"/>
      <c r="PQE118" s="432"/>
      <c r="PQF118" s="432"/>
      <c r="PQG118" s="432"/>
      <c r="PQH118" s="432"/>
      <c r="PQI118" s="432"/>
      <c r="PQJ118" s="432"/>
      <c r="PQK118" s="432"/>
      <c r="PQL118" s="432"/>
      <c r="PQM118" s="432"/>
      <c r="PQN118" s="432"/>
      <c r="PQO118" s="432"/>
      <c r="PQP118" s="432"/>
      <c r="PQQ118" s="432"/>
      <c r="PQR118" s="432"/>
      <c r="PQS118" s="432"/>
      <c r="PQT118" s="432"/>
      <c r="PQU118" s="432"/>
      <c r="PQV118" s="432"/>
      <c r="PQW118" s="432"/>
      <c r="PQX118" s="432"/>
      <c r="PQY118" s="432"/>
      <c r="PQZ118" s="432"/>
      <c r="PRA118" s="432"/>
      <c r="PRB118" s="432"/>
      <c r="PRC118" s="432"/>
      <c r="PRD118" s="432"/>
      <c r="PRE118" s="432"/>
      <c r="PRF118" s="432"/>
      <c r="PRG118" s="432"/>
      <c r="PRH118" s="432"/>
      <c r="PRI118" s="432"/>
      <c r="PRJ118" s="432"/>
      <c r="PRK118" s="432"/>
      <c r="PRL118" s="432"/>
      <c r="PRM118" s="432"/>
      <c r="PRN118" s="432"/>
      <c r="PRO118" s="432"/>
      <c r="PRP118" s="432"/>
      <c r="PRQ118" s="432"/>
      <c r="PRR118" s="432"/>
      <c r="PRS118" s="432"/>
      <c r="PRT118" s="432"/>
      <c r="PRU118" s="432"/>
      <c r="PRV118" s="432"/>
      <c r="PRW118" s="432"/>
      <c r="PRX118" s="432"/>
      <c r="PRY118" s="432"/>
      <c r="PRZ118" s="432"/>
      <c r="PSA118" s="432"/>
      <c r="PSB118" s="432"/>
      <c r="PSC118" s="432"/>
      <c r="PSD118" s="432"/>
      <c r="PSE118" s="432"/>
      <c r="PSF118" s="432"/>
      <c r="PSG118" s="432"/>
      <c r="PSH118" s="432"/>
      <c r="PSI118" s="432"/>
      <c r="PSJ118" s="432"/>
      <c r="PSK118" s="432"/>
      <c r="PSL118" s="432"/>
      <c r="PSM118" s="432"/>
      <c r="PSN118" s="432"/>
      <c r="PSO118" s="432"/>
      <c r="PSP118" s="432"/>
      <c r="PSQ118" s="432"/>
      <c r="PSR118" s="432"/>
      <c r="PSS118" s="432"/>
      <c r="PST118" s="432"/>
      <c r="PSU118" s="432"/>
      <c r="PSV118" s="432"/>
      <c r="PSW118" s="432"/>
      <c r="PSX118" s="432"/>
      <c r="PSY118" s="432"/>
      <c r="PSZ118" s="432"/>
      <c r="PTA118" s="432"/>
      <c r="PTB118" s="432"/>
      <c r="PTC118" s="432"/>
      <c r="PTD118" s="432"/>
      <c r="PTE118" s="432"/>
      <c r="PTF118" s="432"/>
      <c r="PTG118" s="432"/>
      <c r="PTH118" s="432"/>
      <c r="PTI118" s="432"/>
      <c r="PTJ118" s="432"/>
      <c r="PTK118" s="432"/>
      <c r="PTL118" s="432"/>
      <c r="PTM118" s="432"/>
      <c r="PTN118" s="432"/>
      <c r="PTO118" s="432"/>
      <c r="PTP118" s="432"/>
      <c r="PTQ118" s="432"/>
      <c r="PTR118" s="432"/>
      <c r="PTS118" s="432"/>
      <c r="PTT118" s="432"/>
      <c r="PTU118" s="432"/>
      <c r="PTV118" s="432"/>
      <c r="PTW118" s="432"/>
      <c r="PTX118" s="432"/>
      <c r="PTY118" s="432"/>
      <c r="PTZ118" s="432"/>
      <c r="PUA118" s="432"/>
      <c r="PUB118" s="432"/>
      <c r="PUC118" s="432"/>
      <c r="PUD118" s="432"/>
      <c r="PUE118" s="432"/>
      <c r="PUF118" s="432"/>
      <c r="PUG118" s="432"/>
      <c r="PUH118" s="432"/>
      <c r="PUI118" s="432"/>
      <c r="PUJ118" s="432"/>
      <c r="PUK118" s="432"/>
      <c r="PUL118" s="432"/>
      <c r="PUM118" s="432"/>
      <c r="PUN118" s="432"/>
      <c r="PUO118" s="432"/>
      <c r="PUP118" s="432"/>
      <c r="PUQ118" s="432"/>
      <c r="PUR118" s="432"/>
      <c r="PUS118" s="432"/>
      <c r="PUT118" s="432"/>
      <c r="PUU118" s="432"/>
      <c r="PUV118" s="432"/>
      <c r="PUW118" s="432"/>
      <c r="PUX118" s="432"/>
      <c r="PUY118" s="432"/>
      <c r="PUZ118" s="432"/>
      <c r="PVA118" s="432"/>
      <c r="PVB118" s="432"/>
      <c r="PVC118" s="432"/>
      <c r="PVD118" s="432"/>
      <c r="PVE118" s="432"/>
      <c r="PVF118" s="432"/>
      <c r="PVG118" s="432"/>
      <c r="PVH118" s="432"/>
      <c r="PVI118" s="432"/>
      <c r="PVJ118" s="432"/>
      <c r="PVK118" s="432"/>
      <c r="PVL118" s="432"/>
      <c r="PVM118" s="432"/>
      <c r="PVN118" s="432"/>
      <c r="PVO118" s="432"/>
      <c r="PVP118" s="432"/>
      <c r="PVQ118" s="432"/>
      <c r="PVR118" s="432"/>
      <c r="PVS118" s="432"/>
      <c r="PVT118" s="432"/>
      <c r="PVU118" s="432"/>
      <c r="PVV118" s="432"/>
      <c r="PVW118" s="432"/>
      <c r="PVX118" s="432"/>
      <c r="PVY118" s="432"/>
      <c r="PVZ118" s="432"/>
      <c r="PWA118" s="432"/>
      <c r="PWB118" s="432"/>
      <c r="PWC118" s="432"/>
      <c r="PWD118" s="432"/>
      <c r="PWE118" s="432"/>
      <c r="PWF118" s="432"/>
      <c r="PWG118" s="432"/>
      <c r="PWH118" s="432"/>
      <c r="PWI118" s="432"/>
      <c r="PWJ118" s="432"/>
      <c r="PWK118" s="432"/>
      <c r="PWL118" s="432"/>
      <c r="PWM118" s="432"/>
      <c r="PWN118" s="432"/>
      <c r="PWO118" s="432"/>
      <c r="PWP118" s="432"/>
      <c r="PWQ118" s="432"/>
      <c r="PWR118" s="432"/>
      <c r="PWS118" s="432"/>
      <c r="PWT118" s="432"/>
      <c r="PWU118" s="432"/>
      <c r="PWV118" s="432"/>
      <c r="PWW118" s="432"/>
      <c r="PWX118" s="432"/>
      <c r="PWY118" s="432"/>
      <c r="PWZ118" s="432"/>
      <c r="PXA118" s="432"/>
      <c r="PXB118" s="432"/>
      <c r="PXC118" s="432"/>
      <c r="PXD118" s="432"/>
      <c r="PXE118" s="432"/>
      <c r="PXF118" s="432"/>
      <c r="PXG118" s="432"/>
      <c r="PXH118" s="432"/>
      <c r="PXI118" s="432"/>
      <c r="PXJ118" s="432"/>
      <c r="PXK118" s="432"/>
      <c r="PXL118" s="432"/>
      <c r="PXM118" s="432"/>
      <c r="PXN118" s="432"/>
      <c r="PXO118" s="432"/>
      <c r="PXP118" s="432"/>
      <c r="PXQ118" s="432"/>
      <c r="PXR118" s="432"/>
      <c r="PXS118" s="432"/>
      <c r="PXT118" s="432"/>
      <c r="PXU118" s="432"/>
      <c r="PXV118" s="432"/>
      <c r="PXW118" s="432"/>
      <c r="PXX118" s="432"/>
      <c r="PXY118" s="432"/>
      <c r="PXZ118" s="432"/>
      <c r="PYA118" s="432"/>
      <c r="PYB118" s="432"/>
      <c r="PYC118" s="432"/>
      <c r="PYD118" s="432"/>
      <c r="PYE118" s="432"/>
      <c r="PYF118" s="432"/>
      <c r="PYG118" s="432"/>
      <c r="PYH118" s="432"/>
      <c r="PYI118" s="432"/>
      <c r="PYJ118" s="432"/>
      <c r="PYK118" s="432"/>
      <c r="PYL118" s="432"/>
      <c r="PYM118" s="432"/>
      <c r="PYN118" s="432"/>
      <c r="PYO118" s="432"/>
      <c r="PYP118" s="432"/>
      <c r="PYQ118" s="432"/>
      <c r="PYR118" s="432"/>
      <c r="PYS118" s="432"/>
      <c r="PYT118" s="432"/>
      <c r="PYU118" s="432"/>
      <c r="PYV118" s="432"/>
      <c r="PYW118" s="432"/>
      <c r="PYX118" s="432"/>
      <c r="PYY118" s="432"/>
      <c r="PYZ118" s="432"/>
      <c r="PZA118" s="432"/>
      <c r="PZB118" s="432"/>
      <c r="PZC118" s="432"/>
      <c r="PZD118" s="432"/>
      <c r="PZE118" s="432"/>
      <c r="PZF118" s="432"/>
      <c r="PZG118" s="432"/>
      <c r="PZH118" s="432"/>
      <c r="PZI118" s="432"/>
      <c r="PZJ118" s="432"/>
      <c r="PZK118" s="432"/>
      <c r="PZL118" s="432"/>
      <c r="PZM118" s="432"/>
      <c r="PZN118" s="432"/>
      <c r="PZO118" s="432"/>
      <c r="PZP118" s="432"/>
      <c r="PZQ118" s="432"/>
      <c r="PZR118" s="432"/>
      <c r="PZS118" s="432"/>
      <c r="PZT118" s="432"/>
      <c r="PZU118" s="432"/>
      <c r="PZV118" s="432"/>
      <c r="PZW118" s="432"/>
      <c r="PZX118" s="432"/>
      <c r="PZY118" s="432"/>
      <c r="PZZ118" s="432"/>
      <c r="QAA118" s="432"/>
      <c r="QAB118" s="432"/>
      <c r="QAC118" s="432"/>
      <c r="QAD118" s="432"/>
      <c r="QAE118" s="432"/>
      <c r="QAF118" s="432"/>
      <c r="QAG118" s="432"/>
      <c r="QAH118" s="432"/>
      <c r="QAI118" s="432"/>
      <c r="QAJ118" s="432"/>
      <c r="QAK118" s="432"/>
      <c r="QAL118" s="432"/>
      <c r="QAM118" s="432"/>
      <c r="QAN118" s="432"/>
      <c r="QAO118" s="432"/>
      <c r="QAP118" s="432"/>
      <c r="QAQ118" s="432"/>
      <c r="QAR118" s="432"/>
      <c r="QAS118" s="432"/>
      <c r="QAT118" s="432"/>
      <c r="QAU118" s="432"/>
      <c r="QAV118" s="432"/>
      <c r="QAW118" s="432"/>
      <c r="QAX118" s="432"/>
      <c r="QAY118" s="432"/>
      <c r="QAZ118" s="432"/>
      <c r="QBA118" s="432"/>
      <c r="QBB118" s="432"/>
      <c r="QBC118" s="432"/>
      <c r="QBD118" s="432"/>
      <c r="QBE118" s="432"/>
      <c r="QBF118" s="432"/>
      <c r="QBG118" s="432"/>
      <c r="QBH118" s="432"/>
      <c r="QBI118" s="432"/>
      <c r="QBJ118" s="432"/>
      <c r="QBK118" s="432"/>
      <c r="QBL118" s="432"/>
      <c r="QBM118" s="432"/>
      <c r="QBN118" s="432"/>
      <c r="QBO118" s="432"/>
      <c r="QBP118" s="432"/>
      <c r="QBQ118" s="432"/>
      <c r="QBR118" s="432"/>
      <c r="QBS118" s="432"/>
      <c r="QBT118" s="432"/>
      <c r="QBU118" s="432"/>
      <c r="QBV118" s="432"/>
      <c r="QBW118" s="432"/>
      <c r="QBX118" s="432"/>
      <c r="QBY118" s="432"/>
      <c r="QBZ118" s="432"/>
      <c r="QCA118" s="432"/>
      <c r="QCB118" s="432"/>
      <c r="QCC118" s="432"/>
      <c r="QCD118" s="432"/>
      <c r="QCE118" s="432"/>
      <c r="QCF118" s="432"/>
      <c r="QCG118" s="432"/>
      <c r="QCH118" s="432"/>
      <c r="QCI118" s="432"/>
      <c r="QCJ118" s="432"/>
      <c r="QCK118" s="432"/>
      <c r="QCL118" s="432"/>
      <c r="QCM118" s="432"/>
      <c r="QCN118" s="432"/>
      <c r="QCO118" s="432"/>
      <c r="QCP118" s="432"/>
      <c r="QCQ118" s="432"/>
      <c r="QCR118" s="432"/>
      <c r="QCS118" s="432"/>
      <c r="QCT118" s="432"/>
      <c r="QCU118" s="432"/>
      <c r="QCV118" s="432"/>
      <c r="QCW118" s="432"/>
      <c r="QCX118" s="432"/>
      <c r="QCY118" s="432"/>
      <c r="QCZ118" s="432"/>
      <c r="QDA118" s="432"/>
      <c r="QDB118" s="432"/>
      <c r="QDC118" s="432"/>
      <c r="QDD118" s="432"/>
      <c r="QDE118" s="432"/>
      <c r="QDF118" s="432"/>
      <c r="QDG118" s="432"/>
      <c r="QDH118" s="432"/>
      <c r="QDI118" s="432"/>
      <c r="QDJ118" s="432"/>
      <c r="QDK118" s="432"/>
      <c r="QDL118" s="432"/>
      <c r="QDM118" s="432"/>
      <c r="QDN118" s="432"/>
      <c r="QDO118" s="432"/>
      <c r="QDP118" s="432"/>
      <c r="QDQ118" s="432"/>
      <c r="QDR118" s="432"/>
      <c r="QDS118" s="432"/>
      <c r="QDT118" s="432"/>
      <c r="QDU118" s="432"/>
      <c r="QDV118" s="432"/>
      <c r="QDW118" s="432"/>
      <c r="QDX118" s="432"/>
      <c r="QDY118" s="432"/>
      <c r="QDZ118" s="432"/>
      <c r="QEA118" s="432"/>
      <c r="QEB118" s="432"/>
      <c r="QEC118" s="432"/>
      <c r="QED118" s="432"/>
      <c r="QEE118" s="432"/>
      <c r="QEF118" s="432"/>
      <c r="QEG118" s="432"/>
      <c r="QEH118" s="432"/>
      <c r="QEI118" s="432"/>
      <c r="QEJ118" s="432"/>
      <c r="QEK118" s="432"/>
      <c r="QEL118" s="432"/>
      <c r="QEM118" s="432"/>
      <c r="QEN118" s="432"/>
      <c r="QEO118" s="432"/>
      <c r="QEP118" s="432"/>
      <c r="QEQ118" s="432"/>
      <c r="QER118" s="432"/>
      <c r="QES118" s="432"/>
      <c r="QET118" s="432"/>
      <c r="QEU118" s="432"/>
      <c r="QEV118" s="432"/>
      <c r="QEW118" s="432"/>
      <c r="QEX118" s="432"/>
      <c r="QEY118" s="432"/>
      <c r="QEZ118" s="432"/>
      <c r="QFA118" s="432"/>
      <c r="QFB118" s="432"/>
      <c r="QFC118" s="432"/>
      <c r="QFD118" s="432"/>
      <c r="QFE118" s="432"/>
      <c r="QFF118" s="432"/>
      <c r="QFG118" s="432"/>
      <c r="QFH118" s="432"/>
      <c r="QFI118" s="432"/>
      <c r="QFJ118" s="432"/>
      <c r="QFK118" s="432"/>
      <c r="QFL118" s="432"/>
      <c r="QFM118" s="432"/>
      <c r="QFN118" s="432"/>
      <c r="QFO118" s="432"/>
      <c r="QFP118" s="432"/>
      <c r="QFQ118" s="432"/>
      <c r="QFR118" s="432"/>
      <c r="QFS118" s="432"/>
      <c r="QFT118" s="432"/>
      <c r="QFU118" s="432"/>
      <c r="QFV118" s="432"/>
      <c r="QFW118" s="432"/>
      <c r="QFX118" s="432"/>
      <c r="QFY118" s="432"/>
      <c r="QFZ118" s="432"/>
      <c r="QGA118" s="432"/>
      <c r="QGB118" s="432"/>
      <c r="QGC118" s="432"/>
      <c r="QGD118" s="432"/>
      <c r="QGE118" s="432"/>
      <c r="QGF118" s="432"/>
      <c r="QGG118" s="432"/>
      <c r="QGH118" s="432"/>
      <c r="QGI118" s="432"/>
      <c r="QGJ118" s="432"/>
      <c r="QGK118" s="432"/>
      <c r="QGL118" s="432"/>
      <c r="QGM118" s="432"/>
      <c r="QGN118" s="432"/>
      <c r="QGO118" s="432"/>
      <c r="QGP118" s="432"/>
      <c r="QGQ118" s="432"/>
      <c r="QGR118" s="432"/>
      <c r="QGS118" s="432"/>
      <c r="QGT118" s="432"/>
      <c r="QGU118" s="432"/>
      <c r="QGV118" s="432"/>
      <c r="QGW118" s="432"/>
      <c r="QGX118" s="432"/>
      <c r="QGY118" s="432"/>
      <c r="QGZ118" s="432"/>
      <c r="QHA118" s="432"/>
      <c r="QHB118" s="432"/>
      <c r="QHC118" s="432"/>
      <c r="QHD118" s="432"/>
      <c r="QHE118" s="432"/>
      <c r="QHF118" s="432"/>
      <c r="QHG118" s="432"/>
      <c r="QHH118" s="432"/>
      <c r="QHI118" s="432"/>
      <c r="QHJ118" s="432"/>
      <c r="QHK118" s="432"/>
      <c r="QHL118" s="432"/>
      <c r="QHM118" s="432"/>
      <c r="QHN118" s="432"/>
      <c r="QHO118" s="432"/>
      <c r="QHP118" s="432"/>
      <c r="QHQ118" s="432"/>
      <c r="QHR118" s="432"/>
      <c r="QHS118" s="432"/>
      <c r="QHT118" s="432"/>
      <c r="QHU118" s="432"/>
      <c r="QHV118" s="432"/>
      <c r="QHW118" s="432"/>
      <c r="QHX118" s="432"/>
      <c r="QHY118" s="432"/>
      <c r="QHZ118" s="432"/>
      <c r="QIA118" s="432"/>
      <c r="QIB118" s="432"/>
      <c r="QIC118" s="432"/>
      <c r="QID118" s="432"/>
      <c r="QIE118" s="432"/>
      <c r="QIF118" s="432"/>
      <c r="QIG118" s="432"/>
      <c r="QIH118" s="432"/>
      <c r="QII118" s="432"/>
      <c r="QIJ118" s="432"/>
      <c r="QIK118" s="432"/>
      <c r="QIL118" s="432"/>
      <c r="QIM118" s="432"/>
      <c r="QIN118" s="432"/>
      <c r="QIO118" s="432"/>
      <c r="QIP118" s="432"/>
      <c r="QIQ118" s="432"/>
      <c r="QIR118" s="432"/>
      <c r="QIS118" s="432"/>
      <c r="QIT118" s="432"/>
      <c r="QIU118" s="432"/>
      <c r="QIV118" s="432"/>
      <c r="QIW118" s="432"/>
      <c r="QIX118" s="432"/>
      <c r="QIY118" s="432"/>
      <c r="QIZ118" s="432"/>
      <c r="QJA118" s="432"/>
      <c r="QJB118" s="432"/>
      <c r="QJC118" s="432"/>
      <c r="QJD118" s="432"/>
      <c r="QJE118" s="432"/>
      <c r="QJF118" s="432"/>
      <c r="QJG118" s="432"/>
      <c r="QJH118" s="432"/>
      <c r="QJI118" s="432"/>
      <c r="QJJ118" s="432"/>
      <c r="QJK118" s="432"/>
      <c r="QJL118" s="432"/>
      <c r="QJM118" s="432"/>
      <c r="QJN118" s="432"/>
      <c r="QJO118" s="432"/>
      <c r="QJP118" s="432"/>
      <c r="QJQ118" s="432"/>
      <c r="QJR118" s="432"/>
      <c r="QJS118" s="432"/>
      <c r="QJT118" s="432"/>
      <c r="QJU118" s="432"/>
      <c r="QJV118" s="432"/>
      <c r="QJW118" s="432"/>
      <c r="QJX118" s="432"/>
      <c r="QJY118" s="432"/>
      <c r="QJZ118" s="432"/>
      <c r="QKA118" s="432"/>
      <c r="QKB118" s="432"/>
      <c r="QKC118" s="432"/>
      <c r="QKD118" s="432"/>
      <c r="QKE118" s="432"/>
      <c r="QKF118" s="432"/>
      <c r="QKG118" s="432"/>
      <c r="QKH118" s="432"/>
      <c r="QKI118" s="432"/>
      <c r="QKJ118" s="432"/>
      <c r="QKK118" s="432"/>
      <c r="QKL118" s="432"/>
      <c r="QKM118" s="432"/>
      <c r="QKN118" s="432"/>
      <c r="QKO118" s="432"/>
      <c r="QKP118" s="432"/>
      <c r="QKQ118" s="432"/>
      <c r="QKR118" s="432"/>
      <c r="QKS118" s="432"/>
      <c r="QKT118" s="432"/>
      <c r="QKU118" s="432"/>
      <c r="QKV118" s="432"/>
      <c r="QKW118" s="432"/>
      <c r="QKX118" s="432"/>
      <c r="QKY118" s="432"/>
      <c r="QKZ118" s="432"/>
      <c r="QLA118" s="432"/>
      <c r="QLB118" s="432"/>
      <c r="QLC118" s="432"/>
      <c r="QLD118" s="432"/>
      <c r="QLE118" s="432"/>
      <c r="QLF118" s="432"/>
      <c r="QLG118" s="432"/>
      <c r="QLH118" s="432"/>
      <c r="QLI118" s="432"/>
      <c r="QLJ118" s="432"/>
      <c r="QLK118" s="432"/>
      <c r="QLL118" s="432"/>
      <c r="QLM118" s="432"/>
      <c r="QLN118" s="432"/>
      <c r="QLO118" s="432"/>
      <c r="QLP118" s="432"/>
      <c r="QLQ118" s="432"/>
      <c r="QLR118" s="432"/>
      <c r="QLS118" s="432"/>
      <c r="QLT118" s="432"/>
      <c r="QLU118" s="432"/>
      <c r="QLV118" s="432"/>
      <c r="QLW118" s="432"/>
      <c r="QLX118" s="432"/>
      <c r="QLY118" s="432"/>
      <c r="QLZ118" s="432"/>
      <c r="QMA118" s="432"/>
      <c r="QMB118" s="432"/>
      <c r="QMC118" s="432"/>
      <c r="QMD118" s="432"/>
      <c r="QME118" s="432"/>
      <c r="QMF118" s="432"/>
      <c r="QMG118" s="432"/>
      <c r="QMH118" s="432"/>
      <c r="QMI118" s="432"/>
      <c r="QMJ118" s="432"/>
      <c r="QMK118" s="432"/>
      <c r="QML118" s="432"/>
      <c r="QMM118" s="432"/>
      <c r="QMN118" s="432"/>
      <c r="QMO118" s="432"/>
      <c r="QMP118" s="432"/>
      <c r="QMQ118" s="432"/>
      <c r="QMR118" s="432"/>
      <c r="QMS118" s="432"/>
      <c r="QMT118" s="432"/>
      <c r="QMU118" s="432"/>
      <c r="QMV118" s="432"/>
      <c r="QMW118" s="432"/>
      <c r="QMX118" s="432"/>
      <c r="QMY118" s="432"/>
      <c r="QMZ118" s="432"/>
      <c r="QNA118" s="432"/>
      <c r="QNB118" s="432"/>
      <c r="QNC118" s="432"/>
      <c r="QND118" s="432"/>
      <c r="QNE118" s="432"/>
      <c r="QNF118" s="432"/>
      <c r="QNG118" s="432"/>
      <c r="QNH118" s="432"/>
      <c r="QNI118" s="432"/>
      <c r="QNJ118" s="432"/>
      <c r="QNK118" s="432"/>
      <c r="QNL118" s="432"/>
      <c r="QNM118" s="432"/>
      <c r="QNN118" s="432"/>
      <c r="QNO118" s="432"/>
      <c r="QNP118" s="432"/>
      <c r="QNQ118" s="432"/>
      <c r="QNR118" s="432"/>
      <c r="QNS118" s="432"/>
      <c r="QNT118" s="432"/>
      <c r="QNU118" s="432"/>
      <c r="QNV118" s="432"/>
      <c r="QNW118" s="432"/>
      <c r="QNX118" s="432"/>
      <c r="QNY118" s="432"/>
      <c r="QNZ118" s="432"/>
      <c r="QOA118" s="432"/>
      <c r="QOB118" s="432"/>
      <c r="QOC118" s="432"/>
      <c r="QOD118" s="432"/>
      <c r="QOE118" s="432"/>
      <c r="QOF118" s="432"/>
      <c r="QOG118" s="432"/>
      <c r="QOH118" s="432"/>
      <c r="QOI118" s="432"/>
      <c r="QOJ118" s="432"/>
      <c r="QOK118" s="432"/>
      <c r="QOL118" s="432"/>
      <c r="QOM118" s="432"/>
      <c r="QON118" s="432"/>
      <c r="QOO118" s="432"/>
      <c r="QOP118" s="432"/>
      <c r="QOQ118" s="432"/>
      <c r="QOR118" s="432"/>
      <c r="QOS118" s="432"/>
      <c r="QOT118" s="432"/>
      <c r="QOU118" s="432"/>
      <c r="QOV118" s="432"/>
      <c r="QOW118" s="432"/>
      <c r="QOX118" s="432"/>
      <c r="QOY118" s="432"/>
      <c r="QOZ118" s="432"/>
      <c r="QPA118" s="432"/>
      <c r="QPB118" s="432"/>
      <c r="QPC118" s="432"/>
      <c r="QPD118" s="432"/>
      <c r="QPE118" s="432"/>
      <c r="QPF118" s="432"/>
      <c r="QPG118" s="432"/>
      <c r="QPH118" s="432"/>
      <c r="QPI118" s="432"/>
      <c r="QPJ118" s="432"/>
      <c r="QPK118" s="432"/>
      <c r="QPL118" s="432"/>
      <c r="QPM118" s="432"/>
      <c r="QPN118" s="432"/>
      <c r="QPO118" s="432"/>
      <c r="QPP118" s="432"/>
      <c r="QPQ118" s="432"/>
      <c r="QPR118" s="432"/>
      <c r="QPS118" s="432"/>
      <c r="QPT118" s="432"/>
      <c r="QPU118" s="432"/>
      <c r="QPV118" s="432"/>
      <c r="QPW118" s="432"/>
      <c r="QPX118" s="432"/>
      <c r="QPY118" s="432"/>
      <c r="QPZ118" s="432"/>
      <c r="QQA118" s="432"/>
      <c r="QQB118" s="432"/>
      <c r="QQC118" s="432"/>
      <c r="QQD118" s="432"/>
      <c r="QQE118" s="432"/>
      <c r="QQF118" s="432"/>
      <c r="QQG118" s="432"/>
      <c r="QQH118" s="432"/>
      <c r="QQI118" s="432"/>
      <c r="QQJ118" s="432"/>
      <c r="QQK118" s="432"/>
      <c r="QQL118" s="432"/>
      <c r="QQM118" s="432"/>
      <c r="QQN118" s="432"/>
      <c r="QQO118" s="432"/>
      <c r="QQP118" s="432"/>
      <c r="QQQ118" s="432"/>
      <c r="QQR118" s="432"/>
      <c r="QQS118" s="432"/>
      <c r="QQT118" s="432"/>
      <c r="QQU118" s="432"/>
      <c r="QQV118" s="432"/>
      <c r="QQW118" s="432"/>
      <c r="QQX118" s="432"/>
      <c r="QQY118" s="432"/>
      <c r="QQZ118" s="432"/>
      <c r="QRA118" s="432"/>
      <c r="QRB118" s="432"/>
      <c r="QRC118" s="432"/>
      <c r="QRD118" s="432"/>
      <c r="QRE118" s="432"/>
      <c r="QRF118" s="432"/>
      <c r="QRG118" s="432"/>
      <c r="QRH118" s="432"/>
      <c r="QRI118" s="432"/>
      <c r="QRJ118" s="432"/>
      <c r="QRK118" s="432"/>
      <c r="QRL118" s="432"/>
      <c r="QRM118" s="432"/>
      <c r="QRN118" s="432"/>
      <c r="QRO118" s="432"/>
      <c r="QRP118" s="432"/>
      <c r="QRQ118" s="432"/>
      <c r="QRR118" s="432"/>
      <c r="QRS118" s="432"/>
      <c r="QRT118" s="432"/>
      <c r="QRU118" s="432"/>
      <c r="QRV118" s="432"/>
      <c r="QRW118" s="432"/>
      <c r="QRX118" s="432"/>
      <c r="QRY118" s="432"/>
      <c r="QRZ118" s="432"/>
      <c r="QSA118" s="432"/>
      <c r="QSB118" s="432"/>
      <c r="QSC118" s="432"/>
      <c r="QSD118" s="432"/>
      <c r="QSE118" s="432"/>
      <c r="QSF118" s="432"/>
      <c r="QSG118" s="432"/>
      <c r="QSH118" s="432"/>
      <c r="QSI118" s="432"/>
      <c r="QSJ118" s="432"/>
      <c r="QSK118" s="432"/>
      <c r="QSL118" s="432"/>
      <c r="QSM118" s="432"/>
      <c r="QSN118" s="432"/>
      <c r="QSO118" s="432"/>
      <c r="QSP118" s="432"/>
      <c r="QSQ118" s="432"/>
      <c r="QSR118" s="432"/>
      <c r="QSS118" s="432"/>
      <c r="QST118" s="432"/>
      <c r="QSU118" s="432"/>
      <c r="QSV118" s="432"/>
      <c r="QSW118" s="432"/>
      <c r="QSX118" s="432"/>
      <c r="QSY118" s="432"/>
      <c r="QSZ118" s="432"/>
      <c r="QTA118" s="432"/>
      <c r="QTB118" s="432"/>
      <c r="QTC118" s="432"/>
      <c r="QTD118" s="432"/>
      <c r="QTE118" s="432"/>
      <c r="QTF118" s="432"/>
      <c r="QTG118" s="432"/>
      <c r="QTH118" s="432"/>
      <c r="QTI118" s="432"/>
      <c r="QTJ118" s="432"/>
      <c r="QTK118" s="432"/>
      <c r="QTL118" s="432"/>
      <c r="QTM118" s="432"/>
      <c r="QTN118" s="432"/>
      <c r="QTO118" s="432"/>
      <c r="QTP118" s="432"/>
      <c r="QTQ118" s="432"/>
      <c r="QTR118" s="432"/>
      <c r="QTS118" s="432"/>
      <c r="QTT118" s="432"/>
      <c r="QTU118" s="432"/>
      <c r="QTV118" s="432"/>
      <c r="QTW118" s="432"/>
      <c r="QTX118" s="432"/>
      <c r="QTY118" s="432"/>
      <c r="QTZ118" s="432"/>
      <c r="QUA118" s="432"/>
      <c r="QUB118" s="432"/>
      <c r="QUC118" s="432"/>
      <c r="QUD118" s="432"/>
      <c r="QUE118" s="432"/>
      <c r="QUF118" s="432"/>
      <c r="QUG118" s="432"/>
      <c r="QUH118" s="432"/>
      <c r="QUI118" s="432"/>
      <c r="QUJ118" s="432"/>
      <c r="QUK118" s="432"/>
      <c r="QUL118" s="432"/>
      <c r="QUM118" s="432"/>
      <c r="QUN118" s="432"/>
      <c r="QUO118" s="432"/>
      <c r="QUP118" s="432"/>
      <c r="QUQ118" s="432"/>
      <c r="QUR118" s="432"/>
      <c r="QUS118" s="432"/>
      <c r="QUT118" s="432"/>
      <c r="QUU118" s="432"/>
      <c r="QUV118" s="432"/>
      <c r="QUW118" s="432"/>
      <c r="QUX118" s="432"/>
      <c r="QUY118" s="432"/>
      <c r="QUZ118" s="432"/>
      <c r="QVA118" s="432"/>
      <c r="QVB118" s="432"/>
      <c r="QVC118" s="432"/>
      <c r="QVD118" s="432"/>
      <c r="QVE118" s="432"/>
      <c r="QVF118" s="432"/>
      <c r="QVG118" s="432"/>
      <c r="QVH118" s="432"/>
      <c r="QVI118" s="432"/>
      <c r="QVJ118" s="432"/>
      <c r="QVK118" s="432"/>
      <c r="QVL118" s="432"/>
      <c r="QVM118" s="432"/>
      <c r="QVN118" s="432"/>
      <c r="QVO118" s="432"/>
      <c r="QVP118" s="432"/>
      <c r="QVQ118" s="432"/>
      <c r="QVR118" s="432"/>
      <c r="QVS118" s="432"/>
      <c r="QVT118" s="432"/>
      <c r="QVU118" s="432"/>
      <c r="QVV118" s="432"/>
      <c r="QVW118" s="432"/>
      <c r="QVX118" s="432"/>
      <c r="QVY118" s="432"/>
      <c r="QVZ118" s="432"/>
      <c r="QWA118" s="432"/>
      <c r="QWB118" s="432"/>
      <c r="QWC118" s="432"/>
      <c r="QWD118" s="432"/>
      <c r="QWE118" s="432"/>
      <c r="QWF118" s="432"/>
      <c r="QWG118" s="432"/>
      <c r="QWH118" s="432"/>
      <c r="QWI118" s="432"/>
      <c r="QWJ118" s="432"/>
      <c r="QWK118" s="432"/>
      <c r="QWL118" s="432"/>
      <c r="QWM118" s="432"/>
      <c r="QWN118" s="432"/>
      <c r="QWO118" s="432"/>
      <c r="QWP118" s="432"/>
      <c r="QWQ118" s="432"/>
      <c r="QWR118" s="432"/>
      <c r="QWS118" s="432"/>
      <c r="QWT118" s="432"/>
      <c r="QWU118" s="432"/>
      <c r="QWV118" s="432"/>
      <c r="QWW118" s="432"/>
      <c r="QWX118" s="432"/>
      <c r="QWY118" s="432"/>
      <c r="QWZ118" s="432"/>
      <c r="QXA118" s="432"/>
      <c r="QXB118" s="432"/>
      <c r="QXC118" s="432"/>
      <c r="QXD118" s="432"/>
      <c r="QXE118" s="432"/>
      <c r="QXF118" s="432"/>
      <c r="QXG118" s="432"/>
      <c r="QXH118" s="432"/>
      <c r="QXI118" s="432"/>
      <c r="QXJ118" s="432"/>
      <c r="QXK118" s="432"/>
      <c r="QXL118" s="432"/>
      <c r="QXM118" s="432"/>
      <c r="QXN118" s="432"/>
      <c r="QXO118" s="432"/>
      <c r="QXP118" s="432"/>
      <c r="QXQ118" s="432"/>
      <c r="QXR118" s="432"/>
      <c r="QXS118" s="432"/>
      <c r="QXT118" s="432"/>
      <c r="QXU118" s="432"/>
      <c r="QXV118" s="432"/>
      <c r="QXW118" s="432"/>
      <c r="QXX118" s="432"/>
      <c r="QXY118" s="432"/>
      <c r="QXZ118" s="432"/>
      <c r="QYA118" s="432"/>
      <c r="QYB118" s="432"/>
      <c r="QYC118" s="432"/>
      <c r="QYD118" s="432"/>
      <c r="QYE118" s="432"/>
      <c r="QYF118" s="432"/>
      <c r="QYG118" s="432"/>
      <c r="QYH118" s="432"/>
      <c r="QYI118" s="432"/>
      <c r="QYJ118" s="432"/>
      <c r="QYK118" s="432"/>
      <c r="QYL118" s="432"/>
      <c r="QYM118" s="432"/>
      <c r="QYN118" s="432"/>
      <c r="QYO118" s="432"/>
      <c r="QYP118" s="432"/>
      <c r="QYQ118" s="432"/>
      <c r="QYR118" s="432"/>
      <c r="QYS118" s="432"/>
      <c r="QYT118" s="432"/>
      <c r="QYU118" s="432"/>
      <c r="QYV118" s="432"/>
      <c r="QYW118" s="432"/>
      <c r="QYX118" s="432"/>
      <c r="QYY118" s="432"/>
      <c r="QYZ118" s="432"/>
      <c r="QZA118" s="432"/>
      <c r="QZB118" s="432"/>
      <c r="QZC118" s="432"/>
      <c r="QZD118" s="432"/>
      <c r="QZE118" s="432"/>
      <c r="QZF118" s="432"/>
      <c r="QZG118" s="432"/>
      <c r="QZH118" s="432"/>
      <c r="QZI118" s="432"/>
      <c r="QZJ118" s="432"/>
      <c r="QZK118" s="432"/>
      <c r="QZL118" s="432"/>
      <c r="QZM118" s="432"/>
      <c r="QZN118" s="432"/>
      <c r="QZO118" s="432"/>
      <c r="QZP118" s="432"/>
      <c r="QZQ118" s="432"/>
      <c r="QZR118" s="432"/>
      <c r="QZS118" s="432"/>
      <c r="QZT118" s="432"/>
      <c r="QZU118" s="432"/>
      <c r="QZV118" s="432"/>
      <c r="QZW118" s="432"/>
      <c r="QZX118" s="432"/>
      <c r="QZY118" s="432"/>
      <c r="QZZ118" s="432"/>
      <c r="RAA118" s="432"/>
      <c r="RAB118" s="432"/>
      <c r="RAC118" s="432"/>
      <c r="RAD118" s="432"/>
      <c r="RAE118" s="432"/>
      <c r="RAF118" s="432"/>
      <c r="RAG118" s="432"/>
      <c r="RAH118" s="432"/>
      <c r="RAI118" s="432"/>
      <c r="RAJ118" s="432"/>
      <c r="RAK118" s="432"/>
      <c r="RAL118" s="432"/>
      <c r="RAM118" s="432"/>
      <c r="RAN118" s="432"/>
      <c r="RAO118" s="432"/>
      <c r="RAP118" s="432"/>
      <c r="RAQ118" s="432"/>
      <c r="RAR118" s="432"/>
      <c r="RAS118" s="432"/>
      <c r="RAT118" s="432"/>
      <c r="RAU118" s="432"/>
      <c r="RAV118" s="432"/>
      <c r="RAW118" s="432"/>
      <c r="RAX118" s="432"/>
      <c r="RAY118" s="432"/>
      <c r="RAZ118" s="432"/>
      <c r="RBA118" s="432"/>
      <c r="RBB118" s="432"/>
      <c r="RBC118" s="432"/>
      <c r="RBD118" s="432"/>
      <c r="RBE118" s="432"/>
      <c r="RBF118" s="432"/>
      <c r="RBG118" s="432"/>
      <c r="RBH118" s="432"/>
      <c r="RBI118" s="432"/>
      <c r="RBJ118" s="432"/>
      <c r="RBK118" s="432"/>
      <c r="RBL118" s="432"/>
      <c r="RBM118" s="432"/>
      <c r="RBN118" s="432"/>
      <c r="RBO118" s="432"/>
      <c r="RBP118" s="432"/>
      <c r="RBQ118" s="432"/>
      <c r="RBR118" s="432"/>
      <c r="RBS118" s="432"/>
      <c r="RBT118" s="432"/>
      <c r="RBU118" s="432"/>
      <c r="RBV118" s="432"/>
      <c r="RBW118" s="432"/>
      <c r="RBX118" s="432"/>
      <c r="RBY118" s="432"/>
      <c r="RBZ118" s="432"/>
      <c r="RCA118" s="432"/>
      <c r="RCB118" s="432"/>
      <c r="RCC118" s="432"/>
      <c r="RCD118" s="432"/>
      <c r="RCE118" s="432"/>
      <c r="RCF118" s="432"/>
      <c r="RCG118" s="432"/>
      <c r="RCH118" s="432"/>
      <c r="RCI118" s="432"/>
      <c r="RCJ118" s="432"/>
      <c r="RCK118" s="432"/>
      <c r="RCL118" s="432"/>
      <c r="RCM118" s="432"/>
      <c r="RCN118" s="432"/>
      <c r="RCO118" s="432"/>
      <c r="RCP118" s="432"/>
      <c r="RCQ118" s="432"/>
      <c r="RCR118" s="432"/>
      <c r="RCS118" s="432"/>
      <c r="RCT118" s="432"/>
      <c r="RCU118" s="432"/>
      <c r="RCV118" s="432"/>
      <c r="RCW118" s="432"/>
      <c r="RCX118" s="432"/>
      <c r="RCY118" s="432"/>
      <c r="RCZ118" s="432"/>
      <c r="RDA118" s="432"/>
      <c r="RDB118" s="432"/>
      <c r="RDC118" s="432"/>
      <c r="RDD118" s="432"/>
      <c r="RDE118" s="432"/>
      <c r="RDF118" s="432"/>
      <c r="RDG118" s="432"/>
      <c r="RDH118" s="432"/>
      <c r="RDI118" s="432"/>
      <c r="RDJ118" s="432"/>
      <c r="RDK118" s="432"/>
      <c r="RDL118" s="432"/>
      <c r="RDM118" s="432"/>
      <c r="RDN118" s="432"/>
      <c r="RDO118" s="432"/>
      <c r="RDP118" s="432"/>
      <c r="RDQ118" s="432"/>
      <c r="RDR118" s="432"/>
      <c r="RDS118" s="432"/>
      <c r="RDT118" s="432"/>
      <c r="RDU118" s="432"/>
      <c r="RDV118" s="432"/>
      <c r="RDW118" s="432"/>
      <c r="RDX118" s="432"/>
      <c r="RDY118" s="432"/>
      <c r="RDZ118" s="432"/>
      <c r="REA118" s="432"/>
      <c r="REB118" s="432"/>
      <c r="REC118" s="432"/>
      <c r="RED118" s="432"/>
      <c r="REE118" s="432"/>
      <c r="REF118" s="432"/>
      <c r="REG118" s="432"/>
      <c r="REH118" s="432"/>
      <c r="REI118" s="432"/>
      <c r="REJ118" s="432"/>
      <c r="REK118" s="432"/>
      <c r="REL118" s="432"/>
      <c r="REM118" s="432"/>
      <c r="REN118" s="432"/>
      <c r="REO118" s="432"/>
      <c r="REP118" s="432"/>
      <c r="REQ118" s="432"/>
      <c r="RER118" s="432"/>
      <c r="RES118" s="432"/>
      <c r="RET118" s="432"/>
      <c r="REU118" s="432"/>
      <c r="REV118" s="432"/>
      <c r="REW118" s="432"/>
      <c r="REX118" s="432"/>
      <c r="REY118" s="432"/>
      <c r="REZ118" s="432"/>
      <c r="RFA118" s="432"/>
      <c r="RFB118" s="432"/>
      <c r="RFC118" s="432"/>
      <c r="RFD118" s="432"/>
      <c r="RFE118" s="432"/>
      <c r="RFF118" s="432"/>
      <c r="RFG118" s="432"/>
      <c r="RFH118" s="432"/>
      <c r="RFI118" s="432"/>
      <c r="RFJ118" s="432"/>
      <c r="RFK118" s="432"/>
      <c r="RFL118" s="432"/>
      <c r="RFM118" s="432"/>
      <c r="RFN118" s="432"/>
      <c r="RFO118" s="432"/>
      <c r="RFP118" s="432"/>
      <c r="RFQ118" s="432"/>
      <c r="RFR118" s="432"/>
      <c r="RFS118" s="432"/>
      <c r="RFT118" s="432"/>
      <c r="RFU118" s="432"/>
      <c r="RFV118" s="432"/>
      <c r="RFW118" s="432"/>
      <c r="RFX118" s="432"/>
      <c r="RFY118" s="432"/>
      <c r="RFZ118" s="432"/>
      <c r="RGA118" s="432"/>
      <c r="RGB118" s="432"/>
      <c r="RGC118" s="432"/>
      <c r="RGD118" s="432"/>
      <c r="RGE118" s="432"/>
      <c r="RGF118" s="432"/>
      <c r="RGG118" s="432"/>
      <c r="RGH118" s="432"/>
      <c r="RGI118" s="432"/>
      <c r="RGJ118" s="432"/>
      <c r="RGK118" s="432"/>
      <c r="RGL118" s="432"/>
      <c r="RGM118" s="432"/>
      <c r="RGN118" s="432"/>
      <c r="RGO118" s="432"/>
      <c r="RGP118" s="432"/>
      <c r="RGQ118" s="432"/>
      <c r="RGR118" s="432"/>
      <c r="RGS118" s="432"/>
      <c r="RGT118" s="432"/>
      <c r="RGU118" s="432"/>
      <c r="RGV118" s="432"/>
      <c r="RGW118" s="432"/>
      <c r="RGX118" s="432"/>
      <c r="RGY118" s="432"/>
      <c r="RGZ118" s="432"/>
      <c r="RHA118" s="432"/>
      <c r="RHB118" s="432"/>
      <c r="RHC118" s="432"/>
      <c r="RHD118" s="432"/>
      <c r="RHE118" s="432"/>
      <c r="RHF118" s="432"/>
      <c r="RHG118" s="432"/>
      <c r="RHH118" s="432"/>
      <c r="RHI118" s="432"/>
      <c r="RHJ118" s="432"/>
      <c r="RHK118" s="432"/>
      <c r="RHL118" s="432"/>
      <c r="RHM118" s="432"/>
      <c r="RHN118" s="432"/>
      <c r="RHO118" s="432"/>
      <c r="RHP118" s="432"/>
      <c r="RHQ118" s="432"/>
      <c r="RHR118" s="432"/>
      <c r="RHS118" s="432"/>
      <c r="RHT118" s="432"/>
      <c r="RHU118" s="432"/>
      <c r="RHV118" s="432"/>
      <c r="RHW118" s="432"/>
      <c r="RHX118" s="432"/>
      <c r="RHY118" s="432"/>
      <c r="RHZ118" s="432"/>
      <c r="RIA118" s="432"/>
      <c r="RIB118" s="432"/>
      <c r="RIC118" s="432"/>
      <c r="RID118" s="432"/>
      <c r="RIE118" s="432"/>
      <c r="RIF118" s="432"/>
      <c r="RIG118" s="432"/>
      <c r="RIH118" s="432"/>
      <c r="RII118" s="432"/>
      <c r="RIJ118" s="432"/>
      <c r="RIK118" s="432"/>
      <c r="RIL118" s="432"/>
      <c r="RIM118" s="432"/>
      <c r="RIN118" s="432"/>
      <c r="RIO118" s="432"/>
      <c r="RIP118" s="432"/>
      <c r="RIQ118" s="432"/>
      <c r="RIR118" s="432"/>
      <c r="RIS118" s="432"/>
      <c r="RIT118" s="432"/>
      <c r="RIU118" s="432"/>
      <c r="RIV118" s="432"/>
      <c r="RIW118" s="432"/>
      <c r="RIX118" s="432"/>
      <c r="RIY118" s="432"/>
      <c r="RIZ118" s="432"/>
      <c r="RJA118" s="432"/>
      <c r="RJB118" s="432"/>
      <c r="RJC118" s="432"/>
      <c r="RJD118" s="432"/>
      <c r="RJE118" s="432"/>
      <c r="RJF118" s="432"/>
      <c r="RJG118" s="432"/>
      <c r="RJH118" s="432"/>
      <c r="RJI118" s="432"/>
      <c r="RJJ118" s="432"/>
      <c r="RJK118" s="432"/>
      <c r="RJL118" s="432"/>
      <c r="RJM118" s="432"/>
      <c r="RJN118" s="432"/>
      <c r="RJO118" s="432"/>
      <c r="RJP118" s="432"/>
      <c r="RJQ118" s="432"/>
      <c r="RJR118" s="432"/>
      <c r="RJS118" s="432"/>
      <c r="RJT118" s="432"/>
      <c r="RJU118" s="432"/>
      <c r="RJV118" s="432"/>
      <c r="RJW118" s="432"/>
      <c r="RJX118" s="432"/>
      <c r="RJY118" s="432"/>
      <c r="RJZ118" s="432"/>
      <c r="RKA118" s="432"/>
      <c r="RKB118" s="432"/>
      <c r="RKC118" s="432"/>
      <c r="RKD118" s="432"/>
      <c r="RKE118" s="432"/>
      <c r="RKF118" s="432"/>
      <c r="RKG118" s="432"/>
      <c r="RKH118" s="432"/>
      <c r="RKI118" s="432"/>
      <c r="RKJ118" s="432"/>
      <c r="RKK118" s="432"/>
      <c r="RKL118" s="432"/>
      <c r="RKM118" s="432"/>
      <c r="RKN118" s="432"/>
      <c r="RKO118" s="432"/>
      <c r="RKP118" s="432"/>
      <c r="RKQ118" s="432"/>
      <c r="RKR118" s="432"/>
      <c r="RKS118" s="432"/>
      <c r="RKT118" s="432"/>
      <c r="RKU118" s="432"/>
      <c r="RKV118" s="432"/>
      <c r="RKW118" s="432"/>
      <c r="RKX118" s="432"/>
      <c r="RKY118" s="432"/>
      <c r="RKZ118" s="432"/>
      <c r="RLA118" s="432"/>
      <c r="RLB118" s="432"/>
      <c r="RLC118" s="432"/>
      <c r="RLD118" s="432"/>
      <c r="RLE118" s="432"/>
      <c r="RLF118" s="432"/>
      <c r="RLG118" s="432"/>
      <c r="RLH118" s="432"/>
      <c r="RLI118" s="432"/>
      <c r="RLJ118" s="432"/>
      <c r="RLK118" s="432"/>
      <c r="RLL118" s="432"/>
      <c r="RLM118" s="432"/>
      <c r="RLN118" s="432"/>
      <c r="RLO118" s="432"/>
      <c r="RLP118" s="432"/>
      <c r="RLQ118" s="432"/>
      <c r="RLR118" s="432"/>
      <c r="RLS118" s="432"/>
      <c r="RLT118" s="432"/>
      <c r="RLU118" s="432"/>
      <c r="RLV118" s="432"/>
      <c r="RLW118" s="432"/>
      <c r="RLX118" s="432"/>
      <c r="RLY118" s="432"/>
      <c r="RLZ118" s="432"/>
      <c r="RMA118" s="432"/>
      <c r="RMB118" s="432"/>
      <c r="RMC118" s="432"/>
      <c r="RMD118" s="432"/>
      <c r="RME118" s="432"/>
      <c r="RMF118" s="432"/>
      <c r="RMG118" s="432"/>
      <c r="RMH118" s="432"/>
      <c r="RMI118" s="432"/>
      <c r="RMJ118" s="432"/>
      <c r="RMK118" s="432"/>
      <c r="RML118" s="432"/>
      <c r="RMM118" s="432"/>
      <c r="RMN118" s="432"/>
      <c r="RMO118" s="432"/>
      <c r="RMP118" s="432"/>
      <c r="RMQ118" s="432"/>
      <c r="RMR118" s="432"/>
      <c r="RMS118" s="432"/>
      <c r="RMT118" s="432"/>
      <c r="RMU118" s="432"/>
      <c r="RMV118" s="432"/>
      <c r="RMW118" s="432"/>
      <c r="RMX118" s="432"/>
      <c r="RMY118" s="432"/>
      <c r="RMZ118" s="432"/>
      <c r="RNA118" s="432"/>
      <c r="RNB118" s="432"/>
      <c r="RNC118" s="432"/>
      <c r="RND118" s="432"/>
      <c r="RNE118" s="432"/>
      <c r="RNF118" s="432"/>
      <c r="RNG118" s="432"/>
      <c r="RNH118" s="432"/>
      <c r="RNI118" s="432"/>
      <c r="RNJ118" s="432"/>
      <c r="RNK118" s="432"/>
      <c r="RNL118" s="432"/>
      <c r="RNM118" s="432"/>
      <c r="RNN118" s="432"/>
      <c r="RNO118" s="432"/>
      <c r="RNP118" s="432"/>
      <c r="RNQ118" s="432"/>
      <c r="RNR118" s="432"/>
      <c r="RNS118" s="432"/>
      <c r="RNT118" s="432"/>
      <c r="RNU118" s="432"/>
      <c r="RNV118" s="432"/>
      <c r="RNW118" s="432"/>
      <c r="RNX118" s="432"/>
      <c r="RNY118" s="432"/>
      <c r="RNZ118" s="432"/>
      <c r="ROA118" s="432"/>
      <c r="ROB118" s="432"/>
      <c r="ROC118" s="432"/>
      <c r="ROD118" s="432"/>
      <c r="ROE118" s="432"/>
      <c r="ROF118" s="432"/>
      <c r="ROG118" s="432"/>
      <c r="ROH118" s="432"/>
      <c r="ROI118" s="432"/>
      <c r="ROJ118" s="432"/>
      <c r="ROK118" s="432"/>
      <c r="ROL118" s="432"/>
      <c r="ROM118" s="432"/>
      <c r="RON118" s="432"/>
      <c r="ROO118" s="432"/>
      <c r="ROP118" s="432"/>
      <c r="ROQ118" s="432"/>
      <c r="ROR118" s="432"/>
      <c r="ROS118" s="432"/>
      <c r="ROT118" s="432"/>
      <c r="ROU118" s="432"/>
      <c r="ROV118" s="432"/>
      <c r="ROW118" s="432"/>
      <c r="ROX118" s="432"/>
      <c r="ROY118" s="432"/>
      <c r="ROZ118" s="432"/>
      <c r="RPA118" s="432"/>
      <c r="RPB118" s="432"/>
      <c r="RPC118" s="432"/>
      <c r="RPD118" s="432"/>
      <c r="RPE118" s="432"/>
      <c r="RPF118" s="432"/>
      <c r="RPG118" s="432"/>
      <c r="RPH118" s="432"/>
      <c r="RPI118" s="432"/>
      <c r="RPJ118" s="432"/>
      <c r="RPK118" s="432"/>
      <c r="RPL118" s="432"/>
      <c r="RPM118" s="432"/>
      <c r="RPN118" s="432"/>
      <c r="RPO118" s="432"/>
      <c r="RPP118" s="432"/>
      <c r="RPQ118" s="432"/>
      <c r="RPR118" s="432"/>
      <c r="RPS118" s="432"/>
      <c r="RPT118" s="432"/>
      <c r="RPU118" s="432"/>
      <c r="RPV118" s="432"/>
      <c r="RPW118" s="432"/>
      <c r="RPX118" s="432"/>
      <c r="RPY118" s="432"/>
      <c r="RPZ118" s="432"/>
      <c r="RQA118" s="432"/>
      <c r="RQB118" s="432"/>
      <c r="RQC118" s="432"/>
      <c r="RQD118" s="432"/>
      <c r="RQE118" s="432"/>
      <c r="RQF118" s="432"/>
      <c r="RQG118" s="432"/>
      <c r="RQH118" s="432"/>
      <c r="RQI118" s="432"/>
      <c r="RQJ118" s="432"/>
      <c r="RQK118" s="432"/>
      <c r="RQL118" s="432"/>
      <c r="RQM118" s="432"/>
      <c r="RQN118" s="432"/>
      <c r="RQO118" s="432"/>
      <c r="RQP118" s="432"/>
      <c r="RQQ118" s="432"/>
      <c r="RQR118" s="432"/>
      <c r="RQS118" s="432"/>
      <c r="RQT118" s="432"/>
      <c r="RQU118" s="432"/>
      <c r="RQV118" s="432"/>
      <c r="RQW118" s="432"/>
      <c r="RQX118" s="432"/>
      <c r="RQY118" s="432"/>
      <c r="RQZ118" s="432"/>
      <c r="RRA118" s="432"/>
      <c r="RRB118" s="432"/>
      <c r="RRC118" s="432"/>
      <c r="RRD118" s="432"/>
      <c r="RRE118" s="432"/>
      <c r="RRF118" s="432"/>
      <c r="RRG118" s="432"/>
      <c r="RRH118" s="432"/>
      <c r="RRI118" s="432"/>
      <c r="RRJ118" s="432"/>
      <c r="RRK118" s="432"/>
      <c r="RRL118" s="432"/>
      <c r="RRM118" s="432"/>
      <c r="RRN118" s="432"/>
      <c r="RRO118" s="432"/>
      <c r="RRP118" s="432"/>
      <c r="RRQ118" s="432"/>
      <c r="RRR118" s="432"/>
      <c r="RRS118" s="432"/>
      <c r="RRT118" s="432"/>
      <c r="RRU118" s="432"/>
      <c r="RRV118" s="432"/>
      <c r="RRW118" s="432"/>
      <c r="RRX118" s="432"/>
      <c r="RRY118" s="432"/>
      <c r="RRZ118" s="432"/>
      <c r="RSA118" s="432"/>
      <c r="RSB118" s="432"/>
      <c r="RSC118" s="432"/>
      <c r="RSD118" s="432"/>
      <c r="RSE118" s="432"/>
      <c r="RSF118" s="432"/>
      <c r="RSG118" s="432"/>
      <c r="RSH118" s="432"/>
      <c r="RSI118" s="432"/>
      <c r="RSJ118" s="432"/>
      <c r="RSK118" s="432"/>
      <c r="RSL118" s="432"/>
      <c r="RSM118" s="432"/>
      <c r="RSN118" s="432"/>
      <c r="RSO118" s="432"/>
      <c r="RSP118" s="432"/>
      <c r="RSQ118" s="432"/>
      <c r="RSR118" s="432"/>
      <c r="RSS118" s="432"/>
      <c r="RST118" s="432"/>
      <c r="RSU118" s="432"/>
      <c r="RSV118" s="432"/>
      <c r="RSW118" s="432"/>
      <c r="RSX118" s="432"/>
      <c r="RSY118" s="432"/>
      <c r="RSZ118" s="432"/>
      <c r="RTA118" s="432"/>
      <c r="RTB118" s="432"/>
      <c r="RTC118" s="432"/>
      <c r="RTD118" s="432"/>
      <c r="RTE118" s="432"/>
      <c r="RTF118" s="432"/>
      <c r="RTG118" s="432"/>
      <c r="RTH118" s="432"/>
      <c r="RTI118" s="432"/>
      <c r="RTJ118" s="432"/>
      <c r="RTK118" s="432"/>
      <c r="RTL118" s="432"/>
      <c r="RTM118" s="432"/>
      <c r="RTN118" s="432"/>
      <c r="RTO118" s="432"/>
      <c r="RTP118" s="432"/>
      <c r="RTQ118" s="432"/>
      <c r="RTR118" s="432"/>
      <c r="RTS118" s="432"/>
      <c r="RTT118" s="432"/>
      <c r="RTU118" s="432"/>
      <c r="RTV118" s="432"/>
      <c r="RTW118" s="432"/>
      <c r="RTX118" s="432"/>
      <c r="RTY118" s="432"/>
      <c r="RTZ118" s="432"/>
      <c r="RUA118" s="432"/>
      <c r="RUB118" s="432"/>
      <c r="RUC118" s="432"/>
      <c r="RUD118" s="432"/>
      <c r="RUE118" s="432"/>
      <c r="RUF118" s="432"/>
      <c r="RUG118" s="432"/>
      <c r="RUH118" s="432"/>
      <c r="RUI118" s="432"/>
      <c r="RUJ118" s="432"/>
      <c r="RUK118" s="432"/>
      <c r="RUL118" s="432"/>
      <c r="RUM118" s="432"/>
      <c r="RUN118" s="432"/>
      <c r="RUO118" s="432"/>
      <c r="RUP118" s="432"/>
      <c r="RUQ118" s="432"/>
      <c r="RUR118" s="432"/>
      <c r="RUS118" s="432"/>
      <c r="RUT118" s="432"/>
      <c r="RUU118" s="432"/>
      <c r="RUV118" s="432"/>
      <c r="RUW118" s="432"/>
      <c r="RUX118" s="432"/>
      <c r="RUY118" s="432"/>
      <c r="RUZ118" s="432"/>
      <c r="RVA118" s="432"/>
      <c r="RVB118" s="432"/>
      <c r="RVC118" s="432"/>
      <c r="RVD118" s="432"/>
      <c r="RVE118" s="432"/>
      <c r="RVF118" s="432"/>
      <c r="RVG118" s="432"/>
      <c r="RVH118" s="432"/>
      <c r="RVI118" s="432"/>
      <c r="RVJ118" s="432"/>
      <c r="RVK118" s="432"/>
      <c r="RVL118" s="432"/>
      <c r="RVM118" s="432"/>
      <c r="RVN118" s="432"/>
      <c r="RVO118" s="432"/>
      <c r="RVP118" s="432"/>
      <c r="RVQ118" s="432"/>
      <c r="RVR118" s="432"/>
      <c r="RVS118" s="432"/>
      <c r="RVT118" s="432"/>
      <c r="RVU118" s="432"/>
      <c r="RVV118" s="432"/>
      <c r="RVW118" s="432"/>
      <c r="RVX118" s="432"/>
      <c r="RVY118" s="432"/>
      <c r="RVZ118" s="432"/>
      <c r="RWA118" s="432"/>
      <c r="RWB118" s="432"/>
      <c r="RWC118" s="432"/>
      <c r="RWD118" s="432"/>
      <c r="RWE118" s="432"/>
      <c r="RWF118" s="432"/>
      <c r="RWG118" s="432"/>
      <c r="RWH118" s="432"/>
      <c r="RWI118" s="432"/>
      <c r="RWJ118" s="432"/>
      <c r="RWK118" s="432"/>
      <c r="RWL118" s="432"/>
      <c r="RWM118" s="432"/>
      <c r="RWN118" s="432"/>
      <c r="RWO118" s="432"/>
      <c r="RWP118" s="432"/>
      <c r="RWQ118" s="432"/>
      <c r="RWR118" s="432"/>
      <c r="RWS118" s="432"/>
      <c r="RWT118" s="432"/>
      <c r="RWU118" s="432"/>
      <c r="RWV118" s="432"/>
      <c r="RWW118" s="432"/>
      <c r="RWX118" s="432"/>
      <c r="RWY118" s="432"/>
      <c r="RWZ118" s="432"/>
      <c r="RXA118" s="432"/>
      <c r="RXB118" s="432"/>
      <c r="RXC118" s="432"/>
      <c r="RXD118" s="432"/>
      <c r="RXE118" s="432"/>
      <c r="RXF118" s="432"/>
      <c r="RXG118" s="432"/>
      <c r="RXH118" s="432"/>
      <c r="RXI118" s="432"/>
      <c r="RXJ118" s="432"/>
      <c r="RXK118" s="432"/>
      <c r="RXL118" s="432"/>
      <c r="RXM118" s="432"/>
      <c r="RXN118" s="432"/>
      <c r="RXO118" s="432"/>
      <c r="RXP118" s="432"/>
      <c r="RXQ118" s="432"/>
      <c r="RXR118" s="432"/>
      <c r="RXS118" s="432"/>
      <c r="RXT118" s="432"/>
      <c r="RXU118" s="432"/>
      <c r="RXV118" s="432"/>
      <c r="RXW118" s="432"/>
      <c r="RXX118" s="432"/>
      <c r="RXY118" s="432"/>
      <c r="RXZ118" s="432"/>
      <c r="RYA118" s="432"/>
      <c r="RYB118" s="432"/>
      <c r="RYC118" s="432"/>
      <c r="RYD118" s="432"/>
      <c r="RYE118" s="432"/>
      <c r="RYF118" s="432"/>
      <c r="RYG118" s="432"/>
      <c r="RYH118" s="432"/>
      <c r="RYI118" s="432"/>
      <c r="RYJ118" s="432"/>
      <c r="RYK118" s="432"/>
      <c r="RYL118" s="432"/>
      <c r="RYM118" s="432"/>
      <c r="RYN118" s="432"/>
      <c r="RYO118" s="432"/>
      <c r="RYP118" s="432"/>
      <c r="RYQ118" s="432"/>
      <c r="RYR118" s="432"/>
      <c r="RYS118" s="432"/>
      <c r="RYT118" s="432"/>
      <c r="RYU118" s="432"/>
      <c r="RYV118" s="432"/>
      <c r="RYW118" s="432"/>
      <c r="RYX118" s="432"/>
      <c r="RYY118" s="432"/>
      <c r="RYZ118" s="432"/>
      <c r="RZA118" s="432"/>
      <c r="RZB118" s="432"/>
      <c r="RZC118" s="432"/>
      <c r="RZD118" s="432"/>
      <c r="RZE118" s="432"/>
      <c r="RZF118" s="432"/>
      <c r="RZG118" s="432"/>
      <c r="RZH118" s="432"/>
      <c r="RZI118" s="432"/>
      <c r="RZJ118" s="432"/>
      <c r="RZK118" s="432"/>
      <c r="RZL118" s="432"/>
      <c r="RZM118" s="432"/>
      <c r="RZN118" s="432"/>
      <c r="RZO118" s="432"/>
      <c r="RZP118" s="432"/>
      <c r="RZQ118" s="432"/>
      <c r="RZR118" s="432"/>
      <c r="RZS118" s="432"/>
      <c r="RZT118" s="432"/>
      <c r="RZU118" s="432"/>
      <c r="RZV118" s="432"/>
      <c r="RZW118" s="432"/>
      <c r="RZX118" s="432"/>
      <c r="RZY118" s="432"/>
      <c r="RZZ118" s="432"/>
      <c r="SAA118" s="432"/>
      <c r="SAB118" s="432"/>
      <c r="SAC118" s="432"/>
      <c r="SAD118" s="432"/>
      <c r="SAE118" s="432"/>
      <c r="SAF118" s="432"/>
      <c r="SAG118" s="432"/>
      <c r="SAH118" s="432"/>
      <c r="SAI118" s="432"/>
      <c r="SAJ118" s="432"/>
      <c r="SAK118" s="432"/>
      <c r="SAL118" s="432"/>
      <c r="SAM118" s="432"/>
      <c r="SAN118" s="432"/>
      <c r="SAO118" s="432"/>
      <c r="SAP118" s="432"/>
      <c r="SAQ118" s="432"/>
      <c r="SAR118" s="432"/>
      <c r="SAS118" s="432"/>
      <c r="SAT118" s="432"/>
      <c r="SAU118" s="432"/>
      <c r="SAV118" s="432"/>
      <c r="SAW118" s="432"/>
      <c r="SAX118" s="432"/>
      <c r="SAY118" s="432"/>
      <c r="SAZ118" s="432"/>
      <c r="SBA118" s="432"/>
      <c r="SBB118" s="432"/>
      <c r="SBC118" s="432"/>
      <c r="SBD118" s="432"/>
      <c r="SBE118" s="432"/>
      <c r="SBF118" s="432"/>
      <c r="SBG118" s="432"/>
      <c r="SBH118" s="432"/>
      <c r="SBI118" s="432"/>
      <c r="SBJ118" s="432"/>
      <c r="SBK118" s="432"/>
      <c r="SBL118" s="432"/>
      <c r="SBM118" s="432"/>
      <c r="SBN118" s="432"/>
      <c r="SBO118" s="432"/>
      <c r="SBP118" s="432"/>
      <c r="SBQ118" s="432"/>
      <c r="SBR118" s="432"/>
      <c r="SBS118" s="432"/>
      <c r="SBT118" s="432"/>
      <c r="SBU118" s="432"/>
      <c r="SBV118" s="432"/>
      <c r="SBW118" s="432"/>
      <c r="SBX118" s="432"/>
      <c r="SBY118" s="432"/>
      <c r="SBZ118" s="432"/>
      <c r="SCA118" s="432"/>
      <c r="SCB118" s="432"/>
      <c r="SCC118" s="432"/>
      <c r="SCD118" s="432"/>
      <c r="SCE118" s="432"/>
      <c r="SCF118" s="432"/>
      <c r="SCG118" s="432"/>
      <c r="SCH118" s="432"/>
      <c r="SCI118" s="432"/>
      <c r="SCJ118" s="432"/>
      <c r="SCK118" s="432"/>
      <c r="SCL118" s="432"/>
      <c r="SCM118" s="432"/>
      <c r="SCN118" s="432"/>
      <c r="SCO118" s="432"/>
      <c r="SCP118" s="432"/>
      <c r="SCQ118" s="432"/>
      <c r="SCR118" s="432"/>
      <c r="SCS118" s="432"/>
      <c r="SCT118" s="432"/>
      <c r="SCU118" s="432"/>
      <c r="SCV118" s="432"/>
      <c r="SCW118" s="432"/>
      <c r="SCX118" s="432"/>
      <c r="SCY118" s="432"/>
      <c r="SCZ118" s="432"/>
      <c r="SDA118" s="432"/>
      <c r="SDB118" s="432"/>
      <c r="SDC118" s="432"/>
      <c r="SDD118" s="432"/>
      <c r="SDE118" s="432"/>
      <c r="SDF118" s="432"/>
      <c r="SDG118" s="432"/>
      <c r="SDH118" s="432"/>
      <c r="SDI118" s="432"/>
      <c r="SDJ118" s="432"/>
      <c r="SDK118" s="432"/>
      <c r="SDL118" s="432"/>
      <c r="SDM118" s="432"/>
      <c r="SDN118" s="432"/>
      <c r="SDO118" s="432"/>
      <c r="SDP118" s="432"/>
      <c r="SDQ118" s="432"/>
      <c r="SDR118" s="432"/>
      <c r="SDS118" s="432"/>
      <c r="SDT118" s="432"/>
      <c r="SDU118" s="432"/>
      <c r="SDV118" s="432"/>
      <c r="SDW118" s="432"/>
      <c r="SDX118" s="432"/>
      <c r="SDY118" s="432"/>
      <c r="SDZ118" s="432"/>
      <c r="SEA118" s="432"/>
      <c r="SEB118" s="432"/>
      <c r="SEC118" s="432"/>
      <c r="SED118" s="432"/>
      <c r="SEE118" s="432"/>
      <c r="SEF118" s="432"/>
      <c r="SEG118" s="432"/>
      <c r="SEH118" s="432"/>
      <c r="SEI118" s="432"/>
      <c r="SEJ118" s="432"/>
      <c r="SEK118" s="432"/>
      <c r="SEL118" s="432"/>
      <c r="SEM118" s="432"/>
      <c r="SEN118" s="432"/>
      <c r="SEO118" s="432"/>
      <c r="SEP118" s="432"/>
      <c r="SEQ118" s="432"/>
      <c r="SER118" s="432"/>
      <c r="SES118" s="432"/>
      <c r="SET118" s="432"/>
      <c r="SEU118" s="432"/>
      <c r="SEV118" s="432"/>
      <c r="SEW118" s="432"/>
      <c r="SEX118" s="432"/>
      <c r="SEY118" s="432"/>
      <c r="SEZ118" s="432"/>
      <c r="SFA118" s="432"/>
      <c r="SFB118" s="432"/>
      <c r="SFC118" s="432"/>
      <c r="SFD118" s="432"/>
      <c r="SFE118" s="432"/>
      <c r="SFF118" s="432"/>
      <c r="SFG118" s="432"/>
      <c r="SFH118" s="432"/>
      <c r="SFI118" s="432"/>
      <c r="SFJ118" s="432"/>
      <c r="SFK118" s="432"/>
      <c r="SFL118" s="432"/>
      <c r="SFM118" s="432"/>
      <c r="SFN118" s="432"/>
      <c r="SFO118" s="432"/>
      <c r="SFP118" s="432"/>
      <c r="SFQ118" s="432"/>
      <c r="SFR118" s="432"/>
      <c r="SFS118" s="432"/>
      <c r="SFT118" s="432"/>
      <c r="SFU118" s="432"/>
      <c r="SFV118" s="432"/>
      <c r="SFW118" s="432"/>
      <c r="SFX118" s="432"/>
      <c r="SFY118" s="432"/>
      <c r="SFZ118" s="432"/>
      <c r="SGA118" s="432"/>
      <c r="SGB118" s="432"/>
      <c r="SGC118" s="432"/>
      <c r="SGD118" s="432"/>
      <c r="SGE118" s="432"/>
      <c r="SGF118" s="432"/>
      <c r="SGG118" s="432"/>
      <c r="SGH118" s="432"/>
      <c r="SGI118" s="432"/>
      <c r="SGJ118" s="432"/>
      <c r="SGK118" s="432"/>
      <c r="SGL118" s="432"/>
      <c r="SGM118" s="432"/>
      <c r="SGN118" s="432"/>
      <c r="SGO118" s="432"/>
      <c r="SGP118" s="432"/>
      <c r="SGQ118" s="432"/>
      <c r="SGR118" s="432"/>
      <c r="SGS118" s="432"/>
      <c r="SGT118" s="432"/>
      <c r="SGU118" s="432"/>
      <c r="SGV118" s="432"/>
      <c r="SGW118" s="432"/>
      <c r="SGX118" s="432"/>
      <c r="SGY118" s="432"/>
      <c r="SGZ118" s="432"/>
      <c r="SHA118" s="432"/>
      <c r="SHB118" s="432"/>
      <c r="SHC118" s="432"/>
      <c r="SHD118" s="432"/>
      <c r="SHE118" s="432"/>
      <c r="SHF118" s="432"/>
      <c r="SHG118" s="432"/>
      <c r="SHH118" s="432"/>
      <c r="SHI118" s="432"/>
      <c r="SHJ118" s="432"/>
      <c r="SHK118" s="432"/>
      <c r="SHL118" s="432"/>
      <c r="SHM118" s="432"/>
      <c r="SHN118" s="432"/>
      <c r="SHO118" s="432"/>
      <c r="SHP118" s="432"/>
      <c r="SHQ118" s="432"/>
      <c r="SHR118" s="432"/>
      <c r="SHS118" s="432"/>
      <c r="SHT118" s="432"/>
      <c r="SHU118" s="432"/>
      <c r="SHV118" s="432"/>
      <c r="SHW118" s="432"/>
      <c r="SHX118" s="432"/>
      <c r="SHY118" s="432"/>
      <c r="SHZ118" s="432"/>
      <c r="SIA118" s="432"/>
      <c r="SIB118" s="432"/>
      <c r="SIC118" s="432"/>
      <c r="SID118" s="432"/>
      <c r="SIE118" s="432"/>
      <c r="SIF118" s="432"/>
      <c r="SIG118" s="432"/>
      <c r="SIH118" s="432"/>
      <c r="SII118" s="432"/>
      <c r="SIJ118" s="432"/>
      <c r="SIK118" s="432"/>
      <c r="SIL118" s="432"/>
      <c r="SIM118" s="432"/>
      <c r="SIN118" s="432"/>
      <c r="SIO118" s="432"/>
      <c r="SIP118" s="432"/>
      <c r="SIQ118" s="432"/>
      <c r="SIR118" s="432"/>
      <c r="SIS118" s="432"/>
      <c r="SIT118" s="432"/>
      <c r="SIU118" s="432"/>
      <c r="SIV118" s="432"/>
      <c r="SIW118" s="432"/>
      <c r="SIX118" s="432"/>
      <c r="SIY118" s="432"/>
      <c r="SIZ118" s="432"/>
      <c r="SJA118" s="432"/>
      <c r="SJB118" s="432"/>
      <c r="SJC118" s="432"/>
      <c r="SJD118" s="432"/>
      <c r="SJE118" s="432"/>
      <c r="SJF118" s="432"/>
      <c r="SJG118" s="432"/>
      <c r="SJH118" s="432"/>
      <c r="SJI118" s="432"/>
      <c r="SJJ118" s="432"/>
      <c r="SJK118" s="432"/>
      <c r="SJL118" s="432"/>
      <c r="SJM118" s="432"/>
      <c r="SJN118" s="432"/>
      <c r="SJO118" s="432"/>
      <c r="SJP118" s="432"/>
      <c r="SJQ118" s="432"/>
      <c r="SJR118" s="432"/>
      <c r="SJS118" s="432"/>
      <c r="SJT118" s="432"/>
      <c r="SJU118" s="432"/>
      <c r="SJV118" s="432"/>
      <c r="SJW118" s="432"/>
      <c r="SJX118" s="432"/>
      <c r="SJY118" s="432"/>
      <c r="SJZ118" s="432"/>
      <c r="SKA118" s="432"/>
      <c r="SKB118" s="432"/>
      <c r="SKC118" s="432"/>
      <c r="SKD118" s="432"/>
      <c r="SKE118" s="432"/>
      <c r="SKF118" s="432"/>
      <c r="SKG118" s="432"/>
      <c r="SKH118" s="432"/>
      <c r="SKI118" s="432"/>
      <c r="SKJ118" s="432"/>
      <c r="SKK118" s="432"/>
      <c r="SKL118" s="432"/>
      <c r="SKM118" s="432"/>
      <c r="SKN118" s="432"/>
      <c r="SKO118" s="432"/>
      <c r="SKP118" s="432"/>
      <c r="SKQ118" s="432"/>
      <c r="SKR118" s="432"/>
      <c r="SKS118" s="432"/>
      <c r="SKT118" s="432"/>
      <c r="SKU118" s="432"/>
      <c r="SKV118" s="432"/>
      <c r="SKW118" s="432"/>
      <c r="SKX118" s="432"/>
      <c r="SKY118" s="432"/>
      <c r="SKZ118" s="432"/>
      <c r="SLA118" s="432"/>
      <c r="SLB118" s="432"/>
      <c r="SLC118" s="432"/>
      <c r="SLD118" s="432"/>
      <c r="SLE118" s="432"/>
      <c r="SLF118" s="432"/>
      <c r="SLG118" s="432"/>
      <c r="SLH118" s="432"/>
      <c r="SLI118" s="432"/>
      <c r="SLJ118" s="432"/>
      <c r="SLK118" s="432"/>
      <c r="SLL118" s="432"/>
      <c r="SLM118" s="432"/>
      <c r="SLN118" s="432"/>
      <c r="SLO118" s="432"/>
      <c r="SLP118" s="432"/>
      <c r="SLQ118" s="432"/>
      <c r="SLR118" s="432"/>
      <c r="SLS118" s="432"/>
      <c r="SLT118" s="432"/>
      <c r="SLU118" s="432"/>
      <c r="SLV118" s="432"/>
      <c r="SLW118" s="432"/>
      <c r="SLX118" s="432"/>
      <c r="SLY118" s="432"/>
      <c r="SLZ118" s="432"/>
      <c r="SMA118" s="432"/>
      <c r="SMB118" s="432"/>
      <c r="SMC118" s="432"/>
      <c r="SMD118" s="432"/>
      <c r="SME118" s="432"/>
      <c r="SMF118" s="432"/>
      <c r="SMG118" s="432"/>
      <c r="SMH118" s="432"/>
      <c r="SMI118" s="432"/>
      <c r="SMJ118" s="432"/>
      <c r="SMK118" s="432"/>
      <c r="SML118" s="432"/>
      <c r="SMM118" s="432"/>
      <c r="SMN118" s="432"/>
      <c r="SMO118" s="432"/>
      <c r="SMP118" s="432"/>
      <c r="SMQ118" s="432"/>
      <c r="SMR118" s="432"/>
      <c r="SMS118" s="432"/>
      <c r="SMT118" s="432"/>
      <c r="SMU118" s="432"/>
      <c r="SMV118" s="432"/>
      <c r="SMW118" s="432"/>
      <c r="SMX118" s="432"/>
      <c r="SMY118" s="432"/>
      <c r="SMZ118" s="432"/>
      <c r="SNA118" s="432"/>
      <c r="SNB118" s="432"/>
      <c r="SNC118" s="432"/>
      <c r="SND118" s="432"/>
      <c r="SNE118" s="432"/>
      <c r="SNF118" s="432"/>
      <c r="SNG118" s="432"/>
      <c r="SNH118" s="432"/>
      <c r="SNI118" s="432"/>
      <c r="SNJ118" s="432"/>
      <c r="SNK118" s="432"/>
      <c r="SNL118" s="432"/>
      <c r="SNM118" s="432"/>
      <c r="SNN118" s="432"/>
      <c r="SNO118" s="432"/>
      <c r="SNP118" s="432"/>
      <c r="SNQ118" s="432"/>
      <c r="SNR118" s="432"/>
      <c r="SNS118" s="432"/>
      <c r="SNT118" s="432"/>
      <c r="SNU118" s="432"/>
      <c r="SNV118" s="432"/>
      <c r="SNW118" s="432"/>
      <c r="SNX118" s="432"/>
      <c r="SNY118" s="432"/>
      <c r="SNZ118" s="432"/>
      <c r="SOA118" s="432"/>
      <c r="SOB118" s="432"/>
      <c r="SOC118" s="432"/>
      <c r="SOD118" s="432"/>
      <c r="SOE118" s="432"/>
      <c r="SOF118" s="432"/>
      <c r="SOG118" s="432"/>
      <c r="SOH118" s="432"/>
      <c r="SOI118" s="432"/>
      <c r="SOJ118" s="432"/>
      <c r="SOK118" s="432"/>
      <c r="SOL118" s="432"/>
      <c r="SOM118" s="432"/>
      <c r="SON118" s="432"/>
      <c r="SOO118" s="432"/>
      <c r="SOP118" s="432"/>
      <c r="SOQ118" s="432"/>
      <c r="SOR118" s="432"/>
      <c r="SOS118" s="432"/>
      <c r="SOT118" s="432"/>
      <c r="SOU118" s="432"/>
      <c r="SOV118" s="432"/>
      <c r="SOW118" s="432"/>
      <c r="SOX118" s="432"/>
      <c r="SOY118" s="432"/>
      <c r="SOZ118" s="432"/>
      <c r="SPA118" s="432"/>
      <c r="SPB118" s="432"/>
      <c r="SPC118" s="432"/>
      <c r="SPD118" s="432"/>
      <c r="SPE118" s="432"/>
      <c r="SPF118" s="432"/>
      <c r="SPG118" s="432"/>
      <c r="SPH118" s="432"/>
      <c r="SPI118" s="432"/>
      <c r="SPJ118" s="432"/>
      <c r="SPK118" s="432"/>
      <c r="SPL118" s="432"/>
      <c r="SPM118" s="432"/>
      <c r="SPN118" s="432"/>
      <c r="SPO118" s="432"/>
      <c r="SPP118" s="432"/>
      <c r="SPQ118" s="432"/>
      <c r="SPR118" s="432"/>
      <c r="SPS118" s="432"/>
      <c r="SPT118" s="432"/>
      <c r="SPU118" s="432"/>
      <c r="SPV118" s="432"/>
      <c r="SPW118" s="432"/>
      <c r="SPX118" s="432"/>
      <c r="SPY118" s="432"/>
      <c r="SPZ118" s="432"/>
      <c r="SQA118" s="432"/>
      <c r="SQB118" s="432"/>
      <c r="SQC118" s="432"/>
      <c r="SQD118" s="432"/>
      <c r="SQE118" s="432"/>
      <c r="SQF118" s="432"/>
      <c r="SQG118" s="432"/>
      <c r="SQH118" s="432"/>
      <c r="SQI118" s="432"/>
      <c r="SQJ118" s="432"/>
      <c r="SQK118" s="432"/>
      <c r="SQL118" s="432"/>
      <c r="SQM118" s="432"/>
      <c r="SQN118" s="432"/>
      <c r="SQO118" s="432"/>
      <c r="SQP118" s="432"/>
      <c r="SQQ118" s="432"/>
      <c r="SQR118" s="432"/>
      <c r="SQS118" s="432"/>
      <c r="SQT118" s="432"/>
      <c r="SQU118" s="432"/>
      <c r="SQV118" s="432"/>
      <c r="SQW118" s="432"/>
      <c r="SQX118" s="432"/>
      <c r="SQY118" s="432"/>
      <c r="SQZ118" s="432"/>
      <c r="SRA118" s="432"/>
      <c r="SRB118" s="432"/>
      <c r="SRC118" s="432"/>
      <c r="SRD118" s="432"/>
      <c r="SRE118" s="432"/>
      <c r="SRF118" s="432"/>
      <c r="SRG118" s="432"/>
      <c r="SRH118" s="432"/>
      <c r="SRI118" s="432"/>
      <c r="SRJ118" s="432"/>
      <c r="SRK118" s="432"/>
      <c r="SRL118" s="432"/>
      <c r="SRM118" s="432"/>
      <c r="SRN118" s="432"/>
      <c r="SRO118" s="432"/>
      <c r="SRP118" s="432"/>
      <c r="SRQ118" s="432"/>
      <c r="SRR118" s="432"/>
      <c r="SRS118" s="432"/>
      <c r="SRT118" s="432"/>
      <c r="SRU118" s="432"/>
      <c r="SRV118" s="432"/>
      <c r="SRW118" s="432"/>
      <c r="SRX118" s="432"/>
      <c r="SRY118" s="432"/>
      <c r="SRZ118" s="432"/>
      <c r="SSA118" s="432"/>
      <c r="SSB118" s="432"/>
      <c r="SSC118" s="432"/>
      <c r="SSD118" s="432"/>
      <c r="SSE118" s="432"/>
      <c r="SSF118" s="432"/>
      <c r="SSG118" s="432"/>
      <c r="SSH118" s="432"/>
      <c r="SSI118" s="432"/>
      <c r="SSJ118" s="432"/>
      <c r="SSK118" s="432"/>
      <c r="SSL118" s="432"/>
      <c r="SSM118" s="432"/>
      <c r="SSN118" s="432"/>
      <c r="SSO118" s="432"/>
      <c r="SSP118" s="432"/>
      <c r="SSQ118" s="432"/>
      <c r="SSR118" s="432"/>
      <c r="SSS118" s="432"/>
      <c r="SST118" s="432"/>
      <c r="SSU118" s="432"/>
      <c r="SSV118" s="432"/>
      <c r="SSW118" s="432"/>
      <c r="SSX118" s="432"/>
      <c r="SSY118" s="432"/>
      <c r="SSZ118" s="432"/>
      <c r="STA118" s="432"/>
      <c r="STB118" s="432"/>
      <c r="STC118" s="432"/>
      <c r="STD118" s="432"/>
      <c r="STE118" s="432"/>
      <c r="STF118" s="432"/>
      <c r="STG118" s="432"/>
      <c r="STH118" s="432"/>
      <c r="STI118" s="432"/>
      <c r="STJ118" s="432"/>
      <c r="STK118" s="432"/>
      <c r="STL118" s="432"/>
      <c r="STM118" s="432"/>
      <c r="STN118" s="432"/>
      <c r="STO118" s="432"/>
      <c r="STP118" s="432"/>
      <c r="STQ118" s="432"/>
      <c r="STR118" s="432"/>
      <c r="STS118" s="432"/>
      <c r="STT118" s="432"/>
      <c r="STU118" s="432"/>
      <c r="STV118" s="432"/>
      <c r="STW118" s="432"/>
      <c r="STX118" s="432"/>
      <c r="STY118" s="432"/>
      <c r="STZ118" s="432"/>
      <c r="SUA118" s="432"/>
      <c r="SUB118" s="432"/>
      <c r="SUC118" s="432"/>
      <c r="SUD118" s="432"/>
      <c r="SUE118" s="432"/>
      <c r="SUF118" s="432"/>
      <c r="SUG118" s="432"/>
      <c r="SUH118" s="432"/>
      <c r="SUI118" s="432"/>
      <c r="SUJ118" s="432"/>
      <c r="SUK118" s="432"/>
      <c r="SUL118" s="432"/>
      <c r="SUM118" s="432"/>
      <c r="SUN118" s="432"/>
      <c r="SUO118" s="432"/>
      <c r="SUP118" s="432"/>
      <c r="SUQ118" s="432"/>
      <c r="SUR118" s="432"/>
      <c r="SUS118" s="432"/>
      <c r="SUT118" s="432"/>
      <c r="SUU118" s="432"/>
      <c r="SUV118" s="432"/>
      <c r="SUW118" s="432"/>
      <c r="SUX118" s="432"/>
      <c r="SUY118" s="432"/>
      <c r="SUZ118" s="432"/>
      <c r="SVA118" s="432"/>
      <c r="SVB118" s="432"/>
      <c r="SVC118" s="432"/>
      <c r="SVD118" s="432"/>
      <c r="SVE118" s="432"/>
      <c r="SVF118" s="432"/>
      <c r="SVG118" s="432"/>
      <c r="SVH118" s="432"/>
      <c r="SVI118" s="432"/>
      <c r="SVJ118" s="432"/>
      <c r="SVK118" s="432"/>
      <c r="SVL118" s="432"/>
      <c r="SVM118" s="432"/>
      <c r="SVN118" s="432"/>
      <c r="SVO118" s="432"/>
      <c r="SVP118" s="432"/>
      <c r="SVQ118" s="432"/>
      <c r="SVR118" s="432"/>
      <c r="SVS118" s="432"/>
      <c r="SVT118" s="432"/>
      <c r="SVU118" s="432"/>
      <c r="SVV118" s="432"/>
      <c r="SVW118" s="432"/>
      <c r="SVX118" s="432"/>
      <c r="SVY118" s="432"/>
      <c r="SVZ118" s="432"/>
      <c r="SWA118" s="432"/>
      <c r="SWB118" s="432"/>
      <c r="SWC118" s="432"/>
      <c r="SWD118" s="432"/>
      <c r="SWE118" s="432"/>
      <c r="SWF118" s="432"/>
      <c r="SWG118" s="432"/>
      <c r="SWH118" s="432"/>
      <c r="SWI118" s="432"/>
      <c r="SWJ118" s="432"/>
      <c r="SWK118" s="432"/>
      <c r="SWL118" s="432"/>
      <c r="SWM118" s="432"/>
      <c r="SWN118" s="432"/>
      <c r="SWO118" s="432"/>
      <c r="SWP118" s="432"/>
      <c r="SWQ118" s="432"/>
      <c r="SWR118" s="432"/>
      <c r="SWS118" s="432"/>
      <c r="SWT118" s="432"/>
      <c r="SWU118" s="432"/>
      <c r="SWV118" s="432"/>
      <c r="SWW118" s="432"/>
      <c r="SWX118" s="432"/>
      <c r="SWY118" s="432"/>
      <c r="SWZ118" s="432"/>
      <c r="SXA118" s="432"/>
      <c r="SXB118" s="432"/>
      <c r="SXC118" s="432"/>
      <c r="SXD118" s="432"/>
      <c r="SXE118" s="432"/>
      <c r="SXF118" s="432"/>
      <c r="SXG118" s="432"/>
      <c r="SXH118" s="432"/>
      <c r="SXI118" s="432"/>
      <c r="SXJ118" s="432"/>
      <c r="SXK118" s="432"/>
      <c r="SXL118" s="432"/>
      <c r="SXM118" s="432"/>
      <c r="SXN118" s="432"/>
      <c r="SXO118" s="432"/>
      <c r="SXP118" s="432"/>
      <c r="SXQ118" s="432"/>
      <c r="SXR118" s="432"/>
      <c r="SXS118" s="432"/>
      <c r="SXT118" s="432"/>
      <c r="SXU118" s="432"/>
      <c r="SXV118" s="432"/>
      <c r="SXW118" s="432"/>
      <c r="SXX118" s="432"/>
      <c r="SXY118" s="432"/>
      <c r="SXZ118" s="432"/>
      <c r="SYA118" s="432"/>
      <c r="SYB118" s="432"/>
      <c r="SYC118" s="432"/>
      <c r="SYD118" s="432"/>
      <c r="SYE118" s="432"/>
      <c r="SYF118" s="432"/>
      <c r="SYG118" s="432"/>
      <c r="SYH118" s="432"/>
      <c r="SYI118" s="432"/>
      <c r="SYJ118" s="432"/>
      <c r="SYK118" s="432"/>
      <c r="SYL118" s="432"/>
      <c r="SYM118" s="432"/>
      <c r="SYN118" s="432"/>
      <c r="SYO118" s="432"/>
      <c r="SYP118" s="432"/>
      <c r="SYQ118" s="432"/>
      <c r="SYR118" s="432"/>
      <c r="SYS118" s="432"/>
      <c r="SYT118" s="432"/>
      <c r="SYU118" s="432"/>
      <c r="SYV118" s="432"/>
      <c r="SYW118" s="432"/>
      <c r="SYX118" s="432"/>
      <c r="SYY118" s="432"/>
      <c r="SYZ118" s="432"/>
      <c r="SZA118" s="432"/>
      <c r="SZB118" s="432"/>
      <c r="SZC118" s="432"/>
      <c r="SZD118" s="432"/>
      <c r="SZE118" s="432"/>
      <c r="SZF118" s="432"/>
      <c r="SZG118" s="432"/>
      <c r="SZH118" s="432"/>
      <c r="SZI118" s="432"/>
      <c r="SZJ118" s="432"/>
      <c r="SZK118" s="432"/>
      <c r="SZL118" s="432"/>
      <c r="SZM118" s="432"/>
      <c r="SZN118" s="432"/>
      <c r="SZO118" s="432"/>
      <c r="SZP118" s="432"/>
      <c r="SZQ118" s="432"/>
      <c r="SZR118" s="432"/>
      <c r="SZS118" s="432"/>
      <c r="SZT118" s="432"/>
      <c r="SZU118" s="432"/>
      <c r="SZV118" s="432"/>
      <c r="SZW118" s="432"/>
      <c r="SZX118" s="432"/>
      <c r="SZY118" s="432"/>
      <c r="SZZ118" s="432"/>
      <c r="TAA118" s="432"/>
      <c r="TAB118" s="432"/>
      <c r="TAC118" s="432"/>
      <c r="TAD118" s="432"/>
      <c r="TAE118" s="432"/>
      <c r="TAF118" s="432"/>
      <c r="TAG118" s="432"/>
      <c r="TAH118" s="432"/>
      <c r="TAI118" s="432"/>
      <c r="TAJ118" s="432"/>
      <c r="TAK118" s="432"/>
      <c r="TAL118" s="432"/>
      <c r="TAM118" s="432"/>
      <c r="TAN118" s="432"/>
      <c r="TAO118" s="432"/>
      <c r="TAP118" s="432"/>
      <c r="TAQ118" s="432"/>
      <c r="TAR118" s="432"/>
      <c r="TAS118" s="432"/>
      <c r="TAT118" s="432"/>
      <c r="TAU118" s="432"/>
      <c r="TAV118" s="432"/>
      <c r="TAW118" s="432"/>
      <c r="TAX118" s="432"/>
      <c r="TAY118" s="432"/>
      <c r="TAZ118" s="432"/>
      <c r="TBA118" s="432"/>
      <c r="TBB118" s="432"/>
      <c r="TBC118" s="432"/>
      <c r="TBD118" s="432"/>
      <c r="TBE118" s="432"/>
      <c r="TBF118" s="432"/>
      <c r="TBG118" s="432"/>
      <c r="TBH118" s="432"/>
      <c r="TBI118" s="432"/>
      <c r="TBJ118" s="432"/>
      <c r="TBK118" s="432"/>
      <c r="TBL118" s="432"/>
      <c r="TBM118" s="432"/>
      <c r="TBN118" s="432"/>
      <c r="TBO118" s="432"/>
      <c r="TBP118" s="432"/>
      <c r="TBQ118" s="432"/>
      <c r="TBR118" s="432"/>
      <c r="TBS118" s="432"/>
      <c r="TBT118" s="432"/>
      <c r="TBU118" s="432"/>
      <c r="TBV118" s="432"/>
      <c r="TBW118" s="432"/>
      <c r="TBX118" s="432"/>
      <c r="TBY118" s="432"/>
      <c r="TBZ118" s="432"/>
      <c r="TCA118" s="432"/>
      <c r="TCB118" s="432"/>
      <c r="TCC118" s="432"/>
      <c r="TCD118" s="432"/>
      <c r="TCE118" s="432"/>
      <c r="TCF118" s="432"/>
      <c r="TCG118" s="432"/>
      <c r="TCH118" s="432"/>
      <c r="TCI118" s="432"/>
      <c r="TCJ118" s="432"/>
      <c r="TCK118" s="432"/>
      <c r="TCL118" s="432"/>
      <c r="TCM118" s="432"/>
      <c r="TCN118" s="432"/>
      <c r="TCO118" s="432"/>
      <c r="TCP118" s="432"/>
      <c r="TCQ118" s="432"/>
      <c r="TCR118" s="432"/>
      <c r="TCS118" s="432"/>
      <c r="TCT118" s="432"/>
      <c r="TCU118" s="432"/>
      <c r="TCV118" s="432"/>
      <c r="TCW118" s="432"/>
      <c r="TCX118" s="432"/>
      <c r="TCY118" s="432"/>
      <c r="TCZ118" s="432"/>
      <c r="TDA118" s="432"/>
      <c r="TDB118" s="432"/>
      <c r="TDC118" s="432"/>
      <c r="TDD118" s="432"/>
      <c r="TDE118" s="432"/>
      <c r="TDF118" s="432"/>
      <c r="TDG118" s="432"/>
      <c r="TDH118" s="432"/>
      <c r="TDI118" s="432"/>
      <c r="TDJ118" s="432"/>
      <c r="TDK118" s="432"/>
      <c r="TDL118" s="432"/>
      <c r="TDM118" s="432"/>
      <c r="TDN118" s="432"/>
      <c r="TDO118" s="432"/>
      <c r="TDP118" s="432"/>
      <c r="TDQ118" s="432"/>
      <c r="TDR118" s="432"/>
      <c r="TDS118" s="432"/>
      <c r="TDT118" s="432"/>
      <c r="TDU118" s="432"/>
      <c r="TDV118" s="432"/>
      <c r="TDW118" s="432"/>
      <c r="TDX118" s="432"/>
      <c r="TDY118" s="432"/>
      <c r="TDZ118" s="432"/>
      <c r="TEA118" s="432"/>
      <c r="TEB118" s="432"/>
      <c r="TEC118" s="432"/>
      <c r="TED118" s="432"/>
      <c r="TEE118" s="432"/>
      <c r="TEF118" s="432"/>
      <c r="TEG118" s="432"/>
      <c r="TEH118" s="432"/>
      <c r="TEI118" s="432"/>
      <c r="TEJ118" s="432"/>
      <c r="TEK118" s="432"/>
      <c r="TEL118" s="432"/>
      <c r="TEM118" s="432"/>
      <c r="TEN118" s="432"/>
      <c r="TEO118" s="432"/>
      <c r="TEP118" s="432"/>
      <c r="TEQ118" s="432"/>
      <c r="TER118" s="432"/>
      <c r="TES118" s="432"/>
      <c r="TET118" s="432"/>
      <c r="TEU118" s="432"/>
      <c r="TEV118" s="432"/>
      <c r="TEW118" s="432"/>
      <c r="TEX118" s="432"/>
      <c r="TEY118" s="432"/>
      <c r="TEZ118" s="432"/>
      <c r="TFA118" s="432"/>
      <c r="TFB118" s="432"/>
      <c r="TFC118" s="432"/>
      <c r="TFD118" s="432"/>
      <c r="TFE118" s="432"/>
      <c r="TFF118" s="432"/>
      <c r="TFG118" s="432"/>
      <c r="TFH118" s="432"/>
      <c r="TFI118" s="432"/>
      <c r="TFJ118" s="432"/>
      <c r="TFK118" s="432"/>
      <c r="TFL118" s="432"/>
      <c r="TFM118" s="432"/>
      <c r="TFN118" s="432"/>
      <c r="TFO118" s="432"/>
      <c r="TFP118" s="432"/>
      <c r="TFQ118" s="432"/>
      <c r="TFR118" s="432"/>
      <c r="TFS118" s="432"/>
      <c r="TFT118" s="432"/>
      <c r="TFU118" s="432"/>
      <c r="TFV118" s="432"/>
      <c r="TFW118" s="432"/>
      <c r="TFX118" s="432"/>
      <c r="TFY118" s="432"/>
      <c r="TFZ118" s="432"/>
      <c r="TGA118" s="432"/>
      <c r="TGB118" s="432"/>
      <c r="TGC118" s="432"/>
      <c r="TGD118" s="432"/>
      <c r="TGE118" s="432"/>
      <c r="TGF118" s="432"/>
      <c r="TGG118" s="432"/>
      <c r="TGH118" s="432"/>
      <c r="TGI118" s="432"/>
      <c r="TGJ118" s="432"/>
      <c r="TGK118" s="432"/>
      <c r="TGL118" s="432"/>
      <c r="TGM118" s="432"/>
      <c r="TGN118" s="432"/>
      <c r="TGO118" s="432"/>
      <c r="TGP118" s="432"/>
      <c r="TGQ118" s="432"/>
      <c r="TGR118" s="432"/>
      <c r="TGS118" s="432"/>
      <c r="TGT118" s="432"/>
      <c r="TGU118" s="432"/>
      <c r="TGV118" s="432"/>
      <c r="TGW118" s="432"/>
      <c r="TGX118" s="432"/>
      <c r="TGY118" s="432"/>
      <c r="TGZ118" s="432"/>
      <c r="THA118" s="432"/>
      <c r="THB118" s="432"/>
      <c r="THC118" s="432"/>
      <c r="THD118" s="432"/>
      <c r="THE118" s="432"/>
      <c r="THF118" s="432"/>
      <c r="THG118" s="432"/>
      <c r="THH118" s="432"/>
      <c r="THI118" s="432"/>
      <c r="THJ118" s="432"/>
      <c r="THK118" s="432"/>
      <c r="THL118" s="432"/>
      <c r="THM118" s="432"/>
      <c r="THN118" s="432"/>
      <c r="THO118" s="432"/>
      <c r="THP118" s="432"/>
      <c r="THQ118" s="432"/>
      <c r="THR118" s="432"/>
      <c r="THS118" s="432"/>
      <c r="THT118" s="432"/>
      <c r="THU118" s="432"/>
      <c r="THV118" s="432"/>
      <c r="THW118" s="432"/>
      <c r="THX118" s="432"/>
      <c r="THY118" s="432"/>
      <c r="THZ118" s="432"/>
      <c r="TIA118" s="432"/>
      <c r="TIB118" s="432"/>
      <c r="TIC118" s="432"/>
      <c r="TID118" s="432"/>
      <c r="TIE118" s="432"/>
      <c r="TIF118" s="432"/>
      <c r="TIG118" s="432"/>
      <c r="TIH118" s="432"/>
      <c r="TII118" s="432"/>
      <c r="TIJ118" s="432"/>
      <c r="TIK118" s="432"/>
      <c r="TIL118" s="432"/>
      <c r="TIM118" s="432"/>
      <c r="TIN118" s="432"/>
      <c r="TIO118" s="432"/>
      <c r="TIP118" s="432"/>
      <c r="TIQ118" s="432"/>
      <c r="TIR118" s="432"/>
      <c r="TIS118" s="432"/>
      <c r="TIT118" s="432"/>
      <c r="TIU118" s="432"/>
      <c r="TIV118" s="432"/>
      <c r="TIW118" s="432"/>
      <c r="TIX118" s="432"/>
      <c r="TIY118" s="432"/>
      <c r="TIZ118" s="432"/>
      <c r="TJA118" s="432"/>
      <c r="TJB118" s="432"/>
      <c r="TJC118" s="432"/>
      <c r="TJD118" s="432"/>
      <c r="TJE118" s="432"/>
      <c r="TJF118" s="432"/>
      <c r="TJG118" s="432"/>
      <c r="TJH118" s="432"/>
      <c r="TJI118" s="432"/>
      <c r="TJJ118" s="432"/>
      <c r="TJK118" s="432"/>
      <c r="TJL118" s="432"/>
      <c r="TJM118" s="432"/>
      <c r="TJN118" s="432"/>
      <c r="TJO118" s="432"/>
      <c r="TJP118" s="432"/>
      <c r="TJQ118" s="432"/>
      <c r="TJR118" s="432"/>
      <c r="TJS118" s="432"/>
      <c r="TJT118" s="432"/>
      <c r="TJU118" s="432"/>
      <c r="TJV118" s="432"/>
      <c r="TJW118" s="432"/>
      <c r="TJX118" s="432"/>
      <c r="TJY118" s="432"/>
      <c r="TJZ118" s="432"/>
      <c r="TKA118" s="432"/>
      <c r="TKB118" s="432"/>
      <c r="TKC118" s="432"/>
      <c r="TKD118" s="432"/>
      <c r="TKE118" s="432"/>
      <c r="TKF118" s="432"/>
      <c r="TKG118" s="432"/>
      <c r="TKH118" s="432"/>
      <c r="TKI118" s="432"/>
      <c r="TKJ118" s="432"/>
      <c r="TKK118" s="432"/>
      <c r="TKL118" s="432"/>
      <c r="TKM118" s="432"/>
      <c r="TKN118" s="432"/>
      <c r="TKO118" s="432"/>
      <c r="TKP118" s="432"/>
      <c r="TKQ118" s="432"/>
      <c r="TKR118" s="432"/>
      <c r="TKS118" s="432"/>
      <c r="TKT118" s="432"/>
      <c r="TKU118" s="432"/>
      <c r="TKV118" s="432"/>
      <c r="TKW118" s="432"/>
      <c r="TKX118" s="432"/>
      <c r="TKY118" s="432"/>
      <c r="TKZ118" s="432"/>
      <c r="TLA118" s="432"/>
      <c r="TLB118" s="432"/>
      <c r="TLC118" s="432"/>
      <c r="TLD118" s="432"/>
      <c r="TLE118" s="432"/>
      <c r="TLF118" s="432"/>
      <c r="TLG118" s="432"/>
      <c r="TLH118" s="432"/>
      <c r="TLI118" s="432"/>
      <c r="TLJ118" s="432"/>
      <c r="TLK118" s="432"/>
      <c r="TLL118" s="432"/>
      <c r="TLM118" s="432"/>
      <c r="TLN118" s="432"/>
      <c r="TLO118" s="432"/>
      <c r="TLP118" s="432"/>
      <c r="TLQ118" s="432"/>
      <c r="TLR118" s="432"/>
      <c r="TLS118" s="432"/>
      <c r="TLT118" s="432"/>
      <c r="TLU118" s="432"/>
      <c r="TLV118" s="432"/>
      <c r="TLW118" s="432"/>
      <c r="TLX118" s="432"/>
      <c r="TLY118" s="432"/>
      <c r="TLZ118" s="432"/>
      <c r="TMA118" s="432"/>
      <c r="TMB118" s="432"/>
      <c r="TMC118" s="432"/>
      <c r="TMD118" s="432"/>
      <c r="TME118" s="432"/>
      <c r="TMF118" s="432"/>
      <c r="TMG118" s="432"/>
      <c r="TMH118" s="432"/>
      <c r="TMI118" s="432"/>
      <c r="TMJ118" s="432"/>
      <c r="TMK118" s="432"/>
      <c r="TML118" s="432"/>
      <c r="TMM118" s="432"/>
      <c r="TMN118" s="432"/>
      <c r="TMO118" s="432"/>
      <c r="TMP118" s="432"/>
      <c r="TMQ118" s="432"/>
      <c r="TMR118" s="432"/>
      <c r="TMS118" s="432"/>
      <c r="TMT118" s="432"/>
      <c r="TMU118" s="432"/>
      <c r="TMV118" s="432"/>
      <c r="TMW118" s="432"/>
      <c r="TMX118" s="432"/>
      <c r="TMY118" s="432"/>
      <c r="TMZ118" s="432"/>
      <c r="TNA118" s="432"/>
      <c r="TNB118" s="432"/>
      <c r="TNC118" s="432"/>
      <c r="TND118" s="432"/>
      <c r="TNE118" s="432"/>
      <c r="TNF118" s="432"/>
      <c r="TNG118" s="432"/>
      <c r="TNH118" s="432"/>
      <c r="TNI118" s="432"/>
      <c r="TNJ118" s="432"/>
      <c r="TNK118" s="432"/>
      <c r="TNL118" s="432"/>
      <c r="TNM118" s="432"/>
      <c r="TNN118" s="432"/>
      <c r="TNO118" s="432"/>
      <c r="TNP118" s="432"/>
      <c r="TNQ118" s="432"/>
      <c r="TNR118" s="432"/>
      <c r="TNS118" s="432"/>
      <c r="TNT118" s="432"/>
      <c r="TNU118" s="432"/>
      <c r="TNV118" s="432"/>
      <c r="TNW118" s="432"/>
      <c r="TNX118" s="432"/>
      <c r="TNY118" s="432"/>
      <c r="TNZ118" s="432"/>
      <c r="TOA118" s="432"/>
      <c r="TOB118" s="432"/>
      <c r="TOC118" s="432"/>
      <c r="TOD118" s="432"/>
      <c r="TOE118" s="432"/>
      <c r="TOF118" s="432"/>
      <c r="TOG118" s="432"/>
      <c r="TOH118" s="432"/>
      <c r="TOI118" s="432"/>
      <c r="TOJ118" s="432"/>
      <c r="TOK118" s="432"/>
      <c r="TOL118" s="432"/>
      <c r="TOM118" s="432"/>
      <c r="TON118" s="432"/>
      <c r="TOO118" s="432"/>
      <c r="TOP118" s="432"/>
      <c r="TOQ118" s="432"/>
      <c r="TOR118" s="432"/>
      <c r="TOS118" s="432"/>
      <c r="TOT118" s="432"/>
      <c r="TOU118" s="432"/>
      <c r="TOV118" s="432"/>
      <c r="TOW118" s="432"/>
      <c r="TOX118" s="432"/>
      <c r="TOY118" s="432"/>
      <c r="TOZ118" s="432"/>
      <c r="TPA118" s="432"/>
      <c r="TPB118" s="432"/>
      <c r="TPC118" s="432"/>
      <c r="TPD118" s="432"/>
      <c r="TPE118" s="432"/>
      <c r="TPF118" s="432"/>
      <c r="TPG118" s="432"/>
      <c r="TPH118" s="432"/>
      <c r="TPI118" s="432"/>
      <c r="TPJ118" s="432"/>
      <c r="TPK118" s="432"/>
      <c r="TPL118" s="432"/>
      <c r="TPM118" s="432"/>
      <c r="TPN118" s="432"/>
      <c r="TPO118" s="432"/>
      <c r="TPP118" s="432"/>
      <c r="TPQ118" s="432"/>
      <c r="TPR118" s="432"/>
      <c r="TPS118" s="432"/>
      <c r="TPT118" s="432"/>
      <c r="TPU118" s="432"/>
      <c r="TPV118" s="432"/>
      <c r="TPW118" s="432"/>
      <c r="TPX118" s="432"/>
      <c r="TPY118" s="432"/>
      <c r="TPZ118" s="432"/>
      <c r="TQA118" s="432"/>
      <c r="TQB118" s="432"/>
      <c r="TQC118" s="432"/>
      <c r="TQD118" s="432"/>
      <c r="TQE118" s="432"/>
      <c r="TQF118" s="432"/>
      <c r="TQG118" s="432"/>
      <c r="TQH118" s="432"/>
      <c r="TQI118" s="432"/>
      <c r="TQJ118" s="432"/>
      <c r="TQK118" s="432"/>
      <c r="TQL118" s="432"/>
      <c r="TQM118" s="432"/>
      <c r="TQN118" s="432"/>
      <c r="TQO118" s="432"/>
      <c r="TQP118" s="432"/>
      <c r="TQQ118" s="432"/>
      <c r="TQR118" s="432"/>
      <c r="TQS118" s="432"/>
      <c r="TQT118" s="432"/>
      <c r="TQU118" s="432"/>
      <c r="TQV118" s="432"/>
      <c r="TQW118" s="432"/>
      <c r="TQX118" s="432"/>
      <c r="TQY118" s="432"/>
      <c r="TQZ118" s="432"/>
      <c r="TRA118" s="432"/>
      <c r="TRB118" s="432"/>
      <c r="TRC118" s="432"/>
      <c r="TRD118" s="432"/>
      <c r="TRE118" s="432"/>
      <c r="TRF118" s="432"/>
      <c r="TRG118" s="432"/>
      <c r="TRH118" s="432"/>
      <c r="TRI118" s="432"/>
      <c r="TRJ118" s="432"/>
      <c r="TRK118" s="432"/>
      <c r="TRL118" s="432"/>
      <c r="TRM118" s="432"/>
      <c r="TRN118" s="432"/>
      <c r="TRO118" s="432"/>
      <c r="TRP118" s="432"/>
      <c r="TRQ118" s="432"/>
      <c r="TRR118" s="432"/>
      <c r="TRS118" s="432"/>
      <c r="TRT118" s="432"/>
      <c r="TRU118" s="432"/>
      <c r="TRV118" s="432"/>
      <c r="TRW118" s="432"/>
      <c r="TRX118" s="432"/>
      <c r="TRY118" s="432"/>
      <c r="TRZ118" s="432"/>
      <c r="TSA118" s="432"/>
      <c r="TSB118" s="432"/>
      <c r="TSC118" s="432"/>
      <c r="TSD118" s="432"/>
      <c r="TSE118" s="432"/>
      <c r="TSF118" s="432"/>
      <c r="TSG118" s="432"/>
      <c r="TSH118" s="432"/>
      <c r="TSI118" s="432"/>
      <c r="TSJ118" s="432"/>
      <c r="TSK118" s="432"/>
      <c r="TSL118" s="432"/>
      <c r="TSM118" s="432"/>
      <c r="TSN118" s="432"/>
      <c r="TSO118" s="432"/>
      <c r="TSP118" s="432"/>
      <c r="TSQ118" s="432"/>
      <c r="TSR118" s="432"/>
      <c r="TSS118" s="432"/>
      <c r="TST118" s="432"/>
      <c r="TSU118" s="432"/>
      <c r="TSV118" s="432"/>
      <c r="TSW118" s="432"/>
      <c r="TSX118" s="432"/>
      <c r="TSY118" s="432"/>
      <c r="TSZ118" s="432"/>
      <c r="TTA118" s="432"/>
      <c r="TTB118" s="432"/>
      <c r="TTC118" s="432"/>
      <c r="TTD118" s="432"/>
      <c r="TTE118" s="432"/>
      <c r="TTF118" s="432"/>
      <c r="TTG118" s="432"/>
      <c r="TTH118" s="432"/>
      <c r="TTI118" s="432"/>
      <c r="TTJ118" s="432"/>
      <c r="TTK118" s="432"/>
      <c r="TTL118" s="432"/>
      <c r="TTM118" s="432"/>
      <c r="TTN118" s="432"/>
      <c r="TTO118" s="432"/>
      <c r="TTP118" s="432"/>
      <c r="TTQ118" s="432"/>
      <c r="TTR118" s="432"/>
      <c r="TTS118" s="432"/>
      <c r="TTT118" s="432"/>
      <c r="TTU118" s="432"/>
      <c r="TTV118" s="432"/>
      <c r="TTW118" s="432"/>
      <c r="TTX118" s="432"/>
      <c r="TTY118" s="432"/>
      <c r="TTZ118" s="432"/>
      <c r="TUA118" s="432"/>
      <c r="TUB118" s="432"/>
      <c r="TUC118" s="432"/>
      <c r="TUD118" s="432"/>
      <c r="TUE118" s="432"/>
      <c r="TUF118" s="432"/>
      <c r="TUG118" s="432"/>
      <c r="TUH118" s="432"/>
      <c r="TUI118" s="432"/>
      <c r="TUJ118" s="432"/>
      <c r="TUK118" s="432"/>
      <c r="TUL118" s="432"/>
      <c r="TUM118" s="432"/>
      <c r="TUN118" s="432"/>
      <c r="TUO118" s="432"/>
      <c r="TUP118" s="432"/>
      <c r="TUQ118" s="432"/>
      <c r="TUR118" s="432"/>
      <c r="TUS118" s="432"/>
      <c r="TUT118" s="432"/>
      <c r="TUU118" s="432"/>
      <c r="TUV118" s="432"/>
      <c r="TUW118" s="432"/>
      <c r="TUX118" s="432"/>
      <c r="TUY118" s="432"/>
      <c r="TUZ118" s="432"/>
      <c r="TVA118" s="432"/>
      <c r="TVB118" s="432"/>
      <c r="TVC118" s="432"/>
      <c r="TVD118" s="432"/>
      <c r="TVE118" s="432"/>
      <c r="TVF118" s="432"/>
      <c r="TVG118" s="432"/>
      <c r="TVH118" s="432"/>
      <c r="TVI118" s="432"/>
      <c r="TVJ118" s="432"/>
      <c r="TVK118" s="432"/>
      <c r="TVL118" s="432"/>
      <c r="TVM118" s="432"/>
      <c r="TVN118" s="432"/>
      <c r="TVO118" s="432"/>
      <c r="TVP118" s="432"/>
      <c r="TVQ118" s="432"/>
      <c r="TVR118" s="432"/>
      <c r="TVS118" s="432"/>
      <c r="TVT118" s="432"/>
      <c r="TVU118" s="432"/>
      <c r="TVV118" s="432"/>
      <c r="TVW118" s="432"/>
      <c r="TVX118" s="432"/>
      <c r="TVY118" s="432"/>
      <c r="TVZ118" s="432"/>
      <c r="TWA118" s="432"/>
      <c r="TWB118" s="432"/>
      <c r="TWC118" s="432"/>
      <c r="TWD118" s="432"/>
      <c r="TWE118" s="432"/>
      <c r="TWF118" s="432"/>
      <c r="TWG118" s="432"/>
      <c r="TWH118" s="432"/>
      <c r="TWI118" s="432"/>
      <c r="TWJ118" s="432"/>
      <c r="TWK118" s="432"/>
      <c r="TWL118" s="432"/>
      <c r="TWM118" s="432"/>
      <c r="TWN118" s="432"/>
      <c r="TWO118" s="432"/>
      <c r="TWP118" s="432"/>
      <c r="TWQ118" s="432"/>
      <c r="TWR118" s="432"/>
      <c r="TWS118" s="432"/>
      <c r="TWT118" s="432"/>
      <c r="TWU118" s="432"/>
      <c r="TWV118" s="432"/>
      <c r="TWW118" s="432"/>
      <c r="TWX118" s="432"/>
      <c r="TWY118" s="432"/>
      <c r="TWZ118" s="432"/>
      <c r="TXA118" s="432"/>
      <c r="TXB118" s="432"/>
      <c r="TXC118" s="432"/>
      <c r="TXD118" s="432"/>
      <c r="TXE118" s="432"/>
      <c r="TXF118" s="432"/>
      <c r="TXG118" s="432"/>
      <c r="TXH118" s="432"/>
      <c r="TXI118" s="432"/>
      <c r="TXJ118" s="432"/>
      <c r="TXK118" s="432"/>
      <c r="TXL118" s="432"/>
      <c r="TXM118" s="432"/>
      <c r="TXN118" s="432"/>
      <c r="TXO118" s="432"/>
      <c r="TXP118" s="432"/>
      <c r="TXQ118" s="432"/>
      <c r="TXR118" s="432"/>
      <c r="TXS118" s="432"/>
      <c r="TXT118" s="432"/>
      <c r="TXU118" s="432"/>
      <c r="TXV118" s="432"/>
      <c r="TXW118" s="432"/>
      <c r="TXX118" s="432"/>
      <c r="TXY118" s="432"/>
      <c r="TXZ118" s="432"/>
      <c r="TYA118" s="432"/>
      <c r="TYB118" s="432"/>
      <c r="TYC118" s="432"/>
      <c r="TYD118" s="432"/>
      <c r="TYE118" s="432"/>
      <c r="TYF118" s="432"/>
      <c r="TYG118" s="432"/>
      <c r="TYH118" s="432"/>
      <c r="TYI118" s="432"/>
      <c r="TYJ118" s="432"/>
      <c r="TYK118" s="432"/>
      <c r="TYL118" s="432"/>
      <c r="TYM118" s="432"/>
      <c r="TYN118" s="432"/>
      <c r="TYO118" s="432"/>
      <c r="TYP118" s="432"/>
      <c r="TYQ118" s="432"/>
      <c r="TYR118" s="432"/>
      <c r="TYS118" s="432"/>
      <c r="TYT118" s="432"/>
      <c r="TYU118" s="432"/>
      <c r="TYV118" s="432"/>
      <c r="TYW118" s="432"/>
      <c r="TYX118" s="432"/>
      <c r="TYY118" s="432"/>
      <c r="TYZ118" s="432"/>
      <c r="TZA118" s="432"/>
      <c r="TZB118" s="432"/>
      <c r="TZC118" s="432"/>
      <c r="TZD118" s="432"/>
      <c r="TZE118" s="432"/>
      <c r="TZF118" s="432"/>
      <c r="TZG118" s="432"/>
      <c r="TZH118" s="432"/>
      <c r="TZI118" s="432"/>
      <c r="TZJ118" s="432"/>
      <c r="TZK118" s="432"/>
      <c r="TZL118" s="432"/>
      <c r="TZM118" s="432"/>
      <c r="TZN118" s="432"/>
      <c r="TZO118" s="432"/>
      <c r="TZP118" s="432"/>
      <c r="TZQ118" s="432"/>
      <c r="TZR118" s="432"/>
      <c r="TZS118" s="432"/>
      <c r="TZT118" s="432"/>
      <c r="TZU118" s="432"/>
      <c r="TZV118" s="432"/>
      <c r="TZW118" s="432"/>
      <c r="TZX118" s="432"/>
      <c r="TZY118" s="432"/>
      <c r="TZZ118" s="432"/>
      <c r="UAA118" s="432"/>
      <c r="UAB118" s="432"/>
      <c r="UAC118" s="432"/>
      <c r="UAD118" s="432"/>
      <c r="UAE118" s="432"/>
      <c r="UAF118" s="432"/>
      <c r="UAG118" s="432"/>
      <c r="UAH118" s="432"/>
      <c r="UAI118" s="432"/>
      <c r="UAJ118" s="432"/>
      <c r="UAK118" s="432"/>
      <c r="UAL118" s="432"/>
      <c r="UAM118" s="432"/>
      <c r="UAN118" s="432"/>
      <c r="UAO118" s="432"/>
      <c r="UAP118" s="432"/>
      <c r="UAQ118" s="432"/>
      <c r="UAR118" s="432"/>
      <c r="UAS118" s="432"/>
      <c r="UAT118" s="432"/>
      <c r="UAU118" s="432"/>
      <c r="UAV118" s="432"/>
      <c r="UAW118" s="432"/>
      <c r="UAX118" s="432"/>
      <c r="UAY118" s="432"/>
      <c r="UAZ118" s="432"/>
      <c r="UBA118" s="432"/>
      <c r="UBB118" s="432"/>
      <c r="UBC118" s="432"/>
      <c r="UBD118" s="432"/>
      <c r="UBE118" s="432"/>
      <c r="UBF118" s="432"/>
      <c r="UBG118" s="432"/>
      <c r="UBH118" s="432"/>
      <c r="UBI118" s="432"/>
      <c r="UBJ118" s="432"/>
      <c r="UBK118" s="432"/>
      <c r="UBL118" s="432"/>
      <c r="UBM118" s="432"/>
      <c r="UBN118" s="432"/>
      <c r="UBO118" s="432"/>
      <c r="UBP118" s="432"/>
      <c r="UBQ118" s="432"/>
      <c r="UBR118" s="432"/>
      <c r="UBS118" s="432"/>
      <c r="UBT118" s="432"/>
      <c r="UBU118" s="432"/>
      <c r="UBV118" s="432"/>
      <c r="UBW118" s="432"/>
      <c r="UBX118" s="432"/>
      <c r="UBY118" s="432"/>
      <c r="UBZ118" s="432"/>
      <c r="UCA118" s="432"/>
      <c r="UCB118" s="432"/>
      <c r="UCC118" s="432"/>
      <c r="UCD118" s="432"/>
      <c r="UCE118" s="432"/>
      <c r="UCF118" s="432"/>
      <c r="UCG118" s="432"/>
      <c r="UCH118" s="432"/>
      <c r="UCI118" s="432"/>
      <c r="UCJ118" s="432"/>
      <c r="UCK118" s="432"/>
      <c r="UCL118" s="432"/>
      <c r="UCM118" s="432"/>
      <c r="UCN118" s="432"/>
      <c r="UCO118" s="432"/>
      <c r="UCP118" s="432"/>
      <c r="UCQ118" s="432"/>
      <c r="UCR118" s="432"/>
      <c r="UCS118" s="432"/>
      <c r="UCT118" s="432"/>
      <c r="UCU118" s="432"/>
      <c r="UCV118" s="432"/>
      <c r="UCW118" s="432"/>
      <c r="UCX118" s="432"/>
      <c r="UCY118" s="432"/>
      <c r="UCZ118" s="432"/>
      <c r="UDA118" s="432"/>
      <c r="UDB118" s="432"/>
      <c r="UDC118" s="432"/>
      <c r="UDD118" s="432"/>
      <c r="UDE118" s="432"/>
      <c r="UDF118" s="432"/>
      <c r="UDG118" s="432"/>
      <c r="UDH118" s="432"/>
      <c r="UDI118" s="432"/>
      <c r="UDJ118" s="432"/>
      <c r="UDK118" s="432"/>
      <c r="UDL118" s="432"/>
      <c r="UDM118" s="432"/>
      <c r="UDN118" s="432"/>
      <c r="UDO118" s="432"/>
      <c r="UDP118" s="432"/>
      <c r="UDQ118" s="432"/>
      <c r="UDR118" s="432"/>
      <c r="UDS118" s="432"/>
      <c r="UDT118" s="432"/>
      <c r="UDU118" s="432"/>
      <c r="UDV118" s="432"/>
      <c r="UDW118" s="432"/>
      <c r="UDX118" s="432"/>
      <c r="UDY118" s="432"/>
      <c r="UDZ118" s="432"/>
      <c r="UEA118" s="432"/>
      <c r="UEB118" s="432"/>
      <c r="UEC118" s="432"/>
      <c r="UED118" s="432"/>
      <c r="UEE118" s="432"/>
      <c r="UEF118" s="432"/>
      <c r="UEG118" s="432"/>
      <c r="UEH118" s="432"/>
      <c r="UEI118" s="432"/>
      <c r="UEJ118" s="432"/>
      <c r="UEK118" s="432"/>
      <c r="UEL118" s="432"/>
      <c r="UEM118" s="432"/>
      <c r="UEN118" s="432"/>
      <c r="UEO118" s="432"/>
      <c r="UEP118" s="432"/>
      <c r="UEQ118" s="432"/>
      <c r="UER118" s="432"/>
      <c r="UES118" s="432"/>
      <c r="UET118" s="432"/>
      <c r="UEU118" s="432"/>
      <c r="UEV118" s="432"/>
      <c r="UEW118" s="432"/>
      <c r="UEX118" s="432"/>
      <c r="UEY118" s="432"/>
      <c r="UEZ118" s="432"/>
      <c r="UFA118" s="432"/>
      <c r="UFB118" s="432"/>
      <c r="UFC118" s="432"/>
      <c r="UFD118" s="432"/>
      <c r="UFE118" s="432"/>
      <c r="UFF118" s="432"/>
      <c r="UFG118" s="432"/>
      <c r="UFH118" s="432"/>
      <c r="UFI118" s="432"/>
      <c r="UFJ118" s="432"/>
      <c r="UFK118" s="432"/>
      <c r="UFL118" s="432"/>
      <c r="UFM118" s="432"/>
      <c r="UFN118" s="432"/>
      <c r="UFO118" s="432"/>
      <c r="UFP118" s="432"/>
      <c r="UFQ118" s="432"/>
      <c r="UFR118" s="432"/>
      <c r="UFS118" s="432"/>
      <c r="UFT118" s="432"/>
      <c r="UFU118" s="432"/>
      <c r="UFV118" s="432"/>
      <c r="UFW118" s="432"/>
      <c r="UFX118" s="432"/>
      <c r="UFY118" s="432"/>
      <c r="UFZ118" s="432"/>
      <c r="UGA118" s="432"/>
      <c r="UGB118" s="432"/>
      <c r="UGC118" s="432"/>
      <c r="UGD118" s="432"/>
      <c r="UGE118" s="432"/>
      <c r="UGF118" s="432"/>
      <c r="UGG118" s="432"/>
      <c r="UGH118" s="432"/>
      <c r="UGI118" s="432"/>
      <c r="UGJ118" s="432"/>
      <c r="UGK118" s="432"/>
      <c r="UGL118" s="432"/>
      <c r="UGM118" s="432"/>
      <c r="UGN118" s="432"/>
      <c r="UGO118" s="432"/>
      <c r="UGP118" s="432"/>
      <c r="UGQ118" s="432"/>
      <c r="UGR118" s="432"/>
      <c r="UGS118" s="432"/>
      <c r="UGT118" s="432"/>
      <c r="UGU118" s="432"/>
      <c r="UGV118" s="432"/>
      <c r="UGW118" s="432"/>
      <c r="UGX118" s="432"/>
      <c r="UGY118" s="432"/>
      <c r="UGZ118" s="432"/>
      <c r="UHA118" s="432"/>
      <c r="UHB118" s="432"/>
      <c r="UHC118" s="432"/>
      <c r="UHD118" s="432"/>
      <c r="UHE118" s="432"/>
      <c r="UHF118" s="432"/>
      <c r="UHG118" s="432"/>
      <c r="UHH118" s="432"/>
      <c r="UHI118" s="432"/>
      <c r="UHJ118" s="432"/>
      <c r="UHK118" s="432"/>
      <c r="UHL118" s="432"/>
      <c r="UHM118" s="432"/>
      <c r="UHN118" s="432"/>
      <c r="UHO118" s="432"/>
      <c r="UHP118" s="432"/>
      <c r="UHQ118" s="432"/>
      <c r="UHR118" s="432"/>
      <c r="UHS118" s="432"/>
      <c r="UHT118" s="432"/>
      <c r="UHU118" s="432"/>
      <c r="UHV118" s="432"/>
      <c r="UHW118" s="432"/>
      <c r="UHX118" s="432"/>
      <c r="UHY118" s="432"/>
      <c r="UHZ118" s="432"/>
      <c r="UIA118" s="432"/>
      <c r="UIB118" s="432"/>
      <c r="UIC118" s="432"/>
      <c r="UID118" s="432"/>
      <c r="UIE118" s="432"/>
      <c r="UIF118" s="432"/>
      <c r="UIG118" s="432"/>
      <c r="UIH118" s="432"/>
      <c r="UII118" s="432"/>
      <c r="UIJ118" s="432"/>
      <c r="UIK118" s="432"/>
      <c r="UIL118" s="432"/>
      <c r="UIM118" s="432"/>
      <c r="UIN118" s="432"/>
      <c r="UIO118" s="432"/>
      <c r="UIP118" s="432"/>
      <c r="UIQ118" s="432"/>
      <c r="UIR118" s="432"/>
      <c r="UIS118" s="432"/>
      <c r="UIT118" s="432"/>
      <c r="UIU118" s="432"/>
      <c r="UIV118" s="432"/>
      <c r="UIW118" s="432"/>
      <c r="UIX118" s="432"/>
      <c r="UIY118" s="432"/>
      <c r="UIZ118" s="432"/>
      <c r="UJA118" s="432"/>
      <c r="UJB118" s="432"/>
      <c r="UJC118" s="432"/>
      <c r="UJD118" s="432"/>
      <c r="UJE118" s="432"/>
      <c r="UJF118" s="432"/>
      <c r="UJG118" s="432"/>
      <c r="UJH118" s="432"/>
      <c r="UJI118" s="432"/>
      <c r="UJJ118" s="432"/>
      <c r="UJK118" s="432"/>
      <c r="UJL118" s="432"/>
      <c r="UJM118" s="432"/>
      <c r="UJN118" s="432"/>
      <c r="UJO118" s="432"/>
      <c r="UJP118" s="432"/>
      <c r="UJQ118" s="432"/>
      <c r="UJR118" s="432"/>
      <c r="UJS118" s="432"/>
      <c r="UJT118" s="432"/>
      <c r="UJU118" s="432"/>
      <c r="UJV118" s="432"/>
      <c r="UJW118" s="432"/>
      <c r="UJX118" s="432"/>
      <c r="UJY118" s="432"/>
      <c r="UJZ118" s="432"/>
      <c r="UKA118" s="432"/>
      <c r="UKB118" s="432"/>
      <c r="UKC118" s="432"/>
      <c r="UKD118" s="432"/>
      <c r="UKE118" s="432"/>
      <c r="UKF118" s="432"/>
      <c r="UKG118" s="432"/>
      <c r="UKH118" s="432"/>
      <c r="UKI118" s="432"/>
      <c r="UKJ118" s="432"/>
      <c r="UKK118" s="432"/>
      <c r="UKL118" s="432"/>
      <c r="UKM118" s="432"/>
      <c r="UKN118" s="432"/>
      <c r="UKO118" s="432"/>
      <c r="UKP118" s="432"/>
      <c r="UKQ118" s="432"/>
      <c r="UKR118" s="432"/>
      <c r="UKS118" s="432"/>
      <c r="UKT118" s="432"/>
      <c r="UKU118" s="432"/>
      <c r="UKV118" s="432"/>
      <c r="UKW118" s="432"/>
      <c r="UKX118" s="432"/>
      <c r="UKY118" s="432"/>
      <c r="UKZ118" s="432"/>
      <c r="ULA118" s="432"/>
      <c r="ULB118" s="432"/>
      <c r="ULC118" s="432"/>
      <c r="ULD118" s="432"/>
      <c r="ULE118" s="432"/>
      <c r="ULF118" s="432"/>
      <c r="ULG118" s="432"/>
      <c r="ULH118" s="432"/>
      <c r="ULI118" s="432"/>
      <c r="ULJ118" s="432"/>
      <c r="ULK118" s="432"/>
      <c r="ULL118" s="432"/>
      <c r="ULM118" s="432"/>
      <c r="ULN118" s="432"/>
      <c r="ULO118" s="432"/>
      <c r="ULP118" s="432"/>
      <c r="ULQ118" s="432"/>
      <c r="ULR118" s="432"/>
      <c r="ULS118" s="432"/>
      <c r="ULT118" s="432"/>
      <c r="ULU118" s="432"/>
      <c r="ULV118" s="432"/>
      <c r="ULW118" s="432"/>
      <c r="ULX118" s="432"/>
      <c r="ULY118" s="432"/>
      <c r="ULZ118" s="432"/>
      <c r="UMA118" s="432"/>
      <c r="UMB118" s="432"/>
      <c r="UMC118" s="432"/>
      <c r="UMD118" s="432"/>
      <c r="UME118" s="432"/>
      <c r="UMF118" s="432"/>
      <c r="UMG118" s="432"/>
      <c r="UMH118" s="432"/>
      <c r="UMI118" s="432"/>
      <c r="UMJ118" s="432"/>
      <c r="UMK118" s="432"/>
      <c r="UML118" s="432"/>
      <c r="UMM118" s="432"/>
      <c r="UMN118" s="432"/>
      <c r="UMO118" s="432"/>
      <c r="UMP118" s="432"/>
      <c r="UMQ118" s="432"/>
      <c r="UMR118" s="432"/>
      <c r="UMS118" s="432"/>
      <c r="UMT118" s="432"/>
      <c r="UMU118" s="432"/>
      <c r="UMV118" s="432"/>
      <c r="UMW118" s="432"/>
      <c r="UMX118" s="432"/>
      <c r="UMY118" s="432"/>
      <c r="UMZ118" s="432"/>
      <c r="UNA118" s="432"/>
      <c r="UNB118" s="432"/>
      <c r="UNC118" s="432"/>
      <c r="UND118" s="432"/>
      <c r="UNE118" s="432"/>
      <c r="UNF118" s="432"/>
      <c r="UNG118" s="432"/>
      <c r="UNH118" s="432"/>
      <c r="UNI118" s="432"/>
      <c r="UNJ118" s="432"/>
      <c r="UNK118" s="432"/>
      <c r="UNL118" s="432"/>
      <c r="UNM118" s="432"/>
      <c r="UNN118" s="432"/>
      <c r="UNO118" s="432"/>
      <c r="UNP118" s="432"/>
      <c r="UNQ118" s="432"/>
      <c r="UNR118" s="432"/>
      <c r="UNS118" s="432"/>
      <c r="UNT118" s="432"/>
      <c r="UNU118" s="432"/>
      <c r="UNV118" s="432"/>
      <c r="UNW118" s="432"/>
      <c r="UNX118" s="432"/>
      <c r="UNY118" s="432"/>
      <c r="UNZ118" s="432"/>
      <c r="UOA118" s="432"/>
      <c r="UOB118" s="432"/>
      <c r="UOC118" s="432"/>
      <c r="UOD118" s="432"/>
      <c r="UOE118" s="432"/>
      <c r="UOF118" s="432"/>
      <c r="UOG118" s="432"/>
      <c r="UOH118" s="432"/>
      <c r="UOI118" s="432"/>
      <c r="UOJ118" s="432"/>
      <c r="UOK118" s="432"/>
      <c r="UOL118" s="432"/>
      <c r="UOM118" s="432"/>
      <c r="UON118" s="432"/>
      <c r="UOO118" s="432"/>
      <c r="UOP118" s="432"/>
      <c r="UOQ118" s="432"/>
      <c r="UOR118" s="432"/>
      <c r="UOS118" s="432"/>
      <c r="UOT118" s="432"/>
      <c r="UOU118" s="432"/>
      <c r="UOV118" s="432"/>
      <c r="UOW118" s="432"/>
      <c r="UOX118" s="432"/>
      <c r="UOY118" s="432"/>
      <c r="UOZ118" s="432"/>
      <c r="UPA118" s="432"/>
      <c r="UPB118" s="432"/>
      <c r="UPC118" s="432"/>
      <c r="UPD118" s="432"/>
      <c r="UPE118" s="432"/>
      <c r="UPF118" s="432"/>
      <c r="UPG118" s="432"/>
      <c r="UPH118" s="432"/>
      <c r="UPI118" s="432"/>
      <c r="UPJ118" s="432"/>
      <c r="UPK118" s="432"/>
      <c r="UPL118" s="432"/>
      <c r="UPM118" s="432"/>
      <c r="UPN118" s="432"/>
      <c r="UPO118" s="432"/>
      <c r="UPP118" s="432"/>
      <c r="UPQ118" s="432"/>
      <c r="UPR118" s="432"/>
      <c r="UPS118" s="432"/>
      <c r="UPT118" s="432"/>
      <c r="UPU118" s="432"/>
      <c r="UPV118" s="432"/>
      <c r="UPW118" s="432"/>
      <c r="UPX118" s="432"/>
      <c r="UPY118" s="432"/>
      <c r="UPZ118" s="432"/>
      <c r="UQA118" s="432"/>
      <c r="UQB118" s="432"/>
      <c r="UQC118" s="432"/>
      <c r="UQD118" s="432"/>
      <c r="UQE118" s="432"/>
      <c r="UQF118" s="432"/>
      <c r="UQG118" s="432"/>
      <c r="UQH118" s="432"/>
      <c r="UQI118" s="432"/>
      <c r="UQJ118" s="432"/>
      <c r="UQK118" s="432"/>
      <c r="UQL118" s="432"/>
      <c r="UQM118" s="432"/>
      <c r="UQN118" s="432"/>
      <c r="UQO118" s="432"/>
      <c r="UQP118" s="432"/>
      <c r="UQQ118" s="432"/>
      <c r="UQR118" s="432"/>
      <c r="UQS118" s="432"/>
      <c r="UQT118" s="432"/>
      <c r="UQU118" s="432"/>
      <c r="UQV118" s="432"/>
      <c r="UQW118" s="432"/>
      <c r="UQX118" s="432"/>
      <c r="UQY118" s="432"/>
      <c r="UQZ118" s="432"/>
      <c r="URA118" s="432"/>
      <c r="URB118" s="432"/>
      <c r="URC118" s="432"/>
      <c r="URD118" s="432"/>
      <c r="URE118" s="432"/>
      <c r="URF118" s="432"/>
      <c r="URG118" s="432"/>
      <c r="URH118" s="432"/>
      <c r="URI118" s="432"/>
      <c r="URJ118" s="432"/>
      <c r="URK118" s="432"/>
      <c r="URL118" s="432"/>
      <c r="URM118" s="432"/>
      <c r="URN118" s="432"/>
      <c r="URO118" s="432"/>
      <c r="URP118" s="432"/>
      <c r="URQ118" s="432"/>
      <c r="URR118" s="432"/>
      <c r="URS118" s="432"/>
      <c r="URT118" s="432"/>
      <c r="URU118" s="432"/>
      <c r="URV118" s="432"/>
      <c r="URW118" s="432"/>
      <c r="URX118" s="432"/>
      <c r="URY118" s="432"/>
      <c r="URZ118" s="432"/>
      <c r="USA118" s="432"/>
      <c r="USB118" s="432"/>
      <c r="USC118" s="432"/>
      <c r="USD118" s="432"/>
      <c r="USE118" s="432"/>
      <c r="USF118" s="432"/>
      <c r="USG118" s="432"/>
      <c r="USH118" s="432"/>
      <c r="USI118" s="432"/>
      <c r="USJ118" s="432"/>
      <c r="USK118" s="432"/>
      <c r="USL118" s="432"/>
      <c r="USM118" s="432"/>
      <c r="USN118" s="432"/>
      <c r="USO118" s="432"/>
      <c r="USP118" s="432"/>
      <c r="USQ118" s="432"/>
      <c r="USR118" s="432"/>
      <c r="USS118" s="432"/>
      <c r="UST118" s="432"/>
      <c r="USU118" s="432"/>
      <c r="USV118" s="432"/>
      <c r="USW118" s="432"/>
      <c r="USX118" s="432"/>
      <c r="USY118" s="432"/>
      <c r="USZ118" s="432"/>
      <c r="UTA118" s="432"/>
      <c r="UTB118" s="432"/>
      <c r="UTC118" s="432"/>
      <c r="UTD118" s="432"/>
      <c r="UTE118" s="432"/>
      <c r="UTF118" s="432"/>
      <c r="UTG118" s="432"/>
      <c r="UTH118" s="432"/>
      <c r="UTI118" s="432"/>
      <c r="UTJ118" s="432"/>
      <c r="UTK118" s="432"/>
      <c r="UTL118" s="432"/>
      <c r="UTM118" s="432"/>
      <c r="UTN118" s="432"/>
      <c r="UTO118" s="432"/>
      <c r="UTP118" s="432"/>
      <c r="UTQ118" s="432"/>
      <c r="UTR118" s="432"/>
      <c r="UTS118" s="432"/>
      <c r="UTT118" s="432"/>
      <c r="UTU118" s="432"/>
      <c r="UTV118" s="432"/>
      <c r="UTW118" s="432"/>
      <c r="UTX118" s="432"/>
      <c r="UTY118" s="432"/>
      <c r="UTZ118" s="432"/>
      <c r="UUA118" s="432"/>
      <c r="UUB118" s="432"/>
      <c r="UUC118" s="432"/>
      <c r="UUD118" s="432"/>
      <c r="UUE118" s="432"/>
      <c r="UUF118" s="432"/>
      <c r="UUG118" s="432"/>
      <c r="UUH118" s="432"/>
      <c r="UUI118" s="432"/>
      <c r="UUJ118" s="432"/>
      <c r="UUK118" s="432"/>
      <c r="UUL118" s="432"/>
      <c r="UUM118" s="432"/>
      <c r="UUN118" s="432"/>
      <c r="UUO118" s="432"/>
      <c r="UUP118" s="432"/>
      <c r="UUQ118" s="432"/>
      <c r="UUR118" s="432"/>
      <c r="UUS118" s="432"/>
      <c r="UUT118" s="432"/>
      <c r="UUU118" s="432"/>
      <c r="UUV118" s="432"/>
      <c r="UUW118" s="432"/>
      <c r="UUX118" s="432"/>
      <c r="UUY118" s="432"/>
      <c r="UUZ118" s="432"/>
      <c r="UVA118" s="432"/>
      <c r="UVB118" s="432"/>
      <c r="UVC118" s="432"/>
      <c r="UVD118" s="432"/>
      <c r="UVE118" s="432"/>
      <c r="UVF118" s="432"/>
      <c r="UVG118" s="432"/>
      <c r="UVH118" s="432"/>
      <c r="UVI118" s="432"/>
      <c r="UVJ118" s="432"/>
      <c r="UVK118" s="432"/>
      <c r="UVL118" s="432"/>
      <c r="UVM118" s="432"/>
      <c r="UVN118" s="432"/>
      <c r="UVO118" s="432"/>
      <c r="UVP118" s="432"/>
      <c r="UVQ118" s="432"/>
      <c r="UVR118" s="432"/>
      <c r="UVS118" s="432"/>
      <c r="UVT118" s="432"/>
      <c r="UVU118" s="432"/>
      <c r="UVV118" s="432"/>
      <c r="UVW118" s="432"/>
      <c r="UVX118" s="432"/>
      <c r="UVY118" s="432"/>
      <c r="UVZ118" s="432"/>
      <c r="UWA118" s="432"/>
      <c r="UWB118" s="432"/>
      <c r="UWC118" s="432"/>
      <c r="UWD118" s="432"/>
      <c r="UWE118" s="432"/>
      <c r="UWF118" s="432"/>
      <c r="UWG118" s="432"/>
      <c r="UWH118" s="432"/>
      <c r="UWI118" s="432"/>
      <c r="UWJ118" s="432"/>
      <c r="UWK118" s="432"/>
      <c r="UWL118" s="432"/>
      <c r="UWM118" s="432"/>
      <c r="UWN118" s="432"/>
      <c r="UWO118" s="432"/>
      <c r="UWP118" s="432"/>
      <c r="UWQ118" s="432"/>
      <c r="UWR118" s="432"/>
      <c r="UWS118" s="432"/>
      <c r="UWT118" s="432"/>
      <c r="UWU118" s="432"/>
      <c r="UWV118" s="432"/>
      <c r="UWW118" s="432"/>
      <c r="UWX118" s="432"/>
      <c r="UWY118" s="432"/>
      <c r="UWZ118" s="432"/>
      <c r="UXA118" s="432"/>
      <c r="UXB118" s="432"/>
      <c r="UXC118" s="432"/>
      <c r="UXD118" s="432"/>
      <c r="UXE118" s="432"/>
      <c r="UXF118" s="432"/>
      <c r="UXG118" s="432"/>
      <c r="UXH118" s="432"/>
      <c r="UXI118" s="432"/>
      <c r="UXJ118" s="432"/>
      <c r="UXK118" s="432"/>
      <c r="UXL118" s="432"/>
      <c r="UXM118" s="432"/>
      <c r="UXN118" s="432"/>
      <c r="UXO118" s="432"/>
      <c r="UXP118" s="432"/>
      <c r="UXQ118" s="432"/>
      <c r="UXR118" s="432"/>
      <c r="UXS118" s="432"/>
      <c r="UXT118" s="432"/>
      <c r="UXU118" s="432"/>
      <c r="UXV118" s="432"/>
      <c r="UXW118" s="432"/>
      <c r="UXX118" s="432"/>
      <c r="UXY118" s="432"/>
      <c r="UXZ118" s="432"/>
      <c r="UYA118" s="432"/>
      <c r="UYB118" s="432"/>
      <c r="UYC118" s="432"/>
      <c r="UYD118" s="432"/>
      <c r="UYE118" s="432"/>
      <c r="UYF118" s="432"/>
      <c r="UYG118" s="432"/>
      <c r="UYH118" s="432"/>
      <c r="UYI118" s="432"/>
      <c r="UYJ118" s="432"/>
      <c r="UYK118" s="432"/>
      <c r="UYL118" s="432"/>
      <c r="UYM118" s="432"/>
      <c r="UYN118" s="432"/>
      <c r="UYO118" s="432"/>
      <c r="UYP118" s="432"/>
      <c r="UYQ118" s="432"/>
      <c r="UYR118" s="432"/>
      <c r="UYS118" s="432"/>
      <c r="UYT118" s="432"/>
      <c r="UYU118" s="432"/>
      <c r="UYV118" s="432"/>
      <c r="UYW118" s="432"/>
      <c r="UYX118" s="432"/>
      <c r="UYY118" s="432"/>
      <c r="UYZ118" s="432"/>
      <c r="UZA118" s="432"/>
      <c r="UZB118" s="432"/>
      <c r="UZC118" s="432"/>
      <c r="UZD118" s="432"/>
      <c r="UZE118" s="432"/>
      <c r="UZF118" s="432"/>
      <c r="UZG118" s="432"/>
      <c r="UZH118" s="432"/>
      <c r="UZI118" s="432"/>
      <c r="UZJ118" s="432"/>
      <c r="UZK118" s="432"/>
      <c r="UZL118" s="432"/>
      <c r="UZM118" s="432"/>
      <c r="UZN118" s="432"/>
      <c r="UZO118" s="432"/>
      <c r="UZP118" s="432"/>
      <c r="UZQ118" s="432"/>
      <c r="UZR118" s="432"/>
      <c r="UZS118" s="432"/>
      <c r="UZT118" s="432"/>
      <c r="UZU118" s="432"/>
      <c r="UZV118" s="432"/>
      <c r="UZW118" s="432"/>
      <c r="UZX118" s="432"/>
      <c r="UZY118" s="432"/>
      <c r="UZZ118" s="432"/>
      <c r="VAA118" s="432"/>
      <c r="VAB118" s="432"/>
      <c r="VAC118" s="432"/>
      <c r="VAD118" s="432"/>
      <c r="VAE118" s="432"/>
      <c r="VAF118" s="432"/>
      <c r="VAG118" s="432"/>
      <c r="VAH118" s="432"/>
      <c r="VAI118" s="432"/>
      <c r="VAJ118" s="432"/>
      <c r="VAK118" s="432"/>
      <c r="VAL118" s="432"/>
      <c r="VAM118" s="432"/>
      <c r="VAN118" s="432"/>
      <c r="VAO118" s="432"/>
      <c r="VAP118" s="432"/>
      <c r="VAQ118" s="432"/>
      <c r="VAR118" s="432"/>
      <c r="VAS118" s="432"/>
      <c r="VAT118" s="432"/>
      <c r="VAU118" s="432"/>
      <c r="VAV118" s="432"/>
      <c r="VAW118" s="432"/>
      <c r="VAX118" s="432"/>
      <c r="VAY118" s="432"/>
      <c r="VAZ118" s="432"/>
      <c r="VBA118" s="432"/>
      <c r="VBB118" s="432"/>
      <c r="VBC118" s="432"/>
      <c r="VBD118" s="432"/>
      <c r="VBE118" s="432"/>
      <c r="VBF118" s="432"/>
      <c r="VBG118" s="432"/>
      <c r="VBH118" s="432"/>
      <c r="VBI118" s="432"/>
      <c r="VBJ118" s="432"/>
      <c r="VBK118" s="432"/>
      <c r="VBL118" s="432"/>
      <c r="VBM118" s="432"/>
      <c r="VBN118" s="432"/>
      <c r="VBO118" s="432"/>
      <c r="VBP118" s="432"/>
      <c r="VBQ118" s="432"/>
      <c r="VBR118" s="432"/>
      <c r="VBS118" s="432"/>
      <c r="VBT118" s="432"/>
      <c r="VBU118" s="432"/>
      <c r="VBV118" s="432"/>
      <c r="VBW118" s="432"/>
      <c r="VBX118" s="432"/>
      <c r="VBY118" s="432"/>
      <c r="VBZ118" s="432"/>
      <c r="VCA118" s="432"/>
      <c r="VCB118" s="432"/>
      <c r="VCC118" s="432"/>
      <c r="VCD118" s="432"/>
      <c r="VCE118" s="432"/>
      <c r="VCF118" s="432"/>
      <c r="VCG118" s="432"/>
      <c r="VCH118" s="432"/>
      <c r="VCI118" s="432"/>
      <c r="VCJ118" s="432"/>
      <c r="VCK118" s="432"/>
      <c r="VCL118" s="432"/>
      <c r="VCM118" s="432"/>
      <c r="VCN118" s="432"/>
      <c r="VCO118" s="432"/>
      <c r="VCP118" s="432"/>
      <c r="VCQ118" s="432"/>
      <c r="VCR118" s="432"/>
      <c r="VCS118" s="432"/>
      <c r="VCT118" s="432"/>
      <c r="VCU118" s="432"/>
      <c r="VCV118" s="432"/>
      <c r="VCW118" s="432"/>
      <c r="VCX118" s="432"/>
      <c r="VCY118" s="432"/>
      <c r="VCZ118" s="432"/>
      <c r="VDA118" s="432"/>
      <c r="VDB118" s="432"/>
      <c r="VDC118" s="432"/>
      <c r="VDD118" s="432"/>
      <c r="VDE118" s="432"/>
      <c r="VDF118" s="432"/>
      <c r="VDG118" s="432"/>
      <c r="VDH118" s="432"/>
      <c r="VDI118" s="432"/>
      <c r="VDJ118" s="432"/>
      <c r="VDK118" s="432"/>
      <c r="VDL118" s="432"/>
      <c r="VDM118" s="432"/>
      <c r="VDN118" s="432"/>
      <c r="VDO118" s="432"/>
      <c r="VDP118" s="432"/>
      <c r="VDQ118" s="432"/>
      <c r="VDR118" s="432"/>
      <c r="VDS118" s="432"/>
      <c r="VDT118" s="432"/>
      <c r="VDU118" s="432"/>
      <c r="VDV118" s="432"/>
      <c r="VDW118" s="432"/>
      <c r="VDX118" s="432"/>
      <c r="VDY118" s="432"/>
      <c r="VDZ118" s="432"/>
      <c r="VEA118" s="432"/>
      <c r="VEB118" s="432"/>
      <c r="VEC118" s="432"/>
      <c r="VED118" s="432"/>
      <c r="VEE118" s="432"/>
      <c r="VEF118" s="432"/>
      <c r="VEG118" s="432"/>
      <c r="VEH118" s="432"/>
      <c r="VEI118" s="432"/>
      <c r="VEJ118" s="432"/>
      <c r="VEK118" s="432"/>
      <c r="VEL118" s="432"/>
      <c r="VEM118" s="432"/>
      <c r="VEN118" s="432"/>
      <c r="VEO118" s="432"/>
      <c r="VEP118" s="432"/>
      <c r="VEQ118" s="432"/>
      <c r="VER118" s="432"/>
      <c r="VES118" s="432"/>
      <c r="VET118" s="432"/>
      <c r="VEU118" s="432"/>
      <c r="VEV118" s="432"/>
      <c r="VEW118" s="432"/>
      <c r="VEX118" s="432"/>
      <c r="VEY118" s="432"/>
      <c r="VEZ118" s="432"/>
      <c r="VFA118" s="432"/>
      <c r="VFB118" s="432"/>
      <c r="VFC118" s="432"/>
      <c r="VFD118" s="432"/>
      <c r="VFE118" s="432"/>
      <c r="VFF118" s="432"/>
      <c r="VFG118" s="432"/>
      <c r="VFH118" s="432"/>
      <c r="VFI118" s="432"/>
      <c r="VFJ118" s="432"/>
      <c r="VFK118" s="432"/>
      <c r="VFL118" s="432"/>
      <c r="VFM118" s="432"/>
      <c r="VFN118" s="432"/>
      <c r="VFO118" s="432"/>
      <c r="VFP118" s="432"/>
      <c r="VFQ118" s="432"/>
      <c r="VFR118" s="432"/>
      <c r="VFS118" s="432"/>
      <c r="VFT118" s="432"/>
      <c r="VFU118" s="432"/>
      <c r="VFV118" s="432"/>
      <c r="VFW118" s="432"/>
      <c r="VFX118" s="432"/>
      <c r="VFY118" s="432"/>
      <c r="VFZ118" s="432"/>
      <c r="VGA118" s="432"/>
      <c r="VGB118" s="432"/>
      <c r="VGC118" s="432"/>
      <c r="VGD118" s="432"/>
      <c r="VGE118" s="432"/>
      <c r="VGF118" s="432"/>
      <c r="VGG118" s="432"/>
      <c r="VGH118" s="432"/>
      <c r="VGI118" s="432"/>
      <c r="VGJ118" s="432"/>
      <c r="VGK118" s="432"/>
      <c r="VGL118" s="432"/>
      <c r="VGM118" s="432"/>
      <c r="VGN118" s="432"/>
      <c r="VGO118" s="432"/>
      <c r="VGP118" s="432"/>
      <c r="VGQ118" s="432"/>
      <c r="VGR118" s="432"/>
      <c r="VGS118" s="432"/>
      <c r="VGT118" s="432"/>
      <c r="VGU118" s="432"/>
      <c r="VGV118" s="432"/>
      <c r="VGW118" s="432"/>
      <c r="VGX118" s="432"/>
      <c r="VGY118" s="432"/>
      <c r="VGZ118" s="432"/>
      <c r="VHA118" s="432"/>
      <c r="VHB118" s="432"/>
      <c r="VHC118" s="432"/>
      <c r="VHD118" s="432"/>
      <c r="VHE118" s="432"/>
      <c r="VHF118" s="432"/>
      <c r="VHG118" s="432"/>
      <c r="VHH118" s="432"/>
      <c r="VHI118" s="432"/>
      <c r="VHJ118" s="432"/>
      <c r="VHK118" s="432"/>
      <c r="VHL118" s="432"/>
      <c r="VHM118" s="432"/>
      <c r="VHN118" s="432"/>
      <c r="VHO118" s="432"/>
      <c r="VHP118" s="432"/>
      <c r="VHQ118" s="432"/>
      <c r="VHR118" s="432"/>
      <c r="VHS118" s="432"/>
      <c r="VHT118" s="432"/>
      <c r="VHU118" s="432"/>
      <c r="VHV118" s="432"/>
      <c r="VHW118" s="432"/>
      <c r="VHX118" s="432"/>
      <c r="VHY118" s="432"/>
      <c r="VHZ118" s="432"/>
      <c r="VIA118" s="432"/>
      <c r="VIB118" s="432"/>
      <c r="VIC118" s="432"/>
      <c r="VID118" s="432"/>
      <c r="VIE118" s="432"/>
      <c r="VIF118" s="432"/>
      <c r="VIG118" s="432"/>
      <c r="VIH118" s="432"/>
      <c r="VII118" s="432"/>
      <c r="VIJ118" s="432"/>
      <c r="VIK118" s="432"/>
      <c r="VIL118" s="432"/>
      <c r="VIM118" s="432"/>
      <c r="VIN118" s="432"/>
      <c r="VIO118" s="432"/>
      <c r="VIP118" s="432"/>
      <c r="VIQ118" s="432"/>
      <c r="VIR118" s="432"/>
      <c r="VIS118" s="432"/>
      <c r="VIT118" s="432"/>
      <c r="VIU118" s="432"/>
      <c r="VIV118" s="432"/>
      <c r="VIW118" s="432"/>
      <c r="VIX118" s="432"/>
      <c r="VIY118" s="432"/>
      <c r="VIZ118" s="432"/>
      <c r="VJA118" s="432"/>
      <c r="VJB118" s="432"/>
      <c r="VJC118" s="432"/>
      <c r="VJD118" s="432"/>
      <c r="VJE118" s="432"/>
      <c r="VJF118" s="432"/>
      <c r="VJG118" s="432"/>
      <c r="VJH118" s="432"/>
      <c r="VJI118" s="432"/>
      <c r="VJJ118" s="432"/>
      <c r="VJK118" s="432"/>
      <c r="VJL118" s="432"/>
      <c r="VJM118" s="432"/>
      <c r="VJN118" s="432"/>
      <c r="VJO118" s="432"/>
      <c r="VJP118" s="432"/>
      <c r="VJQ118" s="432"/>
      <c r="VJR118" s="432"/>
      <c r="VJS118" s="432"/>
      <c r="VJT118" s="432"/>
      <c r="VJU118" s="432"/>
      <c r="VJV118" s="432"/>
      <c r="VJW118" s="432"/>
      <c r="VJX118" s="432"/>
      <c r="VJY118" s="432"/>
      <c r="VJZ118" s="432"/>
      <c r="VKA118" s="432"/>
      <c r="VKB118" s="432"/>
      <c r="VKC118" s="432"/>
      <c r="VKD118" s="432"/>
      <c r="VKE118" s="432"/>
      <c r="VKF118" s="432"/>
      <c r="VKG118" s="432"/>
      <c r="VKH118" s="432"/>
      <c r="VKI118" s="432"/>
      <c r="VKJ118" s="432"/>
      <c r="VKK118" s="432"/>
      <c r="VKL118" s="432"/>
      <c r="VKM118" s="432"/>
      <c r="VKN118" s="432"/>
      <c r="VKO118" s="432"/>
      <c r="VKP118" s="432"/>
      <c r="VKQ118" s="432"/>
      <c r="VKR118" s="432"/>
      <c r="VKS118" s="432"/>
      <c r="VKT118" s="432"/>
      <c r="VKU118" s="432"/>
      <c r="VKV118" s="432"/>
      <c r="VKW118" s="432"/>
      <c r="VKX118" s="432"/>
      <c r="VKY118" s="432"/>
      <c r="VKZ118" s="432"/>
      <c r="VLA118" s="432"/>
      <c r="VLB118" s="432"/>
      <c r="VLC118" s="432"/>
      <c r="VLD118" s="432"/>
      <c r="VLE118" s="432"/>
      <c r="VLF118" s="432"/>
      <c r="VLG118" s="432"/>
      <c r="VLH118" s="432"/>
      <c r="VLI118" s="432"/>
      <c r="VLJ118" s="432"/>
      <c r="VLK118" s="432"/>
      <c r="VLL118" s="432"/>
      <c r="VLM118" s="432"/>
      <c r="VLN118" s="432"/>
      <c r="VLO118" s="432"/>
      <c r="VLP118" s="432"/>
      <c r="VLQ118" s="432"/>
      <c r="VLR118" s="432"/>
      <c r="VLS118" s="432"/>
      <c r="VLT118" s="432"/>
      <c r="VLU118" s="432"/>
      <c r="VLV118" s="432"/>
      <c r="VLW118" s="432"/>
      <c r="VLX118" s="432"/>
      <c r="VLY118" s="432"/>
      <c r="VLZ118" s="432"/>
      <c r="VMA118" s="432"/>
      <c r="VMB118" s="432"/>
      <c r="VMC118" s="432"/>
      <c r="VMD118" s="432"/>
      <c r="VME118" s="432"/>
      <c r="VMF118" s="432"/>
      <c r="VMG118" s="432"/>
      <c r="VMH118" s="432"/>
      <c r="VMI118" s="432"/>
      <c r="VMJ118" s="432"/>
      <c r="VMK118" s="432"/>
      <c r="VML118" s="432"/>
      <c r="VMM118" s="432"/>
      <c r="VMN118" s="432"/>
      <c r="VMO118" s="432"/>
      <c r="VMP118" s="432"/>
      <c r="VMQ118" s="432"/>
      <c r="VMR118" s="432"/>
      <c r="VMS118" s="432"/>
      <c r="VMT118" s="432"/>
      <c r="VMU118" s="432"/>
      <c r="VMV118" s="432"/>
      <c r="VMW118" s="432"/>
      <c r="VMX118" s="432"/>
      <c r="VMY118" s="432"/>
      <c r="VMZ118" s="432"/>
      <c r="VNA118" s="432"/>
      <c r="VNB118" s="432"/>
      <c r="VNC118" s="432"/>
      <c r="VND118" s="432"/>
      <c r="VNE118" s="432"/>
      <c r="VNF118" s="432"/>
      <c r="VNG118" s="432"/>
      <c r="VNH118" s="432"/>
      <c r="VNI118" s="432"/>
      <c r="VNJ118" s="432"/>
      <c r="VNK118" s="432"/>
      <c r="VNL118" s="432"/>
      <c r="VNM118" s="432"/>
      <c r="VNN118" s="432"/>
      <c r="VNO118" s="432"/>
      <c r="VNP118" s="432"/>
      <c r="VNQ118" s="432"/>
      <c r="VNR118" s="432"/>
      <c r="VNS118" s="432"/>
      <c r="VNT118" s="432"/>
      <c r="VNU118" s="432"/>
      <c r="VNV118" s="432"/>
      <c r="VNW118" s="432"/>
      <c r="VNX118" s="432"/>
      <c r="VNY118" s="432"/>
      <c r="VNZ118" s="432"/>
      <c r="VOA118" s="432"/>
      <c r="VOB118" s="432"/>
      <c r="VOC118" s="432"/>
      <c r="VOD118" s="432"/>
      <c r="VOE118" s="432"/>
      <c r="VOF118" s="432"/>
      <c r="VOG118" s="432"/>
      <c r="VOH118" s="432"/>
      <c r="VOI118" s="432"/>
      <c r="VOJ118" s="432"/>
      <c r="VOK118" s="432"/>
      <c r="VOL118" s="432"/>
      <c r="VOM118" s="432"/>
      <c r="VON118" s="432"/>
      <c r="VOO118" s="432"/>
      <c r="VOP118" s="432"/>
      <c r="VOQ118" s="432"/>
      <c r="VOR118" s="432"/>
      <c r="VOS118" s="432"/>
      <c r="VOT118" s="432"/>
      <c r="VOU118" s="432"/>
      <c r="VOV118" s="432"/>
      <c r="VOW118" s="432"/>
      <c r="VOX118" s="432"/>
      <c r="VOY118" s="432"/>
      <c r="VOZ118" s="432"/>
      <c r="VPA118" s="432"/>
      <c r="VPB118" s="432"/>
      <c r="VPC118" s="432"/>
      <c r="VPD118" s="432"/>
      <c r="VPE118" s="432"/>
      <c r="VPF118" s="432"/>
      <c r="VPG118" s="432"/>
      <c r="VPH118" s="432"/>
      <c r="VPI118" s="432"/>
      <c r="VPJ118" s="432"/>
      <c r="VPK118" s="432"/>
      <c r="VPL118" s="432"/>
      <c r="VPM118" s="432"/>
      <c r="VPN118" s="432"/>
      <c r="VPO118" s="432"/>
      <c r="VPP118" s="432"/>
      <c r="VPQ118" s="432"/>
      <c r="VPR118" s="432"/>
      <c r="VPS118" s="432"/>
      <c r="VPT118" s="432"/>
      <c r="VPU118" s="432"/>
      <c r="VPV118" s="432"/>
      <c r="VPW118" s="432"/>
      <c r="VPX118" s="432"/>
      <c r="VPY118" s="432"/>
      <c r="VPZ118" s="432"/>
      <c r="VQA118" s="432"/>
      <c r="VQB118" s="432"/>
      <c r="VQC118" s="432"/>
      <c r="VQD118" s="432"/>
      <c r="VQE118" s="432"/>
      <c r="VQF118" s="432"/>
      <c r="VQG118" s="432"/>
      <c r="VQH118" s="432"/>
      <c r="VQI118" s="432"/>
      <c r="VQJ118" s="432"/>
      <c r="VQK118" s="432"/>
      <c r="VQL118" s="432"/>
      <c r="VQM118" s="432"/>
      <c r="VQN118" s="432"/>
      <c r="VQO118" s="432"/>
      <c r="VQP118" s="432"/>
      <c r="VQQ118" s="432"/>
      <c r="VQR118" s="432"/>
      <c r="VQS118" s="432"/>
      <c r="VQT118" s="432"/>
      <c r="VQU118" s="432"/>
      <c r="VQV118" s="432"/>
      <c r="VQW118" s="432"/>
      <c r="VQX118" s="432"/>
      <c r="VQY118" s="432"/>
      <c r="VQZ118" s="432"/>
      <c r="VRA118" s="432"/>
      <c r="VRB118" s="432"/>
      <c r="VRC118" s="432"/>
      <c r="VRD118" s="432"/>
      <c r="VRE118" s="432"/>
      <c r="VRF118" s="432"/>
      <c r="VRG118" s="432"/>
      <c r="VRH118" s="432"/>
      <c r="VRI118" s="432"/>
      <c r="VRJ118" s="432"/>
      <c r="VRK118" s="432"/>
      <c r="VRL118" s="432"/>
      <c r="VRM118" s="432"/>
      <c r="VRN118" s="432"/>
      <c r="VRO118" s="432"/>
      <c r="VRP118" s="432"/>
      <c r="VRQ118" s="432"/>
      <c r="VRR118" s="432"/>
      <c r="VRS118" s="432"/>
      <c r="VRT118" s="432"/>
      <c r="VRU118" s="432"/>
      <c r="VRV118" s="432"/>
      <c r="VRW118" s="432"/>
      <c r="VRX118" s="432"/>
      <c r="VRY118" s="432"/>
      <c r="VRZ118" s="432"/>
      <c r="VSA118" s="432"/>
      <c r="VSB118" s="432"/>
      <c r="VSC118" s="432"/>
      <c r="VSD118" s="432"/>
      <c r="VSE118" s="432"/>
      <c r="VSF118" s="432"/>
      <c r="VSG118" s="432"/>
      <c r="VSH118" s="432"/>
      <c r="VSI118" s="432"/>
      <c r="VSJ118" s="432"/>
      <c r="VSK118" s="432"/>
      <c r="VSL118" s="432"/>
      <c r="VSM118" s="432"/>
      <c r="VSN118" s="432"/>
      <c r="VSO118" s="432"/>
      <c r="VSP118" s="432"/>
      <c r="VSQ118" s="432"/>
      <c r="VSR118" s="432"/>
      <c r="VSS118" s="432"/>
      <c r="VST118" s="432"/>
      <c r="VSU118" s="432"/>
      <c r="VSV118" s="432"/>
      <c r="VSW118" s="432"/>
      <c r="VSX118" s="432"/>
      <c r="VSY118" s="432"/>
      <c r="VSZ118" s="432"/>
      <c r="VTA118" s="432"/>
      <c r="VTB118" s="432"/>
      <c r="VTC118" s="432"/>
      <c r="VTD118" s="432"/>
      <c r="VTE118" s="432"/>
      <c r="VTF118" s="432"/>
      <c r="VTG118" s="432"/>
      <c r="VTH118" s="432"/>
      <c r="VTI118" s="432"/>
      <c r="VTJ118" s="432"/>
      <c r="VTK118" s="432"/>
      <c r="VTL118" s="432"/>
      <c r="VTM118" s="432"/>
      <c r="VTN118" s="432"/>
      <c r="VTO118" s="432"/>
      <c r="VTP118" s="432"/>
      <c r="VTQ118" s="432"/>
      <c r="VTR118" s="432"/>
      <c r="VTS118" s="432"/>
      <c r="VTT118" s="432"/>
      <c r="VTU118" s="432"/>
      <c r="VTV118" s="432"/>
      <c r="VTW118" s="432"/>
      <c r="VTX118" s="432"/>
      <c r="VTY118" s="432"/>
      <c r="VTZ118" s="432"/>
      <c r="VUA118" s="432"/>
      <c r="VUB118" s="432"/>
      <c r="VUC118" s="432"/>
      <c r="VUD118" s="432"/>
      <c r="VUE118" s="432"/>
      <c r="VUF118" s="432"/>
      <c r="VUG118" s="432"/>
      <c r="VUH118" s="432"/>
      <c r="VUI118" s="432"/>
      <c r="VUJ118" s="432"/>
      <c r="VUK118" s="432"/>
      <c r="VUL118" s="432"/>
      <c r="VUM118" s="432"/>
      <c r="VUN118" s="432"/>
      <c r="VUO118" s="432"/>
      <c r="VUP118" s="432"/>
      <c r="VUQ118" s="432"/>
      <c r="VUR118" s="432"/>
      <c r="VUS118" s="432"/>
      <c r="VUT118" s="432"/>
      <c r="VUU118" s="432"/>
      <c r="VUV118" s="432"/>
      <c r="VUW118" s="432"/>
      <c r="VUX118" s="432"/>
      <c r="VUY118" s="432"/>
      <c r="VUZ118" s="432"/>
      <c r="VVA118" s="432"/>
      <c r="VVB118" s="432"/>
      <c r="VVC118" s="432"/>
      <c r="VVD118" s="432"/>
      <c r="VVE118" s="432"/>
      <c r="VVF118" s="432"/>
      <c r="VVG118" s="432"/>
      <c r="VVH118" s="432"/>
      <c r="VVI118" s="432"/>
      <c r="VVJ118" s="432"/>
      <c r="VVK118" s="432"/>
      <c r="VVL118" s="432"/>
      <c r="VVM118" s="432"/>
      <c r="VVN118" s="432"/>
      <c r="VVO118" s="432"/>
      <c r="VVP118" s="432"/>
      <c r="VVQ118" s="432"/>
      <c r="VVR118" s="432"/>
      <c r="VVS118" s="432"/>
      <c r="VVT118" s="432"/>
      <c r="VVU118" s="432"/>
      <c r="VVV118" s="432"/>
      <c r="VVW118" s="432"/>
      <c r="VVX118" s="432"/>
      <c r="VVY118" s="432"/>
      <c r="VVZ118" s="432"/>
      <c r="VWA118" s="432"/>
      <c r="VWB118" s="432"/>
      <c r="VWC118" s="432"/>
      <c r="VWD118" s="432"/>
      <c r="VWE118" s="432"/>
      <c r="VWF118" s="432"/>
      <c r="VWG118" s="432"/>
      <c r="VWH118" s="432"/>
      <c r="VWI118" s="432"/>
      <c r="VWJ118" s="432"/>
      <c r="VWK118" s="432"/>
      <c r="VWL118" s="432"/>
      <c r="VWM118" s="432"/>
      <c r="VWN118" s="432"/>
      <c r="VWO118" s="432"/>
      <c r="VWP118" s="432"/>
      <c r="VWQ118" s="432"/>
      <c r="VWR118" s="432"/>
      <c r="VWS118" s="432"/>
      <c r="VWT118" s="432"/>
      <c r="VWU118" s="432"/>
      <c r="VWV118" s="432"/>
      <c r="VWW118" s="432"/>
      <c r="VWX118" s="432"/>
      <c r="VWY118" s="432"/>
      <c r="VWZ118" s="432"/>
      <c r="VXA118" s="432"/>
      <c r="VXB118" s="432"/>
      <c r="VXC118" s="432"/>
      <c r="VXD118" s="432"/>
      <c r="VXE118" s="432"/>
      <c r="VXF118" s="432"/>
      <c r="VXG118" s="432"/>
      <c r="VXH118" s="432"/>
      <c r="VXI118" s="432"/>
      <c r="VXJ118" s="432"/>
      <c r="VXK118" s="432"/>
      <c r="VXL118" s="432"/>
      <c r="VXM118" s="432"/>
      <c r="VXN118" s="432"/>
      <c r="VXO118" s="432"/>
      <c r="VXP118" s="432"/>
      <c r="VXQ118" s="432"/>
      <c r="VXR118" s="432"/>
      <c r="VXS118" s="432"/>
      <c r="VXT118" s="432"/>
      <c r="VXU118" s="432"/>
      <c r="VXV118" s="432"/>
      <c r="VXW118" s="432"/>
      <c r="VXX118" s="432"/>
      <c r="VXY118" s="432"/>
      <c r="VXZ118" s="432"/>
      <c r="VYA118" s="432"/>
      <c r="VYB118" s="432"/>
      <c r="VYC118" s="432"/>
      <c r="VYD118" s="432"/>
      <c r="VYE118" s="432"/>
      <c r="VYF118" s="432"/>
      <c r="VYG118" s="432"/>
      <c r="VYH118" s="432"/>
      <c r="VYI118" s="432"/>
      <c r="VYJ118" s="432"/>
      <c r="VYK118" s="432"/>
      <c r="VYL118" s="432"/>
      <c r="VYM118" s="432"/>
      <c r="VYN118" s="432"/>
      <c r="VYO118" s="432"/>
      <c r="VYP118" s="432"/>
      <c r="VYQ118" s="432"/>
      <c r="VYR118" s="432"/>
      <c r="VYS118" s="432"/>
      <c r="VYT118" s="432"/>
      <c r="VYU118" s="432"/>
      <c r="VYV118" s="432"/>
      <c r="VYW118" s="432"/>
      <c r="VYX118" s="432"/>
      <c r="VYY118" s="432"/>
      <c r="VYZ118" s="432"/>
      <c r="VZA118" s="432"/>
      <c r="VZB118" s="432"/>
      <c r="VZC118" s="432"/>
      <c r="VZD118" s="432"/>
      <c r="VZE118" s="432"/>
      <c r="VZF118" s="432"/>
      <c r="VZG118" s="432"/>
      <c r="VZH118" s="432"/>
      <c r="VZI118" s="432"/>
      <c r="VZJ118" s="432"/>
      <c r="VZK118" s="432"/>
      <c r="VZL118" s="432"/>
      <c r="VZM118" s="432"/>
      <c r="VZN118" s="432"/>
      <c r="VZO118" s="432"/>
      <c r="VZP118" s="432"/>
      <c r="VZQ118" s="432"/>
      <c r="VZR118" s="432"/>
      <c r="VZS118" s="432"/>
      <c r="VZT118" s="432"/>
      <c r="VZU118" s="432"/>
      <c r="VZV118" s="432"/>
      <c r="VZW118" s="432"/>
      <c r="VZX118" s="432"/>
      <c r="VZY118" s="432"/>
      <c r="VZZ118" s="432"/>
      <c r="WAA118" s="432"/>
      <c r="WAB118" s="432"/>
      <c r="WAC118" s="432"/>
      <c r="WAD118" s="432"/>
      <c r="WAE118" s="432"/>
      <c r="WAF118" s="432"/>
      <c r="WAG118" s="432"/>
      <c r="WAH118" s="432"/>
      <c r="WAI118" s="432"/>
      <c r="WAJ118" s="432"/>
      <c r="WAK118" s="432"/>
      <c r="WAL118" s="432"/>
      <c r="WAM118" s="432"/>
      <c r="WAN118" s="432"/>
      <c r="WAO118" s="432"/>
      <c r="WAP118" s="432"/>
      <c r="WAQ118" s="432"/>
      <c r="WAR118" s="432"/>
      <c r="WAS118" s="432"/>
      <c r="WAT118" s="432"/>
      <c r="WAU118" s="432"/>
      <c r="WAV118" s="432"/>
      <c r="WAW118" s="432"/>
      <c r="WAX118" s="432"/>
      <c r="WAY118" s="432"/>
      <c r="WAZ118" s="432"/>
      <c r="WBA118" s="432"/>
      <c r="WBB118" s="432"/>
      <c r="WBC118" s="432"/>
      <c r="WBD118" s="432"/>
      <c r="WBE118" s="432"/>
      <c r="WBF118" s="432"/>
      <c r="WBG118" s="432"/>
      <c r="WBH118" s="432"/>
      <c r="WBI118" s="432"/>
      <c r="WBJ118" s="432"/>
      <c r="WBK118" s="432"/>
      <c r="WBL118" s="432"/>
      <c r="WBM118" s="432"/>
      <c r="WBN118" s="432"/>
      <c r="WBO118" s="432"/>
      <c r="WBP118" s="432"/>
      <c r="WBQ118" s="432"/>
      <c r="WBR118" s="432"/>
      <c r="WBS118" s="432"/>
      <c r="WBT118" s="432"/>
      <c r="WBU118" s="432"/>
      <c r="WBV118" s="432"/>
      <c r="WBW118" s="432"/>
      <c r="WBX118" s="432"/>
      <c r="WBY118" s="432"/>
      <c r="WBZ118" s="432"/>
      <c r="WCA118" s="432"/>
      <c r="WCB118" s="432"/>
      <c r="WCC118" s="432"/>
      <c r="WCD118" s="432"/>
      <c r="WCE118" s="432"/>
      <c r="WCF118" s="432"/>
      <c r="WCG118" s="432"/>
      <c r="WCH118" s="432"/>
      <c r="WCI118" s="432"/>
      <c r="WCJ118" s="432"/>
      <c r="WCK118" s="432"/>
      <c r="WCL118" s="432"/>
      <c r="WCM118" s="432"/>
      <c r="WCN118" s="432"/>
      <c r="WCO118" s="432"/>
      <c r="WCP118" s="432"/>
      <c r="WCQ118" s="432"/>
      <c r="WCR118" s="432"/>
      <c r="WCS118" s="432"/>
      <c r="WCT118" s="432"/>
      <c r="WCU118" s="432"/>
      <c r="WCV118" s="432"/>
      <c r="WCW118" s="432"/>
      <c r="WCX118" s="432"/>
      <c r="WCY118" s="432"/>
      <c r="WCZ118" s="432"/>
      <c r="WDA118" s="432"/>
      <c r="WDB118" s="432"/>
      <c r="WDC118" s="432"/>
      <c r="WDD118" s="432"/>
      <c r="WDE118" s="432"/>
      <c r="WDF118" s="432"/>
      <c r="WDG118" s="432"/>
      <c r="WDH118" s="432"/>
      <c r="WDI118" s="432"/>
      <c r="WDJ118" s="432"/>
      <c r="WDK118" s="432"/>
      <c r="WDL118" s="432"/>
      <c r="WDM118" s="432"/>
      <c r="WDN118" s="432"/>
      <c r="WDO118" s="432"/>
      <c r="WDP118" s="432"/>
      <c r="WDQ118" s="432"/>
      <c r="WDR118" s="432"/>
      <c r="WDS118" s="432"/>
      <c r="WDT118" s="432"/>
      <c r="WDU118" s="432"/>
      <c r="WDV118" s="432"/>
      <c r="WDW118" s="432"/>
      <c r="WDX118" s="432"/>
      <c r="WDY118" s="432"/>
      <c r="WDZ118" s="432"/>
      <c r="WEA118" s="432"/>
      <c r="WEB118" s="432"/>
      <c r="WEC118" s="432"/>
      <c r="WED118" s="432"/>
      <c r="WEE118" s="432"/>
      <c r="WEF118" s="432"/>
      <c r="WEG118" s="432"/>
      <c r="WEH118" s="432"/>
      <c r="WEI118" s="432"/>
      <c r="WEJ118" s="432"/>
      <c r="WEK118" s="432"/>
      <c r="WEL118" s="432"/>
      <c r="WEM118" s="432"/>
      <c r="WEN118" s="432"/>
      <c r="WEO118" s="432"/>
      <c r="WEP118" s="432"/>
      <c r="WEQ118" s="432"/>
      <c r="WER118" s="432"/>
      <c r="WES118" s="432"/>
      <c r="WET118" s="432"/>
      <c r="WEU118" s="432"/>
      <c r="WEV118" s="432"/>
      <c r="WEW118" s="432"/>
      <c r="WEX118" s="432"/>
      <c r="WEY118" s="432"/>
      <c r="WEZ118" s="432"/>
      <c r="WFA118" s="432"/>
      <c r="WFB118" s="432"/>
      <c r="WFC118" s="432"/>
      <c r="WFD118" s="432"/>
      <c r="WFE118" s="432"/>
      <c r="WFF118" s="432"/>
      <c r="WFG118" s="432"/>
      <c r="WFH118" s="432"/>
      <c r="WFI118" s="432"/>
      <c r="WFJ118" s="432"/>
      <c r="WFK118" s="432"/>
      <c r="WFL118" s="432"/>
      <c r="WFM118" s="432"/>
      <c r="WFN118" s="432"/>
      <c r="WFO118" s="432"/>
      <c r="WFP118" s="432"/>
      <c r="WFQ118" s="432"/>
      <c r="WFR118" s="432"/>
      <c r="WFS118" s="432"/>
      <c r="WFT118" s="432"/>
      <c r="WFU118" s="432"/>
      <c r="WFV118" s="432"/>
      <c r="WFW118" s="432"/>
      <c r="WFX118" s="432"/>
      <c r="WFY118" s="432"/>
      <c r="WFZ118" s="432"/>
      <c r="WGA118" s="432"/>
      <c r="WGB118" s="432"/>
      <c r="WGC118" s="432"/>
      <c r="WGD118" s="432"/>
      <c r="WGE118" s="432"/>
      <c r="WGF118" s="432"/>
      <c r="WGG118" s="432"/>
      <c r="WGH118" s="432"/>
      <c r="WGI118" s="432"/>
      <c r="WGJ118" s="432"/>
      <c r="WGK118" s="432"/>
      <c r="WGL118" s="432"/>
      <c r="WGM118" s="432"/>
      <c r="WGN118" s="432"/>
      <c r="WGO118" s="432"/>
      <c r="WGP118" s="432"/>
      <c r="WGQ118" s="432"/>
      <c r="WGR118" s="432"/>
      <c r="WGS118" s="432"/>
      <c r="WGT118" s="432"/>
      <c r="WGU118" s="432"/>
      <c r="WGV118" s="432"/>
      <c r="WGW118" s="432"/>
      <c r="WGX118" s="432"/>
      <c r="WGY118" s="432"/>
      <c r="WGZ118" s="432"/>
      <c r="WHA118" s="432"/>
      <c r="WHB118" s="432"/>
      <c r="WHC118" s="432"/>
      <c r="WHD118" s="432"/>
      <c r="WHE118" s="432"/>
      <c r="WHF118" s="432"/>
      <c r="WHG118" s="432"/>
      <c r="WHH118" s="432"/>
      <c r="WHI118" s="432"/>
      <c r="WHJ118" s="432"/>
      <c r="WHK118" s="432"/>
      <c r="WHL118" s="432"/>
      <c r="WHM118" s="432"/>
      <c r="WHN118" s="432"/>
      <c r="WHO118" s="432"/>
      <c r="WHP118" s="432"/>
      <c r="WHQ118" s="432"/>
      <c r="WHR118" s="432"/>
      <c r="WHS118" s="432"/>
      <c r="WHT118" s="432"/>
      <c r="WHU118" s="432"/>
      <c r="WHV118" s="432"/>
      <c r="WHW118" s="432"/>
      <c r="WHX118" s="432"/>
      <c r="WHY118" s="432"/>
      <c r="WHZ118" s="432"/>
      <c r="WIA118" s="432"/>
      <c r="WIB118" s="432"/>
      <c r="WIC118" s="432"/>
      <c r="WID118" s="432"/>
      <c r="WIE118" s="432"/>
      <c r="WIF118" s="432"/>
      <c r="WIG118" s="432"/>
      <c r="WIH118" s="432"/>
      <c r="WII118" s="432"/>
      <c r="WIJ118" s="432"/>
      <c r="WIK118" s="432"/>
      <c r="WIL118" s="432"/>
      <c r="WIM118" s="432"/>
      <c r="WIN118" s="432"/>
      <c r="WIO118" s="432"/>
      <c r="WIP118" s="432"/>
      <c r="WIQ118" s="432"/>
      <c r="WIR118" s="432"/>
      <c r="WIS118" s="432"/>
      <c r="WIT118" s="432"/>
      <c r="WIU118" s="432"/>
      <c r="WIV118" s="432"/>
      <c r="WIW118" s="432"/>
      <c r="WIX118" s="432"/>
      <c r="WIY118" s="432"/>
      <c r="WIZ118" s="432"/>
      <c r="WJA118" s="432"/>
      <c r="WJB118" s="432"/>
      <c r="WJC118" s="432"/>
      <c r="WJD118" s="432"/>
      <c r="WJE118" s="432"/>
      <c r="WJF118" s="432"/>
      <c r="WJG118" s="432"/>
      <c r="WJH118" s="432"/>
      <c r="WJI118" s="432"/>
      <c r="WJJ118" s="432"/>
      <c r="WJK118" s="432"/>
      <c r="WJL118" s="432"/>
      <c r="WJM118" s="432"/>
      <c r="WJN118" s="432"/>
      <c r="WJO118" s="432"/>
      <c r="WJP118" s="432"/>
      <c r="WJQ118" s="432"/>
      <c r="WJR118" s="432"/>
      <c r="WJS118" s="432"/>
      <c r="WJT118" s="432"/>
      <c r="WJU118" s="432"/>
      <c r="WJV118" s="432"/>
      <c r="WJW118" s="432"/>
      <c r="WJX118" s="432"/>
      <c r="WJY118" s="432"/>
      <c r="WJZ118" s="432"/>
      <c r="WKA118" s="432"/>
      <c r="WKB118" s="432"/>
      <c r="WKC118" s="432"/>
      <c r="WKD118" s="432"/>
      <c r="WKE118" s="432"/>
      <c r="WKF118" s="432"/>
      <c r="WKG118" s="432"/>
      <c r="WKH118" s="432"/>
      <c r="WKI118" s="432"/>
      <c r="WKJ118" s="432"/>
      <c r="WKK118" s="432"/>
      <c r="WKL118" s="432"/>
      <c r="WKM118" s="432"/>
      <c r="WKN118" s="432"/>
      <c r="WKO118" s="432"/>
      <c r="WKP118" s="432"/>
      <c r="WKQ118" s="432"/>
      <c r="WKR118" s="432"/>
      <c r="WKS118" s="432"/>
      <c r="WKT118" s="432"/>
      <c r="WKU118" s="432"/>
      <c r="WKV118" s="432"/>
      <c r="WKW118" s="432"/>
      <c r="WKX118" s="432"/>
      <c r="WKY118" s="432"/>
      <c r="WKZ118" s="432"/>
      <c r="WLA118" s="432"/>
      <c r="WLB118" s="432"/>
      <c r="WLC118" s="432"/>
      <c r="WLD118" s="432"/>
      <c r="WLE118" s="432"/>
      <c r="WLF118" s="432"/>
      <c r="WLG118" s="432"/>
      <c r="WLH118" s="432"/>
      <c r="WLI118" s="432"/>
      <c r="WLJ118" s="432"/>
      <c r="WLK118" s="432"/>
      <c r="WLL118" s="432"/>
      <c r="WLM118" s="432"/>
      <c r="WLN118" s="432"/>
      <c r="WLO118" s="432"/>
      <c r="WLP118" s="432"/>
      <c r="WLQ118" s="432"/>
      <c r="WLR118" s="432"/>
      <c r="WLS118" s="432"/>
      <c r="WLT118" s="432"/>
      <c r="WLU118" s="432"/>
      <c r="WLV118" s="432"/>
      <c r="WLW118" s="432"/>
      <c r="WLX118" s="432"/>
      <c r="WLY118" s="432"/>
      <c r="WLZ118" s="432"/>
      <c r="WMA118" s="432"/>
      <c r="WMB118" s="432"/>
      <c r="WMC118" s="432"/>
      <c r="WMD118" s="432"/>
      <c r="WME118" s="432"/>
      <c r="WMF118" s="432"/>
      <c r="WMG118" s="432"/>
      <c r="WMH118" s="432"/>
      <c r="WMI118" s="432"/>
      <c r="WMJ118" s="432"/>
      <c r="WMK118" s="432"/>
      <c r="WML118" s="432"/>
      <c r="WMM118" s="432"/>
      <c r="WMN118" s="432"/>
      <c r="WMO118" s="432"/>
      <c r="WMP118" s="432"/>
      <c r="WMQ118" s="432"/>
      <c r="WMR118" s="432"/>
      <c r="WMS118" s="432"/>
      <c r="WMT118" s="432"/>
      <c r="WMU118" s="432"/>
      <c r="WMV118" s="432"/>
      <c r="WMW118" s="432"/>
      <c r="WMX118" s="432"/>
      <c r="WMY118" s="432"/>
      <c r="WMZ118" s="432"/>
      <c r="WNA118" s="432"/>
      <c r="WNB118" s="432"/>
      <c r="WNC118" s="432"/>
      <c r="WND118" s="432"/>
      <c r="WNE118" s="432"/>
      <c r="WNF118" s="432"/>
      <c r="WNG118" s="432"/>
      <c r="WNH118" s="432"/>
      <c r="WNI118" s="432"/>
      <c r="WNJ118" s="432"/>
      <c r="WNK118" s="432"/>
      <c r="WNL118" s="432"/>
      <c r="WNM118" s="432"/>
      <c r="WNN118" s="432"/>
      <c r="WNO118" s="432"/>
      <c r="WNP118" s="432"/>
      <c r="WNQ118" s="432"/>
      <c r="WNR118" s="432"/>
      <c r="WNS118" s="432"/>
      <c r="WNT118" s="432"/>
      <c r="WNU118" s="432"/>
      <c r="WNV118" s="432"/>
      <c r="WNW118" s="432"/>
      <c r="WNX118" s="432"/>
      <c r="WNY118" s="432"/>
      <c r="WNZ118" s="432"/>
      <c r="WOA118" s="432"/>
      <c r="WOB118" s="432"/>
      <c r="WOC118" s="432"/>
      <c r="WOD118" s="432"/>
      <c r="WOE118" s="432"/>
      <c r="WOF118" s="432"/>
      <c r="WOG118" s="432"/>
      <c r="WOH118" s="432"/>
      <c r="WOI118" s="432"/>
      <c r="WOJ118" s="432"/>
      <c r="WOK118" s="432"/>
      <c r="WOL118" s="432"/>
      <c r="WOM118" s="432"/>
      <c r="WON118" s="432"/>
      <c r="WOO118" s="432"/>
      <c r="WOP118" s="432"/>
      <c r="WOQ118" s="432"/>
      <c r="WOR118" s="432"/>
      <c r="WOS118" s="432"/>
      <c r="WOT118" s="432"/>
      <c r="WOU118" s="432"/>
      <c r="WOV118" s="432"/>
      <c r="WOW118" s="432"/>
      <c r="WOX118" s="432"/>
      <c r="WOY118" s="432"/>
      <c r="WOZ118" s="432"/>
      <c r="WPA118" s="432"/>
      <c r="WPB118" s="432"/>
      <c r="WPC118" s="432"/>
      <c r="WPD118" s="432"/>
      <c r="WPE118" s="432"/>
      <c r="WPF118" s="432"/>
      <c r="WPG118" s="432"/>
      <c r="WPH118" s="432"/>
      <c r="WPI118" s="432"/>
      <c r="WPJ118" s="432"/>
      <c r="WPK118" s="432"/>
      <c r="WPL118" s="432"/>
      <c r="WPM118" s="432"/>
      <c r="WPN118" s="432"/>
      <c r="WPO118" s="432"/>
      <c r="WPP118" s="432"/>
      <c r="WPQ118" s="432"/>
      <c r="WPR118" s="432"/>
      <c r="WPS118" s="432"/>
      <c r="WPT118" s="432"/>
      <c r="WPU118" s="432"/>
      <c r="WPV118" s="432"/>
      <c r="WPW118" s="432"/>
      <c r="WPX118" s="432"/>
      <c r="WPY118" s="432"/>
      <c r="WPZ118" s="432"/>
      <c r="WQA118" s="432"/>
      <c r="WQB118" s="432"/>
      <c r="WQC118" s="432"/>
      <c r="WQD118" s="432"/>
      <c r="WQE118" s="432"/>
      <c r="WQF118" s="432"/>
      <c r="WQG118" s="432"/>
      <c r="WQH118" s="432"/>
      <c r="WQI118" s="432"/>
      <c r="WQJ118" s="432"/>
      <c r="WQK118" s="432"/>
      <c r="WQL118" s="432"/>
      <c r="WQM118" s="432"/>
      <c r="WQN118" s="432"/>
      <c r="WQO118" s="432"/>
      <c r="WQP118" s="432"/>
      <c r="WQQ118" s="432"/>
      <c r="WQR118" s="432"/>
      <c r="WQS118" s="432"/>
      <c r="WQT118" s="432"/>
      <c r="WQU118" s="432"/>
      <c r="WQV118" s="432"/>
      <c r="WQW118" s="432"/>
      <c r="WQX118" s="432"/>
      <c r="WQY118" s="432"/>
      <c r="WQZ118" s="432"/>
      <c r="WRA118" s="432"/>
      <c r="WRB118" s="432"/>
      <c r="WRC118" s="432"/>
      <c r="WRD118" s="432"/>
      <c r="WRE118" s="432"/>
      <c r="WRF118" s="432"/>
      <c r="WRG118" s="432"/>
      <c r="WRH118" s="432"/>
      <c r="WRI118" s="432"/>
      <c r="WRJ118" s="432"/>
      <c r="WRK118" s="432"/>
      <c r="WRL118" s="432"/>
      <c r="WRM118" s="432"/>
      <c r="WRN118" s="432"/>
      <c r="WRO118" s="432"/>
      <c r="WRP118" s="432"/>
      <c r="WRQ118" s="432"/>
      <c r="WRR118" s="432"/>
      <c r="WRS118" s="432"/>
      <c r="WRT118" s="432"/>
      <c r="WRU118" s="432"/>
      <c r="WRV118" s="432"/>
      <c r="WRW118" s="432"/>
      <c r="WRX118" s="432"/>
      <c r="WRY118" s="432"/>
      <c r="WRZ118" s="432"/>
      <c r="WSA118" s="432"/>
      <c r="WSB118" s="432"/>
      <c r="WSC118" s="432"/>
      <c r="WSD118" s="432"/>
      <c r="WSE118" s="432"/>
      <c r="WSF118" s="432"/>
      <c r="WSG118" s="432"/>
      <c r="WSH118" s="432"/>
      <c r="WSI118" s="432"/>
      <c r="WSJ118" s="432"/>
      <c r="WSK118" s="432"/>
      <c r="WSL118" s="432"/>
      <c r="WSM118" s="432"/>
      <c r="WSN118" s="432"/>
      <c r="WSO118" s="432"/>
      <c r="WSP118" s="432"/>
      <c r="WSQ118" s="432"/>
      <c r="WSR118" s="432"/>
      <c r="WSS118" s="432"/>
      <c r="WST118" s="432"/>
      <c r="WSU118" s="432"/>
      <c r="WSV118" s="432"/>
      <c r="WSW118" s="432"/>
      <c r="WSX118" s="432"/>
      <c r="WSY118" s="432"/>
      <c r="WSZ118" s="432"/>
      <c r="WTA118" s="432"/>
      <c r="WTB118" s="432"/>
      <c r="WTC118" s="432"/>
      <c r="WTD118" s="432"/>
      <c r="WTE118" s="432"/>
      <c r="WTF118" s="432"/>
      <c r="WTG118" s="432"/>
      <c r="WTH118" s="432"/>
      <c r="WTI118" s="432"/>
      <c r="WTJ118" s="432"/>
      <c r="WTK118" s="432"/>
      <c r="WTL118" s="432"/>
      <c r="WTM118" s="432"/>
      <c r="WTN118" s="432"/>
      <c r="WTO118" s="432"/>
      <c r="WTP118" s="432"/>
      <c r="WTQ118" s="432"/>
      <c r="WTR118" s="432"/>
      <c r="WTS118" s="432"/>
      <c r="WTT118" s="432"/>
      <c r="WTU118" s="432"/>
      <c r="WTV118" s="432"/>
      <c r="WTW118" s="432"/>
      <c r="WTX118" s="432"/>
      <c r="WTY118" s="432"/>
      <c r="WTZ118" s="432"/>
      <c r="WUA118" s="432"/>
      <c r="WUB118" s="432"/>
      <c r="WUC118" s="432"/>
      <c r="WUD118" s="432"/>
      <c r="WUE118" s="432"/>
      <c r="WUF118" s="432"/>
      <c r="WUG118" s="432"/>
      <c r="WUH118" s="432"/>
      <c r="WUI118" s="432"/>
      <c r="WUJ118" s="432"/>
      <c r="WUK118" s="432"/>
      <c r="WUL118" s="432"/>
      <c r="WUM118" s="432"/>
      <c r="WUN118" s="432"/>
      <c r="WUO118" s="432"/>
      <c r="WUP118" s="432"/>
      <c r="WUQ118" s="432"/>
      <c r="WUR118" s="432"/>
      <c r="WUS118" s="432"/>
      <c r="WUT118" s="432"/>
      <c r="WUU118" s="432"/>
      <c r="WUV118" s="432"/>
      <c r="WUW118" s="432"/>
      <c r="WUX118" s="432"/>
      <c r="WUY118" s="432"/>
      <c r="WUZ118" s="432"/>
      <c r="WVA118" s="432"/>
      <c r="WVB118" s="432"/>
      <c r="WVC118" s="432"/>
      <c r="WVD118" s="432"/>
      <c r="WVE118" s="432"/>
      <c r="WVF118" s="432"/>
      <c r="WVG118" s="432"/>
      <c r="WVH118" s="432"/>
      <c r="WVI118" s="432"/>
      <c r="WVJ118" s="432"/>
      <c r="WVK118" s="432"/>
      <c r="WVL118" s="432"/>
      <c r="WVM118" s="432"/>
      <c r="WVN118" s="432"/>
      <c r="WVO118" s="432"/>
      <c r="WVP118" s="432"/>
      <c r="WVQ118" s="432"/>
      <c r="WVR118" s="432"/>
      <c r="WVS118" s="432"/>
      <c r="WVT118" s="432"/>
      <c r="WVU118" s="432"/>
      <c r="WVV118" s="432"/>
      <c r="WVW118" s="432"/>
      <c r="WVX118" s="432"/>
      <c r="WVY118" s="432"/>
      <c r="WVZ118" s="432"/>
      <c r="WWA118" s="432"/>
      <c r="WWB118" s="432"/>
      <c r="WWC118" s="432"/>
      <c r="WWD118" s="432"/>
      <c r="WWE118" s="432"/>
      <c r="WWF118" s="432"/>
      <c r="WWG118" s="432"/>
      <c r="WWH118" s="432"/>
      <c r="WWI118" s="432"/>
      <c r="WWJ118" s="432"/>
      <c r="WWK118" s="432"/>
      <c r="WWL118" s="432"/>
      <c r="WWM118" s="432"/>
      <c r="WWN118" s="432"/>
      <c r="WWO118" s="432"/>
      <c r="WWP118" s="432"/>
      <c r="WWQ118" s="432"/>
      <c r="WWR118" s="432"/>
      <c r="WWS118" s="432"/>
      <c r="WWT118" s="432"/>
      <c r="WWU118" s="432"/>
      <c r="WWV118" s="432"/>
      <c r="WWW118" s="432"/>
      <c r="WWX118" s="432"/>
      <c r="WWY118" s="432"/>
      <c r="WWZ118" s="432"/>
      <c r="WXA118" s="432"/>
      <c r="WXB118" s="432"/>
      <c r="WXC118" s="432"/>
      <c r="WXD118" s="432"/>
      <c r="WXE118" s="432"/>
      <c r="WXF118" s="432"/>
      <c r="WXG118" s="432"/>
      <c r="WXH118" s="432"/>
      <c r="WXI118" s="432"/>
      <c r="WXJ118" s="432"/>
      <c r="WXK118" s="432"/>
      <c r="WXL118" s="432"/>
      <c r="WXM118" s="432"/>
      <c r="WXN118" s="432"/>
      <c r="WXO118" s="432"/>
      <c r="WXP118" s="432"/>
      <c r="WXQ118" s="432"/>
      <c r="WXR118" s="432"/>
      <c r="WXS118" s="432"/>
      <c r="WXT118" s="432"/>
      <c r="WXU118" s="432"/>
      <c r="WXV118" s="432"/>
      <c r="WXW118" s="432"/>
      <c r="WXX118" s="432"/>
      <c r="WXY118" s="432"/>
      <c r="WXZ118" s="432"/>
      <c r="WYA118" s="432"/>
      <c r="WYB118" s="432"/>
      <c r="WYC118" s="432"/>
      <c r="WYD118" s="432"/>
      <c r="WYE118" s="432"/>
      <c r="WYF118" s="432"/>
      <c r="WYG118" s="432"/>
      <c r="WYH118" s="432"/>
      <c r="WYI118" s="432"/>
      <c r="WYJ118" s="432"/>
      <c r="WYK118" s="432"/>
      <c r="WYL118" s="432"/>
      <c r="WYM118" s="432"/>
      <c r="WYN118" s="432"/>
      <c r="WYO118" s="432"/>
      <c r="WYP118" s="432"/>
      <c r="WYQ118" s="432"/>
      <c r="WYR118" s="432"/>
      <c r="WYS118" s="432"/>
      <c r="WYT118" s="432"/>
      <c r="WYU118" s="432"/>
      <c r="WYV118" s="432"/>
      <c r="WYW118" s="432"/>
      <c r="WYX118" s="432"/>
      <c r="WYY118" s="432"/>
      <c r="WYZ118" s="432"/>
      <c r="WZA118" s="432"/>
      <c r="WZB118" s="432"/>
      <c r="WZC118" s="432"/>
      <c r="WZD118" s="432"/>
      <c r="WZE118" s="432"/>
      <c r="WZF118" s="432"/>
      <c r="WZG118" s="432"/>
      <c r="WZH118" s="432"/>
      <c r="WZI118" s="432"/>
      <c r="WZJ118" s="432"/>
      <c r="WZK118" s="432"/>
      <c r="WZL118" s="432"/>
      <c r="WZM118" s="432"/>
      <c r="WZN118" s="432"/>
      <c r="WZO118" s="432"/>
      <c r="WZP118" s="432"/>
      <c r="WZQ118" s="432"/>
      <c r="WZR118" s="432"/>
      <c r="WZS118" s="432"/>
      <c r="WZT118" s="432"/>
      <c r="WZU118" s="432"/>
      <c r="WZV118" s="432"/>
      <c r="WZW118" s="432"/>
      <c r="WZX118" s="432"/>
      <c r="WZY118" s="432"/>
      <c r="WZZ118" s="432"/>
      <c r="XAA118" s="432"/>
      <c r="XAB118" s="432"/>
      <c r="XAC118" s="432"/>
      <c r="XAD118" s="432"/>
      <c r="XAE118" s="432"/>
      <c r="XAF118" s="432"/>
      <c r="XAG118" s="432"/>
      <c r="XAH118" s="432"/>
      <c r="XAI118" s="432"/>
      <c r="XAJ118" s="432"/>
      <c r="XAK118" s="432"/>
      <c r="XAL118" s="432"/>
      <c r="XAM118" s="432"/>
      <c r="XAN118" s="432"/>
      <c r="XAO118" s="432"/>
      <c r="XAP118" s="432"/>
      <c r="XAQ118" s="432"/>
      <c r="XAR118" s="432"/>
      <c r="XAS118" s="432"/>
      <c r="XAT118" s="432"/>
      <c r="XAU118" s="432"/>
      <c r="XAV118" s="432"/>
      <c r="XAW118" s="432"/>
      <c r="XAX118" s="432"/>
      <c r="XAY118" s="432"/>
      <c r="XAZ118" s="432"/>
      <c r="XBA118" s="432"/>
      <c r="XBB118" s="432"/>
      <c r="XBC118" s="432"/>
      <c r="XBD118" s="432"/>
      <c r="XBE118" s="432"/>
      <c r="XBF118" s="432"/>
      <c r="XBG118" s="432"/>
      <c r="XBH118" s="432"/>
      <c r="XBI118" s="432"/>
      <c r="XBJ118" s="432"/>
      <c r="XBK118" s="432"/>
      <c r="XBL118" s="432"/>
      <c r="XBM118" s="432"/>
      <c r="XBN118" s="432"/>
      <c r="XBO118" s="432"/>
      <c r="XBP118" s="432"/>
      <c r="XBQ118" s="432"/>
      <c r="XBR118" s="432"/>
      <c r="XBS118" s="432"/>
      <c r="XBT118" s="432"/>
      <c r="XBU118" s="432"/>
      <c r="XBV118" s="432"/>
      <c r="XBW118" s="432"/>
      <c r="XBX118" s="432"/>
      <c r="XBY118" s="432"/>
      <c r="XBZ118" s="432"/>
      <c r="XCA118" s="432"/>
      <c r="XCB118" s="432"/>
      <c r="XCC118" s="432"/>
      <c r="XCD118" s="432"/>
      <c r="XCE118" s="432"/>
      <c r="XCF118" s="432"/>
      <c r="XCG118" s="432"/>
      <c r="XCH118" s="432"/>
      <c r="XCI118" s="432"/>
      <c r="XCJ118" s="432"/>
      <c r="XCK118" s="432"/>
      <c r="XCL118" s="432"/>
      <c r="XCM118" s="432"/>
      <c r="XCN118" s="432"/>
      <c r="XCO118" s="432"/>
      <c r="XCP118" s="432"/>
      <c r="XCQ118" s="432"/>
      <c r="XCR118" s="432"/>
      <c r="XCS118" s="432"/>
      <c r="XCT118" s="432"/>
      <c r="XCU118" s="432"/>
      <c r="XCV118" s="432"/>
      <c r="XCW118" s="432"/>
      <c r="XCX118" s="432"/>
      <c r="XCY118" s="432"/>
      <c r="XCZ118" s="432"/>
      <c r="XDA118" s="432"/>
      <c r="XDB118" s="432"/>
      <c r="XDC118" s="432"/>
      <c r="XDD118" s="432"/>
      <c r="XDE118" s="432"/>
      <c r="XDF118" s="432"/>
      <c r="XDG118" s="432"/>
      <c r="XDH118" s="432"/>
      <c r="XDI118" s="432"/>
      <c r="XDJ118" s="432"/>
      <c r="XDK118" s="432"/>
      <c r="XDL118" s="432"/>
      <c r="XDM118" s="432"/>
      <c r="XDN118" s="432"/>
      <c r="XDO118" s="432"/>
      <c r="XDP118" s="432"/>
      <c r="XDQ118" s="432"/>
      <c r="XDR118" s="432"/>
      <c r="XDS118" s="432"/>
      <c r="XDT118" s="432"/>
      <c r="XDU118" s="432"/>
      <c r="XDV118" s="432"/>
      <c r="XDW118" s="432"/>
      <c r="XDX118" s="432"/>
      <c r="XDY118" s="432"/>
      <c r="XDZ118" s="432"/>
      <c r="XEA118" s="432"/>
      <c r="XEB118" s="432"/>
      <c r="XEC118" s="432"/>
      <c r="XED118" s="432"/>
      <c r="XEE118" s="432"/>
      <c r="XEF118" s="432"/>
      <c r="XEG118" s="432"/>
      <c r="XEH118" s="432"/>
      <c r="XEI118" s="432"/>
      <c r="XEJ118" s="432"/>
      <c r="XEK118" s="432"/>
      <c r="XEL118" s="432"/>
      <c r="XEM118" s="432"/>
      <c r="XEN118" s="432"/>
      <c r="XEO118" s="432"/>
      <c r="XEP118" s="432"/>
      <c r="XEQ118" s="432"/>
      <c r="XER118" s="432"/>
      <c r="XES118" s="432"/>
      <c r="XET118" s="432"/>
      <c r="XEU118" s="432"/>
      <c r="XEV118" s="432"/>
      <c r="XEW118" s="432"/>
      <c r="XEX118" s="432"/>
      <c r="XEY118" s="432"/>
      <c r="XEZ118" s="432"/>
    </row>
    <row r="119" spans="1:16380">
      <c r="A119" s="415"/>
      <c r="B119" s="417" t="s">
        <v>92</v>
      </c>
      <c r="C119" s="417" t="s">
        <v>93</v>
      </c>
      <c r="D119" s="417" t="s">
        <v>208</v>
      </c>
      <c r="E119" s="418" t="s">
        <v>578</v>
      </c>
      <c r="F119" s="418" t="s">
        <v>200</v>
      </c>
      <c r="G119" s="417" t="s">
        <v>209</v>
      </c>
      <c r="H119" s="416"/>
      <c r="I119" s="416"/>
      <c r="J119" s="415"/>
      <c r="K119" s="415"/>
      <c r="L119" s="415"/>
      <c r="M119" s="415"/>
      <c r="N119" s="415"/>
    </row>
    <row r="120" spans="1:16380">
      <c r="B120" s="436" t="s">
        <v>561</v>
      </c>
      <c r="C120" s="434">
        <v>21.3</v>
      </c>
      <c r="D120" s="437">
        <v>1</v>
      </c>
      <c r="E120" s="435"/>
      <c r="F120" s="434">
        <v>5675368</v>
      </c>
      <c r="G120" s="433">
        <v>1</v>
      </c>
    </row>
    <row r="121" spans="1:16380">
      <c r="B121" s="436" t="s">
        <v>688</v>
      </c>
      <c r="C121" s="434">
        <v>19.2</v>
      </c>
      <c r="D121" s="437">
        <v>2.5</v>
      </c>
      <c r="E121" s="435"/>
      <c r="F121" s="434"/>
      <c r="G121" s="433"/>
    </row>
    <row r="122" spans="1:16380">
      <c r="B122" s="436"/>
      <c r="C122" s="434">
        <v>17.649999999999999</v>
      </c>
      <c r="D122" s="437">
        <v>2.5</v>
      </c>
      <c r="E122" s="435"/>
      <c r="F122" s="434">
        <v>14188422</v>
      </c>
      <c r="G122" s="433">
        <v>2.5</v>
      </c>
    </row>
    <row r="123" spans="1:16380">
      <c r="B123" s="436"/>
      <c r="C123" s="434">
        <v>17.59</v>
      </c>
      <c r="D123" s="437">
        <v>2.5</v>
      </c>
      <c r="E123" s="435"/>
      <c r="F123" s="434"/>
      <c r="G123" s="433"/>
    </row>
    <row r="124" spans="1:16380">
      <c r="B124" s="436" t="s">
        <v>95</v>
      </c>
      <c r="C124" s="434">
        <v>17.61</v>
      </c>
      <c r="D124" s="437">
        <v>1</v>
      </c>
      <c r="E124" s="435"/>
      <c r="F124" s="434" t="s">
        <v>321</v>
      </c>
      <c r="G124" s="433"/>
    </row>
    <row r="125" spans="1:16380">
      <c r="B125" s="436" t="s">
        <v>687</v>
      </c>
      <c r="C125" s="434">
        <v>17.600000000000001</v>
      </c>
      <c r="D125" s="437">
        <v>1</v>
      </c>
      <c r="E125" s="435"/>
      <c r="F125" s="434" t="s">
        <v>321</v>
      </c>
      <c r="G125" s="433"/>
    </row>
    <row r="126" spans="1:16380">
      <c r="B126" s="436" t="s">
        <v>106</v>
      </c>
      <c r="C126" s="434">
        <v>21.5</v>
      </c>
      <c r="D126" s="437">
        <v>1</v>
      </c>
      <c r="E126" s="435"/>
      <c r="F126" s="434">
        <v>5675368</v>
      </c>
      <c r="G126" s="433">
        <v>1</v>
      </c>
    </row>
    <row r="127" spans="1:16380">
      <c r="B127" s="436" t="s">
        <v>135</v>
      </c>
      <c r="C127" s="434">
        <v>17.62</v>
      </c>
      <c r="D127" s="437">
        <v>2.66</v>
      </c>
      <c r="E127" s="435"/>
      <c r="F127" s="434">
        <v>2837686</v>
      </c>
      <c r="G127" s="433">
        <v>0.5</v>
      </c>
    </row>
    <row r="130" spans="1:16380">
      <c r="A130" s="430" t="s">
        <v>587</v>
      </c>
      <c r="B130" s="430" t="s">
        <v>443</v>
      </c>
      <c r="C130" s="430" t="s">
        <v>3</v>
      </c>
      <c r="D130" s="430" t="s">
        <v>586</v>
      </c>
      <c r="E130" s="430" t="s">
        <v>585</v>
      </c>
      <c r="F130" s="429" t="s">
        <v>584</v>
      </c>
      <c r="G130" s="429" t="s">
        <v>263</v>
      </c>
      <c r="H130" s="430" t="s">
        <v>583</v>
      </c>
      <c r="I130" s="430" t="s">
        <v>90</v>
      </c>
      <c r="J130" s="431" t="s">
        <v>267</v>
      </c>
      <c r="K130" s="430" t="s">
        <v>582</v>
      </c>
      <c r="L130" s="431" t="s">
        <v>581</v>
      </c>
      <c r="M130" s="430" t="s">
        <v>91</v>
      </c>
      <c r="N130" s="429" t="s">
        <v>10</v>
      </c>
      <c r="O130" s="427" t="s">
        <v>580</v>
      </c>
      <c r="P130" s="428" t="s">
        <v>579</v>
      </c>
      <c r="Q130" s="427" t="s">
        <v>210</v>
      </c>
    </row>
    <row r="131" spans="1:16380">
      <c r="A131" s="426">
        <v>199</v>
      </c>
      <c r="B131" s="426" t="s">
        <v>686</v>
      </c>
      <c r="C131" s="426" t="s">
        <v>685</v>
      </c>
      <c r="D131" s="425">
        <v>35.1</v>
      </c>
      <c r="E131" s="425">
        <v>35.099999894699998</v>
      </c>
      <c r="F131" s="421">
        <v>42339</v>
      </c>
      <c r="G131" s="421" t="s">
        <v>177</v>
      </c>
      <c r="H131" s="422">
        <v>24.9</v>
      </c>
      <c r="I131" s="422">
        <v>22.3</v>
      </c>
      <c r="J131" s="440">
        <f>I131/H131</f>
        <v>0.89558232931726911</v>
      </c>
      <c r="K131" s="422">
        <v>22.51</v>
      </c>
      <c r="L131" s="440">
        <f>K131/H131</f>
        <v>0.90401606425702818</v>
      </c>
      <c r="M131" s="422">
        <v>5</v>
      </c>
      <c r="N131" s="421">
        <v>42719</v>
      </c>
      <c r="O131" s="420">
        <v>12.35</v>
      </c>
      <c r="P131" s="420">
        <v>0.88893824966681478</v>
      </c>
      <c r="Q131" s="419" t="s">
        <v>684</v>
      </c>
      <c r="R131" s="432"/>
      <c r="S131" s="432"/>
      <c r="T131" s="432"/>
      <c r="U131" s="432"/>
      <c r="V131" s="432"/>
      <c r="W131" s="432"/>
      <c r="X131" s="432"/>
      <c r="Y131" s="432"/>
      <c r="Z131" s="432"/>
      <c r="AA131" s="432"/>
      <c r="AB131" s="432"/>
      <c r="AC131" s="432"/>
      <c r="AD131" s="432"/>
      <c r="AE131" s="432"/>
      <c r="AF131" s="432"/>
      <c r="AG131" s="432"/>
      <c r="AH131" s="432"/>
      <c r="AI131" s="432"/>
      <c r="AJ131" s="432"/>
      <c r="AK131" s="432"/>
      <c r="AL131" s="432"/>
      <c r="AM131" s="432"/>
      <c r="AN131" s="432"/>
      <c r="AO131" s="432"/>
      <c r="AP131" s="432"/>
      <c r="AQ131" s="432"/>
      <c r="AR131" s="432"/>
      <c r="AS131" s="432"/>
      <c r="AT131" s="432"/>
      <c r="AU131" s="432"/>
      <c r="AV131" s="432"/>
      <c r="AW131" s="432"/>
      <c r="AX131" s="432"/>
      <c r="AY131" s="432"/>
      <c r="AZ131" s="432"/>
      <c r="BA131" s="432"/>
      <c r="BB131" s="432"/>
      <c r="BC131" s="432"/>
      <c r="BD131" s="432"/>
      <c r="BE131" s="432"/>
      <c r="BF131" s="432"/>
      <c r="BG131" s="432"/>
      <c r="BH131" s="432"/>
      <c r="BI131" s="432"/>
      <c r="BJ131" s="432"/>
      <c r="BK131" s="432"/>
      <c r="BL131" s="432"/>
      <c r="BM131" s="432"/>
      <c r="BN131" s="432"/>
      <c r="BO131" s="432"/>
      <c r="BP131" s="432"/>
      <c r="BQ131" s="432"/>
      <c r="BR131" s="432"/>
      <c r="BS131" s="432"/>
      <c r="BT131" s="432"/>
      <c r="BU131" s="432"/>
      <c r="BV131" s="432"/>
      <c r="BW131" s="432"/>
      <c r="BX131" s="432"/>
      <c r="BY131" s="432"/>
      <c r="BZ131" s="432"/>
      <c r="CA131" s="432"/>
      <c r="CB131" s="432"/>
      <c r="CC131" s="432"/>
      <c r="CD131" s="432"/>
      <c r="CE131" s="432"/>
      <c r="CF131" s="432"/>
      <c r="CG131" s="432"/>
      <c r="CH131" s="432"/>
      <c r="CI131" s="432"/>
      <c r="CJ131" s="432"/>
      <c r="CK131" s="432"/>
      <c r="CL131" s="432"/>
      <c r="CM131" s="432"/>
      <c r="CN131" s="432"/>
      <c r="CO131" s="432"/>
      <c r="CP131" s="432"/>
      <c r="CQ131" s="432"/>
      <c r="CR131" s="432"/>
      <c r="CS131" s="432"/>
      <c r="CT131" s="432"/>
      <c r="CU131" s="432"/>
      <c r="CV131" s="432"/>
      <c r="CW131" s="432"/>
      <c r="CX131" s="432"/>
      <c r="CY131" s="432"/>
      <c r="CZ131" s="432"/>
      <c r="DA131" s="432"/>
      <c r="DB131" s="432"/>
      <c r="DC131" s="432"/>
      <c r="DD131" s="432"/>
      <c r="DE131" s="432"/>
      <c r="DF131" s="432"/>
      <c r="DG131" s="432"/>
      <c r="DH131" s="432"/>
      <c r="DI131" s="432"/>
      <c r="DJ131" s="432"/>
      <c r="DK131" s="432"/>
      <c r="DL131" s="432"/>
      <c r="DM131" s="432"/>
      <c r="DN131" s="432"/>
      <c r="DO131" s="432"/>
      <c r="DP131" s="432"/>
      <c r="DQ131" s="432"/>
      <c r="DR131" s="432"/>
      <c r="DS131" s="432"/>
      <c r="DT131" s="432"/>
      <c r="DU131" s="432"/>
      <c r="DV131" s="432"/>
      <c r="DW131" s="432"/>
      <c r="DX131" s="432"/>
      <c r="DY131" s="432"/>
      <c r="DZ131" s="432"/>
      <c r="EA131" s="432"/>
      <c r="EB131" s="432"/>
      <c r="EC131" s="432"/>
      <c r="ED131" s="432"/>
      <c r="EE131" s="432"/>
      <c r="EF131" s="432"/>
      <c r="EG131" s="432"/>
      <c r="EH131" s="432"/>
      <c r="EI131" s="432"/>
      <c r="EJ131" s="432"/>
      <c r="EK131" s="432"/>
      <c r="EL131" s="432"/>
      <c r="EM131" s="432"/>
      <c r="EN131" s="432"/>
      <c r="EO131" s="432"/>
      <c r="EP131" s="432"/>
      <c r="EQ131" s="432"/>
      <c r="ER131" s="432"/>
      <c r="ES131" s="432"/>
      <c r="ET131" s="432"/>
      <c r="EU131" s="432"/>
      <c r="EV131" s="432"/>
      <c r="EW131" s="432"/>
      <c r="EX131" s="432"/>
      <c r="EY131" s="432"/>
      <c r="EZ131" s="432"/>
      <c r="FA131" s="432"/>
      <c r="FB131" s="432"/>
      <c r="FC131" s="432"/>
      <c r="FD131" s="432"/>
      <c r="FE131" s="432"/>
      <c r="FF131" s="432"/>
      <c r="FG131" s="432"/>
      <c r="FH131" s="432"/>
      <c r="FI131" s="432"/>
      <c r="FJ131" s="432"/>
      <c r="FK131" s="432"/>
      <c r="FL131" s="432"/>
      <c r="FM131" s="432"/>
      <c r="FN131" s="432"/>
      <c r="FO131" s="432"/>
      <c r="FP131" s="432"/>
      <c r="FQ131" s="432"/>
      <c r="FR131" s="432"/>
      <c r="FS131" s="432"/>
      <c r="FT131" s="432"/>
      <c r="FU131" s="432"/>
      <c r="FV131" s="432"/>
      <c r="FW131" s="432"/>
      <c r="FX131" s="432"/>
      <c r="FY131" s="432"/>
      <c r="FZ131" s="432"/>
      <c r="GA131" s="432"/>
      <c r="GB131" s="432"/>
      <c r="GC131" s="432"/>
      <c r="GD131" s="432"/>
      <c r="GE131" s="432"/>
      <c r="GF131" s="432"/>
      <c r="GG131" s="432"/>
      <c r="GH131" s="432"/>
      <c r="GI131" s="432"/>
      <c r="GJ131" s="432"/>
      <c r="GK131" s="432"/>
      <c r="GL131" s="432"/>
      <c r="GM131" s="432"/>
      <c r="GN131" s="432"/>
      <c r="GO131" s="432"/>
      <c r="GP131" s="432"/>
      <c r="GQ131" s="432"/>
      <c r="GR131" s="432"/>
      <c r="GS131" s="432"/>
      <c r="GT131" s="432"/>
      <c r="GU131" s="432"/>
      <c r="GV131" s="432"/>
      <c r="GW131" s="432"/>
      <c r="GX131" s="432"/>
      <c r="GY131" s="432"/>
      <c r="GZ131" s="432"/>
      <c r="HA131" s="432"/>
      <c r="HB131" s="432"/>
      <c r="HC131" s="432"/>
      <c r="HD131" s="432"/>
      <c r="HE131" s="432"/>
      <c r="HF131" s="432"/>
      <c r="HG131" s="432"/>
      <c r="HH131" s="432"/>
      <c r="HI131" s="432"/>
      <c r="HJ131" s="432"/>
      <c r="HK131" s="432"/>
      <c r="HL131" s="432"/>
      <c r="HM131" s="432"/>
      <c r="HN131" s="432"/>
      <c r="HO131" s="432"/>
      <c r="HP131" s="432"/>
      <c r="HQ131" s="432"/>
      <c r="HR131" s="432"/>
      <c r="HS131" s="432"/>
      <c r="HT131" s="432"/>
      <c r="HU131" s="432"/>
      <c r="HV131" s="432"/>
      <c r="HW131" s="432"/>
      <c r="HX131" s="432"/>
      <c r="HY131" s="432"/>
      <c r="HZ131" s="432"/>
      <c r="IA131" s="432"/>
      <c r="IB131" s="432"/>
      <c r="IC131" s="432"/>
      <c r="ID131" s="432"/>
      <c r="IE131" s="432"/>
      <c r="IF131" s="432"/>
      <c r="IG131" s="432"/>
      <c r="IH131" s="432"/>
      <c r="II131" s="432"/>
      <c r="IJ131" s="432"/>
      <c r="IK131" s="432"/>
      <c r="IL131" s="432"/>
      <c r="IM131" s="432"/>
      <c r="IN131" s="432"/>
      <c r="IO131" s="432"/>
      <c r="IP131" s="432"/>
      <c r="IQ131" s="432"/>
      <c r="IR131" s="432"/>
      <c r="IS131" s="432"/>
      <c r="IT131" s="432"/>
      <c r="IU131" s="432"/>
      <c r="IV131" s="432"/>
      <c r="IW131" s="432"/>
      <c r="IX131" s="432"/>
      <c r="IY131" s="432"/>
      <c r="IZ131" s="432"/>
      <c r="JA131" s="432"/>
      <c r="JB131" s="432"/>
      <c r="JC131" s="432"/>
      <c r="JD131" s="432"/>
      <c r="JE131" s="432"/>
      <c r="JF131" s="432"/>
      <c r="JG131" s="432"/>
      <c r="JH131" s="432"/>
      <c r="JI131" s="432"/>
      <c r="JJ131" s="432"/>
      <c r="JK131" s="432"/>
      <c r="JL131" s="432"/>
      <c r="JM131" s="432"/>
      <c r="JN131" s="432"/>
      <c r="JO131" s="432"/>
      <c r="JP131" s="432"/>
      <c r="JQ131" s="432"/>
      <c r="JR131" s="432"/>
      <c r="JS131" s="432"/>
      <c r="JT131" s="432"/>
      <c r="JU131" s="432"/>
      <c r="JV131" s="432"/>
      <c r="JW131" s="432"/>
      <c r="JX131" s="432"/>
      <c r="JY131" s="432"/>
      <c r="JZ131" s="432"/>
      <c r="KA131" s="432"/>
      <c r="KB131" s="432"/>
      <c r="KC131" s="432"/>
      <c r="KD131" s="432"/>
      <c r="KE131" s="432"/>
      <c r="KF131" s="432"/>
      <c r="KG131" s="432"/>
      <c r="KH131" s="432"/>
      <c r="KI131" s="432"/>
      <c r="KJ131" s="432"/>
      <c r="KK131" s="432"/>
      <c r="KL131" s="432"/>
      <c r="KM131" s="432"/>
      <c r="KN131" s="432"/>
      <c r="KO131" s="432"/>
      <c r="KP131" s="432"/>
      <c r="KQ131" s="432"/>
      <c r="KR131" s="432"/>
      <c r="KS131" s="432"/>
      <c r="KT131" s="432"/>
      <c r="KU131" s="432"/>
      <c r="KV131" s="432"/>
      <c r="KW131" s="432"/>
      <c r="KX131" s="432"/>
      <c r="KY131" s="432"/>
      <c r="KZ131" s="432"/>
      <c r="LA131" s="432"/>
      <c r="LB131" s="432"/>
      <c r="LC131" s="432"/>
      <c r="LD131" s="432"/>
      <c r="LE131" s="432"/>
      <c r="LF131" s="432"/>
      <c r="LG131" s="432"/>
      <c r="LH131" s="432"/>
      <c r="LI131" s="432"/>
      <c r="LJ131" s="432"/>
      <c r="LK131" s="432"/>
      <c r="LL131" s="432"/>
      <c r="LM131" s="432"/>
      <c r="LN131" s="432"/>
      <c r="LO131" s="432"/>
      <c r="LP131" s="432"/>
      <c r="LQ131" s="432"/>
      <c r="LR131" s="432"/>
      <c r="LS131" s="432"/>
      <c r="LT131" s="432"/>
      <c r="LU131" s="432"/>
      <c r="LV131" s="432"/>
      <c r="LW131" s="432"/>
      <c r="LX131" s="432"/>
      <c r="LY131" s="432"/>
      <c r="LZ131" s="432"/>
      <c r="MA131" s="432"/>
      <c r="MB131" s="432"/>
      <c r="MC131" s="432"/>
      <c r="MD131" s="432"/>
      <c r="ME131" s="432"/>
      <c r="MF131" s="432"/>
      <c r="MG131" s="432"/>
      <c r="MH131" s="432"/>
      <c r="MI131" s="432"/>
      <c r="MJ131" s="432"/>
      <c r="MK131" s="432"/>
      <c r="ML131" s="432"/>
      <c r="MM131" s="432"/>
      <c r="MN131" s="432"/>
      <c r="MO131" s="432"/>
      <c r="MP131" s="432"/>
      <c r="MQ131" s="432"/>
      <c r="MR131" s="432"/>
      <c r="MS131" s="432"/>
      <c r="MT131" s="432"/>
      <c r="MU131" s="432"/>
      <c r="MV131" s="432"/>
      <c r="MW131" s="432"/>
      <c r="MX131" s="432"/>
      <c r="MY131" s="432"/>
      <c r="MZ131" s="432"/>
      <c r="NA131" s="432"/>
      <c r="NB131" s="432"/>
      <c r="NC131" s="432"/>
      <c r="ND131" s="432"/>
      <c r="NE131" s="432"/>
      <c r="NF131" s="432"/>
      <c r="NG131" s="432"/>
      <c r="NH131" s="432"/>
      <c r="NI131" s="432"/>
      <c r="NJ131" s="432"/>
      <c r="NK131" s="432"/>
      <c r="NL131" s="432"/>
      <c r="NM131" s="432"/>
      <c r="NN131" s="432"/>
      <c r="NO131" s="432"/>
      <c r="NP131" s="432"/>
      <c r="NQ131" s="432"/>
      <c r="NR131" s="432"/>
      <c r="NS131" s="432"/>
      <c r="NT131" s="432"/>
      <c r="NU131" s="432"/>
      <c r="NV131" s="432"/>
      <c r="NW131" s="432"/>
      <c r="NX131" s="432"/>
      <c r="NY131" s="432"/>
      <c r="NZ131" s="432"/>
      <c r="OA131" s="432"/>
      <c r="OB131" s="432"/>
      <c r="OC131" s="432"/>
      <c r="OD131" s="432"/>
      <c r="OE131" s="432"/>
      <c r="OF131" s="432"/>
      <c r="OG131" s="432"/>
      <c r="OH131" s="432"/>
      <c r="OI131" s="432"/>
      <c r="OJ131" s="432"/>
      <c r="OK131" s="432"/>
      <c r="OL131" s="432"/>
      <c r="OM131" s="432"/>
      <c r="ON131" s="432"/>
      <c r="OO131" s="432"/>
      <c r="OP131" s="432"/>
      <c r="OQ131" s="432"/>
      <c r="OR131" s="432"/>
      <c r="OS131" s="432"/>
      <c r="OT131" s="432"/>
      <c r="OU131" s="432"/>
      <c r="OV131" s="432"/>
      <c r="OW131" s="432"/>
      <c r="OX131" s="432"/>
      <c r="OY131" s="432"/>
      <c r="OZ131" s="432"/>
      <c r="PA131" s="432"/>
      <c r="PB131" s="432"/>
      <c r="PC131" s="432"/>
      <c r="PD131" s="432"/>
      <c r="PE131" s="432"/>
      <c r="PF131" s="432"/>
      <c r="PG131" s="432"/>
      <c r="PH131" s="432"/>
      <c r="PI131" s="432"/>
      <c r="PJ131" s="432"/>
      <c r="PK131" s="432"/>
      <c r="PL131" s="432"/>
      <c r="PM131" s="432"/>
      <c r="PN131" s="432"/>
      <c r="PO131" s="432"/>
      <c r="PP131" s="432"/>
      <c r="PQ131" s="432"/>
      <c r="PR131" s="432"/>
      <c r="PS131" s="432"/>
      <c r="PT131" s="432"/>
      <c r="PU131" s="432"/>
      <c r="PV131" s="432"/>
      <c r="PW131" s="432"/>
      <c r="PX131" s="432"/>
      <c r="PY131" s="432"/>
      <c r="PZ131" s="432"/>
      <c r="QA131" s="432"/>
      <c r="QB131" s="432"/>
      <c r="QC131" s="432"/>
      <c r="QD131" s="432"/>
      <c r="QE131" s="432"/>
      <c r="QF131" s="432"/>
      <c r="QG131" s="432"/>
      <c r="QH131" s="432"/>
      <c r="QI131" s="432"/>
      <c r="QJ131" s="432"/>
      <c r="QK131" s="432"/>
      <c r="QL131" s="432"/>
      <c r="QM131" s="432"/>
      <c r="QN131" s="432"/>
      <c r="QO131" s="432"/>
      <c r="QP131" s="432"/>
      <c r="QQ131" s="432"/>
      <c r="QR131" s="432"/>
      <c r="QS131" s="432"/>
      <c r="QT131" s="432"/>
      <c r="QU131" s="432"/>
      <c r="QV131" s="432"/>
      <c r="QW131" s="432"/>
      <c r="QX131" s="432"/>
      <c r="QY131" s="432"/>
      <c r="QZ131" s="432"/>
      <c r="RA131" s="432"/>
      <c r="RB131" s="432"/>
      <c r="RC131" s="432"/>
      <c r="RD131" s="432"/>
      <c r="RE131" s="432"/>
      <c r="RF131" s="432"/>
      <c r="RG131" s="432"/>
      <c r="RH131" s="432"/>
      <c r="RI131" s="432"/>
      <c r="RJ131" s="432"/>
      <c r="RK131" s="432"/>
      <c r="RL131" s="432"/>
      <c r="RM131" s="432"/>
      <c r="RN131" s="432"/>
      <c r="RO131" s="432"/>
      <c r="RP131" s="432"/>
      <c r="RQ131" s="432"/>
      <c r="RR131" s="432"/>
      <c r="RS131" s="432"/>
      <c r="RT131" s="432"/>
      <c r="RU131" s="432"/>
      <c r="RV131" s="432"/>
      <c r="RW131" s="432"/>
      <c r="RX131" s="432"/>
      <c r="RY131" s="432"/>
      <c r="RZ131" s="432"/>
      <c r="SA131" s="432"/>
      <c r="SB131" s="432"/>
      <c r="SC131" s="432"/>
      <c r="SD131" s="432"/>
      <c r="SE131" s="432"/>
      <c r="SF131" s="432"/>
      <c r="SG131" s="432"/>
      <c r="SH131" s="432"/>
      <c r="SI131" s="432"/>
      <c r="SJ131" s="432"/>
      <c r="SK131" s="432"/>
      <c r="SL131" s="432"/>
      <c r="SM131" s="432"/>
      <c r="SN131" s="432"/>
      <c r="SO131" s="432"/>
      <c r="SP131" s="432"/>
      <c r="SQ131" s="432"/>
      <c r="SR131" s="432"/>
      <c r="SS131" s="432"/>
      <c r="ST131" s="432"/>
      <c r="SU131" s="432"/>
      <c r="SV131" s="432"/>
      <c r="SW131" s="432"/>
      <c r="SX131" s="432"/>
      <c r="SY131" s="432"/>
      <c r="SZ131" s="432"/>
      <c r="TA131" s="432"/>
      <c r="TB131" s="432"/>
      <c r="TC131" s="432"/>
      <c r="TD131" s="432"/>
      <c r="TE131" s="432"/>
      <c r="TF131" s="432"/>
      <c r="TG131" s="432"/>
      <c r="TH131" s="432"/>
      <c r="TI131" s="432"/>
      <c r="TJ131" s="432"/>
      <c r="TK131" s="432"/>
      <c r="TL131" s="432"/>
      <c r="TM131" s="432"/>
      <c r="TN131" s="432"/>
      <c r="TO131" s="432"/>
      <c r="TP131" s="432"/>
      <c r="TQ131" s="432"/>
      <c r="TR131" s="432"/>
      <c r="TS131" s="432"/>
      <c r="TT131" s="432"/>
      <c r="TU131" s="432"/>
      <c r="TV131" s="432"/>
      <c r="TW131" s="432"/>
      <c r="TX131" s="432"/>
      <c r="TY131" s="432"/>
      <c r="TZ131" s="432"/>
      <c r="UA131" s="432"/>
      <c r="UB131" s="432"/>
      <c r="UC131" s="432"/>
      <c r="UD131" s="432"/>
      <c r="UE131" s="432"/>
      <c r="UF131" s="432"/>
      <c r="UG131" s="432"/>
      <c r="UH131" s="432"/>
      <c r="UI131" s="432"/>
      <c r="UJ131" s="432"/>
      <c r="UK131" s="432"/>
      <c r="UL131" s="432"/>
      <c r="UM131" s="432"/>
      <c r="UN131" s="432"/>
      <c r="UO131" s="432"/>
      <c r="UP131" s="432"/>
      <c r="UQ131" s="432"/>
      <c r="UR131" s="432"/>
      <c r="US131" s="432"/>
      <c r="UT131" s="432"/>
      <c r="UU131" s="432"/>
      <c r="UV131" s="432"/>
      <c r="UW131" s="432"/>
      <c r="UX131" s="432"/>
      <c r="UY131" s="432"/>
      <c r="UZ131" s="432"/>
      <c r="VA131" s="432"/>
      <c r="VB131" s="432"/>
      <c r="VC131" s="432"/>
      <c r="VD131" s="432"/>
      <c r="VE131" s="432"/>
      <c r="VF131" s="432"/>
      <c r="VG131" s="432"/>
      <c r="VH131" s="432"/>
      <c r="VI131" s="432"/>
      <c r="VJ131" s="432"/>
      <c r="VK131" s="432"/>
      <c r="VL131" s="432"/>
      <c r="VM131" s="432"/>
      <c r="VN131" s="432"/>
      <c r="VO131" s="432"/>
      <c r="VP131" s="432"/>
      <c r="VQ131" s="432"/>
      <c r="VR131" s="432"/>
      <c r="VS131" s="432"/>
      <c r="VT131" s="432"/>
      <c r="VU131" s="432"/>
      <c r="VV131" s="432"/>
      <c r="VW131" s="432"/>
      <c r="VX131" s="432"/>
      <c r="VY131" s="432"/>
      <c r="VZ131" s="432"/>
      <c r="WA131" s="432"/>
      <c r="WB131" s="432"/>
      <c r="WC131" s="432"/>
      <c r="WD131" s="432"/>
      <c r="WE131" s="432"/>
      <c r="WF131" s="432"/>
      <c r="WG131" s="432"/>
      <c r="WH131" s="432"/>
      <c r="WI131" s="432"/>
      <c r="WJ131" s="432"/>
      <c r="WK131" s="432"/>
      <c r="WL131" s="432"/>
      <c r="WM131" s="432"/>
      <c r="WN131" s="432"/>
      <c r="WO131" s="432"/>
      <c r="WP131" s="432"/>
      <c r="WQ131" s="432"/>
      <c r="WR131" s="432"/>
      <c r="WS131" s="432"/>
      <c r="WT131" s="432"/>
      <c r="WU131" s="432"/>
      <c r="WV131" s="432"/>
      <c r="WW131" s="432"/>
      <c r="WX131" s="432"/>
      <c r="WY131" s="432"/>
      <c r="WZ131" s="432"/>
      <c r="XA131" s="432"/>
      <c r="XB131" s="432"/>
      <c r="XC131" s="432"/>
      <c r="XD131" s="432"/>
      <c r="XE131" s="432"/>
      <c r="XF131" s="432"/>
      <c r="XG131" s="432"/>
      <c r="XH131" s="432"/>
      <c r="XI131" s="432"/>
      <c r="XJ131" s="432"/>
      <c r="XK131" s="432"/>
      <c r="XL131" s="432"/>
      <c r="XM131" s="432"/>
      <c r="XN131" s="432"/>
      <c r="XO131" s="432"/>
      <c r="XP131" s="432"/>
      <c r="XQ131" s="432"/>
      <c r="XR131" s="432"/>
      <c r="XS131" s="432"/>
      <c r="XT131" s="432"/>
      <c r="XU131" s="432"/>
      <c r="XV131" s="432"/>
      <c r="XW131" s="432"/>
      <c r="XX131" s="432"/>
      <c r="XY131" s="432"/>
      <c r="XZ131" s="432"/>
      <c r="YA131" s="432"/>
      <c r="YB131" s="432"/>
      <c r="YC131" s="432"/>
      <c r="YD131" s="432"/>
      <c r="YE131" s="432"/>
      <c r="YF131" s="432"/>
      <c r="YG131" s="432"/>
      <c r="YH131" s="432"/>
      <c r="YI131" s="432"/>
      <c r="YJ131" s="432"/>
      <c r="YK131" s="432"/>
      <c r="YL131" s="432"/>
      <c r="YM131" s="432"/>
      <c r="YN131" s="432"/>
      <c r="YO131" s="432"/>
      <c r="YP131" s="432"/>
      <c r="YQ131" s="432"/>
      <c r="YR131" s="432"/>
      <c r="YS131" s="432"/>
      <c r="YT131" s="432"/>
      <c r="YU131" s="432"/>
      <c r="YV131" s="432"/>
      <c r="YW131" s="432"/>
      <c r="YX131" s="432"/>
      <c r="YY131" s="432"/>
      <c r="YZ131" s="432"/>
      <c r="ZA131" s="432"/>
      <c r="ZB131" s="432"/>
      <c r="ZC131" s="432"/>
      <c r="ZD131" s="432"/>
      <c r="ZE131" s="432"/>
      <c r="ZF131" s="432"/>
      <c r="ZG131" s="432"/>
      <c r="ZH131" s="432"/>
      <c r="ZI131" s="432"/>
      <c r="ZJ131" s="432"/>
      <c r="ZK131" s="432"/>
      <c r="ZL131" s="432"/>
      <c r="ZM131" s="432"/>
      <c r="ZN131" s="432"/>
      <c r="ZO131" s="432"/>
      <c r="ZP131" s="432"/>
      <c r="ZQ131" s="432"/>
      <c r="ZR131" s="432"/>
      <c r="ZS131" s="432"/>
      <c r="ZT131" s="432"/>
      <c r="ZU131" s="432"/>
      <c r="ZV131" s="432"/>
      <c r="ZW131" s="432"/>
      <c r="ZX131" s="432"/>
      <c r="ZY131" s="432"/>
      <c r="ZZ131" s="432"/>
      <c r="AAA131" s="432"/>
      <c r="AAB131" s="432"/>
      <c r="AAC131" s="432"/>
      <c r="AAD131" s="432"/>
      <c r="AAE131" s="432"/>
      <c r="AAF131" s="432"/>
      <c r="AAG131" s="432"/>
      <c r="AAH131" s="432"/>
      <c r="AAI131" s="432"/>
      <c r="AAJ131" s="432"/>
      <c r="AAK131" s="432"/>
      <c r="AAL131" s="432"/>
      <c r="AAM131" s="432"/>
      <c r="AAN131" s="432"/>
      <c r="AAO131" s="432"/>
      <c r="AAP131" s="432"/>
      <c r="AAQ131" s="432"/>
      <c r="AAR131" s="432"/>
      <c r="AAS131" s="432"/>
      <c r="AAT131" s="432"/>
      <c r="AAU131" s="432"/>
      <c r="AAV131" s="432"/>
      <c r="AAW131" s="432"/>
      <c r="AAX131" s="432"/>
      <c r="AAY131" s="432"/>
      <c r="AAZ131" s="432"/>
      <c r="ABA131" s="432"/>
      <c r="ABB131" s="432"/>
      <c r="ABC131" s="432"/>
      <c r="ABD131" s="432"/>
      <c r="ABE131" s="432"/>
      <c r="ABF131" s="432"/>
      <c r="ABG131" s="432"/>
      <c r="ABH131" s="432"/>
      <c r="ABI131" s="432"/>
      <c r="ABJ131" s="432"/>
      <c r="ABK131" s="432"/>
      <c r="ABL131" s="432"/>
      <c r="ABM131" s="432"/>
      <c r="ABN131" s="432"/>
      <c r="ABO131" s="432"/>
      <c r="ABP131" s="432"/>
      <c r="ABQ131" s="432"/>
      <c r="ABR131" s="432"/>
      <c r="ABS131" s="432"/>
      <c r="ABT131" s="432"/>
      <c r="ABU131" s="432"/>
      <c r="ABV131" s="432"/>
      <c r="ABW131" s="432"/>
      <c r="ABX131" s="432"/>
      <c r="ABY131" s="432"/>
      <c r="ABZ131" s="432"/>
      <c r="ACA131" s="432"/>
      <c r="ACB131" s="432"/>
      <c r="ACC131" s="432"/>
      <c r="ACD131" s="432"/>
      <c r="ACE131" s="432"/>
      <c r="ACF131" s="432"/>
      <c r="ACG131" s="432"/>
      <c r="ACH131" s="432"/>
      <c r="ACI131" s="432"/>
      <c r="ACJ131" s="432"/>
      <c r="ACK131" s="432"/>
      <c r="ACL131" s="432"/>
      <c r="ACM131" s="432"/>
      <c r="ACN131" s="432"/>
      <c r="ACO131" s="432"/>
      <c r="ACP131" s="432"/>
      <c r="ACQ131" s="432"/>
      <c r="ACR131" s="432"/>
      <c r="ACS131" s="432"/>
      <c r="ACT131" s="432"/>
      <c r="ACU131" s="432"/>
      <c r="ACV131" s="432"/>
      <c r="ACW131" s="432"/>
      <c r="ACX131" s="432"/>
      <c r="ACY131" s="432"/>
      <c r="ACZ131" s="432"/>
      <c r="ADA131" s="432"/>
      <c r="ADB131" s="432"/>
      <c r="ADC131" s="432"/>
      <c r="ADD131" s="432"/>
      <c r="ADE131" s="432"/>
      <c r="ADF131" s="432"/>
      <c r="ADG131" s="432"/>
      <c r="ADH131" s="432"/>
      <c r="ADI131" s="432"/>
      <c r="ADJ131" s="432"/>
      <c r="ADK131" s="432"/>
      <c r="ADL131" s="432"/>
      <c r="ADM131" s="432"/>
      <c r="ADN131" s="432"/>
      <c r="ADO131" s="432"/>
      <c r="ADP131" s="432"/>
      <c r="ADQ131" s="432"/>
      <c r="ADR131" s="432"/>
      <c r="ADS131" s="432"/>
      <c r="ADT131" s="432"/>
      <c r="ADU131" s="432"/>
      <c r="ADV131" s="432"/>
      <c r="ADW131" s="432"/>
      <c r="ADX131" s="432"/>
      <c r="ADY131" s="432"/>
      <c r="ADZ131" s="432"/>
      <c r="AEA131" s="432"/>
      <c r="AEB131" s="432"/>
      <c r="AEC131" s="432"/>
      <c r="AED131" s="432"/>
      <c r="AEE131" s="432"/>
      <c r="AEF131" s="432"/>
      <c r="AEG131" s="432"/>
      <c r="AEH131" s="432"/>
      <c r="AEI131" s="432"/>
      <c r="AEJ131" s="432"/>
      <c r="AEK131" s="432"/>
      <c r="AEL131" s="432"/>
      <c r="AEM131" s="432"/>
      <c r="AEN131" s="432"/>
      <c r="AEO131" s="432"/>
      <c r="AEP131" s="432"/>
      <c r="AEQ131" s="432"/>
      <c r="AER131" s="432"/>
      <c r="AES131" s="432"/>
      <c r="AET131" s="432"/>
      <c r="AEU131" s="432"/>
      <c r="AEV131" s="432"/>
      <c r="AEW131" s="432"/>
      <c r="AEX131" s="432"/>
      <c r="AEY131" s="432"/>
      <c r="AEZ131" s="432"/>
      <c r="AFA131" s="432"/>
      <c r="AFB131" s="432"/>
      <c r="AFC131" s="432"/>
      <c r="AFD131" s="432"/>
      <c r="AFE131" s="432"/>
      <c r="AFF131" s="432"/>
      <c r="AFG131" s="432"/>
      <c r="AFH131" s="432"/>
      <c r="AFI131" s="432"/>
      <c r="AFJ131" s="432"/>
      <c r="AFK131" s="432"/>
      <c r="AFL131" s="432"/>
      <c r="AFM131" s="432"/>
      <c r="AFN131" s="432"/>
      <c r="AFO131" s="432"/>
      <c r="AFP131" s="432"/>
      <c r="AFQ131" s="432"/>
      <c r="AFR131" s="432"/>
      <c r="AFS131" s="432"/>
      <c r="AFT131" s="432"/>
      <c r="AFU131" s="432"/>
      <c r="AFV131" s="432"/>
      <c r="AFW131" s="432"/>
      <c r="AFX131" s="432"/>
      <c r="AFY131" s="432"/>
      <c r="AFZ131" s="432"/>
      <c r="AGA131" s="432"/>
      <c r="AGB131" s="432"/>
      <c r="AGC131" s="432"/>
      <c r="AGD131" s="432"/>
      <c r="AGE131" s="432"/>
      <c r="AGF131" s="432"/>
      <c r="AGG131" s="432"/>
      <c r="AGH131" s="432"/>
      <c r="AGI131" s="432"/>
      <c r="AGJ131" s="432"/>
      <c r="AGK131" s="432"/>
      <c r="AGL131" s="432"/>
      <c r="AGM131" s="432"/>
      <c r="AGN131" s="432"/>
      <c r="AGO131" s="432"/>
      <c r="AGP131" s="432"/>
      <c r="AGQ131" s="432"/>
      <c r="AGR131" s="432"/>
      <c r="AGS131" s="432"/>
      <c r="AGT131" s="432"/>
      <c r="AGU131" s="432"/>
      <c r="AGV131" s="432"/>
      <c r="AGW131" s="432"/>
      <c r="AGX131" s="432"/>
      <c r="AGY131" s="432"/>
      <c r="AGZ131" s="432"/>
      <c r="AHA131" s="432"/>
      <c r="AHB131" s="432"/>
      <c r="AHC131" s="432"/>
      <c r="AHD131" s="432"/>
      <c r="AHE131" s="432"/>
      <c r="AHF131" s="432"/>
      <c r="AHG131" s="432"/>
      <c r="AHH131" s="432"/>
      <c r="AHI131" s="432"/>
      <c r="AHJ131" s="432"/>
      <c r="AHK131" s="432"/>
      <c r="AHL131" s="432"/>
      <c r="AHM131" s="432"/>
      <c r="AHN131" s="432"/>
      <c r="AHO131" s="432"/>
      <c r="AHP131" s="432"/>
      <c r="AHQ131" s="432"/>
      <c r="AHR131" s="432"/>
      <c r="AHS131" s="432"/>
      <c r="AHT131" s="432"/>
      <c r="AHU131" s="432"/>
      <c r="AHV131" s="432"/>
      <c r="AHW131" s="432"/>
      <c r="AHX131" s="432"/>
      <c r="AHY131" s="432"/>
      <c r="AHZ131" s="432"/>
      <c r="AIA131" s="432"/>
      <c r="AIB131" s="432"/>
      <c r="AIC131" s="432"/>
      <c r="AID131" s="432"/>
      <c r="AIE131" s="432"/>
      <c r="AIF131" s="432"/>
      <c r="AIG131" s="432"/>
      <c r="AIH131" s="432"/>
      <c r="AII131" s="432"/>
      <c r="AIJ131" s="432"/>
      <c r="AIK131" s="432"/>
      <c r="AIL131" s="432"/>
      <c r="AIM131" s="432"/>
      <c r="AIN131" s="432"/>
      <c r="AIO131" s="432"/>
      <c r="AIP131" s="432"/>
      <c r="AIQ131" s="432"/>
      <c r="AIR131" s="432"/>
      <c r="AIS131" s="432"/>
      <c r="AIT131" s="432"/>
      <c r="AIU131" s="432"/>
      <c r="AIV131" s="432"/>
      <c r="AIW131" s="432"/>
      <c r="AIX131" s="432"/>
      <c r="AIY131" s="432"/>
      <c r="AIZ131" s="432"/>
      <c r="AJA131" s="432"/>
      <c r="AJB131" s="432"/>
      <c r="AJC131" s="432"/>
      <c r="AJD131" s="432"/>
      <c r="AJE131" s="432"/>
      <c r="AJF131" s="432"/>
      <c r="AJG131" s="432"/>
      <c r="AJH131" s="432"/>
      <c r="AJI131" s="432"/>
      <c r="AJJ131" s="432"/>
      <c r="AJK131" s="432"/>
      <c r="AJL131" s="432"/>
      <c r="AJM131" s="432"/>
      <c r="AJN131" s="432"/>
      <c r="AJO131" s="432"/>
      <c r="AJP131" s="432"/>
      <c r="AJQ131" s="432"/>
      <c r="AJR131" s="432"/>
      <c r="AJS131" s="432"/>
      <c r="AJT131" s="432"/>
      <c r="AJU131" s="432"/>
      <c r="AJV131" s="432"/>
      <c r="AJW131" s="432"/>
      <c r="AJX131" s="432"/>
      <c r="AJY131" s="432"/>
      <c r="AJZ131" s="432"/>
      <c r="AKA131" s="432"/>
      <c r="AKB131" s="432"/>
      <c r="AKC131" s="432"/>
      <c r="AKD131" s="432"/>
      <c r="AKE131" s="432"/>
      <c r="AKF131" s="432"/>
      <c r="AKG131" s="432"/>
      <c r="AKH131" s="432"/>
      <c r="AKI131" s="432"/>
      <c r="AKJ131" s="432"/>
      <c r="AKK131" s="432"/>
      <c r="AKL131" s="432"/>
      <c r="AKM131" s="432"/>
      <c r="AKN131" s="432"/>
      <c r="AKO131" s="432"/>
      <c r="AKP131" s="432"/>
      <c r="AKQ131" s="432"/>
      <c r="AKR131" s="432"/>
      <c r="AKS131" s="432"/>
      <c r="AKT131" s="432"/>
      <c r="AKU131" s="432"/>
      <c r="AKV131" s="432"/>
      <c r="AKW131" s="432"/>
      <c r="AKX131" s="432"/>
      <c r="AKY131" s="432"/>
      <c r="AKZ131" s="432"/>
      <c r="ALA131" s="432"/>
      <c r="ALB131" s="432"/>
      <c r="ALC131" s="432"/>
      <c r="ALD131" s="432"/>
      <c r="ALE131" s="432"/>
      <c r="ALF131" s="432"/>
      <c r="ALG131" s="432"/>
      <c r="ALH131" s="432"/>
      <c r="ALI131" s="432"/>
      <c r="ALJ131" s="432"/>
      <c r="ALK131" s="432"/>
      <c r="ALL131" s="432"/>
      <c r="ALM131" s="432"/>
      <c r="ALN131" s="432"/>
      <c r="ALO131" s="432"/>
      <c r="ALP131" s="432"/>
      <c r="ALQ131" s="432"/>
      <c r="ALR131" s="432"/>
      <c r="ALS131" s="432"/>
      <c r="ALT131" s="432"/>
      <c r="ALU131" s="432"/>
      <c r="ALV131" s="432"/>
      <c r="ALW131" s="432"/>
      <c r="ALX131" s="432"/>
      <c r="ALY131" s="432"/>
      <c r="ALZ131" s="432"/>
      <c r="AMA131" s="432"/>
      <c r="AMB131" s="432"/>
      <c r="AMC131" s="432"/>
      <c r="AMD131" s="432"/>
      <c r="AME131" s="432"/>
      <c r="AMF131" s="432"/>
      <c r="AMG131" s="432"/>
      <c r="AMH131" s="432"/>
      <c r="AMI131" s="432"/>
      <c r="AMJ131" s="432"/>
      <c r="AMK131" s="432"/>
      <c r="AML131" s="432"/>
      <c r="AMM131" s="432"/>
      <c r="AMN131" s="432"/>
      <c r="AMO131" s="432"/>
      <c r="AMP131" s="432"/>
      <c r="AMQ131" s="432"/>
      <c r="AMR131" s="432"/>
      <c r="AMS131" s="432"/>
      <c r="AMT131" s="432"/>
      <c r="AMU131" s="432"/>
      <c r="AMV131" s="432"/>
      <c r="AMW131" s="432"/>
      <c r="AMX131" s="432"/>
      <c r="AMY131" s="432"/>
      <c r="AMZ131" s="432"/>
      <c r="ANA131" s="432"/>
      <c r="ANB131" s="432"/>
      <c r="ANC131" s="432"/>
      <c r="AND131" s="432"/>
      <c r="ANE131" s="432"/>
      <c r="ANF131" s="432"/>
      <c r="ANG131" s="432"/>
      <c r="ANH131" s="432"/>
      <c r="ANI131" s="432"/>
      <c r="ANJ131" s="432"/>
      <c r="ANK131" s="432"/>
      <c r="ANL131" s="432"/>
      <c r="ANM131" s="432"/>
      <c r="ANN131" s="432"/>
      <c r="ANO131" s="432"/>
      <c r="ANP131" s="432"/>
      <c r="ANQ131" s="432"/>
      <c r="ANR131" s="432"/>
      <c r="ANS131" s="432"/>
      <c r="ANT131" s="432"/>
      <c r="ANU131" s="432"/>
      <c r="ANV131" s="432"/>
      <c r="ANW131" s="432"/>
      <c r="ANX131" s="432"/>
      <c r="ANY131" s="432"/>
      <c r="ANZ131" s="432"/>
      <c r="AOA131" s="432"/>
      <c r="AOB131" s="432"/>
      <c r="AOC131" s="432"/>
      <c r="AOD131" s="432"/>
      <c r="AOE131" s="432"/>
      <c r="AOF131" s="432"/>
      <c r="AOG131" s="432"/>
      <c r="AOH131" s="432"/>
      <c r="AOI131" s="432"/>
      <c r="AOJ131" s="432"/>
      <c r="AOK131" s="432"/>
      <c r="AOL131" s="432"/>
      <c r="AOM131" s="432"/>
      <c r="AON131" s="432"/>
      <c r="AOO131" s="432"/>
      <c r="AOP131" s="432"/>
      <c r="AOQ131" s="432"/>
      <c r="AOR131" s="432"/>
      <c r="AOS131" s="432"/>
      <c r="AOT131" s="432"/>
      <c r="AOU131" s="432"/>
      <c r="AOV131" s="432"/>
      <c r="AOW131" s="432"/>
      <c r="AOX131" s="432"/>
      <c r="AOY131" s="432"/>
      <c r="AOZ131" s="432"/>
      <c r="APA131" s="432"/>
      <c r="APB131" s="432"/>
      <c r="APC131" s="432"/>
      <c r="APD131" s="432"/>
      <c r="APE131" s="432"/>
      <c r="APF131" s="432"/>
      <c r="APG131" s="432"/>
      <c r="APH131" s="432"/>
      <c r="API131" s="432"/>
      <c r="APJ131" s="432"/>
      <c r="APK131" s="432"/>
      <c r="APL131" s="432"/>
      <c r="APM131" s="432"/>
      <c r="APN131" s="432"/>
      <c r="APO131" s="432"/>
      <c r="APP131" s="432"/>
      <c r="APQ131" s="432"/>
      <c r="APR131" s="432"/>
      <c r="APS131" s="432"/>
      <c r="APT131" s="432"/>
      <c r="APU131" s="432"/>
      <c r="APV131" s="432"/>
      <c r="APW131" s="432"/>
      <c r="APX131" s="432"/>
      <c r="APY131" s="432"/>
      <c r="APZ131" s="432"/>
      <c r="AQA131" s="432"/>
      <c r="AQB131" s="432"/>
      <c r="AQC131" s="432"/>
      <c r="AQD131" s="432"/>
      <c r="AQE131" s="432"/>
      <c r="AQF131" s="432"/>
      <c r="AQG131" s="432"/>
      <c r="AQH131" s="432"/>
      <c r="AQI131" s="432"/>
      <c r="AQJ131" s="432"/>
      <c r="AQK131" s="432"/>
      <c r="AQL131" s="432"/>
      <c r="AQM131" s="432"/>
      <c r="AQN131" s="432"/>
      <c r="AQO131" s="432"/>
      <c r="AQP131" s="432"/>
      <c r="AQQ131" s="432"/>
      <c r="AQR131" s="432"/>
      <c r="AQS131" s="432"/>
      <c r="AQT131" s="432"/>
      <c r="AQU131" s="432"/>
      <c r="AQV131" s="432"/>
      <c r="AQW131" s="432"/>
      <c r="AQX131" s="432"/>
      <c r="AQY131" s="432"/>
      <c r="AQZ131" s="432"/>
      <c r="ARA131" s="432"/>
      <c r="ARB131" s="432"/>
      <c r="ARC131" s="432"/>
      <c r="ARD131" s="432"/>
      <c r="ARE131" s="432"/>
      <c r="ARF131" s="432"/>
      <c r="ARG131" s="432"/>
      <c r="ARH131" s="432"/>
      <c r="ARI131" s="432"/>
      <c r="ARJ131" s="432"/>
      <c r="ARK131" s="432"/>
      <c r="ARL131" s="432"/>
      <c r="ARM131" s="432"/>
      <c r="ARN131" s="432"/>
      <c r="ARO131" s="432"/>
      <c r="ARP131" s="432"/>
      <c r="ARQ131" s="432"/>
      <c r="ARR131" s="432"/>
      <c r="ARS131" s="432"/>
      <c r="ART131" s="432"/>
      <c r="ARU131" s="432"/>
      <c r="ARV131" s="432"/>
      <c r="ARW131" s="432"/>
      <c r="ARX131" s="432"/>
      <c r="ARY131" s="432"/>
      <c r="ARZ131" s="432"/>
      <c r="ASA131" s="432"/>
      <c r="ASB131" s="432"/>
      <c r="ASC131" s="432"/>
      <c r="ASD131" s="432"/>
      <c r="ASE131" s="432"/>
      <c r="ASF131" s="432"/>
      <c r="ASG131" s="432"/>
      <c r="ASH131" s="432"/>
      <c r="ASI131" s="432"/>
      <c r="ASJ131" s="432"/>
      <c r="ASK131" s="432"/>
      <c r="ASL131" s="432"/>
      <c r="ASM131" s="432"/>
      <c r="ASN131" s="432"/>
      <c r="ASO131" s="432"/>
      <c r="ASP131" s="432"/>
      <c r="ASQ131" s="432"/>
      <c r="ASR131" s="432"/>
      <c r="ASS131" s="432"/>
      <c r="AST131" s="432"/>
      <c r="ASU131" s="432"/>
      <c r="ASV131" s="432"/>
      <c r="ASW131" s="432"/>
      <c r="ASX131" s="432"/>
      <c r="ASY131" s="432"/>
      <c r="ASZ131" s="432"/>
      <c r="ATA131" s="432"/>
      <c r="ATB131" s="432"/>
      <c r="ATC131" s="432"/>
      <c r="ATD131" s="432"/>
      <c r="ATE131" s="432"/>
      <c r="ATF131" s="432"/>
      <c r="ATG131" s="432"/>
      <c r="ATH131" s="432"/>
      <c r="ATI131" s="432"/>
      <c r="ATJ131" s="432"/>
      <c r="ATK131" s="432"/>
      <c r="ATL131" s="432"/>
      <c r="ATM131" s="432"/>
      <c r="ATN131" s="432"/>
      <c r="ATO131" s="432"/>
      <c r="ATP131" s="432"/>
      <c r="ATQ131" s="432"/>
      <c r="ATR131" s="432"/>
      <c r="ATS131" s="432"/>
      <c r="ATT131" s="432"/>
      <c r="ATU131" s="432"/>
      <c r="ATV131" s="432"/>
      <c r="ATW131" s="432"/>
      <c r="ATX131" s="432"/>
      <c r="ATY131" s="432"/>
      <c r="ATZ131" s="432"/>
      <c r="AUA131" s="432"/>
      <c r="AUB131" s="432"/>
      <c r="AUC131" s="432"/>
      <c r="AUD131" s="432"/>
      <c r="AUE131" s="432"/>
      <c r="AUF131" s="432"/>
      <c r="AUG131" s="432"/>
      <c r="AUH131" s="432"/>
      <c r="AUI131" s="432"/>
      <c r="AUJ131" s="432"/>
      <c r="AUK131" s="432"/>
      <c r="AUL131" s="432"/>
      <c r="AUM131" s="432"/>
      <c r="AUN131" s="432"/>
      <c r="AUO131" s="432"/>
      <c r="AUP131" s="432"/>
      <c r="AUQ131" s="432"/>
      <c r="AUR131" s="432"/>
      <c r="AUS131" s="432"/>
      <c r="AUT131" s="432"/>
      <c r="AUU131" s="432"/>
      <c r="AUV131" s="432"/>
      <c r="AUW131" s="432"/>
      <c r="AUX131" s="432"/>
      <c r="AUY131" s="432"/>
      <c r="AUZ131" s="432"/>
      <c r="AVA131" s="432"/>
      <c r="AVB131" s="432"/>
      <c r="AVC131" s="432"/>
      <c r="AVD131" s="432"/>
      <c r="AVE131" s="432"/>
      <c r="AVF131" s="432"/>
      <c r="AVG131" s="432"/>
      <c r="AVH131" s="432"/>
      <c r="AVI131" s="432"/>
      <c r="AVJ131" s="432"/>
      <c r="AVK131" s="432"/>
      <c r="AVL131" s="432"/>
      <c r="AVM131" s="432"/>
      <c r="AVN131" s="432"/>
      <c r="AVO131" s="432"/>
      <c r="AVP131" s="432"/>
      <c r="AVQ131" s="432"/>
      <c r="AVR131" s="432"/>
      <c r="AVS131" s="432"/>
      <c r="AVT131" s="432"/>
      <c r="AVU131" s="432"/>
      <c r="AVV131" s="432"/>
      <c r="AVW131" s="432"/>
      <c r="AVX131" s="432"/>
      <c r="AVY131" s="432"/>
      <c r="AVZ131" s="432"/>
      <c r="AWA131" s="432"/>
      <c r="AWB131" s="432"/>
      <c r="AWC131" s="432"/>
      <c r="AWD131" s="432"/>
      <c r="AWE131" s="432"/>
      <c r="AWF131" s="432"/>
      <c r="AWG131" s="432"/>
      <c r="AWH131" s="432"/>
      <c r="AWI131" s="432"/>
      <c r="AWJ131" s="432"/>
      <c r="AWK131" s="432"/>
      <c r="AWL131" s="432"/>
      <c r="AWM131" s="432"/>
      <c r="AWN131" s="432"/>
      <c r="AWO131" s="432"/>
      <c r="AWP131" s="432"/>
      <c r="AWQ131" s="432"/>
      <c r="AWR131" s="432"/>
      <c r="AWS131" s="432"/>
      <c r="AWT131" s="432"/>
      <c r="AWU131" s="432"/>
      <c r="AWV131" s="432"/>
      <c r="AWW131" s="432"/>
      <c r="AWX131" s="432"/>
      <c r="AWY131" s="432"/>
      <c r="AWZ131" s="432"/>
      <c r="AXA131" s="432"/>
      <c r="AXB131" s="432"/>
      <c r="AXC131" s="432"/>
      <c r="AXD131" s="432"/>
      <c r="AXE131" s="432"/>
      <c r="AXF131" s="432"/>
      <c r="AXG131" s="432"/>
      <c r="AXH131" s="432"/>
      <c r="AXI131" s="432"/>
      <c r="AXJ131" s="432"/>
      <c r="AXK131" s="432"/>
      <c r="AXL131" s="432"/>
      <c r="AXM131" s="432"/>
      <c r="AXN131" s="432"/>
      <c r="AXO131" s="432"/>
      <c r="AXP131" s="432"/>
      <c r="AXQ131" s="432"/>
      <c r="AXR131" s="432"/>
      <c r="AXS131" s="432"/>
      <c r="AXT131" s="432"/>
      <c r="AXU131" s="432"/>
      <c r="AXV131" s="432"/>
      <c r="AXW131" s="432"/>
      <c r="AXX131" s="432"/>
      <c r="AXY131" s="432"/>
      <c r="AXZ131" s="432"/>
      <c r="AYA131" s="432"/>
      <c r="AYB131" s="432"/>
      <c r="AYC131" s="432"/>
      <c r="AYD131" s="432"/>
      <c r="AYE131" s="432"/>
      <c r="AYF131" s="432"/>
      <c r="AYG131" s="432"/>
      <c r="AYH131" s="432"/>
      <c r="AYI131" s="432"/>
      <c r="AYJ131" s="432"/>
      <c r="AYK131" s="432"/>
      <c r="AYL131" s="432"/>
      <c r="AYM131" s="432"/>
      <c r="AYN131" s="432"/>
      <c r="AYO131" s="432"/>
      <c r="AYP131" s="432"/>
      <c r="AYQ131" s="432"/>
      <c r="AYR131" s="432"/>
      <c r="AYS131" s="432"/>
      <c r="AYT131" s="432"/>
      <c r="AYU131" s="432"/>
      <c r="AYV131" s="432"/>
      <c r="AYW131" s="432"/>
      <c r="AYX131" s="432"/>
      <c r="AYY131" s="432"/>
      <c r="AYZ131" s="432"/>
      <c r="AZA131" s="432"/>
      <c r="AZB131" s="432"/>
      <c r="AZC131" s="432"/>
      <c r="AZD131" s="432"/>
      <c r="AZE131" s="432"/>
      <c r="AZF131" s="432"/>
      <c r="AZG131" s="432"/>
      <c r="AZH131" s="432"/>
      <c r="AZI131" s="432"/>
      <c r="AZJ131" s="432"/>
      <c r="AZK131" s="432"/>
      <c r="AZL131" s="432"/>
      <c r="AZM131" s="432"/>
      <c r="AZN131" s="432"/>
      <c r="AZO131" s="432"/>
      <c r="AZP131" s="432"/>
      <c r="AZQ131" s="432"/>
      <c r="AZR131" s="432"/>
      <c r="AZS131" s="432"/>
      <c r="AZT131" s="432"/>
      <c r="AZU131" s="432"/>
      <c r="AZV131" s="432"/>
      <c r="AZW131" s="432"/>
      <c r="AZX131" s="432"/>
      <c r="AZY131" s="432"/>
      <c r="AZZ131" s="432"/>
      <c r="BAA131" s="432"/>
      <c r="BAB131" s="432"/>
      <c r="BAC131" s="432"/>
      <c r="BAD131" s="432"/>
      <c r="BAE131" s="432"/>
      <c r="BAF131" s="432"/>
      <c r="BAG131" s="432"/>
      <c r="BAH131" s="432"/>
      <c r="BAI131" s="432"/>
      <c r="BAJ131" s="432"/>
      <c r="BAK131" s="432"/>
      <c r="BAL131" s="432"/>
      <c r="BAM131" s="432"/>
      <c r="BAN131" s="432"/>
      <c r="BAO131" s="432"/>
      <c r="BAP131" s="432"/>
      <c r="BAQ131" s="432"/>
      <c r="BAR131" s="432"/>
      <c r="BAS131" s="432"/>
      <c r="BAT131" s="432"/>
      <c r="BAU131" s="432"/>
      <c r="BAV131" s="432"/>
      <c r="BAW131" s="432"/>
      <c r="BAX131" s="432"/>
      <c r="BAY131" s="432"/>
      <c r="BAZ131" s="432"/>
      <c r="BBA131" s="432"/>
      <c r="BBB131" s="432"/>
      <c r="BBC131" s="432"/>
      <c r="BBD131" s="432"/>
      <c r="BBE131" s="432"/>
      <c r="BBF131" s="432"/>
      <c r="BBG131" s="432"/>
      <c r="BBH131" s="432"/>
      <c r="BBI131" s="432"/>
      <c r="BBJ131" s="432"/>
      <c r="BBK131" s="432"/>
      <c r="BBL131" s="432"/>
      <c r="BBM131" s="432"/>
      <c r="BBN131" s="432"/>
      <c r="BBO131" s="432"/>
      <c r="BBP131" s="432"/>
      <c r="BBQ131" s="432"/>
      <c r="BBR131" s="432"/>
      <c r="BBS131" s="432"/>
      <c r="BBT131" s="432"/>
      <c r="BBU131" s="432"/>
      <c r="BBV131" s="432"/>
      <c r="BBW131" s="432"/>
      <c r="BBX131" s="432"/>
      <c r="BBY131" s="432"/>
      <c r="BBZ131" s="432"/>
      <c r="BCA131" s="432"/>
      <c r="BCB131" s="432"/>
      <c r="BCC131" s="432"/>
      <c r="BCD131" s="432"/>
      <c r="BCE131" s="432"/>
      <c r="BCF131" s="432"/>
      <c r="BCG131" s="432"/>
      <c r="BCH131" s="432"/>
      <c r="BCI131" s="432"/>
      <c r="BCJ131" s="432"/>
      <c r="BCK131" s="432"/>
      <c r="BCL131" s="432"/>
      <c r="BCM131" s="432"/>
      <c r="BCN131" s="432"/>
      <c r="BCO131" s="432"/>
      <c r="BCP131" s="432"/>
      <c r="BCQ131" s="432"/>
      <c r="BCR131" s="432"/>
      <c r="BCS131" s="432"/>
      <c r="BCT131" s="432"/>
      <c r="BCU131" s="432"/>
      <c r="BCV131" s="432"/>
      <c r="BCW131" s="432"/>
      <c r="BCX131" s="432"/>
      <c r="BCY131" s="432"/>
      <c r="BCZ131" s="432"/>
      <c r="BDA131" s="432"/>
      <c r="BDB131" s="432"/>
      <c r="BDC131" s="432"/>
      <c r="BDD131" s="432"/>
      <c r="BDE131" s="432"/>
      <c r="BDF131" s="432"/>
      <c r="BDG131" s="432"/>
      <c r="BDH131" s="432"/>
      <c r="BDI131" s="432"/>
      <c r="BDJ131" s="432"/>
      <c r="BDK131" s="432"/>
      <c r="BDL131" s="432"/>
      <c r="BDM131" s="432"/>
      <c r="BDN131" s="432"/>
      <c r="BDO131" s="432"/>
      <c r="BDP131" s="432"/>
      <c r="BDQ131" s="432"/>
      <c r="BDR131" s="432"/>
      <c r="BDS131" s="432"/>
      <c r="BDT131" s="432"/>
      <c r="BDU131" s="432"/>
      <c r="BDV131" s="432"/>
      <c r="BDW131" s="432"/>
      <c r="BDX131" s="432"/>
      <c r="BDY131" s="432"/>
      <c r="BDZ131" s="432"/>
      <c r="BEA131" s="432"/>
      <c r="BEB131" s="432"/>
      <c r="BEC131" s="432"/>
      <c r="BED131" s="432"/>
      <c r="BEE131" s="432"/>
      <c r="BEF131" s="432"/>
      <c r="BEG131" s="432"/>
      <c r="BEH131" s="432"/>
      <c r="BEI131" s="432"/>
      <c r="BEJ131" s="432"/>
      <c r="BEK131" s="432"/>
      <c r="BEL131" s="432"/>
      <c r="BEM131" s="432"/>
      <c r="BEN131" s="432"/>
      <c r="BEO131" s="432"/>
      <c r="BEP131" s="432"/>
      <c r="BEQ131" s="432"/>
      <c r="BER131" s="432"/>
      <c r="BES131" s="432"/>
      <c r="BET131" s="432"/>
      <c r="BEU131" s="432"/>
      <c r="BEV131" s="432"/>
      <c r="BEW131" s="432"/>
      <c r="BEX131" s="432"/>
      <c r="BEY131" s="432"/>
      <c r="BEZ131" s="432"/>
      <c r="BFA131" s="432"/>
      <c r="BFB131" s="432"/>
      <c r="BFC131" s="432"/>
      <c r="BFD131" s="432"/>
      <c r="BFE131" s="432"/>
      <c r="BFF131" s="432"/>
      <c r="BFG131" s="432"/>
      <c r="BFH131" s="432"/>
      <c r="BFI131" s="432"/>
      <c r="BFJ131" s="432"/>
      <c r="BFK131" s="432"/>
      <c r="BFL131" s="432"/>
      <c r="BFM131" s="432"/>
      <c r="BFN131" s="432"/>
      <c r="BFO131" s="432"/>
      <c r="BFP131" s="432"/>
      <c r="BFQ131" s="432"/>
      <c r="BFR131" s="432"/>
      <c r="BFS131" s="432"/>
      <c r="BFT131" s="432"/>
      <c r="BFU131" s="432"/>
      <c r="BFV131" s="432"/>
      <c r="BFW131" s="432"/>
      <c r="BFX131" s="432"/>
      <c r="BFY131" s="432"/>
      <c r="BFZ131" s="432"/>
      <c r="BGA131" s="432"/>
      <c r="BGB131" s="432"/>
      <c r="BGC131" s="432"/>
      <c r="BGD131" s="432"/>
      <c r="BGE131" s="432"/>
      <c r="BGF131" s="432"/>
      <c r="BGG131" s="432"/>
      <c r="BGH131" s="432"/>
      <c r="BGI131" s="432"/>
      <c r="BGJ131" s="432"/>
      <c r="BGK131" s="432"/>
      <c r="BGL131" s="432"/>
      <c r="BGM131" s="432"/>
      <c r="BGN131" s="432"/>
      <c r="BGO131" s="432"/>
      <c r="BGP131" s="432"/>
      <c r="BGQ131" s="432"/>
      <c r="BGR131" s="432"/>
      <c r="BGS131" s="432"/>
      <c r="BGT131" s="432"/>
      <c r="BGU131" s="432"/>
      <c r="BGV131" s="432"/>
      <c r="BGW131" s="432"/>
      <c r="BGX131" s="432"/>
      <c r="BGY131" s="432"/>
      <c r="BGZ131" s="432"/>
      <c r="BHA131" s="432"/>
      <c r="BHB131" s="432"/>
      <c r="BHC131" s="432"/>
      <c r="BHD131" s="432"/>
      <c r="BHE131" s="432"/>
      <c r="BHF131" s="432"/>
      <c r="BHG131" s="432"/>
      <c r="BHH131" s="432"/>
      <c r="BHI131" s="432"/>
      <c r="BHJ131" s="432"/>
      <c r="BHK131" s="432"/>
      <c r="BHL131" s="432"/>
      <c r="BHM131" s="432"/>
      <c r="BHN131" s="432"/>
      <c r="BHO131" s="432"/>
      <c r="BHP131" s="432"/>
      <c r="BHQ131" s="432"/>
      <c r="BHR131" s="432"/>
      <c r="BHS131" s="432"/>
      <c r="BHT131" s="432"/>
      <c r="BHU131" s="432"/>
      <c r="BHV131" s="432"/>
      <c r="BHW131" s="432"/>
      <c r="BHX131" s="432"/>
      <c r="BHY131" s="432"/>
      <c r="BHZ131" s="432"/>
      <c r="BIA131" s="432"/>
      <c r="BIB131" s="432"/>
      <c r="BIC131" s="432"/>
      <c r="BID131" s="432"/>
      <c r="BIE131" s="432"/>
      <c r="BIF131" s="432"/>
      <c r="BIG131" s="432"/>
      <c r="BIH131" s="432"/>
      <c r="BII131" s="432"/>
      <c r="BIJ131" s="432"/>
      <c r="BIK131" s="432"/>
      <c r="BIL131" s="432"/>
      <c r="BIM131" s="432"/>
      <c r="BIN131" s="432"/>
      <c r="BIO131" s="432"/>
      <c r="BIP131" s="432"/>
      <c r="BIQ131" s="432"/>
      <c r="BIR131" s="432"/>
      <c r="BIS131" s="432"/>
      <c r="BIT131" s="432"/>
      <c r="BIU131" s="432"/>
      <c r="BIV131" s="432"/>
      <c r="BIW131" s="432"/>
      <c r="BIX131" s="432"/>
      <c r="BIY131" s="432"/>
      <c r="BIZ131" s="432"/>
      <c r="BJA131" s="432"/>
      <c r="BJB131" s="432"/>
      <c r="BJC131" s="432"/>
      <c r="BJD131" s="432"/>
      <c r="BJE131" s="432"/>
      <c r="BJF131" s="432"/>
      <c r="BJG131" s="432"/>
      <c r="BJH131" s="432"/>
      <c r="BJI131" s="432"/>
      <c r="BJJ131" s="432"/>
      <c r="BJK131" s="432"/>
      <c r="BJL131" s="432"/>
      <c r="BJM131" s="432"/>
      <c r="BJN131" s="432"/>
      <c r="BJO131" s="432"/>
      <c r="BJP131" s="432"/>
      <c r="BJQ131" s="432"/>
      <c r="BJR131" s="432"/>
      <c r="BJS131" s="432"/>
      <c r="BJT131" s="432"/>
      <c r="BJU131" s="432"/>
      <c r="BJV131" s="432"/>
      <c r="BJW131" s="432"/>
      <c r="BJX131" s="432"/>
      <c r="BJY131" s="432"/>
      <c r="BJZ131" s="432"/>
      <c r="BKA131" s="432"/>
      <c r="BKB131" s="432"/>
      <c r="BKC131" s="432"/>
      <c r="BKD131" s="432"/>
      <c r="BKE131" s="432"/>
      <c r="BKF131" s="432"/>
      <c r="BKG131" s="432"/>
      <c r="BKH131" s="432"/>
      <c r="BKI131" s="432"/>
      <c r="BKJ131" s="432"/>
      <c r="BKK131" s="432"/>
      <c r="BKL131" s="432"/>
      <c r="BKM131" s="432"/>
      <c r="BKN131" s="432"/>
      <c r="BKO131" s="432"/>
      <c r="BKP131" s="432"/>
      <c r="BKQ131" s="432"/>
      <c r="BKR131" s="432"/>
      <c r="BKS131" s="432"/>
      <c r="BKT131" s="432"/>
      <c r="BKU131" s="432"/>
      <c r="BKV131" s="432"/>
      <c r="BKW131" s="432"/>
      <c r="BKX131" s="432"/>
      <c r="BKY131" s="432"/>
      <c r="BKZ131" s="432"/>
      <c r="BLA131" s="432"/>
      <c r="BLB131" s="432"/>
      <c r="BLC131" s="432"/>
      <c r="BLD131" s="432"/>
      <c r="BLE131" s="432"/>
      <c r="BLF131" s="432"/>
      <c r="BLG131" s="432"/>
      <c r="BLH131" s="432"/>
      <c r="BLI131" s="432"/>
      <c r="BLJ131" s="432"/>
      <c r="BLK131" s="432"/>
      <c r="BLL131" s="432"/>
      <c r="BLM131" s="432"/>
      <c r="BLN131" s="432"/>
      <c r="BLO131" s="432"/>
      <c r="BLP131" s="432"/>
      <c r="BLQ131" s="432"/>
      <c r="BLR131" s="432"/>
      <c r="BLS131" s="432"/>
      <c r="BLT131" s="432"/>
      <c r="BLU131" s="432"/>
      <c r="BLV131" s="432"/>
      <c r="BLW131" s="432"/>
      <c r="BLX131" s="432"/>
      <c r="BLY131" s="432"/>
      <c r="BLZ131" s="432"/>
      <c r="BMA131" s="432"/>
      <c r="BMB131" s="432"/>
      <c r="BMC131" s="432"/>
      <c r="BMD131" s="432"/>
      <c r="BME131" s="432"/>
      <c r="BMF131" s="432"/>
      <c r="BMG131" s="432"/>
      <c r="BMH131" s="432"/>
      <c r="BMI131" s="432"/>
      <c r="BMJ131" s="432"/>
      <c r="BMK131" s="432"/>
      <c r="BML131" s="432"/>
      <c r="BMM131" s="432"/>
      <c r="BMN131" s="432"/>
      <c r="BMO131" s="432"/>
      <c r="BMP131" s="432"/>
      <c r="BMQ131" s="432"/>
      <c r="BMR131" s="432"/>
      <c r="BMS131" s="432"/>
      <c r="BMT131" s="432"/>
      <c r="BMU131" s="432"/>
      <c r="BMV131" s="432"/>
      <c r="BMW131" s="432"/>
      <c r="BMX131" s="432"/>
      <c r="BMY131" s="432"/>
      <c r="BMZ131" s="432"/>
      <c r="BNA131" s="432"/>
      <c r="BNB131" s="432"/>
      <c r="BNC131" s="432"/>
      <c r="BND131" s="432"/>
      <c r="BNE131" s="432"/>
      <c r="BNF131" s="432"/>
      <c r="BNG131" s="432"/>
      <c r="BNH131" s="432"/>
      <c r="BNI131" s="432"/>
      <c r="BNJ131" s="432"/>
      <c r="BNK131" s="432"/>
      <c r="BNL131" s="432"/>
      <c r="BNM131" s="432"/>
      <c r="BNN131" s="432"/>
      <c r="BNO131" s="432"/>
      <c r="BNP131" s="432"/>
      <c r="BNQ131" s="432"/>
      <c r="BNR131" s="432"/>
      <c r="BNS131" s="432"/>
      <c r="BNT131" s="432"/>
      <c r="BNU131" s="432"/>
      <c r="BNV131" s="432"/>
      <c r="BNW131" s="432"/>
      <c r="BNX131" s="432"/>
      <c r="BNY131" s="432"/>
      <c r="BNZ131" s="432"/>
      <c r="BOA131" s="432"/>
      <c r="BOB131" s="432"/>
      <c r="BOC131" s="432"/>
      <c r="BOD131" s="432"/>
      <c r="BOE131" s="432"/>
      <c r="BOF131" s="432"/>
      <c r="BOG131" s="432"/>
      <c r="BOH131" s="432"/>
      <c r="BOI131" s="432"/>
      <c r="BOJ131" s="432"/>
      <c r="BOK131" s="432"/>
      <c r="BOL131" s="432"/>
      <c r="BOM131" s="432"/>
      <c r="BON131" s="432"/>
      <c r="BOO131" s="432"/>
      <c r="BOP131" s="432"/>
      <c r="BOQ131" s="432"/>
      <c r="BOR131" s="432"/>
      <c r="BOS131" s="432"/>
      <c r="BOT131" s="432"/>
      <c r="BOU131" s="432"/>
      <c r="BOV131" s="432"/>
      <c r="BOW131" s="432"/>
      <c r="BOX131" s="432"/>
      <c r="BOY131" s="432"/>
      <c r="BOZ131" s="432"/>
      <c r="BPA131" s="432"/>
      <c r="BPB131" s="432"/>
      <c r="BPC131" s="432"/>
      <c r="BPD131" s="432"/>
      <c r="BPE131" s="432"/>
      <c r="BPF131" s="432"/>
      <c r="BPG131" s="432"/>
      <c r="BPH131" s="432"/>
      <c r="BPI131" s="432"/>
      <c r="BPJ131" s="432"/>
      <c r="BPK131" s="432"/>
      <c r="BPL131" s="432"/>
      <c r="BPM131" s="432"/>
      <c r="BPN131" s="432"/>
      <c r="BPO131" s="432"/>
      <c r="BPP131" s="432"/>
      <c r="BPQ131" s="432"/>
      <c r="BPR131" s="432"/>
      <c r="BPS131" s="432"/>
      <c r="BPT131" s="432"/>
      <c r="BPU131" s="432"/>
      <c r="BPV131" s="432"/>
      <c r="BPW131" s="432"/>
      <c r="BPX131" s="432"/>
      <c r="BPY131" s="432"/>
      <c r="BPZ131" s="432"/>
      <c r="BQA131" s="432"/>
      <c r="BQB131" s="432"/>
      <c r="BQC131" s="432"/>
      <c r="BQD131" s="432"/>
      <c r="BQE131" s="432"/>
      <c r="BQF131" s="432"/>
      <c r="BQG131" s="432"/>
      <c r="BQH131" s="432"/>
      <c r="BQI131" s="432"/>
      <c r="BQJ131" s="432"/>
      <c r="BQK131" s="432"/>
      <c r="BQL131" s="432"/>
      <c r="BQM131" s="432"/>
      <c r="BQN131" s="432"/>
      <c r="BQO131" s="432"/>
      <c r="BQP131" s="432"/>
      <c r="BQQ131" s="432"/>
      <c r="BQR131" s="432"/>
      <c r="BQS131" s="432"/>
      <c r="BQT131" s="432"/>
      <c r="BQU131" s="432"/>
      <c r="BQV131" s="432"/>
      <c r="BQW131" s="432"/>
      <c r="BQX131" s="432"/>
      <c r="BQY131" s="432"/>
      <c r="BQZ131" s="432"/>
      <c r="BRA131" s="432"/>
      <c r="BRB131" s="432"/>
      <c r="BRC131" s="432"/>
      <c r="BRD131" s="432"/>
      <c r="BRE131" s="432"/>
      <c r="BRF131" s="432"/>
      <c r="BRG131" s="432"/>
      <c r="BRH131" s="432"/>
      <c r="BRI131" s="432"/>
      <c r="BRJ131" s="432"/>
      <c r="BRK131" s="432"/>
      <c r="BRL131" s="432"/>
      <c r="BRM131" s="432"/>
      <c r="BRN131" s="432"/>
      <c r="BRO131" s="432"/>
      <c r="BRP131" s="432"/>
      <c r="BRQ131" s="432"/>
      <c r="BRR131" s="432"/>
      <c r="BRS131" s="432"/>
      <c r="BRT131" s="432"/>
      <c r="BRU131" s="432"/>
      <c r="BRV131" s="432"/>
      <c r="BRW131" s="432"/>
      <c r="BRX131" s="432"/>
      <c r="BRY131" s="432"/>
      <c r="BRZ131" s="432"/>
      <c r="BSA131" s="432"/>
      <c r="BSB131" s="432"/>
      <c r="BSC131" s="432"/>
      <c r="BSD131" s="432"/>
      <c r="BSE131" s="432"/>
      <c r="BSF131" s="432"/>
      <c r="BSG131" s="432"/>
      <c r="BSH131" s="432"/>
      <c r="BSI131" s="432"/>
      <c r="BSJ131" s="432"/>
      <c r="BSK131" s="432"/>
      <c r="BSL131" s="432"/>
      <c r="BSM131" s="432"/>
      <c r="BSN131" s="432"/>
      <c r="BSO131" s="432"/>
      <c r="BSP131" s="432"/>
      <c r="BSQ131" s="432"/>
      <c r="BSR131" s="432"/>
      <c r="BSS131" s="432"/>
      <c r="BST131" s="432"/>
      <c r="BSU131" s="432"/>
      <c r="BSV131" s="432"/>
      <c r="BSW131" s="432"/>
      <c r="BSX131" s="432"/>
      <c r="BSY131" s="432"/>
      <c r="BSZ131" s="432"/>
      <c r="BTA131" s="432"/>
      <c r="BTB131" s="432"/>
      <c r="BTC131" s="432"/>
      <c r="BTD131" s="432"/>
      <c r="BTE131" s="432"/>
      <c r="BTF131" s="432"/>
      <c r="BTG131" s="432"/>
      <c r="BTH131" s="432"/>
      <c r="BTI131" s="432"/>
      <c r="BTJ131" s="432"/>
      <c r="BTK131" s="432"/>
      <c r="BTL131" s="432"/>
      <c r="BTM131" s="432"/>
      <c r="BTN131" s="432"/>
      <c r="BTO131" s="432"/>
      <c r="BTP131" s="432"/>
      <c r="BTQ131" s="432"/>
      <c r="BTR131" s="432"/>
      <c r="BTS131" s="432"/>
      <c r="BTT131" s="432"/>
      <c r="BTU131" s="432"/>
      <c r="BTV131" s="432"/>
      <c r="BTW131" s="432"/>
      <c r="BTX131" s="432"/>
      <c r="BTY131" s="432"/>
      <c r="BTZ131" s="432"/>
      <c r="BUA131" s="432"/>
      <c r="BUB131" s="432"/>
      <c r="BUC131" s="432"/>
      <c r="BUD131" s="432"/>
      <c r="BUE131" s="432"/>
      <c r="BUF131" s="432"/>
      <c r="BUG131" s="432"/>
      <c r="BUH131" s="432"/>
      <c r="BUI131" s="432"/>
      <c r="BUJ131" s="432"/>
      <c r="BUK131" s="432"/>
      <c r="BUL131" s="432"/>
      <c r="BUM131" s="432"/>
      <c r="BUN131" s="432"/>
      <c r="BUO131" s="432"/>
      <c r="BUP131" s="432"/>
      <c r="BUQ131" s="432"/>
      <c r="BUR131" s="432"/>
      <c r="BUS131" s="432"/>
      <c r="BUT131" s="432"/>
      <c r="BUU131" s="432"/>
      <c r="BUV131" s="432"/>
      <c r="BUW131" s="432"/>
      <c r="BUX131" s="432"/>
      <c r="BUY131" s="432"/>
      <c r="BUZ131" s="432"/>
      <c r="BVA131" s="432"/>
      <c r="BVB131" s="432"/>
      <c r="BVC131" s="432"/>
      <c r="BVD131" s="432"/>
      <c r="BVE131" s="432"/>
      <c r="BVF131" s="432"/>
      <c r="BVG131" s="432"/>
      <c r="BVH131" s="432"/>
      <c r="BVI131" s="432"/>
      <c r="BVJ131" s="432"/>
      <c r="BVK131" s="432"/>
      <c r="BVL131" s="432"/>
      <c r="BVM131" s="432"/>
      <c r="BVN131" s="432"/>
      <c r="BVO131" s="432"/>
      <c r="BVP131" s="432"/>
      <c r="BVQ131" s="432"/>
      <c r="BVR131" s="432"/>
      <c r="BVS131" s="432"/>
      <c r="BVT131" s="432"/>
      <c r="BVU131" s="432"/>
      <c r="BVV131" s="432"/>
      <c r="BVW131" s="432"/>
      <c r="BVX131" s="432"/>
      <c r="BVY131" s="432"/>
      <c r="BVZ131" s="432"/>
      <c r="BWA131" s="432"/>
      <c r="BWB131" s="432"/>
      <c r="BWC131" s="432"/>
      <c r="BWD131" s="432"/>
      <c r="BWE131" s="432"/>
      <c r="BWF131" s="432"/>
      <c r="BWG131" s="432"/>
      <c r="BWH131" s="432"/>
      <c r="BWI131" s="432"/>
      <c r="BWJ131" s="432"/>
      <c r="BWK131" s="432"/>
      <c r="BWL131" s="432"/>
      <c r="BWM131" s="432"/>
      <c r="BWN131" s="432"/>
      <c r="BWO131" s="432"/>
      <c r="BWP131" s="432"/>
      <c r="BWQ131" s="432"/>
      <c r="BWR131" s="432"/>
      <c r="BWS131" s="432"/>
      <c r="BWT131" s="432"/>
      <c r="BWU131" s="432"/>
      <c r="BWV131" s="432"/>
      <c r="BWW131" s="432"/>
      <c r="BWX131" s="432"/>
      <c r="BWY131" s="432"/>
      <c r="BWZ131" s="432"/>
      <c r="BXA131" s="432"/>
      <c r="BXB131" s="432"/>
      <c r="BXC131" s="432"/>
      <c r="BXD131" s="432"/>
      <c r="BXE131" s="432"/>
      <c r="BXF131" s="432"/>
      <c r="BXG131" s="432"/>
      <c r="BXH131" s="432"/>
      <c r="BXI131" s="432"/>
      <c r="BXJ131" s="432"/>
      <c r="BXK131" s="432"/>
      <c r="BXL131" s="432"/>
      <c r="BXM131" s="432"/>
      <c r="BXN131" s="432"/>
      <c r="BXO131" s="432"/>
      <c r="BXP131" s="432"/>
      <c r="BXQ131" s="432"/>
      <c r="BXR131" s="432"/>
      <c r="BXS131" s="432"/>
      <c r="BXT131" s="432"/>
      <c r="BXU131" s="432"/>
      <c r="BXV131" s="432"/>
      <c r="BXW131" s="432"/>
      <c r="BXX131" s="432"/>
      <c r="BXY131" s="432"/>
      <c r="BXZ131" s="432"/>
      <c r="BYA131" s="432"/>
      <c r="BYB131" s="432"/>
      <c r="BYC131" s="432"/>
      <c r="BYD131" s="432"/>
      <c r="BYE131" s="432"/>
      <c r="BYF131" s="432"/>
      <c r="BYG131" s="432"/>
      <c r="BYH131" s="432"/>
      <c r="BYI131" s="432"/>
      <c r="BYJ131" s="432"/>
      <c r="BYK131" s="432"/>
      <c r="BYL131" s="432"/>
      <c r="BYM131" s="432"/>
      <c r="BYN131" s="432"/>
      <c r="BYO131" s="432"/>
      <c r="BYP131" s="432"/>
      <c r="BYQ131" s="432"/>
      <c r="BYR131" s="432"/>
      <c r="BYS131" s="432"/>
      <c r="BYT131" s="432"/>
      <c r="BYU131" s="432"/>
      <c r="BYV131" s="432"/>
      <c r="BYW131" s="432"/>
      <c r="BYX131" s="432"/>
      <c r="BYY131" s="432"/>
      <c r="BYZ131" s="432"/>
      <c r="BZA131" s="432"/>
      <c r="BZB131" s="432"/>
      <c r="BZC131" s="432"/>
      <c r="BZD131" s="432"/>
      <c r="BZE131" s="432"/>
      <c r="BZF131" s="432"/>
      <c r="BZG131" s="432"/>
      <c r="BZH131" s="432"/>
      <c r="BZI131" s="432"/>
      <c r="BZJ131" s="432"/>
      <c r="BZK131" s="432"/>
      <c r="BZL131" s="432"/>
      <c r="BZM131" s="432"/>
      <c r="BZN131" s="432"/>
      <c r="BZO131" s="432"/>
      <c r="BZP131" s="432"/>
      <c r="BZQ131" s="432"/>
      <c r="BZR131" s="432"/>
      <c r="BZS131" s="432"/>
      <c r="BZT131" s="432"/>
      <c r="BZU131" s="432"/>
      <c r="BZV131" s="432"/>
      <c r="BZW131" s="432"/>
      <c r="BZX131" s="432"/>
      <c r="BZY131" s="432"/>
      <c r="BZZ131" s="432"/>
      <c r="CAA131" s="432"/>
      <c r="CAB131" s="432"/>
      <c r="CAC131" s="432"/>
      <c r="CAD131" s="432"/>
      <c r="CAE131" s="432"/>
      <c r="CAF131" s="432"/>
      <c r="CAG131" s="432"/>
      <c r="CAH131" s="432"/>
      <c r="CAI131" s="432"/>
      <c r="CAJ131" s="432"/>
      <c r="CAK131" s="432"/>
      <c r="CAL131" s="432"/>
      <c r="CAM131" s="432"/>
      <c r="CAN131" s="432"/>
      <c r="CAO131" s="432"/>
      <c r="CAP131" s="432"/>
      <c r="CAQ131" s="432"/>
      <c r="CAR131" s="432"/>
      <c r="CAS131" s="432"/>
      <c r="CAT131" s="432"/>
      <c r="CAU131" s="432"/>
      <c r="CAV131" s="432"/>
      <c r="CAW131" s="432"/>
      <c r="CAX131" s="432"/>
      <c r="CAY131" s="432"/>
      <c r="CAZ131" s="432"/>
      <c r="CBA131" s="432"/>
      <c r="CBB131" s="432"/>
      <c r="CBC131" s="432"/>
      <c r="CBD131" s="432"/>
      <c r="CBE131" s="432"/>
      <c r="CBF131" s="432"/>
      <c r="CBG131" s="432"/>
      <c r="CBH131" s="432"/>
      <c r="CBI131" s="432"/>
      <c r="CBJ131" s="432"/>
      <c r="CBK131" s="432"/>
      <c r="CBL131" s="432"/>
      <c r="CBM131" s="432"/>
      <c r="CBN131" s="432"/>
      <c r="CBO131" s="432"/>
      <c r="CBP131" s="432"/>
      <c r="CBQ131" s="432"/>
      <c r="CBR131" s="432"/>
      <c r="CBS131" s="432"/>
      <c r="CBT131" s="432"/>
      <c r="CBU131" s="432"/>
      <c r="CBV131" s="432"/>
      <c r="CBW131" s="432"/>
      <c r="CBX131" s="432"/>
      <c r="CBY131" s="432"/>
      <c r="CBZ131" s="432"/>
      <c r="CCA131" s="432"/>
      <c r="CCB131" s="432"/>
      <c r="CCC131" s="432"/>
      <c r="CCD131" s="432"/>
      <c r="CCE131" s="432"/>
      <c r="CCF131" s="432"/>
      <c r="CCG131" s="432"/>
      <c r="CCH131" s="432"/>
      <c r="CCI131" s="432"/>
      <c r="CCJ131" s="432"/>
      <c r="CCK131" s="432"/>
      <c r="CCL131" s="432"/>
      <c r="CCM131" s="432"/>
      <c r="CCN131" s="432"/>
      <c r="CCO131" s="432"/>
      <c r="CCP131" s="432"/>
      <c r="CCQ131" s="432"/>
      <c r="CCR131" s="432"/>
      <c r="CCS131" s="432"/>
      <c r="CCT131" s="432"/>
      <c r="CCU131" s="432"/>
      <c r="CCV131" s="432"/>
      <c r="CCW131" s="432"/>
      <c r="CCX131" s="432"/>
      <c r="CCY131" s="432"/>
      <c r="CCZ131" s="432"/>
      <c r="CDA131" s="432"/>
      <c r="CDB131" s="432"/>
      <c r="CDC131" s="432"/>
      <c r="CDD131" s="432"/>
      <c r="CDE131" s="432"/>
      <c r="CDF131" s="432"/>
      <c r="CDG131" s="432"/>
      <c r="CDH131" s="432"/>
      <c r="CDI131" s="432"/>
      <c r="CDJ131" s="432"/>
      <c r="CDK131" s="432"/>
      <c r="CDL131" s="432"/>
      <c r="CDM131" s="432"/>
      <c r="CDN131" s="432"/>
      <c r="CDO131" s="432"/>
      <c r="CDP131" s="432"/>
      <c r="CDQ131" s="432"/>
      <c r="CDR131" s="432"/>
      <c r="CDS131" s="432"/>
      <c r="CDT131" s="432"/>
      <c r="CDU131" s="432"/>
      <c r="CDV131" s="432"/>
      <c r="CDW131" s="432"/>
      <c r="CDX131" s="432"/>
      <c r="CDY131" s="432"/>
      <c r="CDZ131" s="432"/>
      <c r="CEA131" s="432"/>
      <c r="CEB131" s="432"/>
      <c r="CEC131" s="432"/>
      <c r="CED131" s="432"/>
      <c r="CEE131" s="432"/>
      <c r="CEF131" s="432"/>
      <c r="CEG131" s="432"/>
      <c r="CEH131" s="432"/>
      <c r="CEI131" s="432"/>
      <c r="CEJ131" s="432"/>
      <c r="CEK131" s="432"/>
      <c r="CEL131" s="432"/>
      <c r="CEM131" s="432"/>
      <c r="CEN131" s="432"/>
      <c r="CEO131" s="432"/>
      <c r="CEP131" s="432"/>
      <c r="CEQ131" s="432"/>
      <c r="CER131" s="432"/>
      <c r="CES131" s="432"/>
      <c r="CET131" s="432"/>
      <c r="CEU131" s="432"/>
      <c r="CEV131" s="432"/>
      <c r="CEW131" s="432"/>
      <c r="CEX131" s="432"/>
      <c r="CEY131" s="432"/>
      <c r="CEZ131" s="432"/>
      <c r="CFA131" s="432"/>
      <c r="CFB131" s="432"/>
      <c r="CFC131" s="432"/>
      <c r="CFD131" s="432"/>
      <c r="CFE131" s="432"/>
      <c r="CFF131" s="432"/>
      <c r="CFG131" s="432"/>
      <c r="CFH131" s="432"/>
      <c r="CFI131" s="432"/>
      <c r="CFJ131" s="432"/>
      <c r="CFK131" s="432"/>
      <c r="CFL131" s="432"/>
      <c r="CFM131" s="432"/>
      <c r="CFN131" s="432"/>
      <c r="CFO131" s="432"/>
      <c r="CFP131" s="432"/>
      <c r="CFQ131" s="432"/>
      <c r="CFR131" s="432"/>
      <c r="CFS131" s="432"/>
      <c r="CFT131" s="432"/>
      <c r="CFU131" s="432"/>
      <c r="CFV131" s="432"/>
      <c r="CFW131" s="432"/>
      <c r="CFX131" s="432"/>
      <c r="CFY131" s="432"/>
      <c r="CFZ131" s="432"/>
      <c r="CGA131" s="432"/>
      <c r="CGB131" s="432"/>
      <c r="CGC131" s="432"/>
      <c r="CGD131" s="432"/>
      <c r="CGE131" s="432"/>
      <c r="CGF131" s="432"/>
      <c r="CGG131" s="432"/>
      <c r="CGH131" s="432"/>
      <c r="CGI131" s="432"/>
      <c r="CGJ131" s="432"/>
      <c r="CGK131" s="432"/>
      <c r="CGL131" s="432"/>
      <c r="CGM131" s="432"/>
      <c r="CGN131" s="432"/>
      <c r="CGO131" s="432"/>
      <c r="CGP131" s="432"/>
      <c r="CGQ131" s="432"/>
      <c r="CGR131" s="432"/>
      <c r="CGS131" s="432"/>
      <c r="CGT131" s="432"/>
      <c r="CGU131" s="432"/>
      <c r="CGV131" s="432"/>
      <c r="CGW131" s="432"/>
      <c r="CGX131" s="432"/>
      <c r="CGY131" s="432"/>
      <c r="CGZ131" s="432"/>
      <c r="CHA131" s="432"/>
      <c r="CHB131" s="432"/>
      <c r="CHC131" s="432"/>
      <c r="CHD131" s="432"/>
      <c r="CHE131" s="432"/>
      <c r="CHF131" s="432"/>
      <c r="CHG131" s="432"/>
      <c r="CHH131" s="432"/>
      <c r="CHI131" s="432"/>
      <c r="CHJ131" s="432"/>
      <c r="CHK131" s="432"/>
      <c r="CHL131" s="432"/>
      <c r="CHM131" s="432"/>
      <c r="CHN131" s="432"/>
      <c r="CHO131" s="432"/>
      <c r="CHP131" s="432"/>
      <c r="CHQ131" s="432"/>
      <c r="CHR131" s="432"/>
      <c r="CHS131" s="432"/>
      <c r="CHT131" s="432"/>
      <c r="CHU131" s="432"/>
      <c r="CHV131" s="432"/>
      <c r="CHW131" s="432"/>
      <c r="CHX131" s="432"/>
      <c r="CHY131" s="432"/>
      <c r="CHZ131" s="432"/>
      <c r="CIA131" s="432"/>
      <c r="CIB131" s="432"/>
      <c r="CIC131" s="432"/>
      <c r="CID131" s="432"/>
      <c r="CIE131" s="432"/>
      <c r="CIF131" s="432"/>
      <c r="CIG131" s="432"/>
      <c r="CIH131" s="432"/>
      <c r="CII131" s="432"/>
      <c r="CIJ131" s="432"/>
      <c r="CIK131" s="432"/>
      <c r="CIL131" s="432"/>
      <c r="CIM131" s="432"/>
      <c r="CIN131" s="432"/>
      <c r="CIO131" s="432"/>
      <c r="CIP131" s="432"/>
      <c r="CIQ131" s="432"/>
      <c r="CIR131" s="432"/>
      <c r="CIS131" s="432"/>
      <c r="CIT131" s="432"/>
      <c r="CIU131" s="432"/>
      <c r="CIV131" s="432"/>
      <c r="CIW131" s="432"/>
      <c r="CIX131" s="432"/>
      <c r="CIY131" s="432"/>
      <c r="CIZ131" s="432"/>
      <c r="CJA131" s="432"/>
      <c r="CJB131" s="432"/>
      <c r="CJC131" s="432"/>
      <c r="CJD131" s="432"/>
      <c r="CJE131" s="432"/>
      <c r="CJF131" s="432"/>
      <c r="CJG131" s="432"/>
      <c r="CJH131" s="432"/>
      <c r="CJI131" s="432"/>
      <c r="CJJ131" s="432"/>
      <c r="CJK131" s="432"/>
      <c r="CJL131" s="432"/>
      <c r="CJM131" s="432"/>
      <c r="CJN131" s="432"/>
      <c r="CJO131" s="432"/>
      <c r="CJP131" s="432"/>
      <c r="CJQ131" s="432"/>
      <c r="CJR131" s="432"/>
      <c r="CJS131" s="432"/>
      <c r="CJT131" s="432"/>
      <c r="CJU131" s="432"/>
      <c r="CJV131" s="432"/>
      <c r="CJW131" s="432"/>
      <c r="CJX131" s="432"/>
      <c r="CJY131" s="432"/>
      <c r="CJZ131" s="432"/>
      <c r="CKA131" s="432"/>
      <c r="CKB131" s="432"/>
      <c r="CKC131" s="432"/>
      <c r="CKD131" s="432"/>
      <c r="CKE131" s="432"/>
      <c r="CKF131" s="432"/>
      <c r="CKG131" s="432"/>
      <c r="CKH131" s="432"/>
      <c r="CKI131" s="432"/>
      <c r="CKJ131" s="432"/>
      <c r="CKK131" s="432"/>
      <c r="CKL131" s="432"/>
      <c r="CKM131" s="432"/>
      <c r="CKN131" s="432"/>
      <c r="CKO131" s="432"/>
      <c r="CKP131" s="432"/>
      <c r="CKQ131" s="432"/>
      <c r="CKR131" s="432"/>
      <c r="CKS131" s="432"/>
      <c r="CKT131" s="432"/>
      <c r="CKU131" s="432"/>
      <c r="CKV131" s="432"/>
      <c r="CKW131" s="432"/>
      <c r="CKX131" s="432"/>
      <c r="CKY131" s="432"/>
      <c r="CKZ131" s="432"/>
      <c r="CLA131" s="432"/>
      <c r="CLB131" s="432"/>
      <c r="CLC131" s="432"/>
      <c r="CLD131" s="432"/>
      <c r="CLE131" s="432"/>
      <c r="CLF131" s="432"/>
      <c r="CLG131" s="432"/>
      <c r="CLH131" s="432"/>
      <c r="CLI131" s="432"/>
      <c r="CLJ131" s="432"/>
      <c r="CLK131" s="432"/>
      <c r="CLL131" s="432"/>
      <c r="CLM131" s="432"/>
      <c r="CLN131" s="432"/>
      <c r="CLO131" s="432"/>
      <c r="CLP131" s="432"/>
      <c r="CLQ131" s="432"/>
      <c r="CLR131" s="432"/>
      <c r="CLS131" s="432"/>
      <c r="CLT131" s="432"/>
      <c r="CLU131" s="432"/>
      <c r="CLV131" s="432"/>
      <c r="CLW131" s="432"/>
      <c r="CLX131" s="432"/>
      <c r="CLY131" s="432"/>
      <c r="CLZ131" s="432"/>
      <c r="CMA131" s="432"/>
      <c r="CMB131" s="432"/>
      <c r="CMC131" s="432"/>
      <c r="CMD131" s="432"/>
      <c r="CME131" s="432"/>
      <c r="CMF131" s="432"/>
      <c r="CMG131" s="432"/>
      <c r="CMH131" s="432"/>
      <c r="CMI131" s="432"/>
      <c r="CMJ131" s="432"/>
      <c r="CMK131" s="432"/>
      <c r="CML131" s="432"/>
      <c r="CMM131" s="432"/>
      <c r="CMN131" s="432"/>
      <c r="CMO131" s="432"/>
      <c r="CMP131" s="432"/>
      <c r="CMQ131" s="432"/>
      <c r="CMR131" s="432"/>
      <c r="CMS131" s="432"/>
      <c r="CMT131" s="432"/>
      <c r="CMU131" s="432"/>
      <c r="CMV131" s="432"/>
      <c r="CMW131" s="432"/>
      <c r="CMX131" s="432"/>
      <c r="CMY131" s="432"/>
      <c r="CMZ131" s="432"/>
      <c r="CNA131" s="432"/>
      <c r="CNB131" s="432"/>
      <c r="CNC131" s="432"/>
      <c r="CND131" s="432"/>
      <c r="CNE131" s="432"/>
      <c r="CNF131" s="432"/>
      <c r="CNG131" s="432"/>
      <c r="CNH131" s="432"/>
      <c r="CNI131" s="432"/>
      <c r="CNJ131" s="432"/>
      <c r="CNK131" s="432"/>
      <c r="CNL131" s="432"/>
      <c r="CNM131" s="432"/>
      <c r="CNN131" s="432"/>
      <c r="CNO131" s="432"/>
      <c r="CNP131" s="432"/>
      <c r="CNQ131" s="432"/>
      <c r="CNR131" s="432"/>
      <c r="CNS131" s="432"/>
      <c r="CNT131" s="432"/>
      <c r="CNU131" s="432"/>
      <c r="CNV131" s="432"/>
      <c r="CNW131" s="432"/>
      <c r="CNX131" s="432"/>
      <c r="CNY131" s="432"/>
      <c r="CNZ131" s="432"/>
      <c r="COA131" s="432"/>
      <c r="COB131" s="432"/>
      <c r="COC131" s="432"/>
      <c r="COD131" s="432"/>
      <c r="COE131" s="432"/>
      <c r="COF131" s="432"/>
      <c r="COG131" s="432"/>
      <c r="COH131" s="432"/>
      <c r="COI131" s="432"/>
      <c r="COJ131" s="432"/>
      <c r="COK131" s="432"/>
      <c r="COL131" s="432"/>
      <c r="COM131" s="432"/>
      <c r="CON131" s="432"/>
      <c r="COO131" s="432"/>
      <c r="COP131" s="432"/>
      <c r="COQ131" s="432"/>
      <c r="COR131" s="432"/>
      <c r="COS131" s="432"/>
      <c r="COT131" s="432"/>
      <c r="COU131" s="432"/>
      <c r="COV131" s="432"/>
      <c r="COW131" s="432"/>
      <c r="COX131" s="432"/>
      <c r="COY131" s="432"/>
      <c r="COZ131" s="432"/>
      <c r="CPA131" s="432"/>
      <c r="CPB131" s="432"/>
      <c r="CPC131" s="432"/>
      <c r="CPD131" s="432"/>
      <c r="CPE131" s="432"/>
      <c r="CPF131" s="432"/>
      <c r="CPG131" s="432"/>
      <c r="CPH131" s="432"/>
      <c r="CPI131" s="432"/>
      <c r="CPJ131" s="432"/>
      <c r="CPK131" s="432"/>
      <c r="CPL131" s="432"/>
      <c r="CPM131" s="432"/>
      <c r="CPN131" s="432"/>
      <c r="CPO131" s="432"/>
      <c r="CPP131" s="432"/>
      <c r="CPQ131" s="432"/>
      <c r="CPR131" s="432"/>
      <c r="CPS131" s="432"/>
      <c r="CPT131" s="432"/>
      <c r="CPU131" s="432"/>
      <c r="CPV131" s="432"/>
      <c r="CPW131" s="432"/>
      <c r="CPX131" s="432"/>
      <c r="CPY131" s="432"/>
      <c r="CPZ131" s="432"/>
      <c r="CQA131" s="432"/>
      <c r="CQB131" s="432"/>
      <c r="CQC131" s="432"/>
      <c r="CQD131" s="432"/>
      <c r="CQE131" s="432"/>
      <c r="CQF131" s="432"/>
      <c r="CQG131" s="432"/>
      <c r="CQH131" s="432"/>
      <c r="CQI131" s="432"/>
      <c r="CQJ131" s="432"/>
      <c r="CQK131" s="432"/>
      <c r="CQL131" s="432"/>
      <c r="CQM131" s="432"/>
      <c r="CQN131" s="432"/>
      <c r="CQO131" s="432"/>
      <c r="CQP131" s="432"/>
      <c r="CQQ131" s="432"/>
      <c r="CQR131" s="432"/>
      <c r="CQS131" s="432"/>
      <c r="CQT131" s="432"/>
      <c r="CQU131" s="432"/>
      <c r="CQV131" s="432"/>
      <c r="CQW131" s="432"/>
      <c r="CQX131" s="432"/>
      <c r="CQY131" s="432"/>
      <c r="CQZ131" s="432"/>
      <c r="CRA131" s="432"/>
      <c r="CRB131" s="432"/>
      <c r="CRC131" s="432"/>
      <c r="CRD131" s="432"/>
      <c r="CRE131" s="432"/>
      <c r="CRF131" s="432"/>
      <c r="CRG131" s="432"/>
      <c r="CRH131" s="432"/>
      <c r="CRI131" s="432"/>
      <c r="CRJ131" s="432"/>
      <c r="CRK131" s="432"/>
      <c r="CRL131" s="432"/>
      <c r="CRM131" s="432"/>
      <c r="CRN131" s="432"/>
      <c r="CRO131" s="432"/>
      <c r="CRP131" s="432"/>
      <c r="CRQ131" s="432"/>
      <c r="CRR131" s="432"/>
      <c r="CRS131" s="432"/>
      <c r="CRT131" s="432"/>
      <c r="CRU131" s="432"/>
      <c r="CRV131" s="432"/>
      <c r="CRW131" s="432"/>
      <c r="CRX131" s="432"/>
      <c r="CRY131" s="432"/>
      <c r="CRZ131" s="432"/>
      <c r="CSA131" s="432"/>
      <c r="CSB131" s="432"/>
      <c r="CSC131" s="432"/>
      <c r="CSD131" s="432"/>
      <c r="CSE131" s="432"/>
      <c r="CSF131" s="432"/>
      <c r="CSG131" s="432"/>
      <c r="CSH131" s="432"/>
      <c r="CSI131" s="432"/>
      <c r="CSJ131" s="432"/>
      <c r="CSK131" s="432"/>
      <c r="CSL131" s="432"/>
      <c r="CSM131" s="432"/>
      <c r="CSN131" s="432"/>
      <c r="CSO131" s="432"/>
      <c r="CSP131" s="432"/>
      <c r="CSQ131" s="432"/>
      <c r="CSR131" s="432"/>
      <c r="CSS131" s="432"/>
      <c r="CST131" s="432"/>
      <c r="CSU131" s="432"/>
      <c r="CSV131" s="432"/>
      <c r="CSW131" s="432"/>
      <c r="CSX131" s="432"/>
      <c r="CSY131" s="432"/>
      <c r="CSZ131" s="432"/>
      <c r="CTA131" s="432"/>
      <c r="CTB131" s="432"/>
      <c r="CTC131" s="432"/>
      <c r="CTD131" s="432"/>
      <c r="CTE131" s="432"/>
      <c r="CTF131" s="432"/>
      <c r="CTG131" s="432"/>
      <c r="CTH131" s="432"/>
      <c r="CTI131" s="432"/>
      <c r="CTJ131" s="432"/>
      <c r="CTK131" s="432"/>
      <c r="CTL131" s="432"/>
      <c r="CTM131" s="432"/>
      <c r="CTN131" s="432"/>
      <c r="CTO131" s="432"/>
      <c r="CTP131" s="432"/>
      <c r="CTQ131" s="432"/>
      <c r="CTR131" s="432"/>
      <c r="CTS131" s="432"/>
      <c r="CTT131" s="432"/>
      <c r="CTU131" s="432"/>
      <c r="CTV131" s="432"/>
      <c r="CTW131" s="432"/>
      <c r="CTX131" s="432"/>
      <c r="CTY131" s="432"/>
      <c r="CTZ131" s="432"/>
      <c r="CUA131" s="432"/>
      <c r="CUB131" s="432"/>
      <c r="CUC131" s="432"/>
      <c r="CUD131" s="432"/>
      <c r="CUE131" s="432"/>
      <c r="CUF131" s="432"/>
      <c r="CUG131" s="432"/>
      <c r="CUH131" s="432"/>
      <c r="CUI131" s="432"/>
      <c r="CUJ131" s="432"/>
      <c r="CUK131" s="432"/>
      <c r="CUL131" s="432"/>
      <c r="CUM131" s="432"/>
      <c r="CUN131" s="432"/>
      <c r="CUO131" s="432"/>
      <c r="CUP131" s="432"/>
      <c r="CUQ131" s="432"/>
      <c r="CUR131" s="432"/>
      <c r="CUS131" s="432"/>
      <c r="CUT131" s="432"/>
      <c r="CUU131" s="432"/>
      <c r="CUV131" s="432"/>
      <c r="CUW131" s="432"/>
      <c r="CUX131" s="432"/>
      <c r="CUY131" s="432"/>
      <c r="CUZ131" s="432"/>
      <c r="CVA131" s="432"/>
      <c r="CVB131" s="432"/>
      <c r="CVC131" s="432"/>
      <c r="CVD131" s="432"/>
      <c r="CVE131" s="432"/>
      <c r="CVF131" s="432"/>
      <c r="CVG131" s="432"/>
      <c r="CVH131" s="432"/>
      <c r="CVI131" s="432"/>
      <c r="CVJ131" s="432"/>
      <c r="CVK131" s="432"/>
      <c r="CVL131" s="432"/>
      <c r="CVM131" s="432"/>
      <c r="CVN131" s="432"/>
      <c r="CVO131" s="432"/>
      <c r="CVP131" s="432"/>
      <c r="CVQ131" s="432"/>
      <c r="CVR131" s="432"/>
      <c r="CVS131" s="432"/>
      <c r="CVT131" s="432"/>
      <c r="CVU131" s="432"/>
      <c r="CVV131" s="432"/>
      <c r="CVW131" s="432"/>
      <c r="CVX131" s="432"/>
      <c r="CVY131" s="432"/>
      <c r="CVZ131" s="432"/>
      <c r="CWA131" s="432"/>
      <c r="CWB131" s="432"/>
      <c r="CWC131" s="432"/>
      <c r="CWD131" s="432"/>
      <c r="CWE131" s="432"/>
      <c r="CWF131" s="432"/>
      <c r="CWG131" s="432"/>
      <c r="CWH131" s="432"/>
      <c r="CWI131" s="432"/>
      <c r="CWJ131" s="432"/>
      <c r="CWK131" s="432"/>
      <c r="CWL131" s="432"/>
      <c r="CWM131" s="432"/>
      <c r="CWN131" s="432"/>
      <c r="CWO131" s="432"/>
      <c r="CWP131" s="432"/>
      <c r="CWQ131" s="432"/>
      <c r="CWR131" s="432"/>
      <c r="CWS131" s="432"/>
      <c r="CWT131" s="432"/>
      <c r="CWU131" s="432"/>
      <c r="CWV131" s="432"/>
      <c r="CWW131" s="432"/>
      <c r="CWX131" s="432"/>
      <c r="CWY131" s="432"/>
      <c r="CWZ131" s="432"/>
      <c r="CXA131" s="432"/>
      <c r="CXB131" s="432"/>
      <c r="CXC131" s="432"/>
      <c r="CXD131" s="432"/>
      <c r="CXE131" s="432"/>
      <c r="CXF131" s="432"/>
      <c r="CXG131" s="432"/>
      <c r="CXH131" s="432"/>
      <c r="CXI131" s="432"/>
      <c r="CXJ131" s="432"/>
      <c r="CXK131" s="432"/>
      <c r="CXL131" s="432"/>
      <c r="CXM131" s="432"/>
      <c r="CXN131" s="432"/>
      <c r="CXO131" s="432"/>
      <c r="CXP131" s="432"/>
      <c r="CXQ131" s="432"/>
      <c r="CXR131" s="432"/>
      <c r="CXS131" s="432"/>
      <c r="CXT131" s="432"/>
      <c r="CXU131" s="432"/>
      <c r="CXV131" s="432"/>
      <c r="CXW131" s="432"/>
      <c r="CXX131" s="432"/>
      <c r="CXY131" s="432"/>
      <c r="CXZ131" s="432"/>
      <c r="CYA131" s="432"/>
      <c r="CYB131" s="432"/>
      <c r="CYC131" s="432"/>
      <c r="CYD131" s="432"/>
      <c r="CYE131" s="432"/>
      <c r="CYF131" s="432"/>
      <c r="CYG131" s="432"/>
      <c r="CYH131" s="432"/>
      <c r="CYI131" s="432"/>
      <c r="CYJ131" s="432"/>
      <c r="CYK131" s="432"/>
      <c r="CYL131" s="432"/>
      <c r="CYM131" s="432"/>
      <c r="CYN131" s="432"/>
      <c r="CYO131" s="432"/>
      <c r="CYP131" s="432"/>
      <c r="CYQ131" s="432"/>
      <c r="CYR131" s="432"/>
      <c r="CYS131" s="432"/>
      <c r="CYT131" s="432"/>
      <c r="CYU131" s="432"/>
      <c r="CYV131" s="432"/>
      <c r="CYW131" s="432"/>
      <c r="CYX131" s="432"/>
      <c r="CYY131" s="432"/>
      <c r="CYZ131" s="432"/>
      <c r="CZA131" s="432"/>
      <c r="CZB131" s="432"/>
      <c r="CZC131" s="432"/>
      <c r="CZD131" s="432"/>
      <c r="CZE131" s="432"/>
      <c r="CZF131" s="432"/>
      <c r="CZG131" s="432"/>
      <c r="CZH131" s="432"/>
      <c r="CZI131" s="432"/>
      <c r="CZJ131" s="432"/>
      <c r="CZK131" s="432"/>
      <c r="CZL131" s="432"/>
      <c r="CZM131" s="432"/>
      <c r="CZN131" s="432"/>
      <c r="CZO131" s="432"/>
      <c r="CZP131" s="432"/>
      <c r="CZQ131" s="432"/>
      <c r="CZR131" s="432"/>
      <c r="CZS131" s="432"/>
      <c r="CZT131" s="432"/>
      <c r="CZU131" s="432"/>
      <c r="CZV131" s="432"/>
      <c r="CZW131" s="432"/>
      <c r="CZX131" s="432"/>
      <c r="CZY131" s="432"/>
      <c r="CZZ131" s="432"/>
      <c r="DAA131" s="432"/>
      <c r="DAB131" s="432"/>
      <c r="DAC131" s="432"/>
      <c r="DAD131" s="432"/>
      <c r="DAE131" s="432"/>
      <c r="DAF131" s="432"/>
      <c r="DAG131" s="432"/>
      <c r="DAH131" s="432"/>
      <c r="DAI131" s="432"/>
      <c r="DAJ131" s="432"/>
      <c r="DAK131" s="432"/>
      <c r="DAL131" s="432"/>
      <c r="DAM131" s="432"/>
      <c r="DAN131" s="432"/>
      <c r="DAO131" s="432"/>
      <c r="DAP131" s="432"/>
      <c r="DAQ131" s="432"/>
      <c r="DAR131" s="432"/>
      <c r="DAS131" s="432"/>
      <c r="DAT131" s="432"/>
      <c r="DAU131" s="432"/>
      <c r="DAV131" s="432"/>
      <c r="DAW131" s="432"/>
      <c r="DAX131" s="432"/>
      <c r="DAY131" s="432"/>
      <c r="DAZ131" s="432"/>
      <c r="DBA131" s="432"/>
      <c r="DBB131" s="432"/>
      <c r="DBC131" s="432"/>
      <c r="DBD131" s="432"/>
      <c r="DBE131" s="432"/>
      <c r="DBF131" s="432"/>
      <c r="DBG131" s="432"/>
      <c r="DBH131" s="432"/>
      <c r="DBI131" s="432"/>
      <c r="DBJ131" s="432"/>
      <c r="DBK131" s="432"/>
      <c r="DBL131" s="432"/>
      <c r="DBM131" s="432"/>
      <c r="DBN131" s="432"/>
      <c r="DBO131" s="432"/>
      <c r="DBP131" s="432"/>
      <c r="DBQ131" s="432"/>
      <c r="DBR131" s="432"/>
      <c r="DBS131" s="432"/>
      <c r="DBT131" s="432"/>
      <c r="DBU131" s="432"/>
      <c r="DBV131" s="432"/>
      <c r="DBW131" s="432"/>
      <c r="DBX131" s="432"/>
      <c r="DBY131" s="432"/>
      <c r="DBZ131" s="432"/>
      <c r="DCA131" s="432"/>
      <c r="DCB131" s="432"/>
      <c r="DCC131" s="432"/>
      <c r="DCD131" s="432"/>
      <c r="DCE131" s="432"/>
      <c r="DCF131" s="432"/>
      <c r="DCG131" s="432"/>
      <c r="DCH131" s="432"/>
      <c r="DCI131" s="432"/>
      <c r="DCJ131" s="432"/>
      <c r="DCK131" s="432"/>
      <c r="DCL131" s="432"/>
      <c r="DCM131" s="432"/>
      <c r="DCN131" s="432"/>
      <c r="DCO131" s="432"/>
      <c r="DCP131" s="432"/>
      <c r="DCQ131" s="432"/>
      <c r="DCR131" s="432"/>
      <c r="DCS131" s="432"/>
      <c r="DCT131" s="432"/>
      <c r="DCU131" s="432"/>
      <c r="DCV131" s="432"/>
      <c r="DCW131" s="432"/>
      <c r="DCX131" s="432"/>
      <c r="DCY131" s="432"/>
      <c r="DCZ131" s="432"/>
      <c r="DDA131" s="432"/>
      <c r="DDB131" s="432"/>
      <c r="DDC131" s="432"/>
      <c r="DDD131" s="432"/>
      <c r="DDE131" s="432"/>
      <c r="DDF131" s="432"/>
      <c r="DDG131" s="432"/>
      <c r="DDH131" s="432"/>
      <c r="DDI131" s="432"/>
      <c r="DDJ131" s="432"/>
      <c r="DDK131" s="432"/>
      <c r="DDL131" s="432"/>
      <c r="DDM131" s="432"/>
      <c r="DDN131" s="432"/>
      <c r="DDO131" s="432"/>
      <c r="DDP131" s="432"/>
      <c r="DDQ131" s="432"/>
      <c r="DDR131" s="432"/>
      <c r="DDS131" s="432"/>
      <c r="DDT131" s="432"/>
      <c r="DDU131" s="432"/>
      <c r="DDV131" s="432"/>
      <c r="DDW131" s="432"/>
      <c r="DDX131" s="432"/>
      <c r="DDY131" s="432"/>
      <c r="DDZ131" s="432"/>
      <c r="DEA131" s="432"/>
      <c r="DEB131" s="432"/>
      <c r="DEC131" s="432"/>
      <c r="DED131" s="432"/>
      <c r="DEE131" s="432"/>
      <c r="DEF131" s="432"/>
      <c r="DEG131" s="432"/>
      <c r="DEH131" s="432"/>
      <c r="DEI131" s="432"/>
      <c r="DEJ131" s="432"/>
      <c r="DEK131" s="432"/>
      <c r="DEL131" s="432"/>
      <c r="DEM131" s="432"/>
      <c r="DEN131" s="432"/>
      <c r="DEO131" s="432"/>
      <c r="DEP131" s="432"/>
      <c r="DEQ131" s="432"/>
      <c r="DER131" s="432"/>
      <c r="DES131" s="432"/>
      <c r="DET131" s="432"/>
      <c r="DEU131" s="432"/>
      <c r="DEV131" s="432"/>
      <c r="DEW131" s="432"/>
      <c r="DEX131" s="432"/>
      <c r="DEY131" s="432"/>
      <c r="DEZ131" s="432"/>
      <c r="DFA131" s="432"/>
      <c r="DFB131" s="432"/>
      <c r="DFC131" s="432"/>
      <c r="DFD131" s="432"/>
      <c r="DFE131" s="432"/>
      <c r="DFF131" s="432"/>
      <c r="DFG131" s="432"/>
      <c r="DFH131" s="432"/>
      <c r="DFI131" s="432"/>
      <c r="DFJ131" s="432"/>
      <c r="DFK131" s="432"/>
      <c r="DFL131" s="432"/>
      <c r="DFM131" s="432"/>
      <c r="DFN131" s="432"/>
      <c r="DFO131" s="432"/>
      <c r="DFP131" s="432"/>
      <c r="DFQ131" s="432"/>
      <c r="DFR131" s="432"/>
      <c r="DFS131" s="432"/>
      <c r="DFT131" s="432"/>
      <c r="DFU131" s="432"/>
      <c r="DFV131" s="432"/>
      <c r="DFW131" s="432"/>
      <c r="DFX131" s="432"/>
      <c r="DFY131" s="432"/>
      <c r="DFZ131" s="432"/>
      <c r="DGA131" s="432"/>
      <c r="DGB131" s="432"/>
      <c r="DGC131" s="432"/>
      <c r="DGD131" s="432"/>
      <c r="DGE131" s="432"/>
      <c r="DGF131" s="432"/>
      <c r="DGG131" s="432"/>
      <c r="DGH131" s="432"/>
      <c r="DGI131" s="432"/>
      <c r="DGJ131" s="432"/>
      <c r="DGK131" s="432"/>
      <c r="DGL131" s="432"/>
      <c r="DGM131" s="432"/>
      <c r="DGN131" s="432"/>
      <c r="DGO131" s="432"/>
      <c r="DGP131" s="432"/>
      <c r="DGQ131" s="432"/>
      <c r="DGR131" s="432"/>
      <c r="DGS131" s="432"/>
      <c r="DGT131" s="432"/>
      <c r="DGU131" s="432"/>
      <c r="DGV131" s="432"/>
      <c r="DGW131" s="432"/>
      <c r="DGX131" s="432"/>
      <c r="DGY131" s="432"/>
      <c r="DGZ131" s="432"/>
      <c r="DHA131" s="432"/>
      <c r="DHB131" s="432"/>
      <c r="DHC131" s="432"/>
      <c r="DHD131" s="432"/>
      <c r="DHE131" s="432"/>
      <c r="DHF131" s="432"/>
      <c r="DHG131" s="432"/>
      <c r="DHH131" s="432"/>
      <c r="DHI131" s="432"/>
      <c r="DHJ131" s="432"/>
      <c r="DHK131" s="432"/>
      <c r="DHL131" s="432"/>
      <c r="DHM131" s="432"/>
      <c r="DHN131" s="432"/>
      <c r="DHO131" s="432"/>
      <c r="DHP131" s="432"/>
      <c r="DHQ131" s="432"/>
      <c r="DHR131" s="432"/>
      <c r="DHS131" s="432"/>
      <c r="DHT131" s="432"/>
      <c r="DHU131" s="432"/>
      <c r="DHV131" s="432"/>
      <c r="DHW131" s="432"/>
      <c r="DHX131" s="432"/>
      <c r="DHY131" s="432"/>
      <c r="DHZ131" s="432"/>
      <c r="DIA131" s="432"/>
      <c r="DIB131" s="432"/>
      <c r="DIC131" s="432"/>
      <c r="DID131" s="432"/>
      <c r="DIE131" s="432"/>
      <c r="DIF131" s="432"/>
      <c r="DIG131" s="432"/>
      <c r="DIH131" s="432"/>
      <c r="DII131" s="432"/>
      <c r="DIJ131" s="432"/>
      <c r="DIK131" s="432"/>
      <c r="DIL131" s="432"/>
      <c r="DIM131" s="432"/>
      <c r="DIN131" s="432"/>
      <c r="DIO131" s="432"/>
      <c r="DIP131" s="432"/>
      <c r="DIQ131" s="432"/>
      <c r="DIR131" s="432"/>
      <c r="DIS131" s="432"/>
      <c r="DIT131" s="432"/>
      <c r="DIU131" s="432"/>
      <c r="DIV131" s="432"/>
      <c r="DIW131" s="432"/>
      <c r="DIX131" s="432"/>
      <c r="DIY131" s="432"/>
      <c r="DIZ131" s="432"/>
      <c r="DJA131" s="432"/>
      <c r="DJB131" s="432"/>
      <c r="DJC131" s="432"/>
      <c r="DJD131" s="432"/>
      <c r="DJE131" s="432"/>
      <c r="DJF131" s="432"/>
      <c r="DJG131" s="432"/>
      <c r="DJH131" s="432"/>
      <c r="DJI131" s="432"/>
      <c r="DJJ131" s="432"/>
      <c r="DJK131" s="432"/>
      <c r="DJL131" s="432"/>
      <c r="DJM131" s="432"/>
      <c r="DJN131" s="432"/>
      <c r="DJO131" s="432"/>
      <c r="DJP131" s="432"/>
      <c r="DJQ131" s="432"/>
      <c r="DJR131" s="432"/>
      <c r="DJS131" s="432"/>
      <c r="DJT131" s="432"/>
      <c r="DJU131" s="432"/>
      <c r="DJV131" s="432"/>
      <c r="DJW131" s="432"/>
      <c r="DJX131" s="432"/>
      <c r="DJY131" s="432"/>
      <c r="DJZ131" s="432"/>
      <c r="DKA131" s="432"/>
      <c r="DKB131" s="432"/>
      <c r="DKC131" s="432"/>
      <c r="DKD131" s="432"/>
      <c r="DKE131" s="432"/>
      <c r="DKF131" s="432"/>
      <c r="DKG131" s="432"/>
      <c r="DKH131" s="432"/>
      <c r="DKI131" s="432"/>
      <c r="DKJ131" s="432"/>
      <c r="DKK131" s="432"/>
      <c r="DKL131" s="432"/>
      <c r="DKM131" s="432"/>
      <c r="DKN131" s="432"/>
      <c r="DKO131" s="432"/>
      <c r="DKP131" s="432"/>
      <c r="DKQ131" s="432"/>
      <c r="DKR131" s="432"/>
      <c r="DKS131" s="432"/>
      <c r="DKT131" s="432"/>
      <c r="DKU131" s="432"/>
      <c r="DKV131" s="432"/>
      <c r="DKW131" s="432"/>
      <c r="DKX131" s="432"/>
      <c r="DKY131" s="432"/>
      <c r="DKZ131" s="432"/>
      <c r="DLA131" s="432"/>
      <c r="DLB131" s="432"/>
      <c r="DLC131" s="432"/>
      <c r="DLD131" s="432"/>
      <c r="DLE131" s="432"/>
      <c r="DLF131" s="432"/>
      <c r="DLG131" s="432"/>
      <c r="DLH131" s="432"/>
      <c r="DLI131" s="432"/>
      <c r="DLJ131" s="432"/>
      <c r="DLK131" s="432"/>
      <c r="DLL131" s="432"/>
      <c r="DLM131" s="432"/>
      <c r="DLN131" s="432"/>
      <c r="DLO131" s="432"/>
      <c r="DLP131" s="432"/>
      <c r="DLQ131" s="432"/>
      <c r="DLR131" s="432"/>
      <c r="DLS131" s="432"/>
      <c r="DLT131" s="432"/>
      <c r="DLU131" s="432"/>
      <c r="DLV131" s="432"/>
      <c r="DLW131" s="432"/>
      <c r="DLX131" s="432"/>
      <c r="DLY131" s="432"/>
      <c r="DLZ131" s="432"/>
      <c r="DMA131" s="432"/>
      <c r="DMB131" s="432"/>
      <c r="DMC131" s="432"/>
      <c r="DMD131" s="432"/>
      <c r="DME131" s="432"/>
      <c r="DMF131" s="432"/>
      <c r="DMG131" s="432"/>
      <c r="DMH131" s="432"/>
      <c r="DMI131" s="432"/>
      <c r="DMJ131" s="432"/>
      <c r="DMK131" s="432"/>
      <c r="DML131" s="432"/>
      <c r="DMM131" s="432"/>
      <c r="DMN131" s="432"/>
      <c r="DMO131" s="432"/>
      <c r="DMP131" s="432"/>
      <c r="DMQ131" s="432"/>
      <c r="DMR131" s="432"/>
      <c r="DMS131" s="432"/>
      <c r="DMT131" s="432"/>
      <c r="DMU131" s="432"/>
      <c r="DMV131" s="432"/>
      <c r="DMW131" s="432"/>
      <c r="DMX131" s="432"/>
      <c r="DMY131" s="432"/>
      <c r="DMZ131" s="432"/>
      <c r="DNA131" s="432"/>
      <c r="DNB131" s="432"/>
      <c r="DNC131" s="432"/>
      <c r="DND131" s="432"/>
      <c r="DNE131" s="432"/>
      <c r="DNF131" s="432"/>
      <c r="DNG131" s="432"/>
      <c r="DNH131" s="432"/>
      <c r="DNI131" s="432"/>
      <c r="DNJ131" s="432"/>
      <c r="DNK131" s="432"/>
      <c r="DNL131" s="432"/>
      <c r="DNM131" s="432"/>
      <c r="DNN131" s="432"/>
      <c r="DNO131" s="432"/>
      <c r="DNP131" s="432"/>
      <c r="DNQ131" s="432"/>
      <c r="DNR131" s="432"/>
      <c r="DNS131" s="432"/>
      <c r="DNT131" s="432"/>
      <c r="DNU131" s="432"/>
      <c r="DNV131" s="432"/>
      <c r="DNW131" s="432"/>
      <c r="DNX131" s="432"/>
      <c r="DNY131" s="432"/>
      <c r="DNZ131" s="432"/>
      <c r="DOA131" s="432"/>
      <c r="DOB131" s="432"/>
      <c r="DOC131" s="432"/>
      <c r="DOD131" s="432"/>
      <c r="DOE131" s="432"/>
      <c r="DOF131" s="432"/>
      <c r="DOG131" s="432"/>
      <c r="DOH131" s="432"/>
      <c r="DOI131" s="432"/>
      <c r="DOJ131" s="432"/>
      <c r="DOK131" s="432"/>
      <c r="DOL131" s="432"/>
      <c r="DOM131" s="432"/>
      <c r="DON131" s="432"/>
      <c r="DOO131" s="432"/>
      <c r="DOP131" s="432"/>
      <c r="DOQ131" s="432"/>
      <c r="DOR131" s="432"/>
      <c r="DOS131" s="432"/>
      <c r="DOT131" s="432"/>
      <c r="DOU131" s="432"/>
      <c r="DOV131" s="432"/>
      <c r="DOW131" s="432"/>
      <c r="DOX131" s="432"/>
      <c r="DOY131" s="432"/>
      <c r="DOZ131" s="432"/>
      <c r="DPA131" s="432"/>
      <c r="DPB131" s="432"/>
      <c r="DPC131" s="432"/>
      <c r="DPD131" s="432"/>
      <c r="DPE131" s="432"/>
      <c r="DPF131" s="432"/>
      <c r="DPG131" s="432"/>
      <c r="DPH131" s="432"/>
      <c r="DPI131" s="432"/>
      <c r="DPJ131" s="432"/>
      <c r="DPK131" s="432"/>
      <c r="DPL131" s="432"/>
      <c r="DPM131" s="432"/>
      <c r="DPN131" s="432"/>
      <c r="DPO131" s="432"/>
      <c r="DPP131" s="432"/>
      <c r="DPQ131" s="432"/>
      <c r="DPR131" s="432"/>
      <c r="DPS131" s="432"/>
      <c r="DPT131" s="432"/>
      <c r="DPU131" s="432"/>
      <c r="DPV131" s="432"/>
      <c r="DPW131" s="432"/>
      <c r="DPX131" s="432"/>
      <c r="DPY131" s="432"/>
      <c r="DPZ131" s="432"/>
      <c r="DQA131" s="432"/>
      <c r="DQB131" s="432"/>
      <c r="DQC131" s="432"/>
      <c r="DQD131" s="432"/>
      <c r="DQE131" s="432"/>
      <c r="DQF131" s="432"/>
      <c r="DQG131" s="432"/>
      <c r="DQH131" s="432"/>
      <c r="DQI131" s="432"/>
      <c r="DQJ131" s="432"/>
      <c r="DQK131" s="432"/>
      <c r="DQL131" s="432"/>
      <c r="DQM131" s="432"/>
      <c r="DQN131" s="432"/>
      <c r="DQO131" s="432"/>
      <c r="DQP131" s="432"/>
      <c r="DQQ131" s="432"/>
      <c r="DQR131" s="432"/>
      <c r="DQS131" s="432"/>
      <c r="DQT131" s="432"/>
      <c r="DQU131" s="432"/>
      <c r="DQV131" s="432"/>
      <c r="DQW131" s="432"/>
      <c r="DQX131" s="432"/>
      <c r="DQY131" s="432"/>
      <c r="DQZ131" s="432"/>
      <c r="DRA131" s="432"/>
      <c r="DRB131" s="432"/>
      <c r="DRC131" s="432"/>
      <c r="DRD131" s="432"/>
      <c r="DRE131" s="432"/>
      <c r="DRF131" s="432"/>
      <c r="DRG131" s="432"/>
      <c r="DRH131" s="432"/>
      <c r="DRI131" s="432"/>
      <c r="DRJ131" s="432"/>
      <c r="DRK131" s="432"/>
      <c r="DRL131" s="432"/>
      <c r="DRM131" s="432"/>
      <c r="DRN131" s="432"/>
      <c r="DRO131" s="432"/>
      <c r="DRP131" s="432"/>
      <c r="DRQ131" s="432"/>
      <c r="DRR131" s="432"/>
      <c r="DRS131" s="432"/>
      <c r="DRT131" s="432"/>
      <c r="DRU131" s="432"/>
      <c r="DRV131" s="432"/>
      <c r="DRW131" s="432"/>
      <c r="DRX131" s="432"/>
      <c r="DRY131" s="432"/>
      <c r="DRZ131" s="432"/>
      <c r="DSA131" s="432"/>
      <c r="DSB131" s="432"/>
      <c r="DSC131" s="432"/>
      <c r="DSD131" s="432"/>
      <c r="DSE131" s="432"/>
      <c r="DSF131" s="432"/>
      <c r="DSG131" s="432"/>
      <c r="DSH131" s="432"/>
      <c r="DSI131" s="432"/>
      <c r="DSJ131" s="432"/>
      <c r="DSK131" s="432"/>
      <c r="DSL131" s="432"/>
      <c r="DSM131" s="432"/>
      <c r="DSN131" s="432"/>
      <c r="DSO131" s="432"/>
      <c r="DSP131" s="432"/>
      <c r="DSQ131" s="432"/>
      <c r="DSR131" s="432"/>
      <c r="DSS131" s="432"/>
      <c r="DST131" s="432"/>
      <c r="DSU131" s="432"/>
      <c r="DSV131" s="432"/>
      <c r="DSW131" s="432"/>
      <c r="DSX131" s="432"/>
      <c r="DSY131" s="432"/>
      <c r="DSZ131" s="432"/>
      <c r="DTA131" s="432"/>
      <c r="DTB131" s="432"/>
      <c r="DTC131" s="432"/>
      <c r="DTD131" s="432"/>
      <c r="DTE131" s="432"/>
      <c r="DTF131" s="432"/>
      <c r="DTG131" s="432"/>
      <c r="DTH131" s="432"/>
      <c r="DTI131" s="432"/>
      <c r="DTJ131" s="432"/>
      <c r="DTK131" s="432"/>
      <c r="DTL131" s="432"/>
      <c r="DTM131" s="432"/>
      <c r="DTN131" s="432"/>
      <c r="DTO131" s="432"/>
      <c r="DTP131" s="432"/>
      <c r="DTQ131" s="432"/>
      <c r="DTR131" s="432"/>
      <c r="DTS131" s="432"/>
      <c r="DTT131" s="432"/>
      <c r="DTU131" s="432"/>
      <c r="DTV131" s="432"/>
      <c r="DTW131" s="432"/>
      <c r="DTX131" s="432"/>
      <c r="DTY131" s="432"/>
      <c r="DTZ131" s="432"/>
      <c r="DUA131" s="432"/>
      <c r="DUB131" s="432"/>
      <c r="DUC131" s="432"/>
      <c r="DUD131" s="432"/>
      <c r="DUE131" s="432"/>
      <c r="DUF131" s="432"/>
      <c r="DUG131" s="432"/>
      <c r="DUH131" s="432"/>
      <c r="DUI131" s="432"/>
      <c r="DUJ131" s="432"/>
      <c r="DUK131" s="432"/>
      <c r="DUL131" s="432"/>
      <c r="DUM131" s="432"/>
      <c r="DUN131" s="432"/>
      <c r="DUO131" s="432"/>
      <c r="DUP131" s="432"/>
      <c r="DUQ131" s="432"/>
      <c r="DUR131" s="432"/>
      <c r="DUS131" s="432"/>
      <c r="DUT131" s="432"/>
      <c r="DUU131" s="432"/>
      <c r="DUV131" s="432"/>
      <c r="DUW131" s="432"/>
      <c r="DUX131" s="432"/>
      <c r="DUY131" s="432"/>
      <c r="DUZ131" s="432"/>
      <c r="DVA131" s="432"/>
      <c r="DVB131" s="432"/>
      <c r="DVC131" s="432"/>
      <c r="DVD131" s="432"/>
      <c r="DVE131" s="432"/>
      <c r="DVF131" s="432"/>
      <c r="DVG131" s="432"/>
      <c r="DVH131" s="432"/>
      <c r="DVI131" s="432"/>
      <c r="DVJ131" s="432"/>
      <c r="DVK131" s="432"/>
      <c r="DVL131" s="432"/>
      <c r="DVM131" s="432"/>
      <c r="DVN131" s="432"/>
      <c r="DVO131" s="432"/>
      <c r="DVP131" s="432"/>
      <c r="DVQ131" s="432"/>
      <c r="DVR131" s="432"/>
      <c r="DVS131" s="432"/>
      <c r="DVT131" s="432"/>
      <c r="DVU131" s="432"/>
      <c r="DVV131" s="432"/>
      <c r="DVW131" s="432"/>
      <c r="DVX131" s="432"/>
      <c r="DVY131" s="432"/>
      <c r="DVZ131" s="432"/>
      <c r="DWA131" s="432"/>
      <c r="DWB131" s="432"/>
      <c r="DWC131" s="432"/>
      <c r="DWD131" s="432"/>
      <c r="DWE131" s="432"/>
      <c r="DWF131" s="432"/>
      <c r="DWG131" s="432"/>
      <c r="DWH131" s="432"/>
      <c r="DWI131" s="432"/>
      <c r="DWJ131" s="432"/>
      <c r="DWK131" s="432"/>
      <c r="DWL131" s="432"/>
      <c r="DWM131" s="432"/>
      <c r="DWN131" s="432"/>
      <c r="DWO131" s="432"/>
      <c r="DWP131" s="432"/>
      <c r="DWQ131" s="432"/>
      <c r="DWR131" s="432"/>
      <c r="DWS131" s="432"/>
      <c r="DWT131" s="432"/>
      <c r="DWU131" s="432"/>
      <c r="DWV131" s="432"/>
      <c r="DWW131" s="432"/>
      <c r="DWX131" s="432"/>
      <c r="DWY131" s="432"/>
      <c r="DWZ131" s="432"/>
      <c r="DXA131" s="432"/>
      <c r="DXB131" s="432"/>
      <c r="DXC131" s="432"/>
      <c r="DXD131" s="432"/>
      <c r="DXE131" s="432"/>
      <c r="DXF131" s="432"/>
      <c r="DXG131" s="432"/>
      <c r="DXH131" s="432"/>
      <c r="DXI131" s="432"/>
      <c r="DXJ131" s="432"/>
      <c r="DXK131" s="432"/>
      <c r="DXL131" s="432"/>
      <c r="DXM131" s="432"/>
      <c r="DXN131" s="432"/>
      <c r="DXO131" s="432"/>
      <c r="DXP131" s="432"/>
      <c r="DXQ131" s="432"/>
      <c r="DXR131" s="432"/>
      <c r="DXS131" s="432"/>
      <c r="DXT131" s="432"/>
      <c r="DXU131" s="432"/>
      <c r="DXV131" s="432"/>
      <c r="DXW131" s="432"/>
      <c r="DXX131" s="432"/>
      <c r="DXY131" s="432"/>
      <c r="DXZ131" s="432"/>
      <c r="DYA131" s="432"/>
      <c r="DYB131" s="432"/>
      <c r="DYC131" s="432"/>
      <c r="DYD131" s="432"/>
      <c r="DYE131" s="432"/>
      <c r="DYF131" s="432"/>
      <c r="DYG131" s="432"/>
      <c r="DYH131" s="432"/>
      <c r="DYI131" s="432"/>
      <c r="DYJ131" s="432"/>
      <c r="DYK131" s="432"/>
      <c r="DYL131" s="432"/>
      <c r="DYM131" s="432"/>
      <c r="DYN131" s="432"/>
      <c r="DYO131" s="432"/>
      <c r="DYP131" s="432"/>
      <c r="DYQ131" s="432"/>
      <c r="DYR131" s="432"/>
      <c r="DYS131" s="432"/>
      <c r="DYT131" s="432"/>
      <c r="DYU131" s="432"/>
      <c r="DYV131" s="432"/>
      <c r="DYW131" s="432"/>
      <c r="DYX131" s="432"/>
      <c r="DYY131" s="432"/>
      <c r="DYZ131" s="432"/>
      <c r="DZA131" s="432"/>
      <c r="DZB131" s="432"/>
      <c r="DZC131" s="432"/>
      <c r="DZD131" s="432"/>
      <c r="DZE131" s="432"/>
      <c r="DZF131" s="432"/>
      <c r="DZG131" s="432"/>
      <c r="DZH131" s="432"/>
      <c r="DZI131" s="432"/>
      <c r="DZJ131" s="432"/>
      <c r="DZK131" s="432"/>
      <c r="DZL131" s="432"/>
      <c r="DZM131" s="432"/>
      <c r="DZN131" s="432"/>
      <c r="DZO131" s="432"/>
      <c r="DZP131" s="432"/>
      <c r="DZQ131" s="432"/>
      <c r="DZR131" s="432"/>
      <c r="DZS131" s="432"/>
      <c r="DZT131" s="432"/>
      <c r="DZU131" s="432"/>
      <c r="DZV131" s="432"/>
      <c r="DZW131" s="432"/>
      <c r="DZX131" s="432"/>
      <c r="DZY131" s="432"/>
      <c r="DZZ131" s="432"/>
      <c r="EAA131" s="432"/>
      <c r="EAB131" s="432"/>
      <c r="EAC131" s="432"/>
      <c r="EAD131" s="432"/>
      <c r="EAE131" s="432"/>
      <c r="EAF131" s="432"/>
      <c r="EAG131" s="432"/>
      <c r="EAH131" s="432"/>
      <c r="EAI131" s="432"/>
      <c r="EAJ131" s="432"/>
      <c r="EAK131" s="432"/>
      <c r="EAL131" s="432"/>
      <c r="EAM131" s="432"/>
      <c r="EAN131" s="432"/>
      <c r="EAO131" s="432"/>
      <c r="EAP131" s="432"/>
      <c r="EAQ131" s="432"/>
      <c r="EAR131" s="432"/>
      <c r="EAS131" s="432"/>
      <c r="EAT131" s="432"/>
      <c r="EAU131" s="432"/>
      <c r="EAV131" s="432"/>
      <c r="EAW131" s="432"/>
      <c r="EAX131" s="432"/>
      <c r="EAY131" s="432"/>
      <c r="EAZ131" s="432"/>
      <c r="EBA131" s="432"/>
      <c r="EBB131" s="432"/>
      <c r="EBC131" s="432"/>
      <c r="EBD131" s="432"/>
      <c r="EBE131" s="432"/>
      <c r="EBF131" s="432"/>
      <c r="EBG131" s="432"/>
      <c r="EBH131" s="432"/>
      <c r="EBI131" s="432"/>
      <c r="EBJ131" s="432"/>
      <c r="EBK131" s="432"/>
      <c r="EBL131" s="432"/>
      <c r="EBM131" s="432"/>
      <c r="EBN131" s="432"/>
      <c r="EBO131" s="432"/>
      <c r="EBP131" s="432"/>
      <c r="EBQ131" s="432"/>
      <c r="EBR131" s="432"/>
      <c r="EBS131" s="432"/>
      <c r="EBT131" s="432"/>
      <c r="EBU131" s="432"/>
      <c r="EBV131" s="432"/>
      <c r="EBW131" s="432"/>
      <c r="EBX131" s="432"/>
      <c r="EBY131" s="432"/>
      <c r="EBZ131" s="432"/>
      <c r="ECA131" s="432"/>
      <c r="ECB131" s="432"/>
      <c r="ECC131" s="432"/>
      <c r="ECD131" s="432"/>
      <c r="ECE131" s="432"/>
      <c r="ECF131" s="432"/>
      <c r="ECG131" s="432"/>
      <c r="ECH131" s="432"/>
      <c r="ECI131" s="432"/>
      <c r="ECJ131" s="432"/>
      <c r="ECK131" s="432"/>
      <c r="ECL131" s="432"/>
      <c r="ECM131" s="432"/>
      <c r="ECN131" s="432"/>
      <c r="ECO131" s="432"/>
      <c r="ECP131" s="432"/>
      <c r="ECQ131" s="432"/>
      <c r="ECR131" s="432"/>
      <c r="ECS131" s="432"/>
      <c r="ECT131" s="432"/>
      <c r="ECU131" s="432"/>
      <c r="ECV131" s="432"/>
      <c r="ECW131" s="432"/>
      <c r="ECX131" s="432"/>
      <c r="ECY131" s="432"/>
      <c r="ECZ131" s="432"/>
      <c r="EDA131" s="432"/>
      <c r="EDB131" s="432"/>
      <c r="EDC131" s="432"/>
      <c r="EDD131" s="432"/>
      <c r="EDE131" s="432"/>
      <c r="EDF131" s="432"/>
      <c r="EDG131" s="432"/>
      <c r="EDH131" s="432"/>
      <c r="EDI131" s="432"/>
      <c r="EDJ131" s="432"/>
      <c r="EDK131" s="432"/>
      <c r="EDL131" s="432"/>
      <c r="EDM131" s="432"/>
      <c r="EDN131" s="432"/>
      <c r="EDO131" s="432"/>
      <c r="EDP131" s="432"/>
      <c r="EDQ131" s="432"/>
      <c r="EDR131" s="432"/>
      <c r="EDS131" s="432"/>
      <c r="EDT131" s="432"/>
      <c r="EDU131" s="432"/>
      <c r="EDV131" s="432"/>
      <c r="EDW131" s="432"/>
      <c r="EDX131" s="432"/>
      <c r="EDY131" s="432"/>
      <c r="EDZ131" s="432"/>
      <c r="EEA131" s="432"/>
      <c r="EEB131" s="432"/>
      <c r="EEC131" s="432"/>
      <c r="EED131" s="432"/>
      <c r="EEE131" s="432"/>
      <c r="EEF131" s="432"/>
      <c r="EEG131" s="432"/>
      <c r="EEH131" s="432"/>
      <c r="EEI131" s="432"/>
      <c r="EEJ131" s="432"/>
      <c r="EEK131" s="432"/>
      <c r="EEL131" s="432"/>
      <c r="EEM131" s="432"/>
      <c r="EEN131" s="432"/>
      <c r="EEO131" s="432"/>
      <c r="EEP131" s="432"/>
      <c r="EEQ131" s="432"/>
      <c r="EER131" s="432"/>
      <c r="EES131" s="432"/>
      <c r="EET131" s="432"/>
      <c r="EEU131" s="432"/>
      <c r="EEV131" s="432"/>
      <c r="EEW131" s="432"/>
      <c r="EEX131" s="432"/>
      <c r="EEY131" s="432"/>
      <c r="EEZ131" s="432"/>
      <c r="EFA131" s="432"/>
      <c r="EFB131" s="432"/>
      <c r="EFC131" s="432"/>
      <c r="EFD131" s="432"/>
      <c r="EFE131" s="432"/>
      <c r="EFF131" s="432"/>
      <c r="EFG131" s="432"/>
      <c r="EFH131" s="432"/>
      <c r="EFI131" s="432"/>
      <c r="EFJ131" s="432"/>
      <c r="EFK131" s="432"/>
      <c r="EFL131" s="432"/>
      <c r="EFM131" s="432"/>
      <c r="EFN131" s="432"/>
      <c r="EFO131" s="432"/>
      <c r="EFP131" s="432"/>
      <c r="EFQ131" s="432"/>
      <c r="EFR131" s="432"/>
      <c r="EFS131" s="432"/>
      <c r="EFT131" s="432"/>
      <c r="EFU131" s="432"/>
      <c r="EFV131" s="432"/>
      <c r="EFW131" s="432"/>
      <c r="EFX131" s="432"/>
      <c r="EFY131" s="432"/>
      <c r="EFZ131" s="432"/>
      <c r="EGA131" s="432"/>
      <c r="EGB131" s="432"/>
      <c r="EGC131" s="432"/>
      <c r="EGD131" s="432"/>
      <c r="EGE131" s="432"/>
      <c r="EGF131" s="432"/>
      <c r="EGG131" s="432"/>
      <c r="EGH131" s="432"/>
      <c r="EGI131" s="432"/>
      <c r="EGJ131" s="432"/>
      <c r="EGK131" s="432"/>
      <c r="EGL131" s="432"/>
      <c r="EGM131" s="432"/>
      <c r="EGN131" s="432"/>
      <c r="EGO131" s="432"/>
      <c r="EGP131" s="432"/>
      <c r="EGQ131" s="432"/>
      <c r="EGR131" s="432"/>
      <c r="EGS131" s="432"/>
      <c r="EGT131" s="432"/>
      <c r="EGU131" s="432"/>
      <c r="EGV131" s="432"/>
      <c r="EGW131" s="432"/>
      <c r="EGX131" s="432"/>
      <c r="EGY131" s="432"/>
      <c r="EGZ131" s="432"/>
      <c r="EHA131" s="432"/>
      <c r="EHB131" s="432"/>
      <c r="EHC131" s="432"/>
      <c r="EHD131" s="432"/>
      <c r="EHE131" s="432"/>
      <c r="EHF131" s="432"/>
      <c r="EHG131" s="432"/>
      <c r="EHH131" s="432"/>
      <c r="EHI131" s="432"/>
      <c r="EHJ131" s="432"/>
      <c r="EHK131" s="432"/>
      <c r="EHL131" s="432"/>
      <c r="EHM131" s="432"/>
      <c r="EHN131" s="432"/>
      <c r="EHO131" s="432"/>
      <c r="EHP131" s="432"/>
      <c r="EHQ131" s="432"/>
      <c r="EHR131" s="432"/>
      <c r="EHS131" s="432"/>
      <c r="EHT131" s="432"/>
      <c r="EHU131" s="432"/>
      <c r="EHV131" s="432"/>
      <c r="EHW131" s="432"/>
      <c r="EHX131" s="432"/>
      <c r="EHY131" s="432"/>
      <c r="EHZ131" s="432"/>
      <c r="EIA131" s="432"/>
      <c r="EIB131" s="432"/>
      <c r="EIC131" s="432"/>
      <c r="EID131" s="432"/>
      <c r="EIE131" s="432"/>
      <c r="EIF131" s="432"/>
      <c r="EIG131" s="432"/>
      <c r="EIH131" s="432"/>
      <c r="EII131" s="432"/>
      <c r="EIJ131" s="432"/>
      <c r="EIK131" s="432"/>
      <c r="EIL131" s="432"/>
      <c r="EIM131" s="432"/>
      <c r="EIN131" s="432"/>
      <c r="EIO131" s="432"/>
      <c r="EIP131" s="432"/>
      <c r="EIQ131" s="432"/>
      <c r="EIR131" s="432"/>
      <c r="EIS131" s="432"/>
      <c r="EIT131" s="432"/>
      <c r="EIU131" s="432"/>
      <c r="EIV131" s="432"/>
      <c r="EIW131" s="432"/>
      <c r="EIX131" s="432"/>
      <c r="EIY131" s="432"/>
      <c r="EIZ131" s="432"/>
      <c r="EJA131" s="432"/>
      <c r="EJB131" s="432"/>
      <c r="EJC131" s="432"/>
      <c r="EJD131" s="432"/>
      <c r="EJE131" s="432"/>
      <c r="EJF131" s="432"/>
      <c r="EJG131" s="432"/>
      <c r="EJH131" s="432"/>
      <c r="EJI131" s="432"/>
      <c r="EJJ131" s="432"/>
      <c r="EJK131" s="432"/>
      <c r="EJL131" s="432"/>
      <c r="EJM131" s="432"/>
      <c r="EJN131" s="432"/>
      <c r="EJO131" s="432"/>
      <c r="EJP131" s="432"/>
      <c r="EJQ131" s="432"/>
      <c r="EJR131" s="432"/>
      <c r="EJS131" s="432"/>
      <c r="EJT131" s="432"/>
      <c r="EJU131" s="432"/>
      <c r="EJV131" s="432"/>
      <c r="EJW131" s="432"/>
      <c r="EJX131" s="432"/>
      <c r="EJY131" s="432"/>
      <c r="EJZ131" s="432"/>
      <c r="EKA131" s="432"/>
      <c r="EKB131" s="432"/>
      <c r="EKC131" s="432"/>
      <c r="EKD131" s="432"/>
      <c r="EKE131" s="432"/>
      <c r="EKF131" s="432"/>
      <c r="EKG131" s="432"/>
      <c r="EKH131" s="432"/>
      <c r="EKI131" s="432"/>
      <c r="EKJ131" s="432"/>
      <c r="EKK131" s="432"/>
      <c r="EKL131" s="432"/>
      <c r="EKM131" s="432"/>
      <c r="EKN131" s="432"/>
      <c r="EKO131" s="432"/>
      <c r="EKP131" s="432"/>
      <c r="EKQ131" s="432"/>
      <c r="EKR131" s="432"/>
      <c r="EKS131" s="432"/>
      <c r="EKT131" s="432"/>
      <c r="EKU131" s="432"/>
      <c r="EKV131" s="432"/>
      <c r="EKW131" s="432"/>
      <c r="EKX131" s="432"/>
      <c r="EKY131" s="432"/>
      <c r="EKZ131" s="432"/>
      <c r="ELA131" s="432"/>
      <c r="ELB131" s="432"/>
      <c r="ELC131" s="432"/>
      <c r="ELD131" s="432"/>
      <c r="ELE131" s="432"/>
      <c r="ELF131" s="432"/>
      <c r="ELG131" s="432"/>
      <c r="ELH131" s="432"/>
      <c r="ELI131" s="432"/>
      <c r="ELJ131" s="432"/>
      <c r="ELK131" s="432"/>
      <c r="ELL131" s="432"/>
      <c r="ELM131" s="432"/>
      <c r="ELN131" s="432"/>
      <c r="ELO131" s="432"/>
      <c r="ELP131" s="432"/>
      <c r="ELQ131" s="432"/>
      <c r="ELR131" s="432"/>
      <c r="ELS131" s="432"/>
      <c r="ELT131" s="432"/>
      <c r="ELU131" s="432"/>
      <c r="ELV131" s="432"/>
      <c r="ELW131" s="432"/>
      <c r="ELX131" s="432"/>
      <c r="ELY131" s="432"/>
      <c r="ELZ131" s="432"/>
      <c r="EMA131" s="432"/>
      <c r="EMB131" s="432"/>
      <c r="EMC131" s="432"/>
      <c r="EMD131" s="432"/>
      <c r="EME131" s="432"/>
      <c r="EMF131" s="432"/>
      <c r="EMG131" s="432"/>
      <c r="EMH131" s="432"/>
      <c r="EMI131" s="432"/>
      <c r="EMJ131" s="432"/>
      <c r="EMK131" s="432"/>
      <c r="EML131" s="432"/>
      <c r="EMM131" s="432"/>
      <c r="EMN131" s="432"/>
      <c r="EMO131" s="432"/>
      <c r="EMP131" s="432"/>
      <c r="EMQ131" s="432"/>
      <c r="EMR131" s="432"/>
      <c r="EMS131" s="432"/>
      <c r="EMT131" s="432"/>
      <c r="EMU131" s="432"/>
      <c r="EMV131" s="432"/>
      <c r="EMW131" s="432"/>
      <c r="EMX131" s="432"/>
      <c r="EMY131" s="432"/>
      <c r="EMZ131" s="432"/>
      <c r="ENA131" s="432"/>
      <c r="ENB131" s="432"/>
      <c r="ENC131" s="432"/>
      <c r="END131" s="432"/>
      <c r="ENE131" s="432"/>
      <c r="ENF131" s="432"/>
      <c r="ENG131" s="432"/>
      <c r="ENH131" s="432"/>
      <c r="ENI131" s="432"/>
      <c r="ENJ131" s="432"/>
      <c r="ENK131" s="432"/>
      <c r="ENL131" s="432"/>
      <c r="ENM131" s="432"/>
      <c r="ENN131" s="432"/>
      <c r="ENO131" s="432"/>
      <c r="ENP131" s="432"/>
      <c r="ENQ131" s="432"/>
      <c r="ENR131" s="432"/>
      <c r="ENS131" s="432"/>
      <c r="ENT131" s="432"/>
      <c r="ENU131" s="432"/>
      <c r="ENV131" s="432"/>
      <c r="ENW131" s="432"/>
      <c r="ENX131" s="432"/>
      <c r="ENY131" s="432"/>
      <c r="ENZ131" s="432"/>
      <c r="EOA131" s="432"/>
      <c r="EOB131" s="432"/>
      <c r="EOC131" s="432"/>
      <c r="EOD131" s="432"/>
      <c r="EOE131" s="432"/>
      <c r="EOF131" s="432"/>
      <c r="EOG131" s="432"/>
      <c r="EOH131" s="432"/>
      <c r="EOI131" s="432"/>
      <c r="EOJ131" s="432"/>
      <c r="EOK131" s="432"/>
      <c r="EOL131" s="432"/>
      <c r="EOM131" s="432"/>
      <c r="EON131" s="432"/>
      <c r="EOO131" s="432"/>
      <c r="EOP131" s="432"/>
      <c r="EOQ131" s="432"/>
      <c r="EOR131" s="432"/>
      <c r="EOS131" s="432"/>
      <c r="EOT131" s="432"/>
      <c r="EOU131" s="432"/>
      <c r="EOV131" s="432"/>
      <c r="EOW131" s="432"/>
      <c r="EOX131" s="432"/>
      <c r="EOY131" s="432"/>
      <c r="EOZ131" s="432"/>
      <c r="EPA131" s="432"/>
      <c r="EPB131" s="432"/>
      <c r="EPC131" s="432"/>
      <c r="EPD131" s="432"/>
      <c r="EPE131" s="432"/>
      <c r="EPF131" s="432"/>
      <c r="EPG131" s="432"/>
      <c r="EPH131" s="432"/>
      <c r="EPI131" s="432"/>
      <c r="EPJ131" s="432"/>
      <c r="EPK131" s="432"/>
      <c r="EPL131" s="432"/>
      <c r="EPM131" s="432"/>
      <c r="EPN131" s="432"/>
      <c r="EPO131" s="432"/>
      <c r="EPP131" s="432"/>
      <c r="EPQ131" s="432"/>
      <c r="EPR131" s="432"/>
      <c r="EPS131" s="432"/>
      <c r="EPT131" s="432"/>
      <c r="EPU131" s="432"/>
      <c r="EPV131" s="432"/>
      <c r="EPW131" s="432"/>
      <c r="EPX131" s="432"/>
      <c r="EPY131" s="432"/>
      <c r="EPZ131" s="432"/>
      <c r="EQA131" s="432"/>
      <c r="EQB131" s="432"/>
      <c r="EQC131" s="432"/>
      <c r="EQD131" s="432"/>
      <c r="EQE131" s="432"/>
      <c r="EQF131" s="432"/>
      <c r="EQG131" s="432"/>
      <c r="EQH131" s="432"/>
      <c r="EQI131" s="432"/>
      <c r="EQJ131" s="432"/>
      <c r="EQK131" s="432"/>
      <c r="EQL131" s="432"/>
      <c r="EQM131" s="432"/>
      <c r="EQN131" s="432"/>
      <c r="EQO131" s="432"/>
      <c r="EQP131" s="432"/>
      <c r="EQQ131" s="432"/>
      <c r="EQR131" s="432"/>
      <c r="EQS131" s="432"/>
      <c r="EQT131" s="432"/>
      <c r="EQU131" s="432"/>
      <c r="EQV131" s="432"/>
      <c r="EQW131" s="432"/>
      <c r="EQX131" s="432"/>
      <c r="EQY131" s="432"/>
      <c r="EQZ131" s="432"/>
      <c r="ERA131" s="432"/>
      <c r="ERB131" s="432"/>
      <c r="ERC131" s="432"/>
      <c r="ERD131" s="432"/>
      <c r="ERE131" s="432"/>
      <c r="ERF131" s="432"/>
      <c r="ERG131" s="432"/>
      <c r="ERH131" s="432"/>
      <c r="ERI131" s="432"/>
      <c r="ERJ131" s="432"/>
      <c r="ERK131" s="432"/>
      <c r="ERL131" s="432"/>
      <c r="ERM131" s="432"/>
      <c r="ERN131" s="432"/>
      <c r="ERO131" s="432"/>
      <c r="ERP131" s="432"/>
      <c r="ERQ131" s="432"/>
      <c r="ERR131" s="432"/>
      <c r="ERS131" s="432"/>
      <c r="ERT131" s="432"/>
      <c r="ERU131" s="432"/>
      <c r="ERV131" s="432"/>
      <c r="ERW131" s="432"/>
      <c r="ERX131" s="432"/>
      <c r="ERY131" s="432"/>
      <c r="ERZ131" s="432"/>
      <c r="ESA131" s="432"/>
      <c r="ESB131" s="432"/>
      <c r="ESC131" s="432"/>
      <c r="ESD131" s="432"/>
      <c r="ESE131" s="432"/>
      <c r="ESF131" s="432"/>
      <c r="ESG131" s="432"/>
      <c r="ESH131" s="432"/>
      <c r="ESI131" s="432"/>
      <c r="ESJ131" s="432"/>
      <c r="ESK131" s="432"/>
      <c r="ESL131" s="432"/>
      <c r="ESM131" s="432"/>
      <c r="ESN131" s="432"/>
      <c r="ESO131" s="432"/>
      <c r="ESP131" s="432"/>
      <c r="ESQ131" s="432"/>
      <c r="ESR131" s="432"/>
      <c r="ESS131" s="432"/>
      <c r="EST131" s="432"/>
      <c r="ESU131" s="432"/>
      <c r="ESV131" s="432"/>
      <c r="ESW131" s="432"/>
      <c r="ESX131" s="432"/>
      <c r="ESY131" s="432"/>
      <c r="ESZ131" s="432"/>
      <c r="ETA131" s="432"/>
      <c r="ETB131" s="432"/>
      <c r="ETC131" s="432"/>
      <c r="ETD131" s="432"/>
      <c r="ETE131" s="432"/>
      <c r="ETF131" s="432"/>
      <c r="ETG131" s="432"/>
      <c r="ETH131" s="432"/>
      <c r="ETI131" s="432"/>
      <c r="ETJ131" s="432"/>
      <c r="ETK131" s="432"/>
      <c r="ETL131" s="432"/>
      <c r="ETM131" s="432"/>
      <c r="ETN131" s="432"/>
      <c r="ETO131" s="432"/>
      <c r="ETP131" s="432"/>
      <c r="ETQ131" s="432"/>
      <c r="ETR131" s="432"/>
      <c r="ETS131" s="432"/>
      <c r="ETT131" s="432"/>
      <c r="ETU131" s="432"/>
      <c r="ETV131" s="432"/>
      <c r="ETW131" s="432"/>
      <c r="ETX131" s="432"/>
      <c r="ETY131" s="432"/>
      <c r="ETZ131" s="432"/>
      <c r="EUA131" s="432"/>
      <c r="EUB131" s="432"/>
      <c r="EUC131" s="432"/>
      <c r="EUD131" s="432"/>
      <c r="EUE131" s="432"/>
      <c r="EUF131" s="432"/>
      <c r="EUG131" s="432"/>
      <c r="EUH131" s="432"/>
      <c r="EUI131" s="432"/>
      <c r="EUJ131" s="432"/>
      <c r="EUK131" s="432"/>
      <c r="EUL131" s="432"/>
      <c r="EUM131" s="432"/>
      <c r="EUN131" s="432"/>
      <c r="EUO131" s="432"/>
      <c r="EUP131" s="432"/>
      <c r="EUQ131" s="432"/>
      <c r="EUR131" s="432"/>
      <c r="EUS131" s="432"/>
      <c r="EUT131" s="432"/>
      <c r="EUU131" s="432"/>
      <c r="EUV131" s="432"/>
      <c r="EUW131" s="432"/>
      <c r="EUX131" s="432"/>
      <c r="EUY131" s="432"/>
      <c r="EUZ131" s="432"/>
      <c r="EVA131" s="432"/>
      <c r="EVB131" s="432"/>
      <c r="EVC131" s="432"/>
      <c r="EVD131" s="432"/>
      <c r="EVE131" s="432"/>
      <c r="EVF131" s="432"/>
      <c r="EVG131" s="432"/>
      <c r="EVH131" s="432"/>
      <c r="EVI131" s="432"/>
      <c r="EVJ131" s="432"/>
      <c r="EVK131" s="432"/>
      <c r="EVL131" s="432"/>
      <c r="EVM131" s="432"/>
      <c r="EVN131" s="432"/>
      <c r="EVO131" s="432"/>
      <c r="EVP131" s="432"/>
      <c r="EVQ131" s="432"/>
      <c r="EVR131" s="432"/>
      <c r="EVS131" s="432"/>
      <c r="EVT131" s="432"/>
      <c r="EVU131" s="432"/>
      <c r="EVV131" s="432"/>
      <c r="EVW131" s="432"/>
      <c r="EVX131" s="432"/>
      <c r="EVY131" s="432"/>
      <c r="EVZ131" s="432"/>
      <c r="EWA131" s="432"/>
      <c r="EWB131" s="432"/>
      <c r="EWC131" s="432"/>
      <c r="EWD131" s="432"/>
      <c r="EWE131" s="432"/>
      <c r="EWF131" s="432"/>
      <c r="EWG131" s="432"/>
      <c r="EWH131" s="432"/>
      <c r="EWI131" s="432"/>
      <c r="EWJ131" s="432"/>
      <c r="EWK131" s="432"/>
      <c r="EWL131" s="432"/>
      <c r="EWM131" s="432"/>
      <c r="EWN131" s="432"/>
      <c r="EWO131" s="432"/>
      <c r="EWP131" s="432"/>
      <c r="EWQ131" s="432"/>
      <c r="EWR131" s="432"/>
      <c r="EWS131" s="432"/>
      <c r="EWT131" s="432"/>
      <c r="EWU131" s="432"/>
      <c r="EWV131" s="432"/>
      <c r="EWW131" s="432"/>
      <c r="EWX131" s="432"/>
      <c r="EWY131" s="432"/>
      <c r="EWZ131" s="432"/>
      <c r="EXA131" s="432"/>
      <c r="EXB131" s="432"/>
      <c r="EXC131" s="432"/>
      <c r="EXD131" s="432"/>
      <c r="EXE131" s="432"/>
      <c r="EXF131" s="432"/>
      <c r="EXG131" s="432"/>
      <c r="EXH131" s="432"/>
      <c r="EXI131" s="432"/>
      <c r="EXJ131" s="432"/>
      <c r="EXK131" s="432"/>
      <c r="EXL131" s="432"/>
      <c r="EXM131" s="432"/>
      <c r="EXN131" s="432"/>
      <c r="EXO131" s="432"/>
      <c r="EXP131" s="432"/>
      <c r="EXQ131" s="432"/>
      <c r="EXR131" s="432"/>
      <c r="EXS131" s="432"/>
      <c r="EXT131" s="432"/>
      <c r="EXU131" s="432"/>
      <c r="EXV131" s="432"/>
      <c r="EXW131" s="432"/>
      <c r="EXX131" s="432"/>
      <c r="EXY131" s="432"/>
      <c r="EXZ131" s="432"/>
      <c r="EYA131" s="432"/>
      <c r="EYB131" s="432"/>
      <c r="EYC131" s="432"/>
      <c r="EYD131" s="432"/>
      <c r="EYE131" s="432"/>
      <c r="EYF131" s="432"/>
      <c r="EYG131" s="432"/>
      <c r="EYH131" s="432"/>
      <c r="EYI131" s="432"/>
      <c r="EYJ131" s="432"/>
      <c r="EYK131" s="432"/>
      <c r="EYL131" s="432"/>
      <c r="EYM131" s="432"/>
      <c r="EYN131" s="432"/>
      <c r="EYO131" s="432"/>
      <c r="EYP131" s="432"/>
      <c r="EYQ131" s="432"/>
      <c r="EYR131" s="432"/>
      <c r="EYS131" s="432"/>
      <c r="EYT131" s="432"/>
      <c r="EYU131" s="432"/>
      <c r="EYV131" s="432"/>
      <c r="EYW131" s="432"/>
      <c r="EYX131" s="432"/>
      <c r="EYY131" s="432"/>
      <c r="EYZ131" s="432"/>
      <c r="EZA131" s="432"/>
      <c r="EZB131" s="432"/>
      <c r="EZC131" s="432"/>
      <c r="EZD131" s="432"/>
      <c r="EZE131" s="432"/>
      <c r="EZF131" s="432"/>
      <c r="EZG131" s="432"/>
      <c r="EZH131" s="432"/>
      <c r="EZI131" s="432"/>
      <c r="EZJ131" s="432"/>
      <c r="EZK131" s="432"/>
      <c r="EZL131" s="432"/>
      <c r="EZM131" s="432"/>
      <c r="EZN131" s="432"/>
      <c r="EZO131" s="432"/>
      <c r="EZP131" s="432"/>
      <c r="EZQ131" s="432"/>
      <c r="EZR131" s="432"/>
      <c r="EZS131" s="432"/>
      <c r="EZT131" s="432"/>
      <c r="EZU131" s="432"/>
      <c r="EZV131" s="432"/>
      <c r="EZW131" s="432"/>
      <c r="EZX131" s="432"/>
      <c r="EZY131" s="432"/>
      <c r="EZZ131" s="432"/>
      <c r="FAA131" s="432"/>
      <c r="FAB131" s="432"/>
      <c r="FAC131" s="432"/>
      <c r="FAD131" s="432"/>
      <c r="FAE131" s="432"/>
      <c r="FAF131" s="432"/>
      <c r="FAG131" s="432"/>
      <c r="FAH131" s="432"/>
      <c r="FAI131" s="432"/>
      <c r="FAJ131" s="432"/>
      <c r="FAK131" s="432"/>
      <c r="FAL131" s="432"/>
      <c r="FAM131" s="432"/>
      <c r="FAN131" s="432"/>
      <c r="FAO131" s="432"/>
      <c r="FAP131" s="432"/>
      <c r="FAQ131" s="432"/>
      <c r="FAR131" s="432"/>
      <c r="FAS131" s="432"/>
      <c r="FAT131" s="432"/>
      <c r="FAU131" s="432"/>
      <c r="FAV131" s="432"/>
      <c r="FAW131" s="432"/>
      <c r="FAX131" s="432"/>
      <c r="FAY131" s="432"/>
      <c r="FAZ131" s="432"/>
      <c r="FBA131" s="432"/>
      <c r="FBB131" s="432"/>
      <c r="FBC131" s="432"/>
      <c r="FBD131" s="432"/>
      <c r="FBE131" s="432"/>
      <c r="FBF131" s="432"/>
      <c r="FBG131" s="432"/>
      <c r="FBH131" s="432"/>
      <c r="FBI131" s="432"/>
      <c r="FBJ131" s="432"/>
      <c r="FBK131" s="432"/>
      <c r="FBL131" s="432"/>
      <c r="FBM131" s="432"/>
      <c r="FBN131" s="432"/>
      <c r="FBO131" s="432"/>
      <c r="FBP131" s="432"/>
      <c r="FBQ131" s="432"/>
      <c r="FBR131" s="432"/>
      <c r="FBS131" s="432"/>
      <c r="FBT131" s="432"/>
      <c r="FBU131" s="432"/>
      <c r="FBV131" s="432"/>
      <c r="FBW131" s="432"/>
      <c r="FBX131" s="432"/>
      <c r="FBY131" s="432"/>
      <c r="FBZ131" s="432"/>
      <c r="FCA131" s="432"/>
      <c r="FCB131" s="432"/>
      <c r="FCC131" s="432"/>
      <c r="FCD131" s="432"/>
      <c r="FCE131" s="432"/>
      <c r="FCF131" s="432"/>
      <c r="FCG131" s="432"/>
      <c r="FCH131" s="432"/>
      <c r="FCI131" s="432"/>
      <c r="FCJ131" s="432"/>
      <c r="FCK131" s="432"/>
      <c r="FCL131" s="432"/>
      <c r="FCM131" s="432"/>
      <c r="FCN131" s="432"/>
      <c r="FCO131" s="432"/>
      <c r="FCP131" s="432"/>
      <c r="FCQ131" s="432"/>
      <c r="FCR131" s="432"/>
      <c r="FCS131" s="432"/>
      <c r="FCT131" s="432"/>
      <c r="FCU131" s="432"/>
      <c r="FCV131" s="432"/>
      <c r="FCW131" s="432"/>
      <c r="FCX131" s="432"/>
      <c r="FCY131" s="432"/>
      <c r="FCZ131" s="432"/>
      <c r="FDA131" s="432"/>
      <c r="FDB131" s="432"/>
      <c r="FDC131" s="432"/>
      <c r="FDD131" s="432"/>
      <c r="FDE131" s="432"/>
      <c r="FDF131" s="432"/>
      <c r="FDG131" s="432"/>
      <c r="FDH131" s="432"/>
      <c r="FDI131" s="432"/>
      <c r="FDJ131" s="432"/>
      <c r="FDK131" s="432"/>
      <c r="FDL131" s="432"/>
      <c r="FDM131" s="432"/>
      <c r="FDN131" s="432"/>
      <c r="FDO131" s="432"/>
      <c r="FDP131" s="432"/>
      <c r="FDQ131" s="432"/>
      <c r="FDR131" s="432"/>
      <c r="FDS131" s="432"/>
      <c r="FDT131" s="432"/>
      <c r="FDU131" s="432"/>
      <c r="FDV131" s="432"/>
      <c r="FDW131" s="432"/>
      <c r="FDX131" s="432"/>
      <c r="FDY131" s="432"/>
      <c r="FDZ131" s="432"/>
      <c r="FEA131" s="432"/>
      <c r="FEB131" s="432"/>
      <c r="FEC131" s="432"/>
      <c r="FED131" s="432"/>
      <c r="FEE131" s="432"/>
      <c r="FEF131" s="432"/>
      <c r="FEG131" s="432"/>
      <c r="FEH131" s="432"/>
      <c r="FEI131" s="432"/>
      <c r="FEJ131" s="432"/>
      <c r="FEK131" s="432"/>
      <c r="FEL131" s="432"/>
      <c r="FEM131" s="432"/>
      <c r="FEN131" s="432"/>
      <c r="FEO131" s="432"/>
      <c r="FEP131" s="432"/>
      <c r="FEQ131" s="432"/>
      <c r="FER131" s="432"/>
      <c r="FES131" s="432"/>
      <c r="FET131" s="432"/>
      <c r="FEU131" s="432"/>
      <c r="FEV131" s="432"/>
      <c r="FEW131" s="432"/>
      <c r="FEX131" s="432"/>
      <c r="FEY131" s="432"/>
      <c r="FEZ131" s="432"/>
      <c r="FFA131" s="432"/>
      <c r="FFB131" s="432"/>
      <c r="FFC131" s="432"/>
      <c r="FFD131" s="432"/>
      <c r="FFE131" s="432"/>
      <c r="FFF131" s="432"/>
      <c r="FFG131" s="432"/>
      <c r="FFH131" s="432"/>
      <c r="FFI131" s="432"/>
      <c r="FFJ131" s="432"/>
      <c r="FFK131" s="432"/>
      <c r="FFL131" s="432"/>
      <c r="FFM131" s="432"/>
      <c r="FFN131" s="432"/>
      <c r="FFO131" s="432"/>
      <c r="FFP131" s="432"/>
      <c r="FFQ131" s="432"/>
      <c r="FFR131" s="432"/>
      <c r="FFS131" s="432"/>
      <c r="FFT131" s="432"/>
      <c r="FFU131" s="432"/>
      <c r="FFV131" s="432"/>
      <c r="FFW131" s="432"/>
      <c r="FFX131" s="432"/>
      <c r="FFY131" s="432"/>
      <c r="FFZ131" s="432"/>
      <c r="FGA131" s="432"/>
      <c r="FGB131" s="432"/>
      <c r="FGC131" s="432"/>
      <c r="FGD131" s="432"/>
      <c r="FGE131" s="432"/>
      <c r="FGF131" s="432"/>
      <c r="FGG131" s="432"/>
      <c r="FGH131" s="432"/>
      <c r="FGI131" s="432"/>
      <c r="FGJ131" s="432"/>
      <c r="FGK131" s="432"/>
      <c r="FGL131" s="432"/>
      <c r="FGM131" s="432"/>
      <c r="FGN131" s="432"/>
      <c r="FGO131" s="432"/>
      <c r="FGP131" s="432"/>
      <c r="FGQ131" s="432"/>
      <c r="FGR131" s="432"/>
      <c r="FGS131" s="432"/>
      <c r="FGT131" s="432"/>
      <c r="FGU131" s="432"/>
      <c r="FGV131" s="432"/>
      <c r="FGW131" s="432"/>
      <c r="FGX131" s="432"/>
      <c r="FGY131" s="432"/>
      <c r="FGZ131" s="432"/>
      <c r="FHA131" s="432"/>
      <c r="FHB131" s="432"/>
      <c r="FHC131" s="432"/>
      <c r="FHD131" s="432"/>
      <c r="FHE131" s="432"/>
      <c r="FHF131" s="432"/>
      <c r="FHG131" s="432"/>
      <c r="FHH131" s="432"/>
      <c r="FHI131" s="432"/>
      <c r="FHJ131" s="432"/>
      <c r="FHK131" s="432"/>
      <c r="FHL131" s="432"/>
      <c r="FHM131" s="432"/>
      <c r="FHN131" s="432"/>
      <c r="FHO131" s="432"/>
      <c r="FHP131" s="432"/>
      <c r="FHQ131" s="432"/>
      <c r="FHR131" s="432"/>
      <c r="FHS131" s="432"/>
      <c r="FHT131" s="432"/>
      <c r="FHU131" s="432"/>
      <c r="FHV131" s="432"/>
      <c r="FHW131" s="432"/>
      <c r="FHX131" s="432"/>
      <c r="FHY131" s="432"/>
      <c r="FHZ131" s="432"/>
      <c r="FIA131" s="432"/>
      <c r="FIB131" s="432"/>
      <c r="FIC131" s="432"/>
      <c r="FID131" s="432"/>
      <c r="FIE131" s="432"/>
      <c r="FIF131" s="432"/>
      <c r="FIG131" s="432"/>
      <c r="FIH131" s="432"/>
      <c r="FII131" s="432"/>
      <c r="FIJ131" s="432"/>
      <c r="FIK131" s="432"/>
      <c r="FIL131" s="432"/>
      <c r="FIM131" s="432"/>
      <c r="FIN131" s="432"/>
      <c r="FIO131" s="432"/>
      <c r="FIP131" s="432"/>
      <c r="FIQ131" s="432"/>
      <c r="FIR131" s="432"/>
      <c r="FIS131" s="432"/>
      <c r="FIT131" s="432"/>
      <c r="FIU131" s="432"/>
      <c r="FIV131" s="432"/>
      <c r="FIW131" s="432"/>
      <c r="FIX131" s="432"/>
      <c r="FIY131" s="432"/>
      <c r="FIZ131" s="432"/>
      <c r="FJA131" s="432"/>
      <c r="FJB131" s="432"/>
      <c r="FJC131" s="432"/>
      <c r="FJD131" s="432"/>
      <c r="FJE131" s="432"/>
      <c r="FJF131" s="432"/>
      <c r="FJG131" s="432"/>
      <c r="FJH131" s="432"/>
      <c r="FJI131" s="432"/>
      <c r="FJJ131" s="432"/>
      <c r="FJK131" s="432"/>
      <c r="FJL131" s="432"/>
      <c r="FJM131" s="432"/>
      <c r="FJN131" s="432"/>
      <c r="FJO131" s="432"/>
      <c r="FJP131" s="432"/>
      <c r="FJQ131" s="432"/>
      <c r="FJR131" s="432"/>
      <c r="FJS131" s="432"/>
      <c r="FJT131" s="432"/>
      <c r="FJU131" s="432"/>
      <c r="FJV131" s="432"/>
      <c r="FJW131" s="432"/>
      <c r="FJX131" s="432"/>
      <c r="FJY131" s="432"/>
      <c r="FJZ131" s="432"/>
      <c r="FKA131" s="432"/>
      <c r="FKB131" s="432"/>
      <c r="FKC131" s="432"/>
      <c r="FKD131" s="432"/>
      <c r="FKE131" s="432"/>
      <c r="FKF131" s="432"/>
      <c r="FKG131" s="432"/>
      <c r="FKH131" s="432"/>
      <c r="FKI131" s="432"/>
      <c r="FKJ131" s="432"/>
      <c r="FKK131" s="432"/>
      <c r="FKL131" s="432"/>
      <c r="FKM131" s="432"/>
      <c r="FKN131" s="432"/>
      <c r="FKO131" s="432"/>
      <c r="FKP131" s="432"/>
      <c r="FKQ131" s="432"/>
      <c r="FKR131" s="432"/>
      <c r="FKS131" s="432"/>
      <c r="FKT131" s="432"/>
      <c r="FKU131" s="432"/>
      <c r="FKV131" s="432"/>
      <c r="FKW131" s="432"/>
      <c r="FKX131" s="432"/>
      <c r="FKY131" s="432"/>
      <c r="FKZ131" s="432"/>
      <c r="FLA131" s="432"/>
      <c r="FLB131" s="432"/>
      <c r="FLC131" s="432"/>
      <c r="FLD131" s="432"/>
      <c r="FLE131" s="432"/>
      <c r="FLF131" s="432"/>
      <c r="FLG131" s="432"/>
      <c r="FLH131" s="432"/>
      <c r="FLI131" s="432"/>
      <c r="FLJ131" s="432"/>
      <c r="FLK131" s="432"/>
      <c r="FLL131" s="432"/>
      <c r="FLM131" s="432"/>
      <c r="FLN131" s="432"/>
      <c r="FLO131" s="432"/>
      <c r="FLP131" s="432"/>
      <c r="FLQ131" s="432"/>
      <c r="FLR131" s="432"/>
      <c r="FLS131" s="432"/>
      <c r="FLT131" s="432"/>
      <c r="FLU131" s="432"/>
      <c r="FLV131" s="432"/>
      <c r="FLW131" s="432"/>
      <c r="FLX131" s="432"/>
      <c r="FLY131" s="432"/>
      <c r="FLZ131" s="432"/>
      <c r="FMA131" s="432"/>
      <c r="FMB131" s="432"/>
      <c r="FMC131" s="432"/>
      <c r="FMD131" s="432"/>
      <c r="FME131" s="432"/>
      <c r="FMF131" s="432"/>
      <c r="FMG131" s="432"/>
      <c r="FMH131" s="432"/>
      <c r="FMI131" s="432"/>
      <c r="FMJ131" s="432"/>
      <c r="FMK131" s="432"/>
      <c r="FML131" s="432"/>
      <c r="FMM131" s="432"/>
      <c r="FMN131" s="432"/>
      <c r="FMO131" s="432"/>
      <c r="FMP131" s="432"/>
      <c r="FMQ131" s="432"/>
      <c r="FMR131" s="432"/>
      <c r="FMS131" s="432"/>
      <c r="FMT131" s="432"/>
      <c r="FMU131" s="432"/>
      <c r="FMV131" s="432"/>
      <c r="FMW131" s="432"/>
      <c r="FMX131" s="432"/>
      <c r="FMY131" s="432"/>
      <c r="FMZ131" s="432"/>
      <c r="FNA131" s="432"/>
      <c r="FNB131" s="432"/>
      <c r="FNC131" s="432"/>
      <c r="FND131" s="432"/>
      <c r="FNE131" s="432"/>
      <c r="FNF131" s="432"/>
      <c r="FNG131" s="432"/>
      <c r="FNH131" s="432"/>
      <c r="FNI131" s="432"/>
      <c r="FNJ131" s="432"/>
      <c r="FNK131" s="432"/>
      <c r="FNL131" s="432"/>
      <c r="FNM131" s="432"/>
      <c r="FNN131" s="432"/>
      <c r="FNO131" s="432"/>
      <c r="FNP131" s="432"/>
      <c r="FNQ131" s="432"/>
      <c r="FNR131" s="432"/>
      <c r="FNS131" s="432"/>
      <c r="FNT131" s="432"/>
      <c r="FNU131" s="432"/>
      <c r="FNV131" s="432"/>
      <c r="FNW131" s="432"/>
      <c r="FNX131" s="432"/>
      <c r="FNY131" s="432"/>
      <c r="FNZ131" s="432"/>
      <c r="FOA131" s="432"/>
      <c r="FOB131" s="432"/>
      <c r="FOC131" s="432"/>
      <c r="FOD131" s="432"/>
      <c r="FOE131" s="432"/>
      <c r="FOF131" s="432"/>
      <c r="FOG131" s="432"/>
      <c r="FOH131" s="432"/>
      <c r="FOI131" s="432"/>
      <c r="FOJ131" s="432"/>
      <c r="FOK131" s="432"/>
      <c r="FOL131" s="432"/>
      <c r="FOM131" s="432"/>
      <c r="FON131" s="432"/>
      <c r="FOO131" s="432"/>
      <c r="FOP131" s="432"/>
      <c r="FOQ131" s="432"/>
      <c r="FOR131" s="432"/>
      <c r="FOS131" s="432"/>
      <c r="FOT131" s="432"/>
      <c r="FOU131" s="432"/>
      <c r="FOV131" s="432"/>
      <c r="FOW131" s="432"/>
      <c r="FOX131" s="432"/>
      <c r="FOY131" s="432"/>
      <c r="FOZ131" s="432"/>
      <c r="FPA131" s="432"/>
      <c r="FPB131" s="432"/>
      <c r="FPC131" s="432"/>
      <c r="FPD131" s="432"/>
      <c r="FPE131" s="432"/>
      <c r="FPF131" s="432"/>
      <c r="FPG131" s="432"/>
      <c r="FPH131" s="432"/>
      <c r="FPI131" s="432"/>
      <c r="FPJ131" s="432"/>
      <c r="FPK131" s="432"/>
      <c r="FPL131" s="432"/>
      <c r="FPM131" s="432"/>
      <c r="FPN131" s="432"/>
      <c r="FPO131" s="432"/>
      <c r="FPP131" s="432"/>
      <c r="FPQ131" s="432"/>
      <c r="FPR131" s="432"/>
      <c r="FPS131" s="432"/>
      <c r="FPT131" s="432"/>
      <c r="FPU131" s="432"/>
      <c r="FPV131" s="432"/>
      <c r="FPW131" s="432"/>
      <c r="FPX131" s="432"/>
      <c r="FPY131" s="432"/>
      <c r="FPZ131" s="432"/>
      <c r="FQA131" s="432"/>
      <c r="FQB131" s="432"/>
      <c r="FQC131" s="432"/>
      <c r="FQD131" s="432"/>
      <c r="FQE131" s="432"/>
      <c r="FQF131" s="432"/>
      <c r="FQG131" s="432"/>
      <c r="FQH131" s="432"/>
      <c r="FQI131" s="432"/>
      <c r="FQJ131" s="432"/>
      <c r="FQK131" s="432"/>
      <c r="FQL131" s="432"/>
      <c r="FQM131" s="432"/>
      <c r="FQN131" s="432"/>
      <c r="FQO131" s="432"/>
      <c r="FQP131" s="432"/>
      <c r="FQQ131" s="432"/>
      <c r="FQR131" s="432"/>
      <c r="FQS131" s="432"/>
      <c r="FQT131" s="432"/>
      <c r="FQU131" s="432"/>
      <c r="FQV131" s="432"/>
      <c r="FQW131" s="432"/>
      <c r="FQX131" s="432"/>
      <c r="FQY131" s="432"/>
      <c r="FQZ131" s="432"/>
      <c r="FRA131" s="432"/>
      <c r="FRB131" s="432"/>
      <c r="FRC131" s="432"/>
      <c r="FRD131" s="432"/>
      <c r="FRE131" s="432"/>
      <c r="FRF131" s="432"/>
      <c r="FRG131" s="432"/>
      <c r="FRH131" s="432"/>
      <c r="FRI131" s="432"/>
      <c r="FRJ131" s="432"/>
      <c r="FRK131" s="432"/>
      <c r="FRL131" s="432"/>
      <c r="FRM131" s="432"/>
      <c r="FRN131" s="432"/>
      <c r="FRO131" s="432"/>
      <c r="FRP131" s="432"/>
      <c r="FRQ131" s="432"/>
      <c r="FRR131" s="432"/>
      <c r="FRS131" s="432"/>
      <c r="FRT131" s="432"/>
      <c r="FRU131" s="432"/>
      <c r="FRV131" s="432"/>
      <c r="FRW131" s="432"/>
      <c r="FRX131" s="432"/>
      <c r="FRY131" s="432"/>
      <c r="FRZ131" s="432"/>
      <c r="FSA131" s="432"/>
      <c r="FSB131" s="432"/>
      <c r="FSC131" s="432"/>
      <c r="FSD131" s="432"/>
      <c r="FSE131" s="432"/>
      <c r="FSF131" s="432"/>
      <c r="FSG131" s="432"/>
      <c r="FSH131" s="432"/>
      <c r="FSI131" s="432"/>
      <c r="FSJ131" s="432"/>
      <c r="FSK131" s="432"/>
      <c r="FSL131" s="432"/>
      <c r="FSM131" s="432"/>
      <c r="FSN131" s="432"/>
      <c r="FSO131" s="432"/>
      <c r="FSP131" s="432"/>
      <c r="FSQ131" s="432"/>
      <c r="FSR131" s="432"/>
      <c r="FSS131" s="432"/>
      <c r="FST131" s="432"/>
      <c r="FSU131" s="432"/>
      <c r="FSV131" s="432"/>
      <c r="FSW131" s="432"/>
      <c r="FSX131" s="432"/>
      <c r="FSY131" s="432"/>
      <c r="FSZ131" s="432"/>
      <c r="FTA131" s="432"/>
      <c r="FTB131" s="432"/>
      <c r="FTC131" s="432"/>
      <c r="FTD131" s="432"/>
      <c r="FTE131" s="432"/>
      <c r="FTF131" s="432"/>
      <c r="FTG131" s="432"/>
      <c r="FTH131" s="432"/>
      <c r="FTI131" s="432"/>
      <c r="FTJ131" s="432"/>
      <c r="FTK131" s="432"/>
      <c r="FTL131" s="432"/>
      <c r="FTM131" s="432"/>
      <c r="FTN131" s="432"/>
      <c r="FTO131" s="432"/>
      <c r="FTP131" s="432"/>
      <c r="FTQ131" s="432"/>
      <c r="FTR131" s="432"/>
      <c r="FTS131" s="432"/>
      <c r="FTT131" s="432"/>
      <c r="FTU131" s="432"/>
      <c r="FTV131" s="432"/>
      <c r="FTW131" s="432"/>
      <c r="FTX131" s="432"/>
      <c r="FTY131" s="432"/>
      <c r="FTZ131" s="432"/>
      <c r="FUA131" s="432"/>
      <c r="FUB131" s="432"/>
      <c r="FUC131" s="432"/>
      <c r="FUD131" s="432"/>
      <c r="FUE131" s="432"/>
      <c r="FUF131" s="432"/>
      <c r="FUG131" s="432"/>
      <c r="FUH131" s="432"/>
      <c r="FUI131" s="432"/>
      <c r="FUJ131" s="432"/>
      <c r="FUK131" s="432"/>
      <c r="FUL131" s="432"/>
      <c r="FUM131" s="432"/>
      <c r="FUN131" s="432"/>
      <c r="FUO131" s="432"/>
      <c r="FUP131" s="432"/>
      <c r="FUQ131" s="432"/>
      <c r="FUR131" s="432"/>
      <c r="FUS131" s="432"/>
      <c r="FUT131" s="432"/>
      <c r="FUU131" s="432"/>
      <c r="FUV131" s="432"/>
      <c r="FUW131" s="432"/>
      <c r="FUX131" s="432"/>
      <c r="FUY131" s="432"/>
      <c r="FUZ131" s="432"/>
      <c r="FVA131" s="432"/>
      <c r="FVB131" s="432"/>
      <c r="FVC131" s="432"/>
      <c r="FVD131" s="432"/>
      <c r="FVE131" s="432"/>
      <c r="FVF131" s="432"/>
      <c r="FVG131" s="432"/>
      <c r="FVH131" s="432"/>
      <c r="FVI131" s="432"/>
      <c r="FVJ131" s="432"/>
      <c r="FVK131" s="432"/>
      <c r="FVL131" s="432"/>
      <c r="FVM131" s="432"/>
      <c r="FVN131" s="432"/>
      <c r="FVO131" s="432"/>
      <c r="FVP131" s="432"/>
      <c r="FVQ131" s="432"/>
      <c r="FVR131" s="432"/>
      <c r="FVS131" s="432"/>
      <c r="FVT131" s="432"/>
      <c r="FVU131" s="432"/>
      <c r="FVV131" s="432"/>
      <c r="FVW131" s="432"/>
      <c r="FVX131" s="432"/>
      <c r="FVY131" s="432"/>
      <c r="FVZ131" s="432"/>
      <c r="FWA131" s="432"/>
      <c r="FWB131" s="432"/>
      <c r="FWC131" s="432"/>
      <c r="FWD131" s="432"/>
      <c r="FWE131" s="432"/>
      <c r="FWF131" s="432"/>
      <c r="FWG131" s="432"/>
      <c r="FWH131" s="432"/>
      <c r="FWI131" s="432"/>
      <c r="FWJ131" s="432"/>
      <c r="FWK131" s="432"/>
      <c r="FWL131" s="432"/>
      <c r="FWM131" s="432"/>
      <c r="FWN131" s="432"/>
      <c r="FWO131" s="432"/>
      <c r="FWP131" s="432"/>
      <c r="FWQ131" s="432"/>
      <c r="FWR131" s="432"/>
      <c r="FWS131" s="432"/>
      <c r="FWT131" s="432"/>
      <c r="FWU131" s="432"/>
      <c r="FWV131" s="432"/>
      <c r="FWW131" s="432"/>
      <c r="FWX131" s="432"/>
      <c r="FWY131" s="432"/>
      <c r="FWZ131" s="432"/>
      <c r="FXA131" s="432"/>
      <c r="FXB131" s="432"/>
      <c r="FXC131" s="432"/>
      <c r="FXD131" s="432"/>
      <c r="FXE131" s="432"/>
      <c r="FXF131" s="432"/>
      <c r="FXG131" s="432"/>
      <c r="FXH131" s="432"/>
      <c r="FXI131" s="432"/>
      <c r="FXJ131" s="432"/>
      <c r="FXK131" s="432"/>
      <c r="FXL131" s="432"/>
      <c r="FXM131" s="432"/>
      <c r="FXN131" s="432"/>
      <c r="FXO131" s="432"/>
      <c r="FXP131" s="432"/>
      <c r="FXQ131" s="432"/>
      <c r="FXR131" s="432"/>
      <c r="FXS131" s="432"/>
      <c r="FXT131" s="432"/>
      <c r="FXU131" s="432"/>
      <c r="FXV131" s="432"/>
      <c r="FXW131" s="432"/>
      <c r="FXX131" s="432"/>
      <c r="FXY131" s="432"/>
      <c r="FXZ131" s="432"/>
      <c r="FYA131" s="432"/>
      <c r="FYB131" s="432"/>
      <c r="FYC131" s="432"/>
      <c r="FYD131" s="432"/>
      <c r="FYE131" s="432"/>
      <c r="FYF131" s="432"/>
      <c r="FYG131" s="432"/>
      <c r="FYH131" s="432"/>
      <c r="FYI131" s="432"/>
      <c r="FYJ131" s="432"/>
      <c r="FYK131" s="432"/>
      <c r="FYL131" s="432"/>
      <c r="FYM131" s="432"/>
      <c r="FYN131" s="432"/>
      <c r="FYO131" s="432"/>
      <c r="FYP131" s="432"/>
      <c r="FYQ131" s="432"/>
      <c r="FYR131" s="432"/>
      <c r="FYS131" s="432"/>
      <c r="FYT131" s="432"/>
      <c r="FYU131" s="432"/>
      <c r="FYV131" s="432"/>
      <c r="FYW131" s="432"/>
      <c r="FYX131" s="432"/>
      <c r="FYY131" s="432"/>
      <c r="FYZ131" s="432"/>
      <c r="FZA131" s="432"/>
      <c r="FZB131" s="432"/>
      <c r="FZC131" s="432"/>
      <c r="FZD131" s="432"/>
      <c r="FZE131" s="432"/>
      <c r="FZF131" s="432"/>
      <c r="FZG131" s="432"/>
      <c r="FZH131" s="432"/>
      <c r="FZI131" s="432"/>
      <c r="FZJ131" s="432"/>
      <c r="FZK131" s="432"/>
      <c r="FZL131" s="432"/>
      <c r="FZM131" s="432"/>
      <c r="FZN131" s="432"/>
      <c r="FZO131" s="432"/>
      <c r="FZP131" s="432"/>
      <c r="FZQ131" s="432"/>
      <c r="FZR131" s="432"/>
      <c r="FZS131" s="432"/>
      <c r="FZT131" s="432"/>
      <c r="FZU131" s="432"/>
      <c r="FZV131" s="432"/>
      <c r="FZW131" s="432"/>
      <c r="FZX131" s="432"/>
      <c r="FZY131" s="432"/>
      <c r="FZZ131" s="432"/>
      <c r="GAA131" s="432"/>
      <c r="GAB131" s="432"/>
      <c r="GAC131" s="432"/>
      <c r="GAD131" s="432"/>
      <c r="GAE131" s="432"/>
      <c r="GAF131" s="432"/>
      <c r="GAG131" s="432"/>
      <c r="GAH131" s="432"/>
      <c r="GAI131" s="432"/>
      <c r="GAJ131" s="432"/>
      <c r="GAK131" s="432"/>
      <c r="GAL131" s="432"/>
      <c r="GAM131" s="432"/>
      <c r="GAN131" s="432"/>
      <c r="GAO131" s="432"/>
      <c r="GAP131" s="432"/>
      <c r="GAQ131" s="432"/>
      <c r="GAR131" s="432"/>
      <c r="GAS131" s="432"/>
      <c r="GAT131" s="432"/>
      <c r="GAU131" s="432"/>
      <c r="GAV131" s="432"/>
      <c r="GAW131" s="432"/>
      <c r="GAX131" s="432"/>
      <c r="GAY131" s="432"/>
      <c r="GAZ131" s="432"/>
      <c r="GBA131" s="432"/>
      <c r="GBB131" s="432"/>
      <c r="GBC131" s="432"/>
      <c r="GBD131" s="432"/>
      <c r="GBE131" s="432"/>
      <c r="GBF131" s="432"/>
      <c r="GBG131" s="432"/>
      <c r="GBH131" s="432"/>
      <c r="GBI131" s="432"/>
      <c r="GBJ131" s="432"/>
      <c r="GBK131" s="432"/>
      <c r="GBL131" s="432"/>
      <c r="GBM131" s="432"/>
      <c r="GBN131" s="432"/>
      <c r="GBO131" s="432"/>
      <c r="GBP131" s="432"/>
      <c r="GBQ131" s="432"/>
      <c r="GBR131" s="432"/>
      <c r="GBS131" s="432"/>
      <c r="GBT131" s="432"/>
      <c r="GBU131" s="432"/>
      <c r="GBV131" s="432"/>
      <c r="GBW131" s="432"/>
      <c r="GBX131" s="432"/>
      <c r="GBY131" s="432"/>
      <c r="GBZ131" s="432"/>
      <c r="GCA131" s="432"/>
      <c r="GCB131" s="432"/>
      <c r="GCC131" s="432"/>
      <c r="GCD131" s="432"/>
      <c r="GCE131" s="432"/>
      <c r="GCF131" s="432"/>
      <c r="GCG131" s="432"/>
      <c r="GCH131" s="432"/>
      <c r="GCI131" s="432"/>
      <c r="GCJ131" s="432"/>
      <c r="GCK131" s="432"/>
      <c r="GCL131" s="432"/>
      <c r="GCM131" s="432"/>
      <c r="GCN131" s="432"/>
      <c r="GCO131" s="432"/>
      <c r="GCP131" s="432"/>
      <c r="GCQ131" s="432"/>
      <c r="GCR131" s="432"/>
      <c r="GCS131" s="432"/>
      <c r="GCT131" s="432"/>
      <c r="GCU131" s="432"/>
      <c r="GCV131" s="432"/>
      <c r="GCW131" s="432"/>
      <c r="GCX131" s="432"/>
      <c r="GCY131" s="432"/>
      <c r="GCZ131" s="432"/>
      <c r="GDA131" s="432"/>
      <c r="GDB131" s="432"/>
      <c r="GDC131" s="432"/>
      <c r="GDD131" s="432"/>
      <c r="GDE131" s="432"/>
      <c r="GDF131" s="432"/>
      <c r="GDG131" s="432"/>
      <c r="GDH131" s="432"/>
      <c r="GDI131" s="432"/>
      <c r="GDJ131" s="432"/>
      <c r="GDK131" s="432"/>
      <c r="GDL131" s="432"/>
      <c r="GDM131" s="432"/>
      <c r="GDN131" s="432"/>
      <c r="GDO131" s="432"/>
      <c r="GDP131" s="432"/>
      <c r="GDQ131" s="432"/>
      <c r="GDR131" s="432"/>
      <c r="GDS131" s="432"/>
      <c r="GDT131" s="432"/>
      <c r="GDU131" s="432"/>
      <c r="GDV131" s="432"/>
      <c r="GDW131" s="432"/>
      <c r="GDX131" s="432"/>
      <c r="GDY131" s="432"/>
      <c r="GDZ131" s="432"/>
      <c r="GEA131" s="432"/>
      <c r="GEB131" s="432"/>
      <c r="GEC131" s="432"/>
      <c r="GED131" s="432"/>
      <c r="GEE131" s="432"/>
      <c r="GEF131" s="432"/>
      <c r="GEG131" s="432"/>
      <c r="GEH131" s="432"/>
      <c r="GEI131" s="432"/>
      <c r="GEJ131" s="432"/>
      <c r="GEK131" s="432"/>
      <c r="GEL131" s="432"/>
      <c r="GEM131" s="432"/>
      <c r="GEN131" s="432"/>
      <c r="GEO131" s="432"/>
      <c r="GEP131" s="432"/>
      <c r="GEQ131" s="432"/>
      <c r="GER131" s="432"/>
      <c r="GES131" s="432"/>
      <c r="GET131" s="432"/>
      <c r="GEU131" s="432"/>
      <c r="GEV131" s="432"/>
      <c r="GEW131" s="432"/>
      <c r="GEX131" s="432"/>
      <c r="GEY131" s="432"/>
      <c r="GEZ131" s="432"/>
      <c r="GFA131" s="432"/>
      <c r="GFB131" s="432"/>
      <c r="GFC131" s="432"/>
      <c r="GFD131" s="432"/>
      <c r="GFE131" s="432"/>
      <c r="GFF131" s="432"/>
      <c r="GFG131" s="432"/>
      <c r="GFH131" s="432"/>
      <c r="GFI131" s="432"/>
      <c r="GFJ131" s="432"/>
      <c r="GFK131" s="432"/>
      <c r="GFL131" s="432"/>
      <c r="GFM131" s="432"/>
      <c r="GFN131" s="432"/>
      <c r="GFO131" s="432"/>
      <c r="GFP131" s="432"/>
      <c r="GFQ131" s="432"/>
      <c r="GFR131" s="432"/>
      <c r="GFS131" s="432"/>
      <c r="GFT131" s="432"/>
      <c r="GFU131" s="432"/>
      <c r="GFV131" s="432"/>
      <c r="GFW131" s="432"/>
      <c r="GFX131" s="432"/>
      <c r="GFY131" s="432"/>
      <c r="GFZ131" s="432"/>
      <c r="GGA131" s="432"/>
      <c r="GGB131" s="432"/>
      <c r="GGC131" s="432"/>
      <c r="GGD131" s="432"/>
      <c r="GGE131" s="432"/>
      <c r="GGF131" s="432"/>
      <c r="GGG131" s="432"/>
      <c r="GGH131" s="432"/>
      <c r="GGI131" s="432"/>
      <c r="GGJ131" s="432"/>
      <c r="GGK131" s="432"/>
      <c r="GGL131" s="432"/>
      <c r="GGM131" s="432"/>
      <c r="GGN131" s="432"/>
      <c r="GGO131" s="432"/>
      <c r="GGP131" s="432"/>
      <c r="GGQ131" s="432"/>
      <c r="GGR131" s="432"/>
      <c r="GGS131" s="432"/>
      <c r="GGT131" s="432"/>
      <c r="GGU131" s="432"/>
      <c r="GGV131" s="432"/>
      <c r="GGW131" s="432"/>
      <c r="GGX131" s="432"/>
      <c r="GGY131" s="432"/>
      <c r="GGZ131" s="432"/>
      <c r="GHA131" s="432"/>
      <c r="GHB131" s="432"/>
      <c r="GHC131" s="432"/>
      <c r="GHD131" s="432"/>
      <c r="GHE131" s="432"/>
      <c r="GHF131" s="432"/>
      <c r="GHG131" s="432"/>
      <c r="GHH131" s="432"/>
      <c r="GHI131" s="432"/>
      <c r="GHJ131" s="432"/>
      <c r="GHK131" s="432"/>
      <c r="GHL131" s="432"/>
      <c r="GHM131" s="432"/>
      <c r="GHN131" s="432"/>
      <c r="GHO131" s="432"/>
      <c r="GHP131" s="432"/>
      <c r="GHQ131" s="432"/>
      <c r="GHR131" s="432"/>
      <c r="GHS131" s="432"/>
      <c r="GHT131" s="432"/>
      <c r="GHU131" s="432"/>
      <c r="GHV131" s="432"/>
      <c r="GHW131" s="432"/>
      <c r="GHX131" s="432"/>
      <c r="GHY131" s="432"/>
      <c r="GHZ131" s="432"/>
      <c r="GIA131" s="432"/>
      <c r="GIB131" s="432"/>
      <c r="GIC131" s="432"/>
      <c r="GID131" s="432"/>
      <c r="GIE131" s="432"/>
      <c r="GIF131" s="432"/>
      <c r="GIG131" s="432"/>
      <c r="GIH131" s="432"/>
      <c r="GII131" s="432"/>
      <c r="GIJ131" s="432"/>
      <c r="GIK131" s="432"/>
      <c r="GIL131" s="432"/>
      <c r="GIM131" s="432"/>
      <c r="GIN131" s="432"/>
      <c r="GIO131" s="432"/>
      <c r="GIP131" s="432"/>
      <c r="GIQ131" s="432"/>
      <c r="GIR131" s="432"/>
      <c r="GIS131" s="432"/>
      <c r="GIT131" s="432"/>
      <c r="GIU131" s="432"/>
      <c r="GIV131" s="432"/>
      <c r="GIW131" s="432"/>
      <c r="GIX131" s="432"/>
      <c r="GIY131" s="432"/>
      <c r="GIZ131" s="432"/>
      <c r="GJA131" s="432"/>
      <c r="GJB131" s="432"/>
      <c r="GJC131" s="432"/>
      <c r="GJD131" s="432"/>
      <c r="GJE131" s="432"/>
      <c r="GJF131" s="432"/>
      <c r="GJG131" s="432"/>
      <c r="GJH131" s="432"/>
      <c r="GJI131" s="432"/>
      <c r="GJJ131" s="432"/>
      <c r="GJK131" s="432"/>
      <c r="GJL131" s="432"/>
      <c r="GJM131" s="432"/>
      <c r="GJN131" s="432"/>
      <c r="GJO131" s="432"/>
      <c r="GJP131" s="432"/>
      <c r="GJQ131" s="432"/>
      <c r="GJR131" s="432"/>
      <c r="GJS131" s="432"/>
      <c r="GJT131" s="432"/>
      <c r="GJU131" s="432"/>
      <c r="GJV131" s="432"/>
      <c r="GJW131" s="432"/>
      <c r="GJX131" s="432"/>
      <c r="GJY131" s="432"/>
      <c r="GJZ131" s="432"/>
      <c r="GKA131" s="432"/>
      <c r="GKB131" s="432"/>
      <c r="GKC131" s="432"/>
      <c r="GKD131" s="432"/>
      <c r="GKE131" s="432"/>
      <c r="GKF131" s="432"/>
      <c r="GKG131" s="432"/>
      <c r="GKH131" s="432"/>
      <c r="GKI131" s="432"/>
      <c r="GKJ131" s="432"/>
      <c r="GKK131" s="432"/>
      <c r="GKL131" s="432"/>
      <c r="GKM131" s="432"/>
      <c r="GKN131" s="432"/>
      <c r="GKO131" s="432"/>
      <c r="GKP131" s="432"/>
      <c r="GKQ131" s="432"/>
      <c r="GKR131" s="432"/>
      <c r="GKS131" s="432"/>
      <c r="GKT131" s="432"/>
      <c r="GKU131" s="432"/>
      <c r="GKV131" s="432"/>
      <c r="GKW131" s="432"/>
      <c r="GKX131" s="432"/>
      <c r="GKY131" s="432"/>
      <c r="GKZ131" s="432"/>
      <c r="GLA131" s="432"/>
      <c r="GLB131" s="432"/>
      <c r="GLC131" s="432"/>
      <c r="GLD131" s="432"/>
      <c r="GLE131" s="432"/>
      <c r="GLF131" s="432"/>
      <c r="GLG131" s="432"/>
      <c r="GLH131" s="432"/>
      <c r="GLI131" s="432"/>
      <c r="GLJ131" s="432"/>
      <c r="GLK131" s="432"/>
      <c r="GLL131" s="432"/>
      <c r="GLM131" s="432"/>
      <c r="GLN131" s="432"/>
      <c r="GLO131" s="432"/>
      <c r="GLP131" s="432"/>
      <c r="GLQ131" s="432"/>
      <c r="GLR131" s="432"/>
      <c r="GLS131" s="432"/>
      <c r="GLT131" s="432"/>
      <c r="GLU131" s="432"/>
      <c r="GLV131" s="432"/>
      <c r="GLW131" s="432"/>
      <c r="GLX131" s="432"/>
      <c r="GLY131" s="432"/>
      <c r="GLZ131" s="432"/>
      <c r="GMA131" s="432"/>
      <c r="GMB131" s="432"/>
      <c r="GMC131" s="432"/>
      <c r="GMD131" s="432"/>
      <c r="GME131" s="432"/>
      <c r="GMF131" s="432"/>
      <c r="GMG131" s="432"/>
      <c r="GMH131" s="432"/>
      <c r="GMI131" s="432"/>
      <c r="GMJ131" s="432"/>
      <c r="GMK131" s="432"/>
      <c r="GML131" s="432"/>
      <c r="GMM131" s="432"/>
      <c r="GMN131" s="432"/>
      <c r="GMO131" s="432"/>
      <c r="GMP131" s="432"/>
      <c r="GMQ131" s="432"/>
      <c r="GMR131" s="432"/>
      <c r="GMS131" s="432"/>
      <c r="GMT131" s="432"/>
      <c r="GMU131" s="432"/>
      <c r="GMV131" s="432"/>
      <c r="GMW131" s="432"/>
      <c r="GMX131" s="432"/>
      <c r="GMY131" s="432"/>
      <c r="GMZ131" s="432"/>
      <c r="GNA131" s="432"/>
      <c r="GNB131" s="432"/>
      <c r="GNC131" s="432"/>
      <c r="GND131" s="432"/>
      <c r="GNE131" s="432"/>
      <c r="GNF131" s="432"/>
      <c r="GNG131" s="432"/>
      <c r="GNH131" s="432"/>
      <c r="GNI131" s="432"/>
      <c r="GNJ131" s="432"/>
      <c r="GNK131" s="432"/>
      <c r="GNL131" s="432"/>
      <c r="GNM131" s="432"/>
      <c r="GNN131" s="432"/>
      <c r="GNO131" s="432"/>
      <c r="GNP131" s="432"/>
      <c r="GNQ131" s="432"/>
      <c r="GNR131" s="432"/>
      <c r="GNS131" s="432"/>
      <c r="GNT131" s="432"/>
      <c r="GNU131" s="432"/>
      <c r="GNV131" s="432"/>
      <c r="GNW131" s="432"/>
      <c r="GNX131" s="432"/>
      <c r="GNY131" s="432"/>
      <c r="GNZ131" s="432"/>
      <c r="GOA131" s="432"/>
      <c r="GOB131" s="432"/>
      <c r="GOC131" s="432"/>
      <c r="GOD131" s="432"/>
      <c r="GOE131" s="432"/>
      <c r="GOF131" s="432"/>
      <c r="GOG131" s="432"/>
      <c r="GOH131" s="432"/>
      <c r="GOI131" s="432"/>
      <c r="GOJ131" s="432"/>
      <c r="GOK131" s="432"/>
      <c r="GOL131" s="432"/>
      <c r="GOM131" s="432"/>
      <c r="GON131" s="432"/>
      <c r="GOO131" s="432"/>
      <c r="GOP131" s="432"/>
      <c r="GOQ131" s="432"/>
      <c r="GOR131" s="432"/>
      <c r="GOS131" s="432"/>
      <c r="GOT131" s="432"/>
      <c r="GOU131" s="432"/>
      <c r="GOV131" s="432"/>
      <c r="GOW131" s="432"/>
      <c r="GOX131" s="432"/>
      <c r="GOY131" s="432"/>
      <c r="GOZ131" s="432"/>
      <c r="GPA131" s="432"/>
      <c r="GPB131" s="432"/>
      <c r="GPC131" s="432"/>
      <c r="GPD131" s="432"/>
      <c r="GPE131" s="432"/>
      <c r="GPF131" s="432"/>
      <c r="GPG131" s="432"/>
      <c r="GPH131" s="432"/>
      <c r="GPI131" s="432"/>
      <c r="GPJ131" s="432"/>
      <c r="GPK131" s="432"/>
      <c r="GPL131" s="432"/>
      <c r="GPM131" s="432"/>
      <c r="GPN131" s="432"/>
      <c r="GPO131" s="432"/>
      <c r="GPP131" s="432"/>
      <c r="GPQ131" s="432"/>
      <c r="GPR131" s="432"/>
      <c r="GPS131" s="432"/>
      <c r="GPT131" s="432"/>
      <c r="GPU131" s="432"/>
      <c r="GPV131" s="432"/>
      <c r="GPW131" s="432"/>
      <c r="GPX131" s="432"/>
      <c r="GPY131" s="432"/>
      <c r="GPZ131" s="432"/>
      <c r="GQA131" s="432"/>
      <c r="GQB131" s="432"/>
      <c r="GQC131" s="432"/>
      <c r="GQD131" s="432"/>
      <c r="GQE131" s="432"/>
      <c r="GQF131" s="432"/>
      <c r="GQG131" s="432"/>
      <c r="GQH131" s="432"/>
      <c r="GQI131" s="432"/>
      <c r="GQJ131" s="432"/>
      <c r="GQK131" s="432"/>
      <c r="GQL131" s="432"/>
      <c r="GQM131" s="432"/>
      <c r="GQN131" s="432"/>
      <c r="GQO131" s="432"/>
      <c r="GQP131" s="432"/>
      <c r="GQQ131" s="432"/>
      <c r="GQR131" s="432"/>
      <c r="GQS131" s="432"/>
      <c r="GQT131" s="432"/>
      <c r="GQU131" s="432"/>
      <c r="GQV131" s="432"/>
      <c r="GQW131" s="432"/>
      <c r="GQX131" s="432"/>
      <c r="GQY131" s="432"/>
      <c r="GQZ131" s="432"/>
      <c r="GRA131" s="432"/>
      <c r="GRB131" s="432"/>
      <c r="GRC131" s="432"/>
      <c r="GRD131" s="432"/>
      <c r="GRE131" s="432"/>
      <c r="GRF131" s="432"/>
      <c r="GRG131" s="432"/>
      <c r="GRH131" s="432"/>
      <c r="GRI131" s="432"/>
      <c r="GRJ131" s="432"/>
      <c r="GRK131" s="432"/>
      <c r="GRL131" s="432"/>
      <c r="GRM131" s="432"/>
      <c r="GRN131" s="432"/>
      <c r="GRO131" s="432"/>
      <c r="GRP131" s="432"/>
      <c r="GRQ131" s="432"/>
      <c r="GRR131" s="432"/>
      <c r="GRS131" s="432"/>
      <c r="GRT131" s="432"/>
      <c r="GRU131" s="432"/>
      <c r="GRV131" s="432"/>
      <c r="GRW131" s="432"/>
      <c r="GRX131" s="432"/>
      <c r="GRY131" s="432"/>
      <c r="GRZ131" s="432"/>
      <c r="GSA131" s="432"/>
      <c r="GSB131" s="432"/>
      <c r="GSC131" s="432"/>
      <c r="GSD131" s="432"/>
      <c r="GSE131" s="432"/>
      <c r="GSF131" s="432"/>
      <c r="GSG131" s="432"/>
      <c r="GSH131" s="432"/>
      <c r="GSI131" s="432"/>
      <c r="GSJ131" s="432"/>
      <c r="GSK131" s="432"/>
      <c r="GSL131" s="432"/>
      <c r="GSM131" s="432"/>
      <c r="GSN131" s="432"/>
      <c r="GSO131" s="432"/>
      <c r="GSP131" s="432"/>
      <c r="GSQ131" s="432"/>
      <c r="GSR131" s="432"/>
      <c r="GSS131" s="432"/>
      <c r="GST131" s="432"/>
      <c r="GSU131" s="432"/>
      <c r="GSV131" s="432"/>
      <c r="GSW131" s="432"/>
      <c r="GSX131" s="432"/>
      <c r="GSY131" s="432"/>
      <c r="GSZ131" s="432"/>
      <c r="GTA131" s="432"/>
      <c r="GTB131" s="432"/>
      <c r="GTC131" s="432"/>
      <c r="GTD131" s="432"/>
      <c r="GTE131" s="432"/>
      <c r="GTF131" s="432"/>
      <c r="GTG131" s="432"/>
      <c r="GTH131" s="432"/>
      <c r="GTI131" s="432"/>
      <c r="GTJ131" s="432"/>
      <c r="GTK131" s="432"/>
      <c r="GTL131" s="432"/>
      <c r="GTM131" s="432"/>
      <c r="GTN131" s="432"/>
      <c r="GTO131" s="432"/>
      <c r="GTP131" s="432"/>
      <c r="GTQ131" s="432"/>
      <c r="GTR131" s="432"/>
      <c r="GTS131" s="432"/>
      <c r="GTT131" s="432"/>
      <c r="GTU131" s="432"/>
      <c r="GTV131" s="432"/>
      <c r="GTW131" s="432"/>
      <c r="GTX131" s="432"/>
      <c r="GTY131" s="432"/>
      <c r="GTZ131" s="432"/>
      <c r="GUA131" s="432"/>
      <c r="GUB131" s="432"/>
      <c r="GUC131" s="432"/>
      <c r="GUD131" s="432"/>
      <c r="GUE131" s="432"/>
      <c r="GUF131" s="432"/>
      <c r="GUG131" s="432"/>
      <c r="GUH131" s="432"/>
      <c r="GUI131" s="432"/>
      <c r="GUJ131" s="432"/>
      <c r="GUK131" s="432"/>
      <c r="GUL131" s="432"/>
      <c r="GUM131" s="432"/>
      <c r="GUN131" s="432"/>
      <c r="GUO131" s="432"/>
      <c r="GUP131" s="432"/>
      <c r="GUQ131" s="432"/>
      <c r="GUR131" s="432"/>
      <c r="GUS131" s="432"/>
      <c r="GUT131" s="432"/>
      <c r="GUU131" s="432"/>
      <c r="GUV131" s="432"/>
      <c r="GUW131" s="432"/>
      <c r="GUX131" s="432"/>
      <c r="GUY131" s="432"/>
      <c r="GUZ131" s="432"/>
      <c r="GVA131" s="432"/>
      <c r="GVB131" s="432"/>
      <c r="GVC131" s="432"/>
      <c r="GVD131" s="432"/>
      <c r="GVE131" s="432"/>
      <c r="GVF131" s="432"/>
      <c r="GVG131" s="432"/>
      <c r="GVH131" s="432"/>
      <c r="GVI131" s="432"/>
      <c r="GVJ131" s="432"/>
      <c r="GVK131" s="432"/>
      <c r="GVL131" s="432"/>
      <c r="GVM131" s="432"/>
      <c r="GVN131" s="432"/>
      <c r="GVO131" s="432"/>
      <c r="GVP131" s="432"/>
      <c r="GVQ131" s="432"/>
      <c r="GVR131" s="432"/>
      <c r="GVS131" s="432"/>
      <c r="GVT131" s="432"/>
      <c r="GVU131" s="432"/>
      <c r="GVV131" s="432"/>
      <c r="GVW131" s="432"/>
      <c r="GVX131" s="432"/>
      <c r="GVY131" s="432"/>
      <c r="GVZ131" s="432"/>
      <c r="GWA131" s="432"/>
      <c r="GWB131" s="432"/>
      <c r="GWC131" s="432"/>
      <c r="GWD131" s="432"/>
      <c r="GWE131" s="432"/>
      <c r="GWF131" s="432"/>
      <c r="GWG131" s="432"/>
      <c r="GWH131" s="432"/>
      <c r="GWI131" s="432"/>
      <c r="GWJ131" s="432"/>
      <c r="GWK131" s="432"/>
      <c r="GWL131" s="432"/>
      <c r="GWM131" s="432"/>
      <c r="GWN131" s="432"/>
      <c r="GWO131" s="432"/>
      <c r="GWP131" s="432"/>
      <c r="GWQ131" s="432"/>
      <c r="GWR131" s="432"/>
      <c r="GWS131" s="432"/>
      <c r="GWT131" s="432"/>
      <c r="GWU131" s="432"/>
      <c r="GWV131" s="432"/>
      <c r="GWW131" s="432"/>
      <c r="GWX131" s="432"/>
      <c r="GWY131" s="432"/>
      <c r="GWZ131" s="432"/>
      <c r="GXA131" s="432"/>
      <c r="GXB131" s="432"/>
      <c r="GXC131" s="432"/>
      <c r="GXD131" s="432"/>
      <c r="GXE131" s="432"/>
      <c r="GXF131" s="432"/>
      <c r="GXG131" s="432"/>
      <c r="GXH131" s="432"/>
      <c r="GXI131" s="432"/>
      <c r="GXJ131" s="432"/>
      <c r="GXK131" s="432"/>
      <c r="GXL131" s="432"/>
      <c r="GXM131" s="432"/>
      <c r="GXN131" s="432"/>
      <c r="GXO131" s="432"/>
      <c r="GXP131" s="432"/>
      <c r="GXQ131" s="432"/>
      <c r="GXR131" s="432"/>
      <c r="GXS131" s="432"/>
      <c r="GXT131" s="432"/>
      <c r="GXU131" s="432"/>
      <c r="GXV131" s="432"/>
      <c r="GXW131" s="432"/>
      <c r="GXX131" s="432"/>
      <c r="GXY131" s="432"/>
      <c r="GXZ131" s="432"/>
      <c r="GYA131" s="432"/>
      <c r="GYB131" s="432"/>
      <c r="GYC131" s="432"/>
      <c r="GYD131" s="432"/>
      <c r="GYE131" s="432"/>
      <c r="GYF131" s="432"/>
      <c r="GYG131" s="432"/>
      <c r="GYH131" s="432"/>
      <c r="GYI131" s="432"/>
      <c r="GYJ131" s="432"/>
      <c r="GYK131" s="432"/>
      <c r="GYL131" s="432"/>
      <c r="GYM131" s="432"/>
      <c r="GYN131" s="432"/>
      <c r="GYO131" s="432"/>
      <c r="GYP131" s="432"/>
      <c r="GYQ131" s="432"/>
      <c r="GYR131" s="432"/>
      <c r="GYS131" s="432"/>
      <c r="GYT131" s="432"/>
      <c r="GYU131" s="432"/>
      <c r="GYV131" s="432"/>
      <c r="GYW131" s="432"/>
      <c r="GYX131" s="432"/>
      <c r="GYY131" s="432"/>
      <c r="GYZ131" s="432"/>
      <c r="GZA131" s="432"/>
      <c r="GZB131" s="432"/>
      <c r="GZC131" s="432"/>
      <c r="GZD131" s="432"/>
      <c r="GZE131" s="432"/>
      <c r="GZF131" s="432"/>
      <c r="GZG131" s="432"/>
      <c r="GZH131" s="432"/>
      <c r="GZI131" s="432"/>
      <c r="GZJ131" s="432"/>
      <c r="GZK131" s="432"/>
      <c r="GZL131" s="432"/>
      <c r="GZM131" s="432"/>
      <c r="GZN131" s="432"/>
      <c r="GZO131" s="432"/>
      <c r="GZP131" s="432"/>
      <c r="GZQ131" s="432"/>
      <c r="GZR131" s="432"/>
      <c r="GZS131" s="432"/>
      <c r="GZT131" s="432"/>
      <c r="GZU131" s="432"/>
      <c r="GZV131" s="432"/>
      <c r="GZW131" s="432"/>
      <c r="GZX131" s="432"/>
      <c r="GZY131" s="432"/>
      <c r="GZZ131" s="432"/>
      <c r="HAA131" s="432"/>
      <c r="HAB131" s="432"/>
      <c r="HAC131" s="432"/>
      <c r="HAD131" s="432"/>
      <c r="HAE131" s="432"/>
      <c r="HAF131" s="432"/>
      <c r="HAG131" s="432"/>
      <c r="HAH131" s="432"/>
      <c r="HAI131" s="432"/>
      <c r="HAJ131" s="432"/>
      <c r="HAK131" s="432"/>
      <c r="HAL131" s="432"/>
      <c r="HAM131" s="432"/>
      <c r="HAN131" s="432"/>
      <c r="HAO131" s="432"/>
      <c r="HAP131" s="432"/>
      <c r="HAQ131" s="432"/>
      <c r="HAR131" s="432"/>
      <c r="HAS131" s="432"/>
      <c r="HAT131" s="432"/>
      <c r="HAU131" s="432"/>
      <c r="HAV131" s="432"/>
      <c r="HAW131" s="432"/>
      <c r="HAX131" s="432"/>
      <c r="HAY131" s="432"/>
      <c r="HAZ131" s="432"/>
      <c r="HBA131" s="432"/>
      <c r="HBB131" s="432"/>
      <c r="HBC131" s="432"/>
      <c r="HBD131" s="432"/>
      <c r="HBE131" s="432"/>
      <c r="HBF131" s="432"/>
      <c r="HBG131" s="432"/>
      <c r="HBH131" s="432"/>
      <c r="HBI131" s="432"/>
      <c r="HBJ131" s="432"/>
      <c r="HBK131" s="432"/>
      <c r="HBL131" s="432"/>
      <c r="HBM131" s="432"/>
      <c r="HBN131" s="432"/>
      <c r="HBO131" s="432"/>
      <c r="HBP131" s="432"/>
      <c r="HBQ131" s="432"/>
      <c r="HBR131" s="432"/>
      <c r="HBS131" s="432"/>
      <c r="HBT131" s="432"/>
      <c r="HBU131" s="432"/>
      <c r="HBV131" s="432"/>
      <c r="HBW131" s="432"/>
      <c r="HBX131" s="432"/>
      <c r="HBY131" s="432"/>
      <c r="HBZ131" s="432"/>
      <c r="HCA131" s="432"/>
      <c r="HCB131" s="432"/>
      <c r="HCC131" s="432"/>
      <c r="HCD131" s="432"/>
      <c r="HCE131" s="432"/>
      <c r="HCF131" s="432"/>
      <c r="HCG131" s="432"/>
      <c r="HCH131" s="432"/>
      <c r="HCI131" s="432"/>
      <c r="HCJ131" s="432"/>
      <c r="HCK131" s="432"/>
      <c r="HCL131" s="432"/>
      <c r="HCM131" s="432"/>
      <c r="HCN131" s="432"/>
      <c r="HCO131" s="432"/>
      <c r="HCP131" s="432"/>
      <c r="HCQ131" s="432"/>
      <c r="HCR131" s="432"/>
      <c r="HCS131" s="432"/>
      <c r="HCT131" s="432"/>
      <c r="HCU131" s="432"/>
      <c r="HCV131" s="432"/>
      <c r="HCW131" s="432"/>
      <c r="HCX131" s="432"/>
      <c r="HCY131" s="432"/>
      <c r="HCZ131" s="432"/>
      <c r="HDA131" s="432"/>
      <c r="HDB131" s="432"/>
      <c r="HDC131" s="432"/>
      <c r="HDD131" s="432"/>
      <c r="HDE131" s="432"/>
      <c r="HDF131" s="432"/>
      <c r="HDG131" s="432"/>
      <c r="HDH131" s="432"/>
      <c r="HDI131" s="432"/>
      <c r="HDJ131" s="432"/>
      <c r="HDK131" s="432"/>
      <c r="HDL131" s="432"/>
      <c r="HDM131" s="432"/>
      <c r="HDN131" s="432"/>
      <c r="HDO131" s="432"/>
      <c r="HDP131" s="432"/>
      <c r="HDQ131" s="432"/>
      <c r="HDR131" s="432"/>
      <c r="HDS131" s="432"/>
      <c r="HDT131" s="432"/>
      <c r="HDU131" s="432"/>
      <c r="HDV131" s="432"/>
      <c r="HDW131" s="432"/>
      <c r="HDX131" s="432"/>
      <c r="HDY131" s="432"/>
      <c r="HDZ131" s="432"/>
      <c r="HEA131" s="432"/>
      <c r="HEB131" s="432"/>
      <c r="HEC131" s="432"/>
      <c r="HED131" s="432"/>
      <c r="HEE131" s="432"/>
      <c r="HEF131" s="432"/>
      <c r="HEG131" s="432"/>
      <c r="HEH131" s="432"/>
      <c r="HEI131" s="432"/>
      <c r="HEJ131" s="432"/>
      <c r="HEK131" s="432"/>
      <c r="HEL131" s="432"/>
      <c r="HEM131" s="432"/>
      <c r="HEN131" s="432"/>
      <c r="HEO131" s="432"/>
      <c r="HEP131" s="432"/>
      <c r="HEQ131" s="432"/>
      <c r="HER131" s="432"/>
      <c r="HES131" s="432"/>
      <c r="HET131" s="432"/>
      <c r="HEU131" s="432"/>
      <c r="HEV131" s="432"/>
      <c r="HEW131" s="432"/>
      <c r="HEX131" s="432"/>
      <c r="HEY131" s="432"/>
      <c r="HEZ131" s="432"/>
      <c r="HFA131" s="432"/>
      <c r="HFB131" s="432"/>
      <c r="HFC131" s="432"/>
      <c r="HFD131" s="432"/>
      <c r="HFE131" s="432"/>
      <c r="HFF131" s="432"/>
      <c r="HFG131" s="432"/>
      <c r="HFH131" s="432"/>
      <c r="HFI131" s="432"/>
      <c r="HFJ131" s="432"/>
      <c r="HFK131" s="432"/>
      <c r="HFL131" s="432"/>
      <c r="HFM131" s="432"/>
      <c r="HFN131" s="432"/>
      <c r="HFO131" s="432"/>
      <c r="HFP131" s="432"/>
      <c r="HFQ131" s="432"/>
      <c r="HFR131" s="432"/>
      <c r="HFS131" s="432"/>
      <c r="HFT131" s="432"/>
      <c r="HFU131" s="432"/>
      <c r="HFV131" s="432"/>
      <c r="HFW131" s="432"/>
      <c r="HFX131" s="432"/>
      <c r="HFY131" s="432"/>
      <c r="HFZ131" s="432"/>
      <c r="HGA131" s="432"/>
      <c r="HGB131" s="432"/>
      <c r="HGC131" s="432"/>
      <c r="HGD131" s="432"/>
      <c r="HGE131" s="432"/>
      <c r="HGF131" s="432"/>
      <c r="HGG131" s="432"/>
      <c r="HGH131" s="432"/>
      <c r="HGI131" s="432"/>
      <c r="HGJ131" s="432"/>
      <c r="HGK131" s="432"/>
      <c r="HGL131" s="432"/>
      <c r="HGM131" s="432"/>
      <c r="HGN131" s="432"/>
      <c r="HGO131" s="432"/>
      <c r="HGP131" s="432"/>
      <c r="HGQ131" s="432"/>
      <c r="HGR131" s="432"/>
      <c r="HGS131" s="432"/>
      <c r="HGT131" s="432"/>
      <c r="HGU131" s="432"/>
      <c r="HGV131" s="432"/>
      <c r="HGW131" s="432"/>
      <c r="HGX131" s="432"/>
      <c r="HGY131" s="432"/>
      <c r="HGZ131" s="432"/>
      <c r="HHA131" s="432"/>
      <c r="HHB131" s="432"/>
      <c r="HHC131" s="432"/>
      <c r="HHD131" s="432"/>
      <c r="HHE131" s="432"/>
      <c r="HHF131" s="432"/>
      <c r="HHG131" s="432"/>
      <c r="HHH131" s="432"/>
      <c r="HHI131" s="432"/>
      <c r="HHJ131" s="432"/>
      <c r="HHK131" s="432"/>
      <c r="HHL131" s="432"/>
      <c r="HHM131" s="432"/>
      <c r="HHN131" s="432"/>
      <c r="HHO131" s="432"/>
      <c r="HHP131" s="432"/>
      <c r="HHQ131" s="432"/>
      <c r="HHR131" s="432"/>
      <c r="HHS131" s="432"/>
      <c r="HHT131" s="432"/>
      <c r="HHU131" s="432"/>
      <c r="HHV131" s="432"/>
      <c r="HHW131" s="432"/>
      <c r="HHX131" s="432"/>
      <c r="HHY131" s="432"/>
      <c r="HHZ131" s="432"/>
      <c r="HIA131" s="432"/>
      <c r="HIB131" s="432"/>
      <c r="HIC131" s="432"/>
      <c r="HID131" s="432"/>
      <c r="HIE131" s="432"/>
      <c r="HIF131" s="432"/>
      <c r="HIG131" s="432"/>
      <c r="HIH131" s="432"/>
      <c r="HII131" s="432"/>
      <c r="HIJ131" s="432"/>
      <c r="HIK131" s="432"/>
      <c r="HIL131" s="432"/>
      <c r="HIM131" s="432"/>
      <c r="HIN131" s="432"/>
      <c r="HIO131" s="432"/>
      <c r="HIP131" s="432"/>
      <c r="HIQ131" s="432"/>
      <c r="HIR131" s="432"/>
      <c r="HIS131" s="432"/>
      <c r="HIT131" s="432"/>
      <c r="HIU131" s="432"/>
      <c r="HIV131" s="432"/>
      <c r="HIW131" s="432"/>
      <c r="HIX131" s="432"/>
      <c r="HIY131" s="432"/>
      <c r="HIZ131" s="432"/>
      <c r="HJA131" s="432"/>
      <c r="HJB131" s="432"/>
      <c r="HJC131" s="432"/>
      <c r="HJD131" s="432"/>
      <c r="HJE131" s="432"/>
      <c r="HJF131" s="432"/>
      <c r="HJG131" s="432"/>
      <c r="HJH131" s="432"/>
      <c r="HJI131" s="432"/>
      <c r="HJJ131" s="432"/>
      <c r="HJK131" s="432"/>
      <c r="HJL131" s="432"/>
      <c r="HJM131" s="432"/>
      <c r="HJN131" s="432"/>
      <c r="HJO131" s="432"/>
      <c r="HJP131" s="432"/>
      <c r="HJQ131" s="432"/>
      <c r="HJR131" s="432"/>
      <c r="HJS131" s="432"/>
      <c r="HJT131" s="432"/>
      <c r="HJU131" s="432"/>
      <c r="HJV131" s="432"/>
      <c r="HJW131" s="432"/>
      <c r="HJX131" s="432"/>
      <c r="HJY131" s="432"/>
      <c r="HJZ131" s="432"/>
      <c r="HKA131" s="432"/>
      <c r="HKB131" s="432"/>
      <c r="HKC131" s="432"/>
      <c r="HKD131" s="432"/>
      <c r="HKE131" s="432"/>
      <c r="HKF131" s="432"/>
      <c r="HKG131" s="432"/>
      <c r="HKH131" s="432"/>
      <c r="HKI131" s="432"/>
      <c r="HKJ131" s="432"/>
      <c r="HKK131" s="432"/>
      <c r="HKL131" s="432"/>
      <c r="HKM131" s="432"/>
      <c r="HKN131" s="432"/>
      <c r="HKO131" s="432"/>
      <c r="HKP131" s="432"/>
      <c r="HKQ131" s="432"/>
      <c r="HKR131" s="432"/>
      <c r="HKS131" s="432"/>
      <c r="HKT131" s="432"/>
      <c r="HKU131" s="432"/>
      <c r="HKV131" s="432"/>
      <c r="HKW131" s="432"/>
      <c r="HKX131" s="432"/>
      <c r="HKY131" s="432"/>
      <c r="HKZ131" s="432"/>
      <c r="HLA131" s="432"/>
      <c r="HLB131" s="432"/>
      <c r="HLC131" s="432"/>
      <c r="HLD131" s="432"/>
      <c r="HLE131" s="432"/>
      <c r="HLF131" s="432"/>
      <c r="HLG131" s="432"/>
      <c r="HLH131" s="432"/>
      <c r="HLI131" s="432"/>
      <c r="HLJ131" s="432"/>
      <c r="HLK131" s="432"/>
      <c r="HLL131" s="432"/>
      <c r="HLM131" s="432"/>
      <c r="HLN131" s="432"/>
      <c r="HLO131" s="432"/>
      <c r="HLP131" s="432"/>
      <c r="HLQ131" s="432"/>
      <c r="HLR131" s="432"/>
      <c r="HLS131" s="432"/>
      <c r="HLT131" s="432"/>
      <c r="HLU131" s="432"/>
      <c r="HLV131" s="432"/>
      <c r="HLW131" s="432"/>
      <c r="HLX131" s="432"/>
      <c r="HLY131" s="432"/>
      <c r="HLZ131" s="432"/>
      <c r="HMA131" s="432"/>
      <c r="HMB131" s="432"/>
      <c r="HMC131" s="432"/>
      <c r="HMD131" s="432"/>
      <c r="HME131" s="432"/>
      <c r="HMF131" s="432"/>
      <c r="HMG131" s="432"/>
      <c r="HMH131" s="432"/>
      <c r="HMI131" s="432"/>
      <c r="HMJ131" s="432"/>
      <c r="HMK131" s="432"/>
      <c r="HML131" s="432"/>
      <c r="HMM131" s="432"/>
      <c r="HMN131" s="432"/>
      <c r="HMO131" s="432"/>
      <c r="HMP131" s="432"/>
      <c r="HMQ131" s="432"/>
      <c r="HMR131" s="432"/>
      <c r="HMS131" s="432"/>
      <c r="HMT131" s="432"/>
      <c r="HMU131" s="432"/>
      <c r="HMV131" s="432"/>
      <c r="HMW131" s="432"/>
      <c r="HMX131" s="432"/>
      <c r="HMY131" s="432"/>
      <c r="HMZ131" s="432"/>
      <c r="HNA131" s="432"/>
      <c r="HNB131" s="432"/>
      <c r="HNC131" s="432"/>
      <c r="HND131" s="432"/>
      <c r="HNE131" s="432"/>
      <c r="HNF131" s="432"/>
      <c r="HNG131" s="432"/>
      <c r="HNH131" s="432"/>
      <c r="HNI131" s="432"/>
      <c r="HNJ131" s="432"/>
      <c r="HNK131" s="432"/>
      <c r="HNL131" s="432"/>
      <c r="HNM131" s="432"/>
      <c r="HNN131" s="432"/>
      <c r="HNO131" s="432"/>
      <c r="HNP131" s="432"/>
      <c r="HNQ131" s="432"/>
      <c r="HNR131" s="432"/>
      <c r="HNS131" s="432"/>
      <c r="HNT131" s="432"/>
      <c r="HNU131" s="432"/>
      <c r="HNV131" s="432"/>
      <c r="HNW131" s="432"/>
      <c r="HNX131" s="432"/>
      <c r="HNY131" s="432"/>
      <c r="HNZ131" s="432"/>
      <c r="HOA131" s="432"/>
      <c r="HOB131" s="432"/>
      <c r="HOC131" s="432"/>
      <c r="HOD131" s="432"/>
      <c r="HOE131" s="432"/>
      <c r="HOF131" s="432"/>
      <c r="HOG131" s="432"/>
      <c r="HOH131" s="432"/>
      <c r="HOI131" s="432"/>
      <c r="HOJ131" s="432"/>
      <c r="HOK131" s="432"/>
      <c r="HOL131" s="432"/>
      <c r="HOM131" s="432"/>
      <c r="HON131" s="432"/>
      <c r="HOO131" s="432"/>
      <c r="HOP131" s="432"/>
      <c r="HOQ131" s="432"/>
      <c r="HOR131" s="432"/>
      <c r="HOS131" s="432"/>
      <c r="HOT131" s="432"/>
      <c r="HOU131" s="432"/>
      <c r="HOV131" s="432"/>
      <c r="HOW131" s="432"/>
      <c r="HOX131" s="432"/>
      <c r="HOY131" s="432"/>
      <c r="HOZ131" s="432"/>
      <c r="HPA131" s="432"/>
      <c r="HPB131" s="432"/>
      <c r="HPC131" s="432"/>
      <c r="HPD131" s="432"/>
      <c r="HPE131" s="432"/>
      <c r="HPF131" s="432"/>
      <c r="HPG131" s="432"/>
      <c r="HPH131" s="432"/>
      <c r="HPI131" s="432"/>
      <c r="HPJ131" s="432"/>
      <c r="HPK131" s="432"/>
      <c r="HPL131" s="432"/>
      <c r="HPM131" s="432"/>
      <c r="HPN131" s="432"/>
      <c r="HPO131" s="432"/>
      <c r="HPP131" s="432"/>
      <c r="HPQ131" s="432"/>
      <c r="HPR131" s="432"/>
      <c r="HPS131" s="432"/>
      <c r="HPT131" s="432"/>
      <c r="HPU131" s="432"/>
      <c r="HPV131" s="432"/>
      <c r="HPW131" s="432"/>
      <c r="HPX131" s="432"/>
      <c r="HPY131" s="432"/>
      <c r="HPZ131" s="432"/>
      <c r="HQA131" s="432"/>
      <c r="HQB131" s="432"/>
      <c r="HQC131" s="432"/>
      <c r="HQD131" s="432"/>
      <c r="HQE131" s="432"/>
      <c r="HQF131" s="432"/>
      <c r="HQG131" s="432"/>
      <c r="HQH131" s="432"/>
      <c r="HQI131" s="432"/>
      <c r="HQJ131" s="432"/>
      <c r="HQK131" s="432"/>
      <c r="HQL131" s="432"/>
      <c r="HQM131" s="432"/>
      <c r="HQN131" s="432"/>
      <c r="HQO131" s="432"/>
      <c r="HQP131" s="432"/>
      <c r="HQQ131" s="432"/>
      <c r="HQR131" s="432"/>
      <c r="HQS131" s="432"/>
      <c r="HQT131" s="432"/>
      <c r="HQU131" s="432"/>
      <c r="HQV131" s="432"/>
      <c r="HQW131" s="432"/>
      <c r="HQX131" s="432"/>
      <c r="HQY131" s="432"/>
      <c r="HQZ131" s="432"/>
      <c r="HRA131" s="432"/>
      <c r="HRB131" s="432"/>
      <c r="HRC131" s="432"/>
      <c r="HRD131" s="432"/>
      <c r="HRE131" s="432"/>
      <c r="HRF131" s="432"/>
      <c r="HRG131" s="432"/>
      <c r="HRH131" s="432"/>
      <c r="HRI131" s="432"/>
      <c r="HRJ131" s="432"/>
      <c r="HRK131" s="432"/>
      <c r="HRL131" s="432"/>
      <c r="HRM131" s="432"/>
      <c r="HRN131" s="432"/>
      <c r="HRO131" s="432"/>
      <c r="HRP131" s="432"/>
      <c r="HRQ131" s="432"/>
      <c r="HRR131" s="432"/>
      <c r="HRS131" s="432"/>
      <c r="HRT131" s="432"/>
      <c r="HRU131" s="432"/>
      <c r="HRV131" s="432"/>
      <c r="HRW131" s="432"/>
      <c r="HRX131" s="432"/>
      <c r="HRY131" s="432"/>
      <c r="HRZ131" s="432"/>
      <c r="HSA131" s="432"/>
      <c r="HSB131" s="432"/>
      <c r="HSC131" s="432"/>
      <c r="HSD131" s="432"/>
      <c r="HSE131" s="432"/>
      <c r="HSF131" s="432"/>
      <c r="HSG131" s="432"/>
      <c r="HSH131" s="432"/>
      <c r="HSI131" s="432"/>
      <c r="HSJ131" s="432"/>
      <c r="HSK131" s="432"/>
      <c r="HSL131" s="432"/>
      <c r="HSM131" s="432"/>
      <c r="HSN131" s="432"/>
      <c r="HSO131" s="432"/>
      <c r="HSP131" s="432"/>
      <c r="HSQ131" s="432"/>
      <c r="HSR131" s="432"/>
      <c r="HSS131" s="432"/>
      <c r="HST131" s="432"/>
      <c r="HSU131" s="432"/>
      <c r="HSV131" s="432"/>
      <c r="HSW131" s="432"/>
      <c r="HSX131" s="432"/>
      <c r="HSY131" s="432"/>
      <c r="HSZ131" s="432"/>
      <c r="HTA131" s="432"/>
      <c r="HTB131" s="432"/>
      <c r="HTC131" s="432"/>
      <c r="HTD131" s="432"/>
      <c r="HTE131" s="432"/>
      <c r="HTF131" s="432"/>
      <c r="HTG131" s="432"/>
      <c r="HTH131" s="432"/>
      <c r="HTI131" s="432"/>
      <c r="HTJ131" s="432"/>
      <c r="HTK131" s="432"/>
      <c r="HTL131" s="432"/>
      <c r="HTM131" s="432"/>
      <c r="HTN131" s="432"/>
      <c r="HTO131" s="432"/>
      <c r="HTP131" s="432"/>
      <c r="HTQ131" s="432"/>
      <c r="HTR131" s="432"/>
      <c r="HTS131" s="432"/>
      <c r="HTT131" s="432"/>
      <c r="HTU131" s="432"/>
      <c r="HTV131" s="432"/>
      <c r="HTW131" s="432"/>
      <c r="HTX131" s="432"/>
      <c r="HTY131" s="432"/>
      <c r="HTZ131" s="432"/>
      <c r="HUA131" s="432"/>
      <c r="HUB131" s="432"/>
      <c r="HUC131" s="432"/>
      <c r="HUD131" s="432"/>
      <c r="HUE131" s="432"/>
      <c r="HUF131" s="432"/>
      <c r="HUG131" s="432"/>
      <c r="HUH131" s="432"/>
      <c r="HUI131" s="432"/>
      <c r="HUJ131" s="432"/>
      <c r="HUK131" s="432"/>
      <c r="HUL131" s="432"/>
      <c r="HUM131" s="432"/>
      <c r="HUN131" s="432"/>
      <c r="HUO131" s="432"/>
      <c r="HUP131" s="432"/>
      <c r="HUQ131" s="432"/>
      <c r="HUR131" s="432"/>
      <c r="HUS131" s="432"/>
      <c r="HUT131" s="432"/>
      <c r="HUU131" s="432"/>
      <c r="HUV131" s="432"/>
      <c r="HUW131" s="432"/>
      <c r="HUX131" s="432"/>
      <c r="HUY131" s="432"/>
      <c r="HUZ131" s="432"/>
      <c r="HVA131" s="432"/>
      <c r="HVB131" s="432"/>
      <c r="HVC131" s="432"/>
      <c r="HVD131" s="432"/>
      <c r="HVE131" s="432"/>
      <c r="HVF131" s="432"/>
      <c r="HVG131" s="432"/>
      <c r="HVH131" s="432"/>
      <c r="HVI131" s="432"/>
      <c r="HVJ131" s="432"/>
      <c r="HVK131" s="432"/>
      <c r="HVL131" s="432"/>
      <c r="HVM131" s="432"/>
      <c r="HVN131" s="432"/>
      <c r="HVO131" s="432"/>
      <c r="HVP131" s="432"/>
      <c r="HVQ131" s="432"/>
      <c r="HVR131" s="432"/>
      <c r="HVS131" s="432"/>
      <c r="HVT131" s="432"/>
      <c r="HVU131" s="432"/>
      <c r="HVV131" s="432"/>
      <c r="HVW131" s="432"/>
      <c r="HVX131" s="432"/>
      <c r="HVY131" s="432"/>
      <c r="HVZ131" s="432"/>
      <c r="HWA131" s="432"/>
      <c r="HWB131" s="432"/>
      <c r="HWC131" s="432"/>
      <c r="HWD131" s="432"/>
      <c r="HWE131" s="432"/>
      <c r="HWF131" s="432"/>
      <c r="HWG131" s="432"/>
      <c r="HWH131" s="432"/>
      <c r="HWI131" s="432"/>
      <c r="HWJ131" s="432"/>
      <c r="HWK131" s="432"/>
      <c r="HWL131" s="432"/>
      <c r="HWM131" s="432"/>
      <c r="HWN131" s="432"/>
      <c r="HWO131" s="432"/>
      <c r="HWP131" s="432"/>
      <c r="HWQ131" s="432"/>
      <c r="HWR131" s="432"/>
      <c r="HWS131" s="432"/>
      <c r="HWT131" s="432"/>
      <c r="HWU131" s="432"/>
      <c r="HWV131" s="432"/>
      <c r="HWW131" s="432"/>
      <c r="HWX131" s="432"/>
      <c r="HWY131" s="432"/>
      <c r="HWZ131" s="432"/>
      <c r="HXA131" s="432"/>
      <c r="HXB131" s="432"/>
      <c r="HXC131" s="432"/>
      <c r="HXD131" s="432"/>
      <c r="HXE131" s="432"/>
      <c r="HXF131" s="432"/>
      <c r="HXG131" s="432"/>
      <c r="HXH131" s="432"/>
      <c r="HXI131" s="432"/>
      <c r="HXJ131" s="432"/>
      <c r="HXK131" s="432"/>
      <c r="HXL131" s="432"/>
      <c r="HXM131" s="432"/>
      <c r="HXN131" s="432"/>
      <c r="HXO131" s="432"/>
      <c r="HXP131" s="432"/>
      <c r="HXQ131" s="432"/>
      <c r="HXR131" s="432"/>
      <c r="HXS131" s="432"/>
      <c r="HXT131" s="432"/>
      <c r="HXU131" s="432"/>
      <c r="HXV131" s="432"/>
      <c r="HXW131" s="432"/>
      <c r="HXX131" s="432"/>
      <c r="HXY131" s="432"/>
      <c r="HXZ131" s="432"/>
      <c r="HYA131" s="432"/>
      <c r="HYB131" s="432"/>
      <c r="HYC131" s="432"/>
      <c r="HYD131" s="432"/>
      <c r="HYE131" s="432"/>
      <c r="HYF131" s="432"/>
      <c r="HYG131" s="432"/>
      <c r="HYH131" s="432"/>
      <c r="HYI131" s="432"/>
      <c r="HYJ131" s="432"/>
      <c r="HYK131" s="432"/>
      <c r="HYL131" s="432"/>
      <c r="HYM131" s="432"/>
      <c r="HYN131" s="432"/>
      <c r="HYO131" s="432"/>
      <c r="HYP131" s="432"/>
      <c r="HYQ131" s="432"/>
      <c r="HYR131" s="432"/>
      <c r="HYS131" s="432"/>
      <c r="HYT131" s="432"/>
      <c r="HYU131" s="432"/>
      <c r="HYV131" s="432"/>
      <c r="HYW131" s="432"/>
      <c r="HYX131" s="432"/>
      <c r="HYY131" s="432"/>
      <c r="HYZ131" s="432"/>
      <c r="HZA131" s="432"/>
      <c r="HZB131" s="432"/>
      <c r="HZC131" s="432"/>
      <c r="HZD131" s="432"/>
      <c r="HZE131" s="432"/>
      <c r="HZF131" s="432"/>
      <c r="HZG131" s="432"/>
      <c r="HZH131" s="432"/>
      <c r="HZI131" s="432"/>
      <c r="HZJ131" s="432"/>
      <c r="HZK131" s="432"/>
      <c r="HZL131" s="432"/>
      <c r="HZM131" s="432"/>
      <c r="HZN131" s="432"/>
      <c r="HZO131" s="432"/>
      <c r="HZP131" s="432"/>
      <c r="HZQ131" s="432"/>
      <c r="HZR131" s="432"/>
      <c r="HZS131" s="432"/>
      <c r="HZT131" s="432"/>
      <c r="HZU131" s="432"/>
      <c r="HZV131" s="432"/>
      <c r="HZW131" s="432"/>
      <c r="HZX131" s="432"/>
      <c r="HZY131" s="432"/>
      <c r="HZZ131" s="432"/>
      <c r="IAA131" s="432"/>
      <c r="IAB131" s="432"/>
      <c r="IAC131" s="432"/>
      <c r="IAD131" s="432"/>
      <c r="IAE131" s="432"/>
      <c r="IAF131" s="432"/>
      <c r="IAG131" s="432"/>
      <c r="IAH131" s="432"/>
      <c r="IAI131" s="432"/>
      <c r="IAJ131" s="432"/>
      <c r="IAK131" s="432"/>
      <c r="IAL131" s="432"/>
      <c r="IAM131" s="432"/>
      <c r="IAN131" s="432"/>
      <c r="IAO131" s="432"/>
      <c r="IAP131" s="432"/>
      <c r="IAQ131" s="432"/>
      <c r="IAR131" s="432"/>
      <c r="IAS131" s="432"/>
      <c r="IAT131" s="432"/>
      <c r="IAU131" s="432"/>
      <c r="IAV131" s="432"/>
      <c r="IAW131" s="432"/>
      <c r="IAX131" s="432"/>
      <c r="IAY131" s="432"/>
      <c r="IAZ131" s="432"/>
      <c r="IBA131" s="432"/>
      <c r="IBB131" s="432"/>
      <c r="IBC131" s="432"/>
      <c r="IBD131" s="432"/>
      <c r="IBE131" s="432"/>
      <c r="IBF131" s="432"/>
      <c r="IBG131" s="432"/>
      <c r="IBH131" s="432"/>
      <c r="IBI131" s="432"/>
      <c r="IBJ131" s="432"/>
      <c r="IBK131" s="432"/>
      <c r="IBL131" s="432"/>
      <c r="IBM131" s="432"/>
      <c r="IBN131" s="432"/>
      <c r="IBO131" s="432"/>
      <c r="IBP131" s="432"/>
      <c r="IBQ131" s="432"/>
      <c r="IBR131" s="432"/>
      <c r="IBS131" s="432"/>
      <c r="IBT131" s="432"/>
      <c r="IBU131" s="432"/>
      <c r="IBV131" s="432"/>
      <c r="IBW131" s="432"/>
      <c r="IBX131" s="432"/>
      <c r="IBY131" s="432"/>
      <c r="IBZ131" s="432"/>
      <c r="ICA131" s="432"/>
      <c r="ICB131" s="432"/>
      <c r="ICC131" s="432"/>
      <c r="ICD131" s="432"/>
      <c r="ICE131" s="432"/>
      <c r="ICF131" s="432"/>
      <c r="ICG131" s="432"/>
      <c r="ICH131" s="432"/>
      <c r="ICI131" s="432"/>
      <c r="ICJ131" s="432"/>
      <c r="ICK131" s="432"/>
      <c r="ICL131" s="432"/>
      <c r="ICM131" s="432"/>
      <c r="ICN131" s="432"/>
      <c r="ICO131" s="432"/>
      <c r="ICP131" s="432"/>
      <c r="ICQ131" s="432"/>
      <c r="ICR131" s="432"/>
      <c r="ICS131" s="432"/>
      <c r="ICT131" s="432"/>
      <c r="ICU131" s="432"/>
      <c r="ICV131" s="432"/>
      <c r="ICW131" s="432"/>
      <c r="ICX131" s="432"/>
      <c r="ICY131" s="432"/>
      <c r="ICZ131" s="432"/>
      <c r="IDA131" s="432"/>
      <c r="IDB131" s="432"/>
      <c r="IDC131" s="432"/>
      <c r="IDD131" s="432"/>
      <c r="IDE131" s="432"/>
      <c r="IDF131" s="432"/>
      <c r="IDG131" s="432"/>
      <c r="IDH131" s="432"/>
      <c r="IDI131" s="432"/>
      <c r="IDJ131" s="432"/>
      <c r="IDK131" s="432"/>
      <c r="IDL131" s="432"/>
      <c r="IDM131" s="432"/>
      <c r="IDN131" s="432"/>
      <c r="IDO131" s="432"/>
      <c r="IDP131" s="432"/>
      <c r="IDQ131" s="432"/>
      <c r="IDR131" s="432"/>
      <c r="IDS131" s="432"/>
      <c r="IDT131" s="432"/>
      <c r="IDU131" s="432"/>
      <c r="IDV131" s="432"/>
      <c r="IDW131" s="432"/>
      <c r="IDX131" s="432"/>
      <c r="IDY131" s="432"/>
      <c r="IDZ131" s="432"/>
      <c r="IEA131" s="432"/>
      <c r="IEB131" s="432"/>
      <c r="IEC131" s="432"/>
      <c r="IED131" s="432"/>
      <c r="IEE131" s="432"/>
      <c r="IEF131" s="432"/>
      <c r="IEG131" s="432"/>
      <c r="IEH131" s="432"/>
      <c r="IEI131" s="432"/>
      <c r="IEJ131" s="432"/>
      <c r="IEK131" s="432"/>
      <c r="IEL131" s="432"/>
      <c r="IEM131" s="432"/>
      <c r="IEN131" s="432"/>
      <c r="IEO131" s="432"/>
      <c r="IEP131" s="432"/>
      <c r="IEQ131" s="432"/>
      <c r="IER131" s="432"/>
      <c r="IES131" s="432"/>
      <c r="IET131" s="432"/>
      <c r="IEU131" s="432"/>
      <c r="IEV131" s="432"/>
      <c r="IEW131" s="432"/>
      <c r="IEX131" s="432"/>
      <c r="IEY131" s="432"/>
      <c r="IEZ131" s="432"/>
      <c r="IFA131" s="432"/>
      <c r="IFB131" s="432"/>
      <c r="IFC131" s="432"/>
      <c r="IFD131" s="432"/>
      <c r="IFE131" s="432"/>
      <c r="IFF131" s="432"/>
      <c r="IFG131" s="432"/>
      <c r="IFH131" s="432"/>
      <c r="IFI131" s="432"/>
      <c r="IFJ131" s="432"/>
      <c r="IFK131" s="432"/>
      <c r="IFL131" s="432"/>
      <c r="IFM131" s="432"/>
      <c r="IFN131" s="432"/>
      <c r="IFO131" s="432"/>
      <c r="IFP131" s="432"/>
      <c r="IFQ131" s="432"/>
      <c r="IFR131" s="432"/>
      <c r="IFS131" s="432"/>
      <c r="IFT131" s="432"/>
      <c r="IFU131" s="432"/>
      <c r="IFV131" s="432"/>
      <c r="IFW131" s="432"/>
      <c r="IFX131" s="432"/>
      <c r="IFY131" s="432"/>
      <c r="IFZ131" s="432"/>
      <c r="IGA131" s="432"/>
      <c r="IGB131" s="432"/>
      <c r="IGC131" s="432"/>
      <c r="IGD131" s="432"/>
      <c r="IGE131" s="432"/>
      <c r="IGF131" s="432"/>
      <c r="IGG131" s="432"/>
      <c r="IGH131" s="432"/>
      <c r="IGI131" s="432"/>
      <c r="IGJ131" s="432"/>
      <c r="IGK131" s="432"/>
      <c r="IGL131" s="432"/>
      <c r="IGM131" s="432"/>
      <c r="IGN131" s="432"/>
      <c r="IGO131" s="432"/>
      <c r="IGP131" s="432"/>
      <c r="IGQ131" s="432"/>
      <c r="IGR131" s="432"/>
      <c r="IGS131" s="432"/>
      <c r="IGT131" s="432"/>
      <c r="IGU131" s="432"/>
      <c r="IGV131" s="432"/>
      <c r="IGW131" s="432"/>
      <c r="IGX131" s="432"/>
      <c r="IGY131" s="432"/>
      <c r="IGZ131" s="432"/>
      <c r="IHA131" s="432"/>
      <c r="IHB131" s="432"/>
      <c r="IHC131" s="432"/>
      <c r="IHD131" s="432"/>
      <c r="IHE131" s="432"/>
      <c r="IHF131" s="432"/>
      <c r="IHG131" s="432"/>
      <c r="IHH131" s="432"/>
      <c r="IHI131" s="432"/>
      <c r="IHJ131" s="432"/>
      <c r="IHK131" s="432"/>
      <c r="IHL131" s="432"/>
      <c r="IHM131" s="432"/>
      <c r="IHN131" s="432"/>
      <c r="IHO131" s="432"/>
      <c r="IHP131" s="432"/>
      <c r="IHQ131" s="432"/>
      <c r="IHR131" s="432"/>
      <c r="IHS131" s="432"/>
      <c r="IHT131" s="432"/>
      <c r="IHU131" s="432"/>
      <c r="IHV131" s="432"/>
      <c r="IHW131" s="432"/>
      <c r="IHX131" s="432"/>
      <c r="IHY131" s="432"/>
      <c r="IHZ131" s="432"/>
      <c r="IIA131" s="432"/>
      <c r="IIB131" s="432"/>
      <c r="IIC131" s="432"/>
      <c r="IID131" s="432"/>
      <c r="IIE131" s="432"/>
      <c r="IIF131" s="432"/>
      <c r="IIG131" s="432"/>
      <c r="IIH131" s="432"/>
      <c r="III131" s="432"/>
      <c r="IIJ131" s="432"/>
      <c r="IIK131" s="432"/>
      <c r="IIL131" s="432"/>
      <c r="IIM131" s="432"/>
      <c r="IIN131" s="432"/>
      <c r="IIO131" s="432"/>
      <c r="IIP131" s="432"/>
      <c r="IIQ131" s="432"/>
      <c r="IIR131" s="432"/>
      <c r="IIS131" s="432"/>
      <c r="IIT131" s="432"/>
      <c r="IIU131" s="432"/>
      <c r="IIV131" s="432"/>
      <c r="IIW131" s="432"/>
      <c r="IIX131" s="432"/>
      <c r="IIY131" s="432"/>
      <c r="IIZ131" s="432"/>
      <c r="IJA131" s="432"/>
      <c r="IJB131" s="432"/>
      <c r="IJC131" s="432"/>
      <c r="IJD131" s="432"/>
      <c r="IJE131" s="432"/>
      <c r="IJF131" s="432"/>
      <c r="IJG131" s="432"/>
      <c r="IJH131" s="432"/>
      <c r="IJI131" s="432"/>
      <c r="IJJ131" s="432"/>
      <c r="IJK131" s="432"/>
      <c r="IJL131" s="432"/>
      <c r="IJM131" s="432"/>
      <c r="IJN131" s="432"/>
      <c r="IJO131" s="432"/>
      <c r="IJP131" s="432"/>
      <c r="IJQ131" s="432"/>
      <c r="IJR131" s="432"/>
      <c r="IJS131" s="432"/>
      <c r="IJT131" s="432"/>
      <c r="IJU131" s="432"/>
      <c r="IJV131" s="432"/>
      <c r="IJW131" s="432"/>
      <c r="IJX131" s="432"/>
      <c r="IJY131" s="432"/>
      <c r="IJZ131" s="432"/>
      <c r="IKA131" s="432"/>
      <c r="IKB131" s="432"/>
      <c r="IKC131" s="432"/>
      <c r="IKD131" s="432"/>
      <c r="IKE131" s="432"/>
      <c r="IKF131" s="432"/>
      <c r="IKG131" s="432"/>
      <c r="IKH131" s="432"/>
      <c r="IKI131" s="432"/>
      <c r="IKJ131" s="432"/>
      <c r="IKK131" s="432"/>
      <c r="IKL131" s="432"/>
      <c r="IKM131" s="432"/>
      <c r="IKN131" s="432"/>
      <c r="IKO131" s="432"/>
      <c r="IKP131" s="432"/>
      <c r="IKQ131" s="432"/>
      <c r="IKR131" s="432"/>
      <c r="IKS131" s="432"/>
      <c r="IKT131" s="432"/>
      <c r="IKU131" s="432"/>
      <c r="IKV131" s="432"/>
      <c r="IKW131" s="432"/>
      <c r="IKX131" s="432"/>
      <c r="IKY131" s="432"/>
      <c r="IKZ131" s="432"/>
      <c r="ILA131" s="432"/>
      <c r="ILB131" s="432"/>
      <c r="ILC131" s="432"/>
      <c r="ILD131" s="432"/>
      <c r="ILE131" s="432"/>
      <c r="ILF131" s="432"/>
      <c r="ILG131" s="432"/>
      <c r="ILH131" s="432"/>
      <c r="ILI131" s="432"/>
      <c r="ILJ131" s="432"/>
      <c r="ILK131" s="432"/>
      <c r="ILL131" s="432"/>
      <c r="ILM131" s="432"/>
      <c r="ILN131" s="432"/>
      <c r="ILO131" s="432"/>
      <c r="ILP131" s="432"/>
      <c r="ILQ131" s="432"/>
      <c r="ILR131" s="432"/>
      <c r="ILS131" s="432"/>
      <c r="ILT131" s="432"/>
      <c r="ILU131" s="432"/>
      <c r="ILV131" s="432"/>
      <c r="ILW131" s="432"/>
      <c r="ILX131" s="432"/>
      <c r="ILY131" s="432"/>
      <c r="ILZ131" s="432"/>
      <c r="IMA131" s="432"/>
      <c r="IMB131" s="432"/>
      <c r="IMC131" s="432"/>
      <c r="IMD131" s="432"/>
      <c r="IME131" s="432"/>
      <c r="IMF131" s="432"/>
      <c r="IMG131" s="432"/>
      <c r="IMH131" s="432"/>
      <c r="IMI131" s="432"/>
      <c r="IMJ131" s="432"/>
      <c r="IMK131" s="432"/>
      <c r="IML131" s="432"/>
      <c r="IMM131" s="432"/>
      <c r="IMN131" s="432"/>
      <c r="IMO131" s="432"/>
      <c r="IMP131" s="432"/>
      <c r="IMQ131" s="432"/>
      <c r="IMR131" s="432"/>
      <c r="IMS131" s="432"/>
      <c r="IMT131" s="432"/>
      <c r="IMU131" s="432"/>
      <c r="IMV131" s="432"/>
      <c r="IMW131" s="432"/>
      <c r="IMX131" s="432"/>
      <c r="IMY131" s="432"/>
      <c r="IMZ131" s="432"/>
      <c r="INA131" s="432"/>
      <c r="INB131" s="432"/>
      <c r="INC131" s="432"/>
      <c r="IND131" s="432"/>
      <c r="INE131" s="432"/>
      <c r="INF131" s="432"/>
      <c r="ING131" s="432"/>
      <c r="INH131" s="432"/>
      <c r="INI131" s="432"/>
      <c r="INJ131" s="432"/>
      <c r="INK131" s="432"/>
      <c r="INL131" s="432"/>
      <c r="INM131" s="432"/>
      <c r="INN131" s="432"/>
      <c r="INO131" s="432"/>
      <c r="INP131" s="432"/>
      <c r="INQ131" s="432"/>
      <c r="INR131" s="432"/>
      <c r="INS131" s="432"/>
      <c r="INT131" s="432"/>
      <c r="INU131" s="432"/>
      <c r="INV131" s="432"/>
      <c r="INW131" s="432"/>
      <c r="INX131" s="432"/>
      <c r="INY131" s="432"/>
      <c r="INZ131" s="432"/>
      <c r="IOA131" s="432"/>
      <c r="IOB131" s="432"/>
      <c r="IOC131" s="432"/>
      <c r="IOD131" s="432"/>
      <c r="IOE131" s="432"/>
      <c r="IOF131" s="432"/>
      <c r="IOG131" s="432"/>
      <c r="IOH131" s="432"/>
      <c r="IOI131" s="432"/>
      <c r="IOJ131" s="432"/>
      <c r="IOK131" s="432"/>
      <c r="IOL131" s="432"/>
      <c r="IOM131" s="432"/>
      <c r="ION131" s="432"/>
      <c r="IOO131" s="432"/>
      <c r="IOP131" s="432"/>
      <c r="IOQ131" s="432"/>
      <c r="IOR131" s="432"/>
      <c r="IOS131" s="432"/>
      <c r="IOT131" s="432"/>
      <c r="IOU131" s="432"/>
      <c r="IOV131" s="432"/>
      <c r="IOW131" s="432"/>
      <c r="IOX131" s="432"/>
      <c r="IOY131" s="432"/>
      <c r="IOZ131" s="432"/>
      <c r="IPA131" s="432"/>
      <c r="IPB131" s="432"/>
      <c r="IPC131" s="432"/>
      <c r="IPD131" s="432"/>
      <c r="IPE131" s="432"/>
      <c r="IPF131" s="432"/>
      <c r="IPG131" s="432"/>
      <c r="IPH131" s="432"/>
      <c r="IPI131" s="432"/>
      <c r="IPJ131" s="432"/>
      <c r="IPK131" s="432"/>
      <c r="IPL131" s="432"/>
      <c r="IPM131" s="432"/>
      <c r="IPN131" s="432"/>
      <c r="IPO131" s="432"/>
      <c r="IPP131" s="432"/>
      <c r="IPQ131" s="432"/>
      <c r="IPR131" s="432"/>
      <c r="IPS131" s="432"/>
      <c r="IPT131" s="432"/>
      <c r="IPU131" s="432"/>
      <c r="IPV131" s="432"/>
      <c r="IPW131" s="432"/>
      <c r="IPX131" s="432"/>
      <c r="IPY131" s="432"/>
      <c r="IPZ131" s="432"/>
      <c r="IQA131" s="432"/>
      <c r="IQB131" s="432"/>
      <c r="IQC131" s="432"/>
      <c r="IQD131" s="432"/>
      <c r="IQE131" s="432"/>
      <c r="IQF131" s="432"/>
      <c r="IQG131" s="432"/>
      <c r="IQH131" s="432"/>
      <c r="IQI131" s="432"/>
      <c r="IQJ131" s="432"/>
      <c r="IQK131" s="432"/>
      <c r="IQL131" s="432"/>
      <c r="IQM131" s="432"/>
      <c r="IQN131" s="432"/>
      <c r="IQO131" s="432"/>
      <c r="IQP131" s="432"/>
      <c r="IQQ131" s="432"/>
      <c r="IQR131" s="432"/>
      <c r="IQS131" s="432"/>
      <c r="IQT131" s="432"/>
      <c r="IQU131" s="432"/>
      <c r="IQV131" s="432"/>
      <c r="IQW131" s="432"/>
      <c r="IQX131" s="432"/>
      <c r="IQY131" s="432"/>
      <c r="IQZ131" s="432"/>
      <c r="IRA131" s="432"/>
      <c r="IRB131" s="432"/>
      <c r="IRC131" s="432"/>
      <c r="IRD131" s="432"/>
      <c r="IRE131" s="432"/>
      <c r="IRF131" s="432"/>
      <c r="IRG131" s="432"/>
      <c r="IRH131" s="432"/>
      <c r="IRI131" s="432"/>
      <c r="IRJ131" s="432"/>
      <c r="IRK131" s="432"/>
      <c r="IRL131" s="432"/>
      <c r="IRM131" s="432"/>
      <c r="IRN131" s="432"/>
      <c r="IRO131" s="432"/>
      <c r="IRP131" s="432"/>
      <c r="IRQ131" s="432"/>
      <c r="IRR131" s="432"/>
      <c r="IRS131" s="432"/>
      <c r="IRT131" s="432"/>
      <c r="IRU131" s="432"/>
      <c r="IRV131" s="432"/>
      <c r="IRW131" s="432"/>
      <c r="IRX131" s="432"/>
      <c r="IRY131" s="432"/>
      <c r="IRZ131" s="432"/>
      <c r="ISA131" s="432"/>
      <c r="ISB131" s="432"/>
      <c r="ISC131" s="432"/>
      <c r="ISD131" s="432"/>
      <c r="ISE131" s="432"/>
      <c r="ISF131" s="432"/>
      <c r="ISG131" s="432"/>
      <c r="ISH131" s="432"/>
      <c r="ISI131" s="432"/>
      <c r="ISJ131" s="432"/>
      <c r="ISK131" s="432"/>
      <c r="ISL131" s="432"/>
      <c r="ISM131" s="432"/>
      <c r="ISN131" s="432"/>
      <c r="ISO131" s="432"/>
      <c r="ISP131" s="432"/>
      <c r="ISQ131" s="432"/>
      <c r="ISR131" s="432"/>
      <c r="ISS131" s="432"/>
      <c r="IST131" s="432"/>
      <c r="ISU131" s="432"/>
      <c r="ISV131" s="432"/>
      <c r="ISW131" s="432"/>
      <c r="ISX131" s="432"/>
      <c r="ISY131" s="432"/>
      <c r="ISZ131" s="432"/>
      <c r="ITA131" s="432"/>
      <c r="ITB131" s="432"/>
      <c r="ITC131" s="432"/>
      <c r="ITD131" s="432"/>
      <c r="ITE131" s="432"/>
      <c r="ITF131" s="432"/>
      <c r="ITG131" s="432"/>
      <c r="ITH131" s="432"/>
      <c r="ITI131" s="432"/>
      <c r="ITJ131" s="432"/>
      <c r="ITK131" s="432"/>
      <c r="ITL131" s="432"/>
      <c r="ITM131" s="432"/>
      <c r="ITN131" s="432"/>
      <c r="ITO131" s="432"/>
      <c r="ITP131" s="432"/>
      <c r="ITQ131" s="432"/>
      <c r="ITR131" s="432"/>
      <c r="ITS131" s="432"/>
      <c r="ITT131" s="432"/>
      <c r="ITU131" s="432"/>
      <c r="ITV131" s="432"/>
      <c r="ITW131" s="432"/>
      <c r="ITX131" s="432"/>
      <c r="ITY131" s="432"/>
      <c r="ITZ131" s="432"/>
      <c r="IUA131" s="432"/>
      <c r="IUB131" s="432"/>
      <c r="IUC131" s="432"/>
      <c r="IUD131" s="432"/>
      <c r="IUE131" s="432"/>
      <c r="IUF131" s="432"/>
      <c r="IUG131" s="432"/>
      <c r="IUH131" s="432"/>
      <c r="IUI131" s="432"/>
      <c r="IUJ131" s="432"/>
      <c r="IUK131" s="432"/>
      <c r="IUL131" s="432"/>
      <c r="IUM131" s="432"/>
      <c r="IUN131" s="432"/>
      <c r="IUO131" s="432"/>
      <c r="IUP131" s="432"/>
      <c r="IUQ131" s="432"/>
      <c r="IUR131" s="432"/>
      <c r="IUS131" s="432"/>
      <c r="IUT131" s="432"/>
      <c r="IUU131" s="432"/>
      <c r="IUV131" s="432"/>
      <c r="IUW131" s="432"/>
      <c r="IUX131" s="432"/>
      <c r="IUY131" s="432"/>
      <c r="IUZ131" s="432"/>
      <c r="IVA131" s="432"/>
      <c r="IVB131" s="432"/>
      <c r="IVC131" s="432"/>
      <c r="IVD131" s="432"/>
      <c r="IVE131" s="432"/>
      <c r="IVF131" s="432"/>
      <c r="IVG131" s="432"/>
      <c r="IVH131" s="432"/>
      <c r="IVI131" s="432"/>
      <c r="IVJ131" s="432"/>
      <c r="IVK131" s="432"/>
      <c r="IVL131" s="432"/>
      <c r="IVM131" s="432"/>
      <c r="IVN131" s="432"/>
      <c r="IVO131" s="432"/>
      <c r="IVP131" s="432"/>
      <c r="IVQ131" s="432"/>
      <c r="IVR131" s="432"/>
      <c r="IVS131" s="432"/>
      <c r="IVT131" s="432"/>
      <c r="IVU131" s="432"/>
      <c r="IVV131" s="432"/>
      <c r="IVW131" s="432"/>
      <c r="IVX131" s="432"/>
      <c r="IVY131" s="432"/>
      <c r="IVZ131" s="432"/>
      <c r="IWA131" s="432"/>
      <c r="IWB131" s="432"/>
      <c r="IWC131" s="432"/>
      <c r="IWD131" s="432"/>
      <c r="IWE131" s="432"/>
      <c r="IWF131" s="432"/>
      <c r="IWG131" s="432"/>
      <c r="IWH131" s="432"/>
      <c r="IWI131" s="432"/>
      <c r="IWJ131" s="432"/>
      <c r="IWK131" s="432"/>
      <c r="IWL131" s="432"/>
      <c r="IWM131" s="432"/>
      <c r="IWN131" s="432"/>
      <c r="IWO131" s="432"/>
      <c r="IWP131" s="432"/>
      <c r="IWQ131" s="432"/>
      <c r="IWR131" s="432"/>
      <c r="IWS131" s="432"/>
      <c r="IWT131" s="432"/>
      <c r="IWU131" s="432"/>
      <c r="IWV131" s="432"/>
      <c r="IWW131" s="432"/>
      <c r="IWX131" s="432"/>
      <c r="IWY131" s="432"/>
      <c r="IWZ131" s="432"/>
      <c r="IXA131" s="432"/>
      <c r="IXB131" s="432"/>
      <c r="IXC131" s="432"/>
      <c r="IXD131" s="432"/>
      <c r="IXE131" s="432"/>
      <c r="IXF131" s="432"/>
      <c r="IXG131" s="432"/>
      <c r="IXH131" s="432"/>
      <c r="IXI131" s="432"/>
      <c r="IXJ131" s="432"/>
      <c r="IXK131" s="432"/>
      <c r="IXL131" s="432"/>
      <c r="IXM131" s="432"/>
      <c r="IXN131" s="432"/>
      <c r="IXO131" s="432"/>
      <c r="IXP131" s="432"/>
      <c r="IXQ131" s="432"/>
      <c r="IXR131" s="432"/>
      <c r="IXS131" s="432"/>
      <c r="IXT131" s="432"/>
      <c r="IXU131" s="432"/>
      <c r="IXV131" s="432"/>
      <c r="IXW131" s="432"/>
      <c r="IXX131" s="432"/>
      <c r="IXY131" s="432"/>
      <c r="IXZ131" s="432"/>
      <c r="IYA131" s="432"/>
      <c r="IYB131" s="432"/>
      <c r="IYC131" s="432"/>
      <c r="IYD131" s="432"/>
      <c r="IYE131" s="432"/>
      <c r="IYF131" s="432"/>
      <c r="IYG131" s="432"/>
      <c r="IYH131" s="432"/>
      <c r="IYI131" s="432"/>
      <c r="IYJ131" s="432"/>
      <c r="IYK131" s="432"/>
      <c r="IYL131" s="432"/>
      <c r="IYM131" s="432"/>
      <c r="IYN131" s="432"/>
      <c r="IYO131" s="432"/>
      <c r="IYP131" s="432"/>
      <c r="IYQ131" s="432"/>
      <c r="IYR131" s="432"/>
      <c r="IYS131" s="432"/>
      <c r="IYT131" s="432"/>
      <c r="IYU131" s="432"/>
      <c r="IYV131" s="432"/>
      <c r="IYW131" s="432"/>
      <c r="IYX131" s="432"/>
      <c r="IYY131" s="432"/>
      <c r="IYZ131" s="432"/>
      <c r="IZA131" s="432"/>
      <c r="IZB131" s="432"/>
      <c r="IZC131" s="432"/>
      <c r="IZD131" s="432"/>
      <c r="IZE131" s="432"/>
      <c r="IZF131" s="432"/>
      <c r="IZG131" s="432"/>
      <c r="IZH131" s="432"/>
      <c r="IZI131" s="432"/>
      <c r="IZJ131" s="432"/>
      <c r="IZK131" s="432"/>
      <c r="IZL131" s="432"/>
      <c r="IZM131" s="432"/>
      <c r="IZN131" s="432"/>
      <c r="IZO131" s="432"/>
      <c r="IZP131" s="432"/>
      <c r="IZQ131" s="432"/>
      <c r="IZR131" s="432"/>
      <c r="IZS131" s="432"/>
      <c r="IZT131" s="432"/>
      <c r="IZU131" s="432"/>
      <c r="IZV131" s="432"/>
      <c r="IZW131" s="432"/>
      <c r="IZX131" s="432"/>
      <c r="IZY131" s="432"/>
      <c r="IZZ131" s="432"/>
      <c r="JAA131" s="432"/>
      <c r="JAB131" s="432"/>
      <c r="JAC131" s="432"/>
      <c r="JAD131" s="432"/>
      <c r="JAE131" s="432"/>
      <c r="JAF131" s="432"/>
      <c r="JAG131" s="432"/>
      <c r="JAH131" s="432"/>
      <c r="JAI131" s="432"/>
      <c r="JAJ131" s="432"/>
      <c r="JAK131" s="432"/>
      <c r="JAL131" s="432"/>
      <c r="JAM131" s="432"/>
      <c r="JAN131" s="432"/>
      <c r="JAO131" s="432"/>
      <c r="JAP131" s="432"/>
      <c r="JAQ131" s="432"/>
      <c r="JAR131" s="432"/>
      <c r="JAS131" s="432"/>
      <c r="JAT131" s="432"/>
      <c r="JAU131" s="432"/>
      <c r="JAV131" s="432"/>
      <c r="JAW131" s="432"/>
      <c r="JAX131" s="432"/>
      <c r="JAY131" s="432"/>
      <c r="JAZ131" s="432"/>
      <c r="JBA131" s="432"/>
      <c r="JBB131" s="432"/>
      <c r="JBC131" s="432"/>
      <c r="JBD131" s="432"/>
      <c r="JBE131" s="432"/>
      <c r="JBF131" s="432"/>
      <c r="JBG131" s="432"/>
      <c r="JBH131" s="432"/>
      <c r="JBI131" s="432"/>
      <c r="JBJ131" s="432"/>
      <c r="JBK131" s="432"/>
      <c r="JBL131" s="432"/>
      <c r="JBM131" s="432"/>
      <c r="JBN131" s="432"/>
      <c r="JBO131" s="432"/>
      <c r="JBP131" s="432"/>
      <c r="JBQ131" s="432"/>
      <c r="JBR131" s="432"/>
      <c r="JBS131" s="432"/>
      <c r="JBT131" s="432"/>
      <c r="JBU131" s="432"/>
      <c r="JBV131" s="432"/>
      <c r="JBW131" s="432"/>
      <c r="JBX131" s="432"/>
      <c r="JBY131" s="432"/>
      <c r="JBZ131" s="432"/>
      <c r="JCA131" s="432"/>
      <c r="JCB131" s="432"/>
      <c r="JCC131" s="432"/>
      <c r="JCD131" s="432"/>
      <c r="JCE131" s="432"/>
      <c r="JCF131" s="432"/>
      <c r="JCG131" s="432"/>
      <c r="JCH131" s="432"/>
      <c r="JCI131" s="432"/>
      <c r="JCJ131" s="432"/>
      <c r="JCK131" s="432"/>
      <c r="JCL131" s="432"/>
      <c r="JCM131" s="432"/>
      <c r="JCN131" s="432"/>
      <c r="JCO131" s="432"/>
      <c r="JCP131" s="432"/>
      <c r="JCQ131" s="432"/>
      <c r="JCR131" s="432"/>
      <c r="JCS131" s="432"/>
      <c r="JCT131" s="432"/>
      <c r="JCU131" s="432"/>
      <c r="JCV131" s="432"/>
      <c r="JCW131" s="432"/>
      <c r="JCX131" s="432"/>
      <c r="JCY131" s="432"/>
      <c r="JCZ131" s="432"/>
      <c r="JDA131" s="432"/>
      <c r="JDB131" s="432"/>
      <c r="JDC131" s="432"/>
      <c r="JDD131" s="432"/>
      <c r="JDE131" s="432"/>
      <c r="JDF131" s="432"/>
      <c r="JDG131" s="432"/>
      <c r="JDH131" s="432"/>
      <c r="JDI131" s="432"/>
      <c r="JDJ131" s="432"/>
      <c r="JDK131" s="432"/>
      <c r="JDL131" s="432"/>
      <c r="JDM131" s="432"/>
      <c r="JDN131" s="432"/>
      <c r="JDO131" s="432"/>
      <c r="JDP131" s="432"/>
      <c r="JDQ131" s="432"/>
      <c r="JDR131" s="432"/>
      <c r="JDS131" s="432"/>
      <c r="JDT131" s="432"/>
      <c r="JDU131" s="432"/>
      <c r="JDV131" s="432"/>
      <c r="JDW131" s="432"/>
      <c r="JDX131" s="432"/>
      <c r="JDY131" s="432"/>
      <c r="JDZ131" s="432"/>
      <c r="JEA131" s="432"/>
      <c r="JEB131" s="432"/>
      <c r="JEC131" s="432"/>
      <c r="JED131" s="432"/>
      <c r="JEE131" s="432"/>
      <c r="JEF131" s="432"/>
      <c r="JEG131" s="432"/>
      <c r="JEH131" s="432"/>
      <c r="JEI131" s="432"/>
      <c r="JEJ131" s="432"/>
      <c r="JEK131" s="432"/>
      <c r="JEL131" s="432"/>
      <c r="JEM131" s="432"/>
      <c r="JEN131" s="432"/>
      <c r="JEO131" s="432"/>
      <c r="JEP131" s="432"/>
      <c r="JEQ131" s="432"/>
      <c r="JER131" s="432"/>
      <c r="JES131" s="432"/>
      <c r="JET131" s="432"/>
      <c r="JEU131" s="432"/>
      <c r="JEV131" s="432"/>
      <c r="JEW131" s="432"/>
      <c r="JEX131" s="432"/>
      <c r="JEY131" s="432"/>
      <c r="JEZ131" s="432"/>
      <c r="JFA131" s="432"/>
      <c r="JFB131" s="432"/>
      <c r="JFC131" s="432"/>
      <c r="JFD131" s="432"/>
      <c r="JFE131" s="432"/>
      <c r="JFF131" s="432"/>
      <c r="JFG131" s="432"/>
      <c r="JFH131" s="432"/>
      <c r="JFI131" s="432"/>
      <c r="JFJ131" s="432"/>
      <c r="JFK131" s="432"/>
      <c r="JFL131" s="432"/>
      <c r="JFM131" s="432"/>
      <c r="JFN131" s="432"/>
      <c r="JFO131" s="432"/>
      <c r="JFP131" s="432"/>
      <c r="JFQ131" s="432"/>
      <c r="JFR131" s="432"/>
      <c r="JFS131" s="432"/>
      <c r="JFT131" s="432"/>
      <c r="JFU131" s="432"/>
      <c r="JFV131" s="432"/>
      <c r="JFW131" s="432"/>
      <c r="JFX131" s="432"/>
      <c r="JFY131" s="432"/>
      <c r="JFZ131" s="432"/>
      <c r="JGA131" s="432"/>
      <c r="JGB131" s="432"/>
      <c r="JGC131" s="432"/>
      <c r="JGD131" s="432"/>
      <c r="JGE131" s="432"/>
      <c r="JGF131" s="432"/>
      <c r="JGG131" s="432"/>
      <c r="JGH131" s="432"/>
      <c r="JGI131" s="432"/>
      <c r="JGJ131" s="432"/>
      <c r="JGK131" s="432"/>
      <c r="JGL131" s="432"/>
      <c r="JGM131" s="432"/>
      <c r="JGN131" s="432"/>
      <c r="JGO131" s="432"/>
      <c r="JGP131" s="432"/>
      <c r="JGQ131" s="432"/>
      <c r="JGR131" s="432"/>
      <c r="JGS131" s="432"/>
      <c r="JGT131" s="432"/>
      <c r="JGU131" s="432"/>
      <c r="JGV131" s="432"/>
      <c r="JGW131" s="432"/>
      <c r="JGX131" s="432"/>
      <c r="JGY131" s="432"/>
      <c r="JGZ131" s="432"/>
      <c r="JHA131" s="432"/>
      <c r="JHB131" s="432"/>
      <c r="JHC131" s="432"/>
      <c r="JHD131" s="432"/>
      <c r="JHE131" s="432"/>
      <c r="JHF131" s="432"/>
      <c r="JHG131" s="432"/>
      <c r="JHH131" s="432"/>
      <c r="JHI131" s="432"/>
      <c r="JHJ131" s="432"/>
      <c r="JHK131" s="432"/>
      <c r="JHL131" s="432"/>
      <c r="JHM131" s="432"/>
      <c r="JHN131" s="432"/>
      <c r="JHO131" s="432"/>
      <c r="JHP131" s="432"/>
      <c r="JHQ131" s="432"/>
      <c r="JHR131" s="432"/>
      <c r="JHS131" s="432"/>
      <c r="JHT131" s="432"/>
      <c r="JHU131" s="432"/>
      <c r="JHV131" s="432"/>
      <c r="JHW131" s="432"/>
      <c r="JHX131" s="432"/>
      <c r="JHY131" s="432"/>
      <c r="JHZ131" s="432"/>
      <c r="JIA131" s="432"/>
      <c r="JIB131" s="432"/>
      <c r="JIC131" s="432"/>
      <c r="JID131" s="432"/>
      <c r="JIE131" s="432"/>
      <c r="JIF131" s="432"/>
      <c r="JIG131" s="432"/>
      <c r="JIH131" s="432"/>
      <c r="JII131" s="432"/>
      <c r="JIJ131" s="432"/>
      <c r="JIK131" s="432"/>
      <c r="JIL131" s="432"/>
      <c r="JIM131" s="432"/>
      <c r="JIN131" s="432"/>
      <c r="JIO131" s="432"/>
      <c r="JIP131" s="432"/>
      <c r="JIQ131" s="432"/>
      <c r="JIR131" s="432"/>
      <c r="JIS131" s="432"/>
      <c r="JIT131" s="432"/>
      <c r="JIU131" s="432"/>
      <c r="JIV131" s="432"/>
      <c r="JIW131" s="432"/>
      <c r="JIX131" s="432"/>
      <c r="JIY131" s="432"/>
      <c r="JIZ131" s="432"/>
      <c r="JJA131" s="432"/>
      <c r="JJB131" s="432"/>
      <c r="JJC131" s="432"/>
      <c r="JJD131" s="432"/>
      <c r="JJE131" s="432"/>
      <c r="JJF131" s="432"/>
      <c r="JJG131" s="432"/>
      <c r="JJH131" s="432"/>
      <c r="JJI131" s="432"/>
      <c r="JJJ131" s="432"/>
      <c r="JJK131" s="432"/>
      <c r="JJL131" s="432"/>
      <c r="JJM131" s="432"/>
      <c r="JJN131" s="432"/>
      <c r="JJO131" s="432"/>
      <c r="JJP131" s="432"/>
      <c r="JJQ131" s="432"/>
      <c r="JJR131" s="432"/>
      <c r="JJS131" s="432"/>
      <c r="JJT131" s="432"/>
      <c r="JJU131" s="432"/>
      <c r="JJV131" s="432"/>
      <c r="JJW131" s="432"/>
      <c r="JJX131" s="432"/>
      <c r="JJY131" s="432"/>
      <c r="JJZ131" s="432"/>
      <c r="JKA131" s="432"/>
      <c r="JKB131" s="432"/>
      <c r="JKC131" s="432"/>
      <c r="JKD131" s="432"/>
      <c r="JKE131" s="432"/>
      <c r="JKF131" s="432"/>
      <c r="JKG131" s="432"/>
      <c r="JKH131" s="432"/>
      <c r="JKI131" s="432"/>
      <c r="JKJ131" s="432"/>
      <c r="JKK131" s="432"/>
      <c r="JKL131" s="432"/>
      <c r="JKM131" s="432"/>
      <c r="JKN131" s="432"/>
      <c r="JKO131" s="432"/>
      <c r="JKP131" s="432"/>
      <c r="JKQ131" s="432"/>
      <c r="JKR131" s="432"/>
      <c r="JKS131" s="432"/>
      <c r="JKT131" s="432"/>
      <c r="JKU131" s="432"/>
      <c r="JKV131" s="432"/>
      <c r="JKW131" s="432"/>
      <c r="JKX131" s="432"/>
      <c r="JKY131" s="432"/>
      <c r="JKZ131" s="432"/>
      <c r="JLA131" s="432"/>
      <c r="JLB131" s="432"/>
      <c r="JLC131" s="432"/>
      <c r="JLD131" s="432"/>
      <c r="JLE131" s="432"/>
      <c r="JLF131" s="432"/>
      <c r="JLG131" s="432"/>
      <c r="JLH131" s="432"/>
      <c r="JLI131" s="432"/>
      <c r="JLJ131" s="432"/>
      <c r="JLK131" s="432"/>
      <c r="JLL131" s="432"/>
      <c r="JLM131" s="432"/>
      <c r="JLN131" s="432"/>
      <c r="JLO131" s="432"/>
      <c r="JLP131" s="432"/>
      <c r="JLQ131" s="432"/>
      <c r="JLR131" s="432"/>
      <c r="JLS131" s="432"/>
      <c r="JLT131" s="432"/>
      <c r="JLU131" s="432"/>
      <c r="JLV131" s="432"/>
      <c r="JLW131" s="432"/>
      <c r="JLX131" s="432"/>
      <c r="JLY131" s="432"/>
      <c r="JLZ131" s="432"/>
      <c r="JMA131" s="432"/>
      <c r="JMB131" s="432"/>
      <c r="JMC131" s="432"/>
      <c r="JMD131" s="432"/>
      <c r="JME131" s="432"/>
      <c r="JMF131" s="432"/>
      <c r="JMG131" s="432"/>
      <c r="JMH131" s="432"/>
      <c r="JMI131" s="432"/>
      <c r="JMJ131" s="432"/>
      <c r="JMK131" s="432"/>
      <c r="JML131" s="432"/>
      <c r="JMM131" s="432"/>
      <c r="JMN131" s="432"/>
      <c r="JMO131" s="432"/>
      <c r="JMP131" s="432"/>
      <c r="JMQ131" s="432"/>
      <c r="JMR131" s="432"/>
      <c r="JMS131" s="432"/>
      <c r="JMT131" s="432"/>
      <c r="JMU131" s="432"/>
      <c r="JMV131" s="432"/>
      <c r="JMW131" s="432"/>
      <c r="JMX131" s="432"/>
      <c r="JMY131" s="432"/>
      <c r="JMZ131" s="432"/>
      <c r="JNA131" s="432"/>
      <c r="JNB131" s="432"/>
      <c r="JNC131" s="432"/>
      <c r="JND131" s="432"/>
      <c r="JNE131" s="432"/>
      <c r="JNF131" s="432"/>
      <c r="JNG131" s="432"/>
      <c r="JNH131" s="432"/>
      <c r="JNI131" s="432"/>
      <c r="JNJ131" s="432"/>
      <c r="JNK131" s="432"/>
      <c r="JNL131" s="432"/>
      <c r="JNM131" s="432"/>
      <c r="JNN131" s="432"/>
      <c r="JNO131" s="432"/>
      <c r="JNP131" s="432"/>
      <c r="JNQ131" s="432"/>
      <c r="JNR131" s="432"/>
      <c r="JNS131" s="432"/>
      <c r="JNT131" s="432"/>
      <c r="JNU131" s="432"/>
      <c r="JNV131" s="432"/>
      <c r="JNW131" s="432"/>
      <c r="JNX131" s="432"/>
      <c r="JNY131" s="432"/>
      <c r="JNZ131" s="432"/>
      <c r="JOA131" s="432"/>
      <c r="JOB131" s="432"/>
      <c r="JOC131" s="432"/>
      <c r="JOD131" s="432"/>
      <c r="JOE131" s="432"/>
      <c r="JOF131" s="432"/>
      <c r="JOG131" s="432"/>
      <c r="JOH131" s="432"/>
      <c r="JOI131" s="432"/>
      <c r="JOJ131" s="432"/>
      <c r="JOK131" s="432"/>
      <c r="JOL131" s="432"/>
      <c r="JOM131" s="432"/>
      <c r="JON131" s="432"/>
      <c r="JOO131" s="432"/>
      <c r="JOP131" s="432"/>
      <c r="JOQ131" s="432"/>
      <c r="JOR131" s="432"/>
      <c r="JOS131" s="432"/>
      <c r="JOT131" s="432"/>
      <c r="JOU131" s="432"/>
      <c r="JOV131" s="432"/>
      <c r="JOW131" s="432"/>
      <c r="JOX131" s="432"/>
      <c r="JOY131" s="432"/>
      <c r="JOZ131" s="432"/>
      <c r="JPA131" s="432"/>
      <c r="JPB131" s="432"/>
      <c r="JPC131" s="432"/>
      <c r="JPD131" s="432"/>
      <c r="JPE131" s="432"/>
      <c r="JPF131" s="432"/>
      <c r="JPG131" s="432"/>
      <c r="JPH131" s="432"/>
      <c r="JPI131" s="432"/>
      <c r="JPJ131" s="432"/>
      <c r="JPK131" s="432"/>
      <c r="JPL131" s="432"/>
      <c r="JPM131" s="432"/>
      <c r="JPN131" s="432"/>
      <c r="JPO131" s="432"/>
      <c r="JPP131" s="432"/>
      <c r="JPQ131" s="432"/>
      <c r="JPR131" s="432"/>
      <c r="JPS131" s="432"/>
      <c r="JPT131" s="432"/>
      <c r="JPU131" s="432"/>
      <c r="JPV131" s="432"/>
      <c r="JPW131" s="432"/>
      <c r="JPX131" s="432"/>
      <c r="JPY131" s="432"/>
      <c r="JPZ131" s="432"/>
      <c r="JQA131" s="432"/>
      <c r="JQB131" s="432"/>
      <c r="JQC131" s="432"/>
      <c r="JQD131" s="432"/>
      <c r="JQE131" s="432"/>
      <c r="JQF131" s="432"/>
      <c r="JQG131" s="432"/>
      <c r="JQH131" s="432"/>
      <c r="JQI131" s="432"/>
      <c r="JQJ131" s="432"/>
      <c r="JQK131" s="432"/>
      <c r="JQL131" s="432"/>
      <c r="JQM131" s="432"/>
      <c r="JQN131" s="432"/>
      <c r="JQO131" s="432"/>
      <c r="JQP131" s="432"/>
      <c r="JQQ131" s="432"/>
      <c r="JQR131" s="432"/>
      <c r="JQS131" s="432"/>
      <c r="JQT131" s="432"/>
      <c r="JQU131" s="432"/>
      <c r="JQV131" s="432"/>
      <c r="JQW131" s="432"/>
      <c r="JQX131" s="432"/>
      <c r="JQY131" s="432"/>
      <c r="JQZ131" s="432"/>
      <c r="JRA131" s="432"/>
      <c r="JRB131" s="432"/>
      <c r="JRC131" s="432"/>
      <c r="JRD131" s="432"/>
      <c r="JRE131" s="432"/>
      <c r="JRF131" s="432"/>
      <c r="JRG131" s="432"/>
      <c r="JRH131" s="432"/>
      <c r="JRI131" s="432"/>
      <c r="JRJ131" s="432"/>
      <c r="JRK131" s="432"/>
      <c r="JRL131" s="432"/>
      <c r="JRM131" s="432"/>
      <c r="JRN131" s="432"/>
      <c r="JRO131" s="432"/>
      <c r="JRP131" s="432"/>
      <c r="JRQ131" s="432"/>
      <c r="JRR131" s="432"/>
      <c r="JRS131" s="432"/>
      <c r="JRT131" s="432"/>
      <c r="JRU131" s="432"/>
      <c r="JRV131" s="432"/>
      <c r="JRW131" s="432"/>
      <c r="JRX131" s="432"/>
      <c r="JRY131" s="432"/>
      <c r="JRZ131" s="432"/>
      <c r="JSA131" s="432"/>
      <c r="JSB131" s="432"/>
      <c r="JSC131" s="432"/>
      <c r="JSD131" s="432"/>
      <c r="JSE131" s="432"/>
      <c r="JSF131" s="432"/>
      <c r="JSG131" s="432"/>
      <c r="JSH131" s="432"/>
      <c r="JSI131" s="432"/>
      <c r="JSJ131" s="432"/>
      <c r="JSK131" s="432"/>
      <c r="JSL131" s="432"/>
      <c r="JSM131" s="432"/>
      <c r="JSN131" s="432"/>
      <c r="JSO131" s="432"/>
      <c r="JSP131" s="432"/>
      <c r="JSQ131" s="432"/>
      <c r="JSR131" s="432"/>
      <c r="JSS131" s="432"/>
      <c r="JST131" s="432"/>
      <c r="JSU131" s="432"/>
      <c r="JSV131" s="432"/>
      <c r="JSW131" s="432"/>
      <c r="JSX131" s="432"/>
      <c r="JSY131" s="432"/>
      <c r="JSZ131" s="432"/>
      <c r="JTA131" s="432"/>
      <c r="JTB131" s="432"/>
      <c r="JTC131" s="432"/>
      <c r="JTD131" s="432"/>
      <c r="JTE131" s="432"/>
      <c r="JTF131" s="432"/>
      <c r="JTG131" s="432"/>
      <c r="JTH131" s="432"/>
      <c r="JTI131" s="432"/>
      <c r="JTJ131" s="432"/>
      <c r="JTK131" s="432"/>
      <c r="JTL131" s="432"/>
      <c r="JTM131" s="432"/>
      <c r="JTN131" s="432"/>
      <c r="JTO131" s="432"/>
      <c r="JTP131" s="432"/>
      <c r="JTQ131" s="432"/>
      <c r="JTR131" s="432"/>
      <c r="JTS131" s="432"/>
      <c r="JTT131" s="432"/>
      <c r="JTU131" s="432"/>
      <c r="JTV131" s="432"/>
      <c r="JTW131" s="432"/>
      <c r="JTX131" s="432"/>
      <c r="JTY131" s="432"/>
      <c r="JTZ131" s="432"/>
      <c r="JUA131" s="432"/>
      <c r="JUB131" s="432"/>
      <c r="JUC131" s="432"/>
      <c r="JUD131" s="432"/>
      <c r="JUE131" s="432"/>
      <c r="JUF131" s="432"/>
      <c r="JUG131" s="432"/>
      <c r="JUH131" s="432"/>
      <c r="JUI131" s="432"/>
      <c r="JUJ131" s="432"/>
      <c r="JUK131" s="432"/>
      <c r="JUL131" s="432"/>
      <c r="JUM131" s="432"/>
      <c r="JUN131" s="432"/>
      <c r="JUO131" s="432"/>
      <c r="JUP131" s="432"/>
      <c r="JUQ131" s="432"/>
      <c r="JUR131" s="432"/>
      <c r="JUS131" s="432"/>
      <c r="JUT131" s="432"/>
      <c r="JUU131" s="432"/>
      <c r="JUV131" s="432"/>
      <c r="JUW131" s="432"/>
      <c r="JUX131" s="432"/>
      <c r="JUY131" s="432"/>
      <c r="JUZ131" s="432"/>
      <c r="JVA131" s="432"/>
      <c r="JVB131" s="432"/>
      <c r="JVC131" s="432"/>
      <c r="JVD131" s="432"/>
      <c r="JVE131" s="432"/>
      <c r="JVF131" s="432"/>
      <c r="JVG131" s="432"/>
      <c r="JVH131" s="432"/>
      <c r="JVI131" s="432"/>
      <c r="JVJ131" s="432"/>
      <c r="JVK131" s="432"/>
      <c r="JVL131" s="432"/>
      <c r="JVM131" s="432"/>
      <c r="JVN131" s="432"/>
      <c r="JVO131" s="432"/>
      <c r="JVP131" s="432"/>
      <c r="JVQ131" s="432"/>
      <c r="JVR131" s="432"/>
      <c r="JVS131" s="432"/>
      <c r="JVT131" s="432"/>
      <c r="JVU131" s="432"/>
      <c r="JVV131" s="432"/>
      <c r="JVW131" s="432"/>
      <c r="JVX131" s="432"/>
      <c r="JVY131" s="432"/>
      <c r="JVZ131" s="432"/>
      <c r="JWA131" s="432"/>
      <c r="JWB131" s="432"/>
      <c r="JWC131" s="432"/>
      <c r="JWD131" s="432"/>
      <c r="JWE131" s="432"/>
      <c r="JWF131" s="432"/>
      <c r="JWG131" s="432"/>
      <c r="JWH131" s="432"/>
      <c r="JWI131" s="432"/>
      <c r="JWJ131" s="432"/>
      <c r="JWK131" s="432"/>
      <c r="JWL131" s="432"/>
      <c r="JWM131" s="432"/>
      <c r="JWN131" s="432"/>
      <c r="JWO131" s="432"/>
      <c r="JWP131" s="432"/>
      <c r="JWQ131" s="432"/>
      <c r="JWR131" s="432"/>
      <c r="JWS131" s="432"/>
      <c r="JWT131" s="432"/>
      <c r="JWU131" s="432"/>
      <c r="JWV131" s="432"/>
      <c r="JWW131" s="432"/>
      <c r="JWX131" s="432"/>
      <c r="JWY131" s="432"/>
      <c r="JWZ131" s="432"/>
      <c r="JXA131" s="432"/>
      <c r="JXB131" s="432"/>
      <c r="JXC131" s="432"/>
      <c r="JXD131" s="432"/>
      <c r="JXE131" s="432"/>
      <c r="JXF131" s="432"/>
      <c r="JXG131" s="432"/>
      <c r="JXH131" s="432"/>
      <c r="JXI131" s="432"/>
      <c r="JXJ131" s="432"/>
      <c r="JXK131" s="432"/>
      <c r="JXL131" s="432"/>
      <c r="JXM131" s="432"/>
      <c r="JXN131" s="432"/>
      <c r="JXO131" s="432"/>
      <c r="JXP131" s="432"/>
      <c r="JXQ131" s="432"/>
      <c r="JXR131" s="432"/>
      <c r="JXS131" s="432"/>
      <c r="JXT131" s="432"/>
      <c r="JXU131" s="432"/>
      <c r="JXV131" s="432"/>
      <c r="JXW131" s="432"/>
      <c r="JXX131" s="432"/>
      <c r="JXY131" s="432"/>
      <c r="JXZ131" s="432"/>
      <c r="JYA131" s="432"/>
      <c r="JYB131" s="432"/>
      <c r="JYC131" s="432"/>
      <c r="JYD131" s="432"/>
      <c r="JYE131" s="432"/>
      <c r="JYF131" s="432"/>
      <c r="JYG131" s="432"/>
      <c r="JYH131" s="432"/>
      <c r="JYI131" s="432"/>
      <c r="JYJ131" s="432"/>
      <c r="JYK131" s="432"/>
      <c r="JYL131" s="432"/>
      <c r="JYM131" s="432"/>
      <c r="JYN131" s="432"/>
      <c r="JYO131" s="432"/>
      <c r="JYP131" s="432"/>
      <c r="JYQ131" s="432"/>
      <c r="JYR131" s="432"/>
      <c r="JYS131" s="432"/>
      <c r="JYT131" s="432"/>
      <c r="JYU131" s="432"/>
      <c r="JYV131" s="432"/>
      <c r="JYW131" s="432"/>
      <c r="JYX131" s="432"/>
      <c r="JYY131" s="432"/>
      <c r="JYZ131" s="432"/>
      <c r="JZA131" s="432"/>
      <c r="JZB131" s="432"/>
      <c r="JZC131" s="432"/>
      <c r="JZD131" s="432"/>
      <c r="JZE131" s="432"/>
      <c r="JZF131" s="432"/>
      <c r="JZG131" s="432"/>
      <c r="JZH131" s="432"/>
      <c r="JZI131" s="432"/>
      <c r="JZJ131" s="432"/>
      <c r="JZK131" s="432"/>
      <c r="JZL131" s="432"/>
      <c r="JZM131" s="432"/>
      <c r="JZN131" s="432"/>
      <c r="JZO131" s="432"/>
      <c r="JZP131" s="432"/>
      <c r="JZQ131" s="432"/>
      <c r="JZR131" s="432"/>
      <c r="JZS131" s="432"/>
      <c r="JZT131" s="432"/>
      <c r="JZU131" s="432"/>
      <c r="JZV131" s="432"/>
      <c r="JZW131" s="432"/>
      <c r="JZX131" s="432"/>
      <c r="JZY131" s="432"/>
      <c r="JZZ131" s="432"/>
      <c r="KAA131" s="432"/>
      <c r="KAB131" s="432"/>
      <c r="KAC131" s="432"/>
      <c r="KAD131" s="432"/>
      <c r="KAE131" s="432"/>
      <c r="KAF131" s="432"/>
      <c r="KAG131" s="432"/>
      <c r="KAH131" s="432"/>
      <c r="KAI131" s="432"/>
      <c r="KAJ131" s="432"/>
      <c r="KAK131" s="432"/>
      <c r="KAL131" s="432"/>
      <c r="KAM131" s="432"/>
      <c r="KAN131" s="432"/>
      <c r="KAO131" s="432"/>
      <c r="KAP131" s="432"/>
      <c r="KAQ131" s="432"/>
      <c r="KAR131" s="432"/>
      <c r="KAS131" s="432"/>
      <c r="KAT131" s="432"/>
      <c r="KAU131" s="432"/>
      <c r="KAV131" s="432"/>
      <c r="KAW131" s="432"/>
      <c r="KAX131" s="432"/>
      <c r="KAY131" s="432"/>
      <c r="KAZ131" s="432"/>
      <c r="KBA131" s="432"/>
      <c r="KBB131" s="432"/>
      <c r="KBC131" s="432"/>
      <c r="KBD131" s="432"/>
      <c r="KBE131" s="432"/>
      <c r="KBF131" s="432"/>
      <c r="KBG131" s="432"/>
      <c r="KBH131" s="432"/>
      <c r="KBI131" s="432"/>
      <c r="KBJ131" s="432"/>
      <c r="KBK131" s="432"/>
      <c r="KBL131" s="432"/>
      <c r="KBM131" s="432"/>
      <c r="KBN131" s="432"/>
      <c r="KBO131" s="432"/>
      <c r="KBP131" s="432"/>
      <c r="KBQ131" s="432"/>
      <c r="KBR131" s="432"/>
      <c r="KBS131" s="432"/>
      <c r="KBT131" s="432"/>
      <c r="KBU131" s="432"/>
      <c r="KBV131" s="432"/>
      <c r="KBW131" s="432"/>
      <c r="KBX131" s="432"/>
      <c r="KBY131" s="432"/>
      <c r="KBZ131" s="432"/>
      <c r="KCA131" s="432"/>
      <c r="KCB131" s="432"/>
      <c r="KCC131" s="432"/>
      <c r="KCD131" s="432"/>
      <c r="KCE131" s="432"/>
      <c r="KCF131" s="432"/>
      <c r="KCG131" s="432"/>
      <c r="KCH131" s="432"/>
      <c r="KCI131" s="432"/>
      <c r="KCJ131" s="432"/>
      <c r="KCK131" s="432"/>
      <c r="KCL131" s="432"/>
      <c r="KCM131" s="432"/>
      <c r="KCN131" s="432"/>
      <c r="KCO131" s="432"/>
      <c r="KCP131" s="432"/>
      <c r="KCQ131" s="432"/>
      <c r="KCR131" s="432"/>
      <c r="KCS131" s="432"/>
      <c r="KCT131" s="432"/>
      <c r="KCU131" s="432"/>
      <c r="KCV131" s="432"/>
      <c r="KCW131" s="432"/>
      <c r="KCX131" s="432"/>
      <c r="KCY131" s="432"/>
      <c r="KCZ131" s="432"/>
      <c r="KDA131" s="432"/>
      <c r="KDB131" s="432"/>
      <c r="KDC131" s="432"/>
      <c r="KDD131" s="432"/>
      <c r="KDE131" s="432"/>
      <c r="KDF131" s="432"/>
      <c r="KDG131" s="432"/>
      <c r="KDH131" s="432"/>
      <c r="KDI131" s="432"/>
      <c r="KDJ131" s="432"/>
      <c r="KDK131" s="432"/>
      <c r="KDL131" s="432"/>
      <c r="KDM131" s="432"/>
      <c r="KDN131" s="432"/>
      <c r="KDO131" s="432"/>
      <c r="KDP131" s="432"/>
      <c r="KDQ131" s="432"/>
      <c r="KDR131" s="432"/>
      <c r="KDS131" s="432"/>
      <c r="KDT131" s="432"/>
      <c r="KDU131" s="432"/>
      <c r="KDV131" s="432"/>
      <c r="KDW131" s="432"/>
      <c r="KDX131" s="432"/>
      <c r="KDY131" s="432"/>
      <c r="KDZ131" s="432"/>
      <c r="KEA131" s="432"/>
      <c r="KEB131" s="432"/>
      <c r="KEC131" s="432"/>
      <c r="KED131" s="432"/>
      <c r="KEE131" s="432"/>
      <c r="KEF131" s="432"/>
      <c r="KEG131" s="432"/>
      <c r="KEH131" s="432"/>
      <c r="KEI131" s="432"/>
      <c r="KEJ131" s="432"/>
      <c r="KEK131" s="432"/>
      <c r="KEL131" s="432"/>
      <c r="KEM131" s="432"/>
      <c r="KEN131" s="432"/>
      <c r="KEO131" s="432"/>
      <c r="KEP131" s="432"/>
      <c r="KEQ131" s="432"/>
      <c r="KER131" s="432"/>
      <c r="KES131" s="432"/>
      <c r="KET131" s="432"/>
      <c r="KEU131" s="432"/>
      <c r="KEV131" s="432"/>
      <c r="KEW131" s="432"/>
      <c r="KEX131" s="432"/>
      <c r="KEY131" s="432"/>
      <c r="KEZ131" s="432"/>
      <c r="KFA131" s="432"/>
      <c r="KFB131" s="432"/>
      <c r="KFC131" s="432"/>
      <c r="KFD131" s="432"/>
      <c r="KFE131" s="432"/>
      <c r="KFF131" s="432"/>
      <c r="KFG131" s="432"/>
      <c r="KFH131" s="432"/>
      <c r="KFI131" s="432"/>
      <c r="KFJ131" s="432"/>
      <c r="KFK131" s="432"/>
      <c r="KFL131" s="432"/>
      <c r="KFM131" s="432"/>
      <c r="KFN131" s="432"/>
      <c r="KFO131" s="432"/>
      <c r="KFP131" s="432"/>
      <c r="KFQ131" s="432"/>
      <c r="KFR131" s="432"/>
      <c r="KFS131" s="432"/>
      <c r="KFT131" s="432"/>
      <c r="KFU131" s="432"/>
      <c r="KFV131" s="432"/>
      <c r="KFW131" s="432"/>
      <c r="KFX131" s="432"/>
      <c r="KFY131" s="432"/>
      <c r="KFZ131" s="432"/>
      <c r="KGA131" s="432"/>
      <c r="KGB131" s="432"/>
      <c r="KGC131" s="432"/>
      <c r="KGD131" s="432"/>
      <c r="KGE131" s="432"/>
      <c r="KGF131" s="432"/>
      <c r="KGG131" s="432"/>
      <c r="KGH131" s="432"/>
      <c r="KGI131" s="432"/>
      <c r="KGJ131" s="432"/>
      <c r="KGK131" s="432"/>
      <c r="KGL131" s="432"/>
      <c r="KGM131" s="432"/>
      <c r="KGN131" s="432"/>
      <c r="KGO131" s="432"/>
      <c r="KGP131" s="432"/>
      <c r="KGQ131" s="432"/>
      <c r="KGR131" s="432"/>
      <c r="KGS131" s="432"/>
      <c r="KGT131" s="432"/>
      <c r="KGU131" s="432"/>
      <c r="KGV131" s="432"/>
      <c r="KGW131" s="432"/>
      <c r="KGX131" s="432"/>
      <c r="KGY131" s="432"/>
      <c r="KGZ131" s="432"/>
      <c r="KHA131" s="432"/>
      <c r="KHB131" s="432"/>
      <c r="KHC131" s="432"/>
      <c r="KHD131" s="432"/>
      <c r="KHE131" s="432"/>
      <c r="KHF131" s="432"/>
      <c r="KHG131" s="432"/>
      <c r="KHH131" s="432"/>
      <c r="KHI131" s="432"/>
      <c r="KHJ131" s="432"/>
      <c r="KHK131" s="432"/>
      <c r="KHL131" s="432"/>
      <c r="KHM131" s="432"/>
      <c r="KHN131" s="432"/>
      <c r="KHO131" s="432"/>
      <c r="KHP131" s="432"/>
      <c r="KHQ131" s="432"/>
      <c r="KHR131" s="432"/>
      <c r="KHS131" s="432"/>
      <c r="KHT131" s="432"/>
      <c r="KHU131" s="432"/>
      <c r="KHV131" s="432"/>
      <c r="KHW131" s="432"/>
      <c r="KHX131" s="432"/>
      <c r="KHY131" s="432"/>
      <c r="KHZ131" s="432"/>
      <c r="KIA131" s="432"/>
      <c r="KIB131" s="432"/>
      <c r="KIC131" s="432"/>
      <c r="KID131" s="432"/>
      <c r="KIE131" s="432"/>
      <c r="KIF131" s="432"/>
      <c r="KIG131" s="432"/>
      <c r="KIH131" s="432"/>
      <c r="KII131" s="432"/>
      <c r="KIJ131" s="432"/>
      <c r="KIK131" s="432"/>
      <c r="KIL131" s="432"/>
      <c r="KIM131" s="432"/>
      <c r="KIN131" s="432"/>
      <c r="KIO131" s="432"/>
      <c r="KIP131" s="432"/>
      <c r="KIQ131" s="432"/>
      <c r="KIR131" s="432"/>
      <c r="KIS131" s="432"/>
      <c r="KIT131" s="432"/>
      <c r="KIU131" s="432"/>
      <c r="KIV131" s="432"/>
      <c r="KIW131" s="432"/>
      <c r="KIX131" s="432"/>
      <c r="KIY131" s="432"/>
      <c r="KIZ131" s="432"/>
      <c r="KJA131" s="432"/>
      <c r="KJB131" s="432"/>
      <c r="KJC131" s="432"/>
      <c r="KJD131" s="432"/>
      <c r="KJE131" s="432"/>
      <c r="KJF131" s="432"/>
      <c r="KJG131" s="432"/>
      <c r="KJH131" s="432"/>
      <c r="KJI131" s="432"/>
      <c r="KJJ131" s="432"/>
      <c r="KJK131" s="432"/>
      <c r="KJL131" s="432"/>
      <c r="KJM131" s="432"/>
      <c r="KJN131" s="432"/>
      <c r="KJO131" s="432"/>
      <c r="KJP131" s="432"/>
      <c r="KJQ131" s="432"/>
      <c r="KJR131" s="432"/>
      <c r="KJS131" s="432"/>
      <c r="KJT131" s="432"/>
      <c r="KJU131" s="432"/>
      <c r="KJV131" s="432"/>
      <c r="KJW131" s="432"/>
      <c r="KJX131" s="432"/>
      <c r="KJY131" s="432"/>
      <c r="KJZ131" s="432"/>
      <c r="KKA131" s="432"/>
      <c r="KKB131" s="432"/>
      <c r="KKC131" s="432"/>
      <c r="KKD131" s="432"/>
      <c r="KKE131" s="432"/>
      <c r="KKF131" s="432"/>
      <c r="KKG131" s="432"/>
      <c r="KKH131" s="432"/>
      <c r="KKI131" s="432"/>
      <c r="KKJ131" s="432"/>
      <c r="KKK131" s="432"/>
      <c r="KKL131" s="432"/>
      <c r="KKM131" s="432"/>
      <c r="KKN131" s="432"/>
      <c r="KKO131" s="432"/>
      <c r="KKP131" s="432"/>
      <c r="KKQ131" s="432"/>
      <c r="KKR131" s="432"/>
      <c r="KKS131" s="432"/>
      <c r="KKT131" s="432"/>
      <c r="KKU131" s="432"/>
      <c r="KKV131" s="432"/>
      <c r="KKW131" s="432"/>
      <c r="KKX131" s="432"/>
      <c r="KKY131" s="432"/>
      <c r="KKZ131" s="432"/>
      <c r="KLA131" s="432"/>
      <c r="KLB131" s="432"/>
      <c r="KLC131" s="432"/>
      <c r="KLD131" s="432"/>
      <c r="KLE131" s="432"/>
      <c r="KLF131" s="432"/>
      <c r="KLG131" s="432"/>
      <c r="KLH131" s="432"/>
      <c r="KLI131" s="432"/>
      <c r="KLJ131" s="432"/>
      <c r="KLK131" s="432"/>
      <c r="KLL131" s="432"/>
      <c r="KLM131" s="432"/>
      <c r="KLN131" s="432"/>
      <c r="KLO131" s="432"/>
      <c r="KLP131" s="432"/>
      <c r="KLQ131" s="432"/>
      <c r="KLR131" s="432"/>
      <c r="KLS131" s="432"/>
      <c r="KLT131" s="432"/>
      <c r="KLU131" s="432"/>
      <c r="KLV131" s="432"/>
      <c r="KLW131" s="432"/>
      <c r="KLX131" s="432"/>
      <c r="KLY131" s="432"/>
      <c r="KLZ131" s="432"/>
      <c r="KMA131" s="432"/>
      <c r="KMB131" s="432"/>
      <c r="KMC131" s="432"/>
      <c r="KMD131" s="432"/>
      <c r="KME131" s="432"/>
      <c r="KMF131" s="432"/>
      <c r="KMG131" s="432"/>
      <c r="KMH131" s="432"/>
      <c r="KMI131" s="432"/>
      <c r="KMJ131" s="432"/>
      <c r="KMK131" s="432"/>
      <c r="KML131" s="432"/>
      <c r="KMM131" s="432"/>
      <c r="KMN131" s="432"/>
      <c r="KMO131" s="432"/>
      <c r="KMP131" s="432"/>
      <c r="KMQ131" s="432"/>
      <c r="KMR131" s="432"/>
      <c r="KMS131" s="432"/>
      <c r="KMT131" s="432"/>
      <c r="KMU131" s="432"/>
      <c r="KMV131" s="432"/>
      <c r="KMW131" s="432"/>
      <c r="KMX131" s="432"/>
      <c r="KMY131" s="432"/>
      <c r="KMZ131" s="432"/>
      <c r="KNA131" s="432"/>
      <c r="KNB131" s="432"/>
      <c r="KNC131" s="432"/>
      <c r="KND131" s="432"/>
      <c r="KNE131" s="432"/>
      <c r="KNF131" s="432"/>
      <c r="KNG131" s="432"/>
      <c r="KNH131" s="432"/>
      <c r="KNI131" s="432"/>
      <c r="KNJ131" s="432"/>
      <c r="KNK131" s="432"/>
      <c r="KNL131" s="432"/>
      <c r="KNM131" s="432"/>
      <c r="KNN131" s="432"/>
      <c r="KNO131" s="432"/>
      <c r="KNP131" s="432"/>
      <c r="KNQ131" s="432"/>
      <c r="KNR131" s="432"/>
      <c r="KNS131" s="432"/>
      <c r="KNT131" s="432"/>
      <c r="KNU131" s="432"/>
      <c r="KNV131" s="432"/>
      <c r="KNW131" s="432"/>
      <c r="KNX131" s="432"/>
      <c r="KNY131" s="432"/>
      <c r="KNZ131" s="432"/>
      <c r="KOA131" s="432"/>
      <c r="KOB131" s="432"/>
      <c r="KOC131" s="432"/>
      <c r="KOD131" s="432"/>
      <c r="KOE131" s="432"/>
      <c r="KOF131" s="432"/>
      <c r="KOG131" s="432"/>
      <c r="KOH131" s="432"/>
      <c r="KOI131" s="432"/>
      <c r="KOJ131" s="432"/>
      <c r="KOK131" s="432"/>
      <c r="KOL131" s="432"/>
      <c r="KOM131" s="432"/>
      <c r="KON131" s="432"/>
      <c r="KOO131" s="432"/>
      <c r="KOP131" s="432"/>
      <c r="KOQ131" s="432"/>
      <c r="KOR131" s="432"/>
      <c r="KOS131" s="432"/>
      <c r="KOT131" s="432"/>
      <c r="KOU131" s="432"/>
      <c r="KOV131" s="432"/>
      <c r="KOW131" s="432"/>
      <c r="KOX131" s="432"/>
      <c r="KOY131" s="432"/>
      <c r="KOZ131" s="432"/>
      <c r="KPA131" s="432"/>
      <c r="KPB131" s="432"/>
      <c r="KPC131" s="432"/>
      <c r="KPD131" s="432"/>
      <c r="KPE131" s="432"/>
      <c r="KPF131" s="432"/>
      <c r="KPG131" s="432"/>
      <c r="KPH131" s="432"/>
      <c r="KPI131" s="432"/>
      <c r="KPJ131" s="432"/>
      <c r="KPK131" s="432"/>
      <c r="KPL131" s="432"/>
      <c r="KPM131" s="432"/>
      <c r="KPN131" s="432"/>
      <c r="KPO131" s="432"/>
      <c r="KPP131" s="432"/>
      <c r="KPQ131" s="432"/>
      <c r="KPR131" s="432"/>
      <c r="KPS131" s="432"/>
      <c r="KPT131" s="432"/>
      <c r="KPU131" s="432"/>
      <c r="KPV131" s="432"/>
      <c r="KPW131" s="432"/>
      <c r="KPX131" s="432"/>
      <c r="KPY131" s="432"/>
      <c r="KPZ131" s="432"/>
      <c r="KQA131" s="432"/>
      <c r="KQB131" s="432"/>
      <c r="KQC131" s="432"/>
      <c r="KQD131" s="432"/>
      <c r="KQE131" s="432"/>
      <c r="KQF131" s="432"/>
      <c r="KQG131" s="432"/>
      <c r="KQH131" s="432"/>
      <c r="KQI131" s="432"/>
      <c r="KQJ131" s="432"/>
      <c r="KQK131" s="432"/>
      <c r="KQL131" s="432"/>
      <c r="KQM131" s="432"/>
      <c r="KQN131" s="432"/>
      <c r="KQO131" s="432"/>
      <c r="KQP131" s="432"/>
      <c r="KQQ131" s="432"/>
      <c r="KQR131" s="432"/>
      <c r="KQS131" s="432"/>
      <c r="KQT131" s="432"/>
      <c r="KQU131" s="432"/>
      <c r="KQV131" s="432"/>
      <c r="KQW131" s="432"/>
      <c r="KQX131" s="432"/>
      <c r="KQY131" s="432"/>
      <c r="KQZ131" s="432"/>
      <c r="KRA131" s="432"/>
      <c r="KRB131" s="432"/>
      <c r="KRC131" s="432"/>
      <c r="KRD131" s="432"/>
      <c r="KRE131" s="432"/>
      <c r="KRF131" s="432"/>
      <c r="KRG131" s="432"/>
      <c r="KRH131" s="432"/>
      <c r="KRI131" s="432"/>
      <c r="KRJ131" s="432"/>
      <c r="KRK131" s="432"/>
      <c r="KRL131" s="432"/>
      <c r="KRM131" s="432"/>
      <c r="KRN131" s="432"/>
      <c r="KRO131" s="432"/>
      <c r="KRP131" s="432"/>
      <c r="KRQ131" s="432"/>
      <c r="KRR131" s="432"/>
      <c r="KRS131" s="432"/>
      <c r="KRT131" s="432"/>
      <c r="KRU131" s="432"/>
      <c r="KRV131" s="432"/>
      <c r="KRW131" s="432"/>
      <c r="KRX131" s="432"/>
      <c r="KRY131" s="432"/>
      <c r="KRZ131" s="432"/>
      <c r="KSA131" s="432"/>
      <c r="KSB131" s="432"/>
      <c r="KSC131" s="432"/>
      <c r="KSD131" s="432"/>
      <c r="KSE131" s="432"/>
      <c r="KSF131" s="432"/>
      <c r="KSG131" s="432"/>
      <c r="KSH131" s="432"/>
      <c r="KSI131" s="432"/>
      <c r="KSJ131" s="432"/>
      <c r="KSK131" s="432"/>
      <c r="KSL131" s="432"/>
      <c r="KSM131" s="432"/>
      <c r="KSN131" s="432"/>
      <c r="KSO131" s="432"/>
      <c r="KSP131" s="432"/>
      <c r="KSQ131" s="432"/>
      <c r="KSR131" s="432"/>
      <c r="KSS131" s="432"/>
      <c r="KST131" s="432"/>
      <c r="KSU131" s="432"/>
      <c r="KSV131" s="432"/>
      <c r="KSW131" s="432"/>
      <c r="KSX131" s="432"/>
      <c r="KSY131" s="432"/>
      <c r="KSZ131" s="432"/>
      <c r="KTA131" s="432"/>
      <c r="KTB131" s="432"/>
      <c r="KTC131" s="432"/>
      <c r="KTD131" s="432"/>
      <c r="KTE131" s="432"/>
      <c r="KTF131" s="432"/>
      <c r="KTG131" s="432"/>
      <c r="KTH131" s="432"/>
      <c r="KTI131" s="432"/>
      <c r="KTJ131" s="432"/>
      <c r="KTK131" s="432"/>
      <c r="KTL131" s="432"/>
      <c r="KTM131" s="432"/>
      <c r="KTN131" s="432"/>
      <c r="KTO131" s="432"/>
      <c r="KTP131" s="432"/>
      <c r="KTQ131" s="432"/>
      <c r="KTR131" s="432"/>
      <c r="KTS131" s="432"/>
      <c r="KTT131" s="432"/>
      <c r="KTU131" s="432"/>
      <c r="KTV131" s="432"/>
      <c r="KTW131" s="432"/>
      <c r="KTX131" s="432"/>
      <c r="KTY131" s="432"/>
      <c r="KTZ131" s="432"/>
      <c r="KUA131" s="432"/>
      <c r="KUB131" s="432"/>
      <c r="KUC131" s="432"/>
      <c r="KUD131" s="432"/>
      <c r="KUE131" s="432"/>
      <c r="KUF131" s="432"/>
      <c r="KUG131" s="432"/>
      <c r="KUH131" s="432"/>
      <c r="KUI131" s="432"/>
      <c r="KUJ131" s="432"/>
      <c r="KUK131" s="432"/>
      <c r="KUL131" s="432"/>
      <c r="KUM131" s="432"/>
      <c r="KUN131" s="432"/>
      <c r="KUO131" s="432"/>
      <c r="KUP131" s="432"/>
      <c r="KUQ131" s="432"/>
      <c r="KUR131" s="432"/>
      <c r="KUS131" s="432"/>
      <c r="KUT131" s="432"/>
      <c r="KUU131" s="432"/>
      <c r="KUV131" s="432"/>
      <c r="KUW131" s="432"/>
      <c r="KUX131" s="432"/>
      <c r="KUY131" s="432"/>
      <c r="KUZ131" s="432"/>
      <c r="KVA131" s="432"/>
      <c r="KVB131" s="432"/>
      <c r="KVC131" s="432"/>
      <c r="KVD131" s="432"/>
      <c r="KVE131" s="432"/>
      <c r="KVF131" s="432"/>
      <c r="KVG131" s="432"/>
      <c r="KVH131" s="432"/>
      <c r="KVI131" s="432"/>
      <c r="KVJ131" s="432"/>
      <c r="KVK131" s="432"/>
      <c r="KVL131" s="432"/>
      <c r="KVM131" s="432"/>
      <c r="KVN131" s="432"/>
      <c r="KVO131" s="432"/>
      <c r="KVP131" s="432"/>
      <c r="KVQ131" s="432"/>
      <c r="KVR131" s="432"/>
      <c r="KVS131" s="432"/>
      <c r="KVT131" s="432"/>
      <c r="KVU131" s="432"/>
      <c r="KVV131" s="432"/>
      <c r="KVW131" s="432"/>
      <c r="KVX131" s="432"/>
      <c r="KVY131" s="432"/>
      <c r="KVZ131" s="432"/>
      <c r="KWA131" s="432"/>
      <c r="KWB131" s="432"/>
      <c r="KWC131" s="432"/>
      <c r="KWD131" s="432"/>
      <c r="KWE131" s="432"/>
      <c r="KWF131" s="432"/>
      <c r="KWG131" s="432"/>
      <c r="KWH131" s="432"/>
      <c r="KWI131" s="432"/>
      <c r="KWJ131" s="432"/>
      <c r="KWK131" s="432"/>
      <c r="KWL131" s="432"/>
      <c r="KWM131" s="432"/>
      <c r="KWN131" s="432"/>
      <c r="KWO131" s="432"/>
      <c r="KWP131" s="432"/>
      <c r="KWQ131" s="432"/>
      <c r="KWR131" s="432"/>
      <c r="KWS131" s="432"/>
      <c r="KWT131" s="432"/>
      <c r="KWU131" s="432"/>
      <c r="KWV131" s="432"/>
      <c r="KWW131" s="432"/>
      <c r="KWX131" s="432"/>
      <c r="KWY131" s="432"/>
      <c r="KWZ131" s="432"/>
      <c r="KXA131" s="432"/>
      <c r="KXB131" s="432"/>
      <c r="KXC131" s="432"/>
      <c r="KXD131" s="432"/>
      <c r="KXE131" s="432"/>
      <c r="KXF131" s="432"/>
      <c r="KXG131" s="432"/>
      <c r="KXH131" s="432"/>
      <c r="KXI131" s="432"/>
      <c r="KXJ131" s="432"/>
      <c r="KXK131" s="432"/>
      <c r="KXL131" s="432"/>
      <c r="KXM131" s="432"/>
      <c r="KXN131" s="432"/>
      <c r="KXO131" s="432"/>
      <c r="KXP131" s="432"/>
      <c r="KXQ131" s="432"/>
      <c r="KXR131" s="432"/>
      <c r="KXS131" s="432"/>
      <c r="KXT131" s="432"/>
      <c r="KXU131" s="432"/>
      <c r="KXV131" s="432"/>
      <c r="KXW131" s="432"/>
      <c r="KXX131" s="432"/>
      <c r="KXY131" s="432"/>
      <c r="KXZ131" s="432"/>
      <c r="KYA131" s="432"/>
      <c r="KYB131" s="432"/>
      <c r="KYC131" s="432"/>
      <c r="KYD131" s="432"/>
      <c r="KYE131" s="432"/>
      <c r="KYF131" s="432"/>
      <c r="KYG131" s="432"/>
      <c r="KYH131" s="432"/>
      <c r="KYI131" s="432"/>
      <c r="KYJ131" s="432"/>
      <c r="KYK131" s="432"/>
      <c r="KYL131" s="432"/>
      <c r="KYM131" s="432"/>
      <c r="KYN131" s="432"/>
      <c r="KYO131" s="432"/>
      <c r="KYP131" s="432"/>
      <c r="KYQ131" s="432"/>
      <c r="KYR131" s="432"/>
      <c r="KYS131" s="432"/>
      <c r="KYT131" s="432"/>
      <c r="KYU131" s="432"/>
      <c r="KYV131" s="432"/>
      <c r="KYW131" s="432"/>
      <c r="KYX131" s="432"/>
      <c r="KYY131" s="432"/>
      <c r="KYZ131" s="432"/>
      <c r="KZA131" s="432"/>
      <c r="KZB131" s="432"/>
      <c r="KZC131" s="432"/>
      <c r="KZD131" s="432"/>
      <c r="KZE131" s="432"/>
      <c r="KZF131" s="432"/>
      <c r="KZG131" s="432"/>
      <c r="KZH131" s="432"/>
      <c r="KZI131" s="432"/>
      <c r="KZJ131" s="432"/>
      <c r="KZK131" s="432"/>
      <c r="KZL131" s="432"/>
      <c r="KZM131" s="432"/>
      <c r="KZN131" s="432"/>
      <c r="KZO131" s="432"/>
      <c r="KZP131" s="432"/>
      <c r="KZQ131" s="432"/>
      <c r="KZR131" s="432"/>
      <c r="KZS131" s="432"/>
      <c r="KZT131" s="432"/>
      <c r="KZU131" s="432"/>
      <c r="KZV131" s="432"/>
      <c r="KZW131" s="432"/>
      <c r="KZX131" s="432"/>
      <c r="KZY131" s="432"/>
      <c r="KZZ131" s="432"/>
      <c r="LAA131" s="432"/>
      <c r="LAB131" s="432"/>
      <c r="LAC131" s="432"/>
      <c r="LAD131" s="432"/>
      <c r="LAE131" s="432"/>
      <c r="LAF131" s="432"/>
      <c r="LAG131" s="432"/>
      <c r="LAH131" s="432"/>
      <c r="LAI131" s="432"/>
      <c r="LAJ131" s="432"/>
      <c r="LAK131" s="432"/>
      <c r="LAL131" s="432"/>
      <c r="LAM131" s="432"/>
      <c r="LAN131" s="432"/>
      <c r="LAO131" s="432"/>
      <c r="LAP131" s="432"/>
      <c r="LAQ131" s="432"/>
      <c r="LAR131" s="432"/>
      <c r="LAS131" s="432"/>
      <c r="LAT131" s="432"/>
      <c r="LAU131" s="432"/>
      <c r="LAV131" s="432"/>
      <c r="LAW131" s="432"/>
      <c r="LAX131" s="432"/>
      <c r="LAY131" s="432"/>
      <c r="LAZ131" s="432"/>
      <c r="LBA131" s="432"/>
      <c r="LBB131" s="432"/>
      <c r="LBC131" s="432"/>
      <c r="LBD131" s="432"/>
      <c r="LBE131" s="432"/>
      <c r="LBF131" s="432"/>
      <c r="LBG131" s="432"/>
      <c r="LBH131" s="432"/>
      <c r="LBI131" s="432"/>
      <c r="LBJ131" s="432"/>
      <c r="LBK131" s="432"/>
      <c r="LBL131" s="432"/>
      <c r="LBM131" s="432"/>
      <c r="LBN131" s="432"/>
      <c r="LBO131" s="432"/>
      <c r="LBP131" s="432"/>
      <c r="LBQ131" s="432"/>
      <c r="LBR131" s="432"/>
      <c r="LBS131" s="432"/>
      <c r="LBT131" s="432"/>
      <c r="LBU131" s="432"/>
      <c r="LBV131" s="432"/>
      <c r="LBW131" s="432"/>
      <c r="LBX131" s="432"/>
      <c r="LBY131" s="432"/>
      <c r="LBZ131" s="432"/>
      <c r="LCA131" s="432"/>
      <c r="LCB131" s="432"/>
      <c r="LCC131" s="432"/>
      <c r="LCD131" s="432"/>
      <c r="LCE131" s="432"/>
      <c r="LCF131" s="432"/>
      <c r="LCG131" s="432"/>
      <c r="LCH131" s="432"/>
      <c r="LCI131" s="432"/>
      <c r="LCJ131" s="432"/>
      <c r="LCK131" s="432"/>
      <c r="LCL131" s="432"/>
      <c r="LCM131" s="432"/>
      <c r="LCN131" s="432"/>
      <c r="LCO131" s="432"/>
      <c r="LCP131" s="432"/>
      <c r="LCQ131" s="432"/>
      <c r="LCR131" s="432"/>
      <c r="LCS131" s="432"/>
      <c r="LCT131" s="432"/>
      <c r="LCU131" s="432"/>
      <c r="LCV131" s="432"/>
      <c r="LCW131" s="432"/>
      <c r="LCX131" s="432"/>
      <c r="LCY131" s="432"/>
      <c r="LCZ131" s="432"/>
      <c r="LDA131" s="432"/>
      <c r="LDB131" s="432"/>
      <c r="LDC131" s="432"/>
      <c r="LDD131" s="432"/>
      <c r="LDE131" s="432"/>
      <c r="LDF131" s="432"/>
      <c r="LDG131" s="432"/>
      <c r="LDH131" s="432"/>
      <c r="LDI131" s="432"/>
      <c r="LDJ131" s="432"/>
      <c r="LDK131" s="432"/>
      <c r="LDL131" s="432"/>
      <c r="LDM131" s="432"/>
      <c r="LDN131" s="432"/>
      <c r="LDO131" s="432"/>
      <c r="LDP131" s="432"/>
      <c r="LDQ131" s="432"/>
      <c r="LDR131" s="432"/>
      <c r="LDS131" s="432"/>
      <c r="LDT131" s="432"/>
      <c r="LDU131" s="432"/>
      <c r="LDV131" s="432"/>
      <c r="LDW131" s="432"/>
      <c r="LDX131" s="432"/>
      <c r="LDY131" s="432"/>
      <c r="LDZ131" s="432"/>
      <c r="LEA131" s="432"/>
      <c r="LEB131" s="432"/>
      <c r="LEC131" s="432"/>
      <c r="LED131" s="432"/>
      <c r="LEE131" s="432"/>
      <c r="LEF131" s="432"/>
      <c r="LEG131" s="432"/>
      <c r="LEH131" s="432"/>
      <c r="LEI131" s="432"/>
      <c r="LEJ131" s="432"/>
      <c r="LEK131" s="432"/>
      <c r="LEL131" s="432"/>
      <c r="LEM131" s="432"/>
      <c r="LEN131" s="432"/>
      <c r="LEO131" s="432"/>
      <c r="LEP131" s="432"/>
      <c r="LEQ131" s="432"/>
      <c r="LER131" s="432"/>
      <c r="LES131" s="432"/>
      <c r="LET131" s="432"/>
      <c r="LEU131" s="432"/>
      <c r="LEV131" s="432"/>
      <c r="LEW131" s="432"/>
      <c r="LEX131" s="432"/>
      <c r="LEY131" s="432"/>
      <c r="LEZ131" s="432"/>
      <c r="LFA131" s="432"/>
      <c r="LFB131" s="432"/>
      <c r="LFC131" s="432"/>
      <c r="LFD131" s="432"/>
      <c r="LFE131" s="432"/>
      <c r="LFF131" s="432"/>
      <c r="LFG131" s="432"/>
      <c r="LFH131" s="432"/>
      <c r="LFI131" s="432"/>
      <c r="LFJ131" s="432"/>
      <c r="LFK131" s="432"/>
      <c r="LFL131" s="432"/>
      <c r="LFM131" s="432"/>
      <c r="LFN131" s="432"/>
      <c r="LFO131" s="432"/>
      <c r="LFP131" s="432"/>
      <c r="LFQ131" s="432"/>
      <c r="LFR131" s="432"/>
      <c r="LFS131" s="432"/>
      <c r="LFT131" s="432"/>
      <c r="LFU131" s="432"/>
      <c r="LFV131" s="432"/>
      <c r="LFW131" s="432"/>
      <c r="LFX131" s="432"/>
      <c r="LFY131" s="432"/>
      <c r="LFZ131" s="432"/>
      <c r="LGA131" s="432"/>
      <c r="LGB131" s="432"/>
      <c r="LGC131" s="432"/>
      <c r="LGD131" s="432"/>
      <c r="LGE131" s="432"/>
      <c r="LGF131" s="432"/>
      <c r="LGG131" s="432"/>
      <c r="LGH131" s="432"/>
      <c r="LGI131" s="432"/>
      <c r="LGJ131" s="432"/>
      <c r="LGK131" s="432"/>
      <c r="LGL131" s="432"/>
      <c r="LGM131" s="432"/>
      <c r="LGN131" s="432"/>
      <c r="LGO131" s="432"/>
      <c r="LGP131" s="432"/>
      <c r="LGQ131" s="432"/>
      <c r="LGR131" s="432"/>
      <c r="LGS131" s="432"/>
      <c r="LGT131" s="432"/>
      <c r="LGU131" s="432"/>
      <c r="LGV131" s="432"/>
      <c r="LGW131" s="432"/>
      <c r="LGX131" s="432"/>
      <c r="LGY131" s="432"/>
      <c r="LGZ131" s="432"/>
      <c r="LHA131" s="432"/>
      <c r="LHB131" s="432"/>
      <c r="LHC131" s="432"/>
      <c r="LHD131" s="432"/>
      <c r="LHE131" s="432"/>
      <c r="LHF131" s="432"/>
      <c r="LHG131" s="432"/>
      <c r="LHH131" s="432"/>
      <c r="LHI131" s="432"/>
      <c r="LHJ131" s="432"/>
      <c r="LHK131" s="432"/>
      <c r="LHL131" s="432"/>
      <c r="LHM131" s="432"/>
      <c r="LHN131" s="432"/>
      <c r="LHO131" s="432"/>
      <c r="LHP131" s="432"/>
      <c r="LHQ131" s="432"/>
      <c r="LHR131" s="432"/>
      <c r="LHS131" s="432"/>
      <c r="LHT131" s="432"/>
      <c r="LHU131" s="432"/>
      <c r="LHV131" s="432"/>
      <c r="LHW131" s="432"/>
      <c r="LHX131" s="432"/>
      <c r="LHY131" s="432"/>
      <c r="LHZ131" s="432"/>
      <c r="LIA131" s="432"/>
      <c r="LIB131" s="432"/>
      <c r="LIC131" s="432"/>
      <c r="LID131" s="432"/>
      <c r="LIE131" s="432"/>
      <c r="LIF131" s="432"/>
      <c r="LIG131" s="432"/>
      <c r="LIH131" s="432"/>
      <c r="LII131" s="432"/>
      <c r="LIJ131" s="432"/>
      <c r="LIK131" s="432"/>
      <c r="LIL131" s="432"/>
      <c r="LIM131" s="432"/>
      <c r="LIN131" s="432"/>
      <c r="LIO131" s="432"/>
      <c r="LIP131" s="432"/>
      <c r="LIQ131" s="432"/>
      <c r="LIR131" s="432"/>
      <c r="LIS131" s="432"/>
      <c r="LIT131" s="432"/>
      <c r="LIU131" s="432"/>
      <c r="LIV131" s="432"/>
      <c r="LIW131" s="432"/>
      <c r="LIX131" s="432"/>
      <c r="LIY131" s="432"/>
      <c r="LIZ131" s="432"/>
      <c r="LJA131" s="432"/>
      <c r="LJB131" s="432"/>
      <c r="LJC131" s="432"/>
      <c r="LJD131" s="432"/>
      <c r="LJE131" s="432"/>
      <c r="LJF131" s="432"/>
      <c r="LJG131" s="432"/>
      <c r="LJH131" s="432"/>
      <c r="LJI131" s="432"/>
      <c r="LJJ131" s="432"/>
      <c r="LJK131" s="432"/>
      <c r="LJL131" s="432"/>
      <c r="LJM131" s="432"/>
      <c r="LJN131" s="432"/>
      <c r="LJO131" s="432"/>
      <c r="LJP131" s="432"/>
      <c r="LJQ131" s="432"/>
      <c r="LJR131" s="432"/>
      <c r="LJS131" s="432"/>
      <c r="LJT131" s="432"/>
      <c r="LJU131" s="432"/>
      <c r="LJV131" s="432"/>
      <c r="LJW131" s="432"/>
      <c r="LJX131" s="432"/>
      <c r="LJY131" s="432"/>
      <c r="LJZ131" s="432"/>
      <c r="LKA131" s="432"/>
      <c r="LKB131" s="432"/>
      <c r="LKC131" s="432"/>
      <c r="LKD131" s="432"/>
      <c r="LKE131" s="432"/>
      <c r="LKF131" s="432"/>
      <c r="LKG131" s="432"/>
      <c r="LKH131" s="432"/>
      <c r="LKI131" s="432"/>
      <c r="LKJ131" s="432"/>
      <c r="LKK131" s="432"/>
      <c r="LKL131" s="432"/>
      <c r="LKM131" s="432"/>
      <c r="LKN131" s="432"/>
      <c r="LKO131" s="432"/>
      <c r="LKP131" s="432"/>
      <c r="LKQ131" s="432"/>
      <c r="LKR131" s="432"/>
      <c r="LKS131" s="432"/>
      <c r="LKT131" s="432"/>
      <c r="LKU131" s="432"/>
      <c r="LKV131" s="432"/>
      <c r="LKW131" s="432"/>
      <c r="LKX131" s="432"/>
      <c r="LKY131" s="432"/>
      <c r="LKZ131" s="432"/>
      <c r="LLA131" s="432"/>
      <c r="LLB131" s="432"/>
      <c r="LLC131" s="432"/>
      <c r="LLD131" s="432"/>
      <c r="LLE131" s="432"/>
      <c r="LLF131" s="432"/>
      <c r="LLG131" s="432"/>
      <c r="LLH131" s="432"/>
      <c r="LLI131" s="432"/>
      <c r="LLJ131" s="432"/>
      <c r="LLK131" s="432"/>
      <c r="LLL131" s="432"/>
      <c r="LLM131" s="432"/>
      <c r="LLN131" s="432"/>
      <c r="LLO131" s="432"/>
      <c r="LLP131" s="432"/>
      <c r="LLQ131" s="432"/>
      <c r="LLR131" s="432"/>
      <c r="LLS131" s="432"/>
      <c r="LLT131" s="432"/>
      <c r="LLU131" s="432"/>
      <c r="LLV131" s="432"/>
      <c r="LLW131" s="432"/>
      <c r="LLX131" s="432"/>
      <c r="LLY131" s="432"/>
      <c r="LLZ131" s="432"/>
      <c r="LMA131" s="432"/>
      <c r="LMB131" s="432"/>
      <c r="LMC131" s="432"/>
      <c r="LMD131" s="432"/>
      <c r="LME131" s="432"/>
      <c r="LMF131" s="432"/>
      <c r="LMG131" s="432"/>
      <c r="LMH131" s="432"/>
      <c r="LMI131" s="432"/>
      <c r="LMJ131" s="432"/>
      <c r="LMK131" s="432"/>
      <c r="LML131" s="432"/>
      <c r="LMM131" s="432"/>
      <c r="LMN131" s="432"/>
      <c r="LMO131" s="432"/>
      <c r="LMP131" s="432"/>
      <c r="LMQ131" s="432"/>
      <c r="LMR131" s="432"/>
      <c r="LMS131" s="432"/>
      <c r="LMT131" s="432"/>
      <c r="LMU131" s="432"/>
      <c r="LMV131" s="432"/>
      <c r="LMW131" s="432"/>
      <c r="LMX131" s="432"/>
      <c r="LMY131" s="432"/>
      <c r="LMZ131" s="432"/>
      <c r="LNA131" s="432"/>
      <c r="LNB131" s="432"/>
      <c r="LNC131" s="432"/>
      <c r="LND131" s="432"/>
      <c r="LNE131" s="432"/>
      <c r="LNF131" s="432"/>
      <c r="LNG131" s="432"/>
      <c r="LNH131" s="432"/>
      <c r="LNI131" s="432"/>
      <c r="LNJ131" s="432"/>
      <c r="LNK131" s="432"/>
      <c r="LNL131" s="432"/>
      <c r="LNM131" s="432"/>
      <c r="LNN131" s="432"/>
      <c r="LNO131" s="432"/>
      <c r="LNP131" s="432"/>
      <c r="LNQ131" s="432"/>
      <c r="LNR131" s="432"/>
      <c r="LNS131" s="432"/>
      <c r="LNT131" s="432"/>
      <c r="LNU131" s="432"/>
      <c r="LNV131" s="432"/>
      <c r="LNW131" s="432"/>
      <c r="LNX131" s="432"/>
      <c r="LNY131" s="432"/>
      <c r="LNZ131" s="432"/>
      <c r="LOA131" s="432"/>
      <c r="LOB131" s="432"/>
      <c r="LOC131" s="432"/>
      <c r="LOD131" s="432"/>
      <c r="LOE131" s="432"/>
      <c r="LOF131" s="432"/>
      <c r="LOG131" s="432"/>
      <c r="LOH131" s="432"/>
      <c r="LOI131" s="432"/>
      <c r="LOJ131" s="432"/>
      <c r="LOK131" s="432"/>
      <c r="LOL131" s="432"/>
      <c r="LOM131" s="432"/>
      <c r="LON131" s="432"/>
      <c r="LOO131" s="432"/>
      <c r="LOP131" s="432"/>
      <c r="LOQ131" s="432"/>
      <c r="LOR131" s="432"/>
      <c r="LOS131" s="432"/>
      <c r="LOT131" s="432"/>
      <c r="LOU131" s="432"/>
      <c r="LOV131" s="432"/>
      <c r="LOW131" s="432"/>
      <c r="LOX131" s="432"/>
      <c r="LOY131" s="432"/>
      <c r="LOZ131" s="432"/>
      <c r="LPA131" s="432"/>
      <c r="LPB131" s="432"/>
      <c r="LPC131" s="432"/>
      <c r="LPD131" s="432"/>
      <c r="LPE131" s="432"/>
      <c r="LPF131" s="432"/>
      <c r="LPG131" s="432"/>
      <c r="LPH131" s="432"/>
      <c r="LPI131" s="432"/>
      <c r="LPJ131" s="432"/>
      <c r="LPK131" s="432"/>
      <c r="LPL131" s="432"/>
      <c r="LPM131" s="432"/>
      <c r="LPN131" s="432"/>
      <c r="LPO131" s="432"/>
      <c r="LPP131" s="432"/>
      <c r="LPQ131" s="432"/>
      <c r="LPR131" s="432"/>
      <c r="LPS131" s="432"/>
      <c r="LPT131" s="432"/>
      <c r="LPU131" s="432"/>
      <c r="LPV131" s="432"/>
      <c r="LPW131" s="432"/>
      <c r="LPX131" s="432"/>
      <c r="LPY131" s="432"/>
      <c r="LPZ131" s="432"/>
      <c r="LQA131" s="432"/>
      <c r="LQB131" s="432"/>
      <c r="LQC131" s="432"/>
      <c r="LQD131" s="432"/>
      <c r="LQE131" s="432"/>
      <c r="LQF131" s="432"/>
      <c r="LQG131" s="432"/>
      <c r="LQH131" s="432"/>
      <c r="LQI131" s="432"/>
      <c r="LQJ131" s="432"/>
      <c r="LQK131" s="432"/>
      <c r="LQL131" s="432"/>
      <c r="LQM131" s="432"/>
      <c r="LQN131" s="432"/>
      <c r="LQO131" s="432"/>
      <c r="LQP131" s="432"/>
      <c r="LQQ131" s="432"/>
      <c r="LQR131" s="432"/>
      <c r="LQS131" s="432"/>
      <c r="LQT131" s="432"/>
      <c r="LQU131" s="432"/>
      <c r="LQV131" s="432"/>
      <c r="LQW131" s="432"/>
      <c r="LQX131" s="432"/>
      <c r="LQY131" s="432"/>
      <c r="LQZ131" s="432"/>
      <c r="LRA131" s="432"/>
      <c r="LRB131" s="432"/>
      <c r="LRC131" s="432"/>
      <c r="LRD131" s="432"/>
      <c r="LRE131" s="432"/>
      <c r="LRF131" s="432"/>
      <c r="LRG131" s="432"/>
      <c r="LRH131" s="432"/>
      <c r="LRI131" s="432"/>
      <c r="LRJ131" s="432"/>
      <c r="LRK131" s="432"/>
      <c r="LRL131" s="432"/>
      <c r="LRM131" s="432"/>
      <c r="LRN131" s="432"/>
      <c r="LRO131" s="432"/>
      <c r="LRP131" s="432"/>
      <c r="LRQ131" s="432"/>
      <c r="LRR131" s="432"/>
      <c r="LRS131" s="432"/>
      <c r="LRT131" s="432"/>
      <c r="LRU131" s="432"/>
      <c r="LRV131" s="432"/>
      <c r="LRW131" s="432"/>
      <c r="LRX131" s="432"/>
      <c r="LRY131" s="432"/>
      <c r="LRZ131" s="432"/>
      <c r="LSA131" s="432"/>
      <c r="LSB131" s="432"/>
      <c r="LSC131" s="432"/>
      <c r="LSD131" s="432"/>
      <c r="LSE131" s="432"/>
      <c r="LSF131" s="432"/>
      <c r="LSG131" s="432"/>
      <c r="LSH131" s="432"/>
      <c r="LSI131" s="432"/>
      <c r="LSJ131" s="432"/>
      <c r="LSK131" s="432"/>
      <c r="LSL131" s="432"/>
      <c r="LSM131" s="432"/>
      <c r="LSN131" s="432"/>
      <c r="LSO131" s="432"/>
      <c r="LSP131" s="432"/>
      <c r="LSQ131" s="432"/>
      <c r="LSR131" s="432"/>
      <c r="LSS131" s="432"/>
      <c r="LST131" s="432"/>
      <c r="LSU131" s="432"/>
      <c r="LSV131" s="432"/>
      <c r="LSW131" s="432"/>
      <c r="LSX131" s="432"/>
      <c r="LSY131" s="432"/>
      <c r="LSZ131" s="432"/>
      <c r="LTA131" s="432"/>
      <c r="LTB131" s="432"/>
      <c r="LTC131" s="432"/>
      <c r="LTD131" s="432"/>
      <c r="LTE131" s="432"/>
      <c r="LTF131" s="432"/>
      <c r="LTG131" s="432"/>
      <c r="LTH131" s="432"/>
      <c r="LTI131" s="432"/>
      <c r="LTJ131" s="432"/>
      <c r="LTK131" s="432"/>
      <c r="LTL131" s="432"/>
      <c r="LTM131" s="432"/>
      <c r="LTN131" s="432"/>
      <c r="LTO131" s="432"/>
      <c r="LTP131" s="432"/>
      <c r="LTQ131" s="432"/>
      <c r="LTR131" s="432"/>
      <c r="LTS131" s="432"/>
      <c r="LTT131" s="432"/>
      <c r="LTU131" s="432"/>
      <c r="LTV131" s="432"/>
      <c r="LTW131" s="432"/>
      <c r="LTX131" s="432"/>
      <c r="LTY131" s="432"/>
      <c r="LTZ131" s="432"/>
      <c r="LUA131" s="432"/>
      <c r="LUB131" s="432"/>
      <c r="LUC131" s="432"/>
      <c r="LUD131" s="432"/>
      <c r="LUE131" s="432"/>
      <c r="LUF131" s="432"/>
      <c r="LUG131" s="432"/>
      <c r="LUH131" s="432"/>
      <c r="LUI131" s="432"/>
      <c r="LUJ131" s="432"/>
      <c r="LUK131" s="432"/>
      <c r="LUL131" s="432"/>
      <c r="LUM131" s="432"/>
      <c r="LUN131" s="432"/>
      <c r="LUO131" s="432"/>
      <c r="LUP131" s="432"/>
      <c r="LUQ131" s="432"/>
      <c r="LUR131" s="432"/>
      <c r="LUS131" s="432"/>
      <c r="LUT131" s="432"/>
      <c r="LUU131" s="432"/>
      <c r="LUV131" s="432"/>
      <c r="LUW131" s="432"/>
      <c r="LUX131" s="432"/>
      <c r="LUY131" s="432"/>
      <c r="LUZ131" s="432"/>
      <c r="LVA131" s="432"/>
      <c r="LVB131" s="432"/>
      <c r="LVC131" s="432"/>
      <c r="LVD131" s="432"/>
      <c r="LVE131" s="432"/>
      <c r="LVF131" s="432"/>
      <c r="LVG131" s="432"/>
      <c r="LVH131" s="432"/>
      <c r="LVI131" s="432"/>
      <c r="LVJ131" s="432"/>
      <c r="LVK131" s="432"/>
      <c r="LVL131" s="432"/>
      <c r="LVM131" s="432"/>
      <c r="LVN131" s="432"/>
      <c r="LVO131" s="432"/>
      <c r="LVP131" s="432"/>
      <c r="LVQ131" s="432"/>
      <c r="LVR131" s="432"/>
      <c r="LVS131" s="432"/>
      <c r="LVT131" s="432"/>
      <c r="LVU131" s="432"/>
      <c r="LVV131" s="432"/>
      <c r="LVW131" s="432"/>
      <c r="LVX131" s="432"/>
      <c r="LVY131" s="432"/>
      <c r="LVZ131" s="432"/>
      <c r="LWA131" s="432"/>
      <c r="LWB131" s="432"/>
      <c r="LWC131" s="432"/>
      <c r="LWD131" s="432"/>
      <c r="LWE131" s="432"/>
      <c r="LWF131" s="432"/>
      <c r="LWG131" s="432"/>
      <c r="LWH131" s="432"/>
      <c r="LWI131" s="432"/>
      <c r="LWJ131" s="432"/>
      <c r="LWK131" s="432"/>
      <c r="LWL131" s="432"/>
      <c r="LWM131" s="432"/>
      <c r="LWN131" s="432"/>
      <c r="LWO131" s="432"/>
      <c r="LWP131" s="432"/>
      <c r="LWQ131" s="432"/>
      <c r="LWR131" s="432"/>
      <c r="LWS131" s="432"/>
      <c r="LWT131" s="432"/>
      <c r="LWU131" s="432"/>
      <c r="LWV131" s="432"/>
      <c r="LWW131" s="432"/>
      <c r="LWX131" s="432"/>
      <c r="LWY131" s="432"/>
      <c r="LWZ131" s="432"/>
      <c r="LXA131" s="432"/>
      <c r="LXB131" s="432"/>
      <c r="LXC131" s="432"/>
      <c r="LXD131" s="432"/>
      <c r="LXE131" s="432"/>
      <c r="LXF131" s="432"/>
      <c r="LXG131" s="432"/>
      <c r="LXH131" s="432"/>
      <c r="LXI131" s="432"/>
      <c r="LXJ131" s="432"/>
      <c r="LXK131" s="432"/>
      <c r="LXL131" s="432"/>
      <c r="LXM131" s="432"/>
      <c r="LXN131" s="432"/>
      <c r="LXO131" s="432"/>
      <c r="LXP131" s="432"/>
      <c r="LXQ131" s="432"/>
      <c r="LXR131" s="432"/>
      <c r="LXS131" s="432"/>
      <c r="LXT131" s="432"/>
      <c r="LXU131" s="432"/>
      <c r="LXV131" s="432"/>
      <c r="LXW131" s="432"/>
      <c r="LXX131" s="432"/>
      <c r="LXY131" s="432"/>
      <c r="LXZ131" s="432"/>
      <c r="LYA131" s="432"/>
      <c r="LYB131" s="432"/>
      <c r="LYC131" s="432"/>
      <c r="LYD131" s="432"/>
      <c r="LYE131" s="432"/>
      <c r="LYF131" s="432"/>
      <c r="LYG131" s="432"/>
      <c r="LYH131" s="432"/>
      <c r="LYI131" s="432"/>
      <c r="LYJ131" s="432"/>
      <c r="LYK131" s="432"/>
      <c r="LYL131" s="432"/>
      <c r="LYM131" s="432"/>
      <c r="LYN131" s="432"/>
      <c r="LYO131" s="432"/>
      <c r="LYP131" s="432"/>
      <c r="LYQ131" s="432"/>
      <c r="LYR131" s="432"/>
      <c r="LYS131" s="432"/>
      <c r="LYT131" s="432"/>
      <c r="LYU131" s="432"/>
      <c r="LYV131" s="432"/>
      <c r="LYW131" s="432"/>
      <c r="LYX131" s="432"/>
      <c r="LYY131" s="432"/>
      <c r="LYZ131" s="432"/>
      <c r="LZA131" s="432"/>
      <c r="LZB131" s="432"/>
      <c r="LZC131" s="432"/>
      <c r="LZD131" s="432"/>
      <c r="LZE131" s="432"/>
      <c r="LZF131" s="432"/>
      <c r="LZG131" s="432"/>
      <c r="LZH131" s="432"/>
      <c r="LZI131" s="432"/>
      <c r="LZJ131" s="432"/>
      <c r="LZK131" s="432"/>
      <c r="LZL131" s="432"/>
      <c r="LZM131" s="432"/>
      <c r="LZN131" s="432"/>
      <c r="LZO131" s="432"/>
      <c r="LZP131" s="432"/>
      <c r="LZQ131" s="432"/>
      <c r="LZR131" s="432"/>
      <c r="LZS131" s="432"/>
      <c r="LZT131" s="432"/>
      <c r="LZU131" s="432"/>
      <c r="LZV131" s="432"/>
      <c r="LZW131" s="432"/>
      <c r="LZX131" s="432"/>
      <c r="LZY131" s="432"/>
      <c r="LZZ131" s="432"/>
      <c r="MAA131" s="432"/>
      <c r="MAB131" s="432"/>
      <c r="MAC131" s="432"/>
      <c r="MAD131" s="432"/>
      <c r="MAE131" s="432"/>
      <c r="MAF131" s="432"/>
      <c r="MAG131" s="432"/>
      <c r="MAH131" s="432"/>
      <c r="MAI131" s="432"/>
      <c r="MAJ131" s="432"/>
      <c r="MAK131" s="432"/>
      <c r="MAL131" s="432"/>
      <c r="MAM131" s="432"/>
      <c r="MAN131" s="432"/>
      <c r="MAO131" s="432"/>
      <c r="MAP131" s="432"/>
      <c r="MAQ131" s="432"/>
      <c r="MAR131" s="432"/>
      <c r="MAS131" s="432"/>
      <c r="MAT131" s="432"/>
      <c r="MAU131" s="432"/>
      <c r="MAV131" s="432"/>
      <c r="MAW131" s="432"/>
      <c r="MAX131" s="432"/>
      <c r="MAY131" s="432"/>
      <c r="MAZ131" s="432"/>
      <c r="MBA131" s="432"/>
      <c r="MBB131" s="432"/>
      <c r="MBC131" s="432"/>
      <c r="MBD131" s="432"/>
      <c r="MBE131" s="432"/>
      <c r="MBF131" s="432"/>
      <c r="MBG131" s="432"/>
      <c r="MBH131" s="432"/>
      <c r="MBI131" s="432"/>
      <c r="MBJ131" s="432"/>
      <c r="MBK131" s="432"/>
      <c r="MBL131" s="432"/>
      <c r="MBM131" s="432"/>
      <c r="MBN131" s="432"/>
      <c r="MBO131" s="432"/>
      <c r="MBP131" s="432"/>
      <c r="MBQ131" s="432"/>
      <c r="MBR131" s="432"/>
      <c r="MBS131" s="432"/>
      <c r="MBT131" s="432"/>
      <c r="MBU131" s="432"/>
      <c r="MBV131" s="432"/>
      <c r="MBW131" s="432"/>
      <c r="MBX131" s="432"/>
      <c r="MBY131" s="432"/>
      <c r="MBZ131" s="432"/>
      <c r="MCA131" s="432"/>
      <c r="MCB131" s="432"/>
      <c r="MCC131" s="432"/>
      <c r="MCD131" s="432"/>
      <c r="MCE131" s="432"/>
      <c r="MCF131" s="432"/>
      <c r="MCG131" s="432"/>
      <c r="MCH131" s="432"/>
      <c r="MCI131" s="432"/>
      <c r="MCJ131" s="432"/>
      <c r="MCK131" s="432"/>
      <c r="MCL131" s="432"/>
      <c r="MCM131" s="432"/>
      <c r="MCN131" s="432"/>
      <c r="MCO131" s="432"/>
      <c r="MCP131" s="432"/>
      <c r="MCQ131" s="432"/>
      <c r="MCR131" s="432"/>
      <c r="MCS131" s="432"/>
      <c r="MCT131" s="432"/>
      <c r="MCU131" s="432"/>
      <c r="MCV131" s="432"/>
      <c r="MCW131" s="432"/>
      <c r="MCX131" s="432"/>
      <c r="MCY131" s="432"/>
      <c r="MCZ131" s="432"/>
      <c r="MDA131" s="432"/>
      <c r="MDB131" s="432"/>
      <c r="MDC131" s="432"/>
      <c r="MDD131" s="432"/>
      <c r="MDE131" s="432"/>
      <c r="MDF131" s="432"/>
      <c r="MDG131" s="432"/>
      <c r="MDH131" s="432"/>
      <c r="MDI131" s="432"/>
      <c r="MDJ131" s="432"/>
      <c r="MDK131" s="432"/>
      <c r="MDL131" s="432"/>
      <c r="MDM131" s="432"/>
      <c r="MDN131" s="432"/>
      <c r="MDO131" s="432"/>
      <c r="MDP131" s="432"/>
      <c r="MDQ131" s="432"/>
      <c r="MDR131" s="432"/>
      <c r="MDS131" s="432"/>
      <c r="MDT131" s="432"/>
      <c r="MDU131" s="432"/>
      <c r="MDV131" s="432"/>
      <c r="MDW131" s="432"/>
      <c r="MDX131" s="432"/>
      <c r="MDY131" s="432"/>
      <c r="MDZ131" s="432"/>
      <c r="MEA131" s="432"/>
      <c r="MEB131" s="432"/>
      <c r="MEC131" s="432"/>
      <c r="MED131" s="432"/>
      <c r="MEE131" s="432"/>
      <c r="MEF131" s="432"/>
      <c r="MEG131" s="432"/>
      <c r="MEH131" s="432"/>
      <c r="MEI131" s="432"/>
      <c r="MEJ131" s="432"/>
      <c r="MEK131" s="432"/>
      <c r="MEL131" s="432"/>
      <c r="MEM131" s="432"/>
      <c r="MEN131" s="432"/>
      <c r="MEO131" s="432"/>
      <c r="MEP131" s="432"/>
      <c r="MEQ131" s="432"/>
      <c r="MER131" s="432"/>
      <c r="MES131" s="432"/>
      <c r="MET131" s="432"/>
      <c r="MEU131" s="432"/>
      <c r="MEV131" s="432"/>
      <c r="MEW131" s="432"/>
      <c r="MEX131" s="432"/>
      <c r="MEY131" s="432"/>
      <c r="MEZ131" s="432"/>
      <c r="MFA131" s="432"/>
      <c r="MFB131" s="432"/>
      <c r="MFC131" s="432"/>
      <c r="MFD131" s="432"/>
      <c r="MFE131" s="432"/>
      <c r="MFF131" s="432"/>
      <c r="MFG131" s="432"/>
      <c r="MFH131" s="432"/>
      <c r="MFI131" s="432"/>
      <c r="MFJ131" s="432"/>
      <c r="MFK131" s="432"/>
      <c r="MFL131" s="432"/>
      <c r="MFM131" s="432"/>
      <c r="MFN131" s="432"/>
      <c r="MFO131" s="432"/>
      <c r="MFP131" s="432"/>
      <c r="MFQ131" s="432"/>
      <c r="MFR131" s="432"/>
      <c r="MFS131" s="432"/>
      <c r="MFT131" s="432"/>
      <c r="MFU131" s="432"/>
      <c r="MFV131" s="432"/>
      <c r="MFW131" s="432"/>
      <c r="MFX131" s="432"/>
      <c r="MFY131" s="432"/>
      <c r="MFZ131" s="432"/>
      <c r="MGA131" s="432"/>
      <c r="MGB131" s="432"/>
      <c r="MGC131" s="432"/>
      <c r="MGD131" s="432"/>
      <c r="MGE131" s="432"/>
      <c r="MGF131" s="432"/>
      <c r="MGG131" s="432"/>
      <c r="MGH131" s="432"/>
      <c r="MGI131" s="432"/>
      <c r="MGJ131" s="432"/>
      <c r="MGK131" s="432"/>
      <c r="MGL131" s="432"/>
      <c r="MGM131" s="432"/>
      <c r="MGN131" s="432"/>
      <c r="MGO131" s="432"/>
      <c r="MGP131" s="432"/>
      <c r="MGQ131" s="432"/>
      <c r="MGR131" s="432"/>
      <c r="MGS131" s="432"/>
      <c r="MGT131" s="432"/>
      <c r="MGU131" s="432"/>
      <c r="MGV131" s="432"/>
      <c r="MGW131" s="432"/>
      <c r="MGX131" s="432"/>
      <c r="MGY131" s="432"/>
      <c r="MGZ131" s="432"/>
      <c r="MHA131" s="432"/>
      <c r="MHB131" s="432"/>
      <c r="MHC131" s="432"/>
      <c r="MHD131" s="432"/>
      <c r="MHE131" s="432"/>
      <c r="MHF131" s="432"/>
      <c r="MHG131" s="432"/>
      <c r="MHH131" s="432"/>
      <c r="MHI131" s="432"/>
      <c r="MHJ131" s="432"/>
      <c r="MHK131" s="432"/>
      <c r="MHL131" s="432"/>
      <c r="MHM131" s="432"/>
      <c r="MHN131" s="432"/>
      <c r="MHO131" s="432"/>
      <c r="MHP131" s="432"/>
      <c r="MHQ131" s="432"/>
      <c r="MHR131" s="432"/>
      <c r="MHS131" s="432"/>
      <c r="MHT131" s="432"/>
      <c r="MHU131" s="432"/>
      <c r="MHV131" s="432"/>
      <c r="MHW131" s="432"/>
      <c r="MHX131" s="432"/>
      <c r="MHY131" s="432"/>
      <c r="MHZ131" s="432"/>
      <c r="MIA131" s="432"/>
      <c r="MIB131" s="432"/>
      <c r="MIC131" s="432"/>
      <c r="MID131" s="432"/>
      <c r="MIE131" s="432"/>
      <c r="MIF131" s="432"/>
      <c r="MIG131" s="432"/>
      <c r="MIH131" s="432"/>
      <c r="MII131" s="432"/>
      <c r="MIJ131" s="432"/>
      <c r="MIK131" s="432"/>
      <c r="MIL131" s="432"/>
      <c r="MIM131" s="432"/>
      <c r="MIN131" s="432"/>
      <c r="MIO131" s="432"/>
      <c r="MIP131" s="432"/>
      <c r="MIQ131" s="432"/>
      <c r="MIR131" s="432"/>
      <c r="MIS131" s="432"/>
      <c r="MIT131" s="432"/>
      <c r="MIU131" s="432"/>
      <c r="MIV131" s="432"/>
      <c r="MIW131" s="432"/>
      <c r="MIX131" s="432"/>
      <c r="MIY131" s="432"/>
      <c r="MIZ131" s="432"/>
      <c r="MJA131" s="432"/>
      <c r="MJB131" s="432"/>
      <c r="MJC131" s="432"/>
      <c r="MJD131" s="432"/>
      <c r="MJE131" s="432"/>
      <c r="MJF131" s="432"/>
      <c r="MJG131" s="432"/>
      <c r="MJH131" s="432"/>
      <c r="MJI131" s="432"/>
      <c r="MJJ131" s="432"/>
      <c r="MJK131" s="432"/>
      <c r="MJL131" s="432"/>
      <c r="MJM131" s="432"/>
      <c r="MJN131" s="432"/>
      <c r="MJO131" s="432"/>
      <c r="MJP131" s="432"/>
      <c r="MJQ131" s="432"/>
      <c r="MJR131" s="432"/>
      <c r="MJS131" s="432"/>
      <c r="MJT131" s="432"/>
      <c r="MJU131" s="432"/>
      <c r="MJV131" s="432"/>
      <c r="MJW131" s="432"/>
      <c r="MJX131" s="432"/>
      <c r="MJY131" s="432"/>
      <c r="MJZ131" s="432"/>
      <c r="MKA131" s="432"/>
      <c r="MKB131" s="432"/>
      <c r="MKC131" s="432"/>
      <c r="MKD131" s="432"/>
      <c r="MKE131" s="432"/>
      <c r="MKF131" s="432"/>
      <c r="MKG131" s="432"/>
      <c r="MKH131" s="432"/>
      <c r="MKI131" s="432"/>
      <c r="MKJ131" s="432"/>
      <c r="MKK131" s="432"/>
      <c r="MKL131" s="432"/>
      <c r="MKM131" s="432"/>
      <c r="MKN131" s="432"/>
      <c r="MKO131" s="432"/>
      <c r="MKP131" s="432"/>
      <c r="MKQ131" s="432"/>
      <c r="MKR131" s="432"/>
      <c r="MKS131" s="432"/>
      <c r="MKT131" s="432"/>
      <c r="MKU131" s="432"/>
      <c r="MKV131" s="432"/>
      <c r="MKW131" s="432"/>
      <c r="MKX131" s="432"/>
      <c r="MKY131" s="432"/>
      <c r="MKZ131" s="432"/>
      <c r="MLA131" s="432"/>
      <c r="MLB131" s="432"/>
      <c r="MLC131" s="432"/>
      <c r="MLD131" s="432"/>
      <c r="MLE131" s="432"/>
      <c r="MLF131" s="432"/>
      <c r="MLG131" s="432"/>
      <c r="MLH131" s="432"/>
      <c r="MLI131" s="432"/>
      <c r="MLJ131" s="432"/>
      <c r="MLK131" s="432"/>
      <c r="MLL131" s="432"/>
      <c r="MLM131" s="432"/>
      <c r="MLN131" s="432"/>
      <c r="MLO131" s="432"/>
      <c r="MLP131" s="432"/>
      <c r="MLQ131" s="432"/>
      <c r="MLR131" s="432"/>
      <c r="MLS131" s="432"/>
      <c r="MLT131" s="432"/>
      <c r="MLU131" s="432"/>
      <c r="MLV131" s="432"/>
      <c r="MLW131" s="432"/>
      <c r="MLX131" s="432"/>
      <c r="MLY131" s="432"/>
      <c r="MLZ131" s="432"/>
      <c r="MMA131" s="432"/>
      <c r="MMB131" s="432"/>
      <c r="MMC131" s="432"/>
      <c r="MMD131" s="432"/>
      <c r="MME131" s="432"/>
      <c r="MMF131" s="432"/>
      <c r="MMG131" s="432"/>
      <c r="MMH131" s="432"/>
      <c r="MMI131" s="432"/>
      <c r="MMJ131" s="432"/>
      <c r="MMK131" s="432"/>
      <c r="MML131" s="432"/>
      <c r="MMM131" s="432"/>
      <c r="MMN131" s="432"/>
      <c r="MMO131" s="432"/>
      <c r="MMP131" s="432"/>
      <c r="MMQ131" s="432"/>
      <c r="MMR131" s="432"/>
      <c r="MMS131" s="432"/>
      <c r="MMT131" s="432"/>
      <c r="MMU131" s="432"/>
      <c r="MMV131" s="432"/>
      <c r="MMW131" s="432"/>
      <c r="MMX131" s="432"/>
      <c r="MMY131" s="432"/>
      <c r="MMZ131" s="432"/>
      <c r="MNA131" s="432"/>
      <c r="MNB131" s="432"/>
      <c r="MNC131" s="432"/>
      <c r="MND131" s="432"/>
      <c r="MNE131" s="432"/>
      <c r="MNF131" s="432"/>
      <c r="MNG131" s="432"/>
      <c r="MNH131" s="432"/>
      <c r="MNI131" s="432"/>
      <c r="MNJ131" s="432"/>
      <c r="MNK131" s="432"/>
      <c r="MNL131" s="432"/>
      <c r="MNM131" s="432"/>
      <c r="MNN131" s="432"/>
      <c r="MNO131" s="432"/>
      <c r="MNP131" s="432"/>
      <c r="MNQ131" s="432"/>
      <c r="MNR131" s="432"/>
      <c r="MNS131" s="432"/>
      <c r="MNT131" s="432"/>
      <c r="MNU131" s="432"/>
      <c r="MNV131" s="432"/>
      <c r="MNW131" s="432"/>
      <c r="MNX131" s="432"/>
      <c r="MNY131" s="432"/>
      <c r="MNZ131" s="432"/>
      <c r="MOA131" s="432"/>
      <c r="MOB131" s="432"/>
      <c r="MOC131" s="432"/>
      <c r="MOD131" s="432"/>
      <c r="MOE131" s="432"/>
      <c r="MOF131" s="432"/>
      <c r="MOG131" s="432"/>
      <c r="MOH131" s="432"/>
      <c r="MOI131" s="432"/>
      <c r="MOJ131" s="432"/>
      <c r="MOK131" s="432"/>
      <c r="MOL131" s="432"/>
      <c r="MOM131" s="432"/>
      <c r="MON131" s="432"/>
      <c r="MOO131" s="432"/>
      <c r="MOP131" s="432"/>
      <c r="MOQ131" s="432"/>
      <c r="MOR131" s="432"/>
      <c r="MOS131" s="432"/>
      <c r="MOT131" s="432"/>
      <c r="MOU131" s="432"/>
      <c r="MOV131" s="432"/>
      <c r="MOW131" s="432"/>
      <c r="MOX131" s="432"/>
      <c r="MOY131" s="432"/>
      <c r="MOZ131" s="432"/>
      <c r="MPA131" s="432"/>
      <c r="MPB131" s="432"/>
      <c r="MPC131" s="432"/>
      <c r="MPD131" s="432"/>
      <c r="MPE131" s="432"/>
      <c r="MPF131" s="432"/>
      <c r="MPG131" s="432"/>
      <c r="MPH131" s="432"/>
      <c r="MPI131" s="432"/>
      <c r="MPJ131" s="432"/>
      <c r="MPK131" s="432"/>
      <c r="MPL131" s="432"/>
      <c r="MPM131" s="432"/>
      <c r="MPN131" s="432"/>
      <c r="MPO131" s="432"/>
      <c r="MPP131" s="432"/>
      <c r="MPQ131" s="432"/>
      <c r="MPR131" s="432"/>
      <c r="MPS131" s="432"/>
      <c r="MPT131" s="432"/>
      <c r="MPU131" s="432"/>
      <c r="MPV131" s="432"/>
      <c r="MPW131" s="432"/>
      <c r="MPX131" s="432"/>
      <c r="MPY131" s="432"/>
      <c r="MPZ131" s="432"/>
      <c r="MQA131" s="432"/>
      <c r="MQB131" s="432"/>
      <c r="MQC131" s="432"/>
      <c r="MQD131" s="432"/>
      <c r="MQE131" s="432"/>
      <c r="MQF131" s="432"/>
      <c r="MQG131" s="432"/>
      <c r="MQH131" s="432"/>
      <c r="MQI131" s="432"/>
      <c r="MQJ131" s="432"/>
      <c r="MQK131" s="432"/>
      <c r="MQL131" s="432"/>
      <c r="MQM131" s="432"/>
      <c r="MQN131" s="432"/>
      <c r="MQO131" s="432"/>
      <c r="MQP131" s="432"/>
      <c r="MQQ131" s="432"/>
      <c r="MQR131" s="432"/>
      <c r="MQS131" s="432"/>
      <c r="MQT131" s="432"/>
      <c r="MQU131" s="432"/>
      <c r="MQV131" s="432"/>
      <c r="MQW131" s="432"/>
      <c r="MQX131" s="432"/>
      <c r="MQY131" s="432"/>
      <c r="MQZ131" s="432"/>
      <c r="MRA131" s="432"/>
      <c r="MRB131" s="432"/>
      <c r="MRC131" s="432"/>
      <c r="MRD131" s="432"/>
      <c r="MRE131" s="432"/>
      <c r="MRF131" s="432"/>
      <c r="MRG131" s="432"/>
      <c r="MRH131" s="432"/>
      <c r="MRI131" s="432"/>
      <c r="MRJ131" s="432"/>
      <c r="MRK131" s="432"/>
      <c r="MRL131" s="432"/>
      <c r="MRM131" s="432"/>
      <c r="MRN131" s="432"/>
      <c r="MRO131" s="432"/>
      <c r="MRP131" s="432"/>
      <c r="MRQ131" s="432"/>
      <c r="MRR131" s="432"/>
      <c r="MRS131" s="432"/>
      <c r="MRT131" s="432"/>
      <c r="MRU131" s="432"/>
      <c r="MRV131" s="432"/>
      <c r="MRW131" s="432"/>
      <c r="MRX131" s="432"/>
      <c r="MRY131" s="432"/>
      <c r="MRZ131" s="432"/>
      <c r="MSA131" s="432"/>
      <c r="MSB131" s="432"/>
      <c r="MSC131" s="432"/>
      <c r="MSD131" s="432"/>
      <c r="MSE131" s="432"/>
      <c r="MSF131" s="432"/>
      <c r="MSG131" s="432"/>
      <c r="MSH131" s="432"/>
      <c r="MSI131" s="432"/>
      <c r="MSJ131" s="432"/>
      <c r="MSK131" s="432"/>
      <c r="MSL131" s="432"/>
      <c r="MSM131" s="432"/>
      <c r="MSN131" s="432"/>
      <c r="MSO131" s="432"/>
      <c r="MSP131" s="432"/>
      <c r="MSQ131" s="432"/>
      <c r="MSR131" s="432"/>
      <c r="MSS131" s="432"/>
      <c r="MST131" s="432"/>
      <c r="MSU131" s="432"/>
      <c r="MSV131" s="432"/>
      <c r="MSW131" s="432"/>
      <c r="MSX131" s="432"/>
      <c r="MSY131" s="432"/>
      <c r="MSZ131" s="432"/>
      <c r="MTA131" s="432"/>
      <c r="MTB131" s="432"/>
      <c r="MTC131" s="432"/>
      <c r="MTD131" s="432"/>
      <c r="MTE131" s="432"/>
      <c r="MTF131" s="432"/>
      <c r="MTG131" s="432"/>
      <c r="MTH131" s="432"/>
      <c r="MTI131" s="432"/>
      <c r="MTJ131" s="432"/>
      <c r="MTK131" s="432"/>
      <c r="MTL131" s="432"/>
      <c r="MTM131" s="432"/>
      <c r="MTN131" s="432"/>
      <c r="MTO131" s="432"/>
      <c r="MTP131" s="432"/>
      <c r="MTQ131" s="432"/>
      <c r="MTR131" s="432"/>
      <c r="MTS131" s="432"/>
      <c r="MTT131" s="432"/>
      <c r="MTU131" s="432"/>
      <c r="MTV131" s="432"/>
      <c r="MTW131" s="432"/>
      <c r="MTX131" s="432"/>
      <c r="MTY131" s="432"/>
      <c r="MTZ131" s="432"/>
      <c r="MUA131" s="432"/>
      <c r="MUB131" s="432"/>
      <c r="MUC131" s="432"/>
      <c r="MUD131" s="432"/>
      <c r="MUE131" s="432"/>
      <c r="MUF131" s="432"/>
      <c r="MUG131" s="432"/>
      <c r="MUH131" s="432"/>
      <c r="MUI131" s="432"/>
      <c r="MUJ131" s="432"/>
      <c r="MUK131" s="432"/>
      <c r="MUL131" s="432"/>
      <c r="MUM131" s="432"/>
      <c r="MUN131" s="432"/>
      <c r="MUO131" s="432"/>
      <c r="MUP131" s="432"/>
      <c r="MUQ131" s="432"/>
      <c r="MUR131" s="432"/>
      <c r="MUS131" s="432"/>
      <c r="MUT131" s="432"/>
      <c r="MUU131" s="432"/>
      <c r="MUV131" s="432"/>
      <c r="MUW131" s="432"/>
      <c r="MUX131" s="432"/>
      <c r="MUY131" s="432"/>
      <c r="MUZ131" s="432"/>
      <c r="MVA131" s="432"/>
      <c r="MVB131" s="432"/>
      <c r="MVC131" s="432"/>
      <c r="MVD131" s="432"/>
      <c r="MVE131" s="432"/>
      <c r="MVF131" s="432"/>
      <c r="MVG131" s="432"/>
      <c r="MVH131" s="432"/>
      <c r="MVI131" s="432"/>
      <c r="MVJ131" s="432"/>
      <c r="MVK131" s="432"/>
      <c r="MVL131" s="432"/>
      <c r="MVM131" s="432"/>
      <c r="MVN131" s="432"/>
      <c r="MVO131" s="432"/>
      <c r="MVP131" s="432"/>
      <c r="MVQ131" s="432"/>
      <c r="MVR131" s="432"/>
      <c r="MVS131" s="432"/>
      <c r="MVT131" s="432"/>
      <c r="MVU131" s="432"/>
      <c r="MVV131" s="432"/>
      <c r="MVW131" s="432"/>
      <c r="MVX131" s="432"/>
      <c r="MVY131" s="432"/>
      <c r="MVZ131" s="432"/>
      <c r="MWA131" s="432"/>
      <c r="MWB131" s="432"/>
      <c r="MWC131" s="432"/>
      <c r="MWD131" s="432"/>
      <c r="MWE131" s="432"/>
      <c r="MWF131" s="432"/>
      <c r="MWG131" s="432"/>
      <c r="MWH131" s="432"/>
      <c r="MWI131" s="432"/>
      <c r="MWJ131" s="432"/>
      <c r="MWK131" s="432"/>
      <c r="MWL131" s="432"/>
      <c r="MWM131" s="432"/>
      <c r="MWN131" s="432"/>
      <c r="MWO131" s="432"/>
      <c r="MWP131" s="432"/>
      <c r="MWQ131" s="432"/>
      <c r="MWR131" s="432"/>
      <c r="MWS131" s="432"/>
      <c r="MWT131" s="432"/>
      <c r="MWU131" s="432"/>
      <c r="MWV131" s="432"/>
      <c r="MWW131" s="432"/>
      <c r="MWX131" s="432"/>
      <c r="MWY131" s="432"/>
      <c r="MWZ131" s="432"/>
      <c r="MXA131" s="432"/>
      <c r="MXB131" s="432"/>
      <c r="MXC131" s="432"/>
      <c r="MXD131" s="432"/>
      <c r="MXE131" s="432"/>
      <c r="MXF131" s="432"/>
      <c r="MXG131" s="432"/>
      <c r="MXH131" s="432"/>
      <c r="MXI131" s="432"/>
      <c r="MXJ131" s="432"/>
      <c r="MXK131" s="432"/>
      <c r="MXL131" s="432"/>
      <c r="MXM131" s="432"/>
      <c r="MXN131" s="432"/>
      <c r="MXO131" s="432"/>
      <c r="MXP131" s="432"/>
      <c r="MXQ131" s="432"/>
      <c r="MXR131" s="432"/>
      <c r="MXS131" s="432"/>
      <c r="MXT131" s="432"/>
      <c r="MXU131" s="432"/>
      <c r="MXV131" s="432"/>
      <c r="MXW131" s="432"/>
      <c r="MXX131" s="432"/>
      <c r="MXY131" s="432"/>
      <c r="MXZ131" s="432"/>
      <c r="MYA131" s="432"/>
      <c r="MYB131" s="432"/>
      <c r="MYC131" s="432"/>
      <c r="MYD131" s="432"/>
      <c r="MYE131" s="432"/>
      <c r="MYF131" s="432"/>
      <c r="MYG131" s="432"/>
      <c r="MYH131" s="432"/>
      <c r="MYI131" s="432"/>
      <c r="MYJ131" s="432"/>
      <c r="MYK131" s="432"/>
      <c r="MYL131" s="432"/>
      <c r="MYM131" s="432"/>
      <c r="MYN131" s="432"/>
      <c r="MYO131" s="432"/>
      <c r="MYP131" s="432"/>
      <c r="MYQ131" s="432"/>
      <c r="MYR131" s="432"/>
      <c r="MYS131" s="432"/>
      <c r="MYT131" s="432"/>
      <c r="MYU131" s="432"/>
      <c r="MYV131" s="432"/>
      <c r="MYW131" s="432"/>
      <c r="MYX131" s="432"/>
      <c r="MYY131" s="432"/>
      <c r="MYZ131" s="432"/>
      <c r="MZA131" s="432"/>
      <c r="MZB131" s="432"/>
      <c r="MZC131" s="432"/>
      <c r="MZD131" s="432"/>
      <c r="MZE131" s="432"/>
      <c r="MZF131" s="432"/>
      <c r="MZG131" s="432"/>
      <c r="MZH131" s="432"/>
      <c r="MZI131" s="432"/>
      <c r="MZJ131" s="432"/>
      <c r="MZK131" s="432"/>
      <c r="MZL131" s="432"/>
      <c r="MZM131" s="432"/>
      <c r="MZN131" s="432"/>
      <c r="MZO131" s="432"/>
      <c r="MZP131" s="432"/>
      <c r="MZQ131" s="432"/>
      <c r="MZR131" s="432"/>
      <c r="MZS131" s="432"/>
      <c r="MZT131" s="432"/>
      <c r="MZU131" s="432"/>
      <c r="MZV131" s="432"/>
      <c r="MZW131" s="432"/>
      <c r="MZX131" s="432"/>
      <c r="MZY131" s="432"/>
      <c r="MZZ131" s="432"/>
      <c r="NAA131" s="432"/>
      <c r="NAB131" s="432"/>
      <c r="NAC131" s="432"/>
      <c r="NAD131" s="432"/>
      <c r="NAE131" s="432"/>
      <c r="NAF131" s="432"/>
      <c r="NAG131" s="432"/>
      <c r="NAH131" s="432"/>
      <c r="NAI131" s="432"/>
      <c r="NAJ131" s="432"/>
      <c r="NAK131" s="432"/>
      <c r="NAL131" s="432"/>
      <c r="NAM131" s="432"/>
      <c r="NAN131" s="432"/>
      <c r="NAO131" s="432"/>
      <c r="NAP131" s="432"/>
      <c r="NAQ131" s="432"/>
      <c r="NAR131" s="432"/>
      <c r="NAS131" s="432"/>
      <c r="NAT131" s="432"/>
      <c r="NAU131" s="432"/>
      <c r="NAV131" s="432"/>
      <c r="NAW131" s="432"/>
      <c r="NAX131" s="432"/>
      <c r="NAY131" s="432"/>
      <c r="NAZ131" s="432"/>
      <c r="NBA131" s="432"/>
      <c r="NBB131" s="432"/>
      <c r="NBC131" s="432"/>
      <c r="NBD131" s="432"/>
      <c r="NBE131" s="432"/>
      <c r="NBF131" s="432"/>
      <c r="NBG131" s="432"/>
      <c r="NBH131" s="432"/>
      <c r="NBI131" s="432"/>
      <c r="NBJ131" s="432"/>
      <c r="NBK131" s="432"/>
      <c r="NBL131" s="432"/>
      <c r="NBM131" s="432"/>
      <c r="NBN131" s="432"/>
      <c r="NBO131" s="432"/>
      <c r="NBP131" s="432"/>
      <c r="NBQ131" s="432"/>
      <c r="NBR131" s="432"/>
      <c r="NBS131" s="432"/>
      <c r="NBT131" s="432"/>
      <c r="NBU131" s="432"/>
      <c r="NBV131" s="432"/>
      <c r="NBW131" s="432"/>
      <c r="NBX131" s="432"/>
      <c r="NBY131" s="432"/>
      <c r="NBZ131" s="432"/>
      <c r="NCA131" s="432"/>
      <c r="NCB131" s="432"/>
      <c r="NCC131" s="432"/>
      <c r="NCD131" s="432"/>
      <c r="NCE131" s="432"/>
      <c r="NCF131" s="432"/>
      <c r="NCG131" s="432"/>
      <c r="NCH131" s="432"/>
      <c r="NCI131" s="432"/>
      <c r="NCJ131" s="432"/>
      <c r="NCK131" s="432"/>
      <c r="NCL131" s="432"/>
      <c r="NCM131" s="432"/>
      <c r="NCN131" s="432"/>
      <c r="NCO131" s="432"/>
      <c r="NCP131" s="432"/>
      <c r="NCQ131" s="432"/>
      <c r="NCR131" s="432"/>
      <c r="NCS131" s="432"/>
      <c r="NCT131" s="432"/>
      <c r="NCU131" s="432"/>
      <c r="NCV131" s="432"/>
      <c r="NCW131" s="432"/>
      <c r="NCX131" s="432"/>
      <c r="NCY131" s="432"/>
      <c r="NCZ131" s="432"/>
      <c r="NDA131" s="432"/>
      <c r="NDB131" s="432"/>
      <c r="NDC131" s="432"/>
      <c r="NDD131" s="432"/>
      <c r="NDE131" s="432"/>
      <c r="NDF131" s="432"/>
      <c r="NDG131" s="432"/>
      <c r="NDH131" s="432"/>
      <c r="NDI131" s="432"/>
      <c r="NDJ131" s="432"/>
      <c r="NDK131" s="432"/>
      <c r="NDL131" s="432"/>
      <c r="NDM131" s="432"/>
      <c r="NDN131" s="432"/>
      <c r="NDO131" s="432"/>
      <c r="NDP131" s="432"/>
      <c r="NDQ131" s="432"/>
      <c r="NDR131" s="432"/>
      <c r="NDS131" s="432"/>
      <c r="NDT131" s="432"/>
      <c r="NDU131" s="432"/>
      <c r="NDV131" s="432"/>
      <c r="NDW131" s="432"/>
      <c r="NDX131" s="432"/>
      <c r="NDY131" s="432"/>
      <c r="NDZ131" s="432"/>
      <c r="NEA131" s="432"/>
      <c r="NEB131" s="432"/>
      <c r="NEC131" s="432"/>
      <c r="NED131" s="432"/>
      <c r="NEE131" s="432"/>
      <c r="NEF131" s="432"/>
      <c r="NEG131" s="432"/>
      <c r="NEH131" s="432"/>
      <c r="NEI131" s="432"/>
      <c r="NEJ131" s="432"/>
      <c r="NEK131" s="432"/>
      <c r="NEL131" s="432"/>
      <c r="NEM131" s="432"/>
      <c r="NEN131" s="432"/>
      <c r="NEO131" s="432"/>
      <c r="NEP131" s="432"/>
      <c r="NEQ131" s="432"/>
      <c r="NER131" s="432"/>
      <c r="NES131" s="432"/>
      <c r="NET131" s="432"/>
      <c r="NEU131" s="432"/>
      <c r="NEV131" s="432"/>
      <c r="NEW131" s="432"/>
      <c r="NEX131" s="432"/>
      <c r="NEY131" s="432"/>
      <c r="NEZ131" s="432"/>
      <c r="NFA131" s="432"/>
      <c r="NFB131" s="432"/>
      <c r="NFC131" s="432"/>
      <c r="NFD131" s="432"/>
      <c r="NFE131" s="432"/>
      <c r="NFF131" s="432"/>
      <c r="NFG131" s="432"/>
      <c r="NFH131" s="432"/>
      <c r="NFI131" s="432"/>
      <c r="NFJ131" s="432"/>
      <c r="NFK131" s="432"/>
      <c r="NFL131" s="432"/>
      <c r="NFM131" s="432"/>
      <c r="NFN131" s="432"/>
      <c r="NFO131" s="432"/>
      <c r="NFP131" s="432"/>
      <c r="NFQ131" s="432"/>
      <c r="NFR131" s="432"/>
      <c r="NFS131" s="432"/>
      <c r="NFT131" s="432"/>
      <c r="NFU131" s="432"/>
      <c r="NFV131" s="432"/>
      <c r="NFW131" s="432"/>
      <c r="NFX131" s="432"/>
      <c r="NFY131" s="432"/>
      <c r="NFZ131" s="432"/>
      <c r="NGA131" s="432"/>
      <c r="NGB131" s="432"/>
      <c r="NGC131" s="432"/>
      <c r="NGD131" s="432"/>
      <c r="NGE131" s="432"/>
      <c r="NGF131" s="432"/>
      <c r="NGG131" s="432"/>
      <c r="NGH131" s="432"/>
      <c r="NGI131" s="432"/>
      <c r="NGJ131" s="432"/>
      <c r="NGK131" s="432"/>
      <c r="NGL131" s="432"/>
      <c r="NGM131" s="432"/>
      <c r="NGN131" s="432"/>
      <c r="NGO131" s="432"/>
      <c r="NGP131" s="432"/>
      <c r="NGQ131" s="432"/>
      <c r="NGR131" s="432"/>
      <c r="NGS131" s="432"/>
      <c r="NGT131" s="432"/>
      <c r="NGU131" s="432"/>
      <c r="NGV131" s="432"/>
      <c r="NGW131" s="432"/>
      <c r="NGX131" s="432"/>
      <c r="NGY131" s="432"/>
      <c r="NGZ131" s="432"/>
      <c r="NHA131" s="432"/>
      <c r="NHB131" s="432"/>
      <c r="NHC131" s="432"/>
      <c r="NHD131" s="432"/>
      <c r="NHE131" s="432"/>
      <c r="NHF131" s="432"/>
      <c r="NHG131" s="432"/>
      <c r="NHH131" s="432"/>
      <c r="NHI131" s="432"/>
      <c r="NHJ131" s="432"/>
      <c r="NHK131" s="432"/>
      <c r="NHL131" s="432"/>
      <c r="NHM131" s="432"/>
      <c r="NHN131" s="432"/>
      <c r="NHO131" s="432"/>
      <c r="NHP131" s="432"/>
      <c r="NHQ131" s="432"/>
      <c r="NHR131" s="432"/>
      <c r="NHS131" s="432"/>
      <c r="NHT131" s="432"/>
      <c r="NHU131" s="432"/>
      <c r="NHV131" s="432"/>
      <c r="NHW131" s="432"/>
      <c r="NHX131" s="432"/>
      <c r="NHY131" s="432"/>
      <c r="NHZ131" s="432"/>
      <c r="NIA131" s="432"/>
      <c r="NIB131" s="432"/>
      <c r="NIC131" s="432"/>
      <c r="NID131" s="432"/>
      <c r="NIE131" s="432"/>
      <c r="NIF131" s="432"/>
      <c r="NIG131" s="432"/>
      <c r="NIH131" s="432"/>
      <c r="NII131" s="432"/>
      <c r="NIJ131" s="432"/>
      <c r="NIK131" s="432"/>
      <c r="NIL131" s="432"/>
      <c r="NIM131" s="432"/>
      <c r="NIN131" s="432"/>
      <c r="NIO131" s="432"/>
      <c r="NIP131" s="432"/>
      <c r="NIQ131" s="432"/>
      <c r="NIR131" s="432"/>
      <c r="NIS131" s="432"/>
      <c r="NIT131" s="432"/>
      <c r="NIU131" s="432"/>
      <c r="NIV131" s="432"/>
      <c r="NIW131" s="432"/>
      <c r="NIX131" s="432"/>
      <c r="NIY131" s="432"/>
      <c r="NIZ131" s="432"/>
      <c r="NJA131" s="432"/>
      <c r="NJB131" s="432"/>
      <c r="NJC131" s="432"/>
      <c r="NJD131" s="432"/>
      <c r="NJE131" s="432"/>
      <c r="NJF131" s="432"/>
      <c r="NJG131" s="432"/>
      <c r="NJH131" s="432"/>
      <c r="NJI131" s="432"/>
      <c r="NJJ131" s="432"/>
      <c r="NJK131" s="432"/>
      <c r="NJL131" s="432"/>
      <c r="NJM131" s="432"/>
      <c r="NJN131" s="432"/>
      <c r="NJO131" s="432"/>
      <c r="NJP131" s="432"/>
      <c r="NJQ131" s="432"/>
      <c r="NJR131" s="432"/>
      <c r="NJS131" s="432"/>
      <c r="NJT131" s="432"/>
      <c r="NJU131" s="432"/>
      <c r="NJV131" s="432"/>
      <c r="NJW131" s="432"/>
      <c r="NJX131" s="432"/>
      <c r="NJY131" s="432"/>
      <c r="NJZ131" s="432"/>
      <c r="NKA131" s="432"/>
      <c r="NKB131" s="432"/>
      <c r="NKC131" s="432"/>
      <c r="NKD131" s="432"/>
      <c r="NKE131" s="432"/>
      <c r="NKF131" s="432"/>
      <c r="NKG131" s="432"/>
      <c r="NKH131" s="432"/>
      <c r="NKI131" s="432"/>
      <c r="NKJ131" s="432"/>
      <c r="NKK131" s="432"/>
      <c r="NKL131" s="432"/>
      <c r="NKM131" s="432"/>
      <c r="NKN131" s="432"/>
      <c r="NKO131" s="432"/>
      <c r="NKP131" s="432"/>
      <c r="NKQ131" s="432"/>
      <c r="NKR131" s="432"/>
      <c r="NKS131" s="432"/>
      <c r="NKT131" s="432"/>
      <c r="NKU131" s="432"/>
      <c r="NKV131" s="432"/>
      <c r="NKW131" s="432"/>
      <c r="NKX131" s="432"/>
      <c r="NKY131" s="432"/>
      <c r="NKZ131" s="432"/>
      <c r="NLA131" s="432"/>
      <c r="NLB131" s="432"/>
      <c r="NLC131" s="432"/>
      <c r="NLD131" s="432"/>
      <c r="NLE131" s="432"/>
      <c r="NLF131" s="432"/>
      <c r="NLG131" s="432"/>
      <c r="NLH131" s="432"/>
      <c r="NLI131" s="432"/>
      <c r="NLJ131" s="432"/>
      <c r="NLK131" s="432"/>
      <c r="NLL131" s="432"/>
      <c r="NLM131" s="432"/>
      <c r="NLN131" s="432"/>
      <c r="NLO131" s="432"/>
      <c r="NLP131" s="432"/>
      <c r="NLQ131" s="432"/>
      <c r="NLR131" s="432"/>
      <c r="NLS131" s="432"/>
      <c r="NLT131" s="432"/>
      <c r="NLU131" s="432"/>
      <c r="NLV131" s="432"/>
      <c r="NLW131" s="432"/>
      <c r="NLX131" s="432"/>
      <c r="NLY131" s="432"/>
      <c r="NLZ131" s="432"/>
      <c r="NMA131" s="432"/>
      <c r="NMB131" s="432"/>
      <c r="NMC131" s="432"/>
      <c r="NMD131" s="432"/>
      <c r="NME131" s="432"/>
      <c r="NMF131" s="432"/>
      <c r="NMG131" s="432"/>
      <c r="NMH131" s="432"/>
      <c r="NMI131" s="432"/>
      <c r="NMJ131" s="432"/>
      <c r="NMK131" s="432"/>
      <c r="NML131" s="432"/>
      <c r="NMM131" s="432"/>
      <c r="NMN131" s="432"/>
      <c r="NMO131" s="432"/>
      <c r="NMP131" s="432"/>
      <c r="NMQ131" s="432"/>
      <c r="NMR131" s="432"/>
      <c r="NMS131" s="432"/>
      <c r="NMT131" s="432"/>
      <c r="NMU131" s="432"/>
      <c r="NMV131" s="432"/>
      <c r="NMW131" s="432"/>
      <c r="NMX131" s="432"/>
      <c r="NMY131" s="432"/>
      <c r="NMZ131" s="432"/>
      <c r="NNA131" s="432"/>
      <c r="NNB131" s="432"/>
      <c r="NNC131" s="432"/>
      <c r="NND131" s="432"/>
      <c r="NNE131" s="432"/>
      <c r="NNF131" s="432"/>
      <c r="NNG131" s="432"/>
      <c r="NNH131" s="432"/>
      <c r="NNI131" s="432"/>
      <c r="NNJ131" s="432"/>
      <c r="NNK131" s="432"/>
      <c r="NNL131" s="432"/>
      <c r="NNM131" s="432"/>
      <c r="NNN131" s="432"/>
      <c r="NNO131" s="432"/>
      <c r="NNP131" s="432"/>
      <c r="NNQ131" s="432"/>
      <c r="NNR131" s="432"/>
      <c r="NNS131" s="432"/>
      <c r="NNT131" s="432"/>
      <c r="NNU131" s="432"/>
      <c r="NNV131" s="432"/>
      <c r="NNW131" s="432"/>
      <c r="NNX131" s="432"/>
      <c r="NNY131" s="432"/>
      <c r="NNZ131" s="432"/>
      <c r="NOA131" s="432"/>
      <c r="NOB131" s="432"/>
      <c r="NOC131" s="432"/>
      <c r="NOD131" s="432"/>
      <c r="NOE131" s="432"/>
      <c r="NOF131" s="432"/>
      <c r="NOG131" s="432"/>
      <c r="NOH131" s="432"/>
      <c r="NOI131" s="432"/>
      <c r="NOJ131" s="432"/>
      <c r="NOK131" s="432"/>
      <c r="NOL131" s="432"/>
      <c r="NOM131" s="432"/>
      <c r="NON131" s="432"/>
      <c r="NOO131" s="432"/>
      <c r="NOP131" s="432"/>
      <c r="NOQ131" s="432"/>
      <c r="NOR131" s="432"/>
      <c r="NOS131" s="432"/>
      <c r="NOT131" s="432"/>
      <c r="NOU131" s="432"/>
      <c r="NOV131" s="432"/>
      <c r="NOW131" s="432"/>
      <c r="NOX131" s="432"/>
      <c r="NOY131" s="432"/>
      <c r="NOZ131" s="432"/>
      <c r="NPA131" s="432"/>
      <c r="NPB131" s="432"/>
      <c r="NPC131" s="432"/>
      <c r="NPD131" s="432"/>
      <c r="NPE131" s="432"/>
      <c r="NPF131" s="432"/>
      <c r="NPG131" s="432"/>
      <c r="NPH131" s="432"/>
      <c r="NPI131" s="432"/>
      <c r="NPJ131" s="432"/>
      <c r="NPK131" s="432"/>
      <c r="NPL131" s="432"/>
      <c r="NPM131" s="432"/>
      <c r="NPN131" s="432"/>
      <c r="NPO131" s="432"/>
      <c r="NPP131" s="432"/>
      <c r="NPQ131" s="432"/>
      <c r="NPR131" s="432"/>
      <c r="NPS131" s="432"/>
      <c r="NPT131" s="432"/>
      <c r="NPU131" s="432"/>
      <c r="NPV131" s="432"/>
      <c r="NPW131" s="432"/>
      <c r="NPX131" s="432"/>
      <c r="NPY131" s="432"/>
      <c r="NPZ131" s="432"/>
      <c r="NQA131" s="432"/>
      <c r="NQB131" s="432"/>
      <c r="NQC131" s="432"/>
      <c r="NQD131" s="432"/>
      <c r="NQE131" s="432"/>
      <c r="NQF131" s="432"/>
      <c r="NQG131" s="432"/>
      <c r="NQH131" s="432"/>
      <c r="NQI131" s="432"/>
      <c r="NQJ131" s="432"/>
      <c r="NQK131" s="432"/>
      <c r="NQL131" s="432"/>
      <c r="NQM131" s="432"/>
      <c r="NQN131" s="432"/>
      <c r="NQO131" s="432"/>
      <c r="NQP131" s="432"/>
      <c r="NQQ131" s="432"/>
      <c r="NQR131" s="432"/>
      <c r="NQS131" s="432"/>
      <c r="NQT131" s="432"/>
      <c r="NQU131" s="432"/>
      <c r="NQV131" s="432"/>
      <c r="NQW131" s="432"/>
      <c r="NQX131" s="432"/>
      <c r="NQY131" s="432"/>
      <c r="NQZ131" s="432"/>
      <c r="NRA131" s="432"/>
      <c r="NRB131" s="432"/>
      <c r="NRC131" s="432"/>
      <c r="NRD131" s="432"/>
      <c r="NRE131" s="432"/>
      <c r="NRF131" s="432"/>
      <c r="NRG131" s="432"/>
      <c r="NRH131" s="432"/>
      <c r="NRI131" s="432"/>
      <c r="NRJ131" s="432"/>
      <c r="NRK131" s="432"/>
      <c r="NRL131" s="432"/>
      <c r="NRM131" s="432"/>
      <c r="NRN131" s="432"/>
      <c r="NRO131" s="432"/>
      <c r="NRP131" s="432"/>
      <c r="NRQ131" s="432"/>
      <c r="NRR131" s="432"/>
      <c r="NRS131" s="432"/>
      <c r="NRT131" s="432"/>
      <c r="NRU131" s="432"/>
      <c r="NRV131" s="432"/>
      <c r="NRW131" s="432"/>
      <c r="NRX131" s="432"/>
      <c r="NRY131" s="432"/>
      <c r="NRZ131" s="432"/>
      <c r="NSA131" s="432"/>
      <c r="NSB131" s="432"/>
      <c r="NSC131" s="432"/>
      <c r="NSD131" s="432"/>
      <c r="NSE131" s="432"/>
      <c r="NSF131" s="432"/>
      <c r="NSG131" s="432"/>
      <c r="NSH131" s="432"/>
      <c r="NSI131" s="432"/>
      <c r="NSJ131" s="432"/>
      <c r="NSK131" s="432"/>
      <c r="NSL131" s="432"/>
      <c r="NSM131" s="432"/>
      <c r="NSN131" s="432"/>
      <c r="NSO131" s="432"/>
      <c r="NSP131" s="432"/>
      <c r="NSQ131" s="432"/>
      <c r="NSR131" s="432"/>
      <c r="NSS131" s="432"/>
      <c r="NST131" s="432"/>
      <c r="NSU131" s="432"/>
      <c r="NSV131" s="432"/>
      <c r="NSW131" s="432"/>
      <c r="NSX131" s="432"/>
      <c r="NSY131" s="432"/>
      <c r="NSZ131" s="432"/>
      <c r="NTA131" s="432"/>
      <c r="NTB131" s="432"/>
      <c r="NTC131" s="432"/>
      <c r="NTD131" s="432"/>
      <c r="NTE131" s="432"/>
      <c r="NTF131" s="432"/>
      <c r="NTG131" s="432"/>
      <c r="NTH131" s="432"/>
      <c r="NTI131" s="432"/>
      <c r="NTJ131" s="432"/>
      <c r="NTK131" s="432"/>
      <c r="NTL131" s="432"/>
      <c r="NTM131" s="432"/>
      <c r="NTN131" s="432"/>
      <c r="NTO131" s="432"/>
      <c r="NTP131" s="432"/>
      <c r="NTQ131" s="432"/>
      <c r="NTR131" s="432"/>
      <c r="NTS131" s="432"/>
      <c r="NTT131" s="432"/>
      <c r="NTU131" s="432"/>
      <c r="NTV131" s="432"/>
      <c r="NTW131" s="432"/>
      <c r="NTX131" s="432"/>
      <c r="NTY131" s="432"/>
      <c r="NTZ131" s="432"/>
      <c r="NUA131" s="432"/>
      <c r="NUB131" s="432"/>
      <c r="NUC131" s="432"/>
      <c r="NUD131" s="432"/>
      <c r="NUE131" s="432"/>
      <c r="NUF131" s="432"/>
      <c r="NUG131" s="432"/>
      <c r="NUH131" s="432"/>
      <c r="NUI131" s="432"/>
      <c r="NUJ131" s="432"/>
      <c r="NUK131" s="432"/>
      <c r="NUL131" s="432"/>
      <c r="NUM131" s="432"/>
      <c r="NUN131" s="432"/>
      <c r="NUO131" s="432"/>
      <c r="NUP131" s="432"/>
      <c r="NUQ131" s="432"/>
      <c r="NUR131" s="432"/>
      <c r="NUS131" s="432"/>
      <c r="NUT131" s="432"/>
      <c r="NUU131" s="432"/>
      <c r="NUV131" s="432"/>
      <c r="NUW131" s="432"/>
      <c r="NUX131" s="432"/>
      <c r="NUY131" s="432"/>
      <c r="NUZ131" s="432"/>
      <c r="NVA131" s="432"/>
      <c r="NVB131" s="432"/>
      <c r="NVC131" s="432"/>
      <c r="NVD131" s="432"/>
      <c r="NVE131" s="432"/>
      <c r="NVF131" s="432"/>
      <c r="NVG131" s="432"/>
      <c r="NVH131" s="432"/>
      <c r="NVI131" s="432"/>
      <c r="NVJ131" s="432"/>
      <c r="NVK131" s="432"/>
      <c r="NVL131" s="432"/>
      <c r="NVM131" s="432"/>
      <c r="NVN131" s="432"/>
      <c r="NVO131" s="432"/>
      <c r="NVP131" s="432"/>
      <c r="NVQ131" s="432"/>
      <c r="NVR131" s="432"/>
      <c r="NVS131" s="432"/>
      <c r="NVT131" s="432"/>
      <c r="NVU131" s="432"/>
      <c r="NVV131" s="432"/>
      <c r="NVW131" s="432"/>
      <c r="NVX131" s="432"/>
      <c r="NVY131" s="432"/>
      <c r="NVZ131" s="432"/>
      <c r="NWA131" s="432"/>
      <c r="NWB131" s="432"/>
      <c r="NWC131" s="432"/>
      <c r="NWD131" s="432"/>
      <c r="NWE131" s="432"/>
      <c r="NWF131" s="432"/>
      <c r="NWG131" s="432"/>
      <c r="NWH131" s="432"/>
      <c r="NWI131" s="432"/>
      <c r="NWJ131" s="432"/>
      <c r="NWK131" s="432"/>
      <c r="NWL131" s="432"/>
      <c r="NWM131" s="432"/>
      <c r="NWN131" s="432"/>
      <c r="NWO131" s="432"/>
      <c r="NWP131" s="432"/>
      <c r="NWQ131" s="432"/>
      <c r="NWR131" s="432"/>
      <c r="NWS131" s="432"/>
      <c r="NWT131" s="432"/>
      <c r="NWU131" s="432"/>
      <c r="NWV131" s="432"/>
      <c r="NWW131" s="432"/>
      <c r="NWX131" s="432"/>
      <c r="NWY131" s="432"/>
      <c r="NWZ131" s="432"/>
      <c r="NXA131" s="432"/>
      <c r="NXB131" s="432"/>
      <c r="NXC131" s="432"/>
      <c r="NXD131" s="432"/>
      <c r="NXE131" s="432"/>
      <c r="NXF131" s="432"/>
      <c r="NXG131" s="432"/>
      <c r="NXH131" s="432"/>
      <c r="NXI131" s="432"/>
      <c r="NXJ131" s="432"/>
      <c r="NXK131" s="432"/>
      <c r="NXL131" s="432"/>
      <c r="NXM131" s="432"/>
      <c r="NXN131" s="432"/>
      <c r="NXO131" s="432"/>
      <c r="NXP131" s="432"/>
      <c r="NXQ131" s="432"/>
      <c r="NXR131" s="432"/>
      <c r="NXS131" s="432"/>
      <c r="NXT131" s="432"/>
      <c r="NXU131" s="432"/>
      <c r="NXV131" s="432"/>
      <c r="NXW131" s="432"/>
      <c r="NXX131" s="432"/>
      <c r="NXY131" s="432"/>
      <c r="NXZ131" s="432"/>
      <c r="NYA131" s="432"/>
      <c r="NYB131" s="432"/>
      <c r="NYC131" s="432"/>
      <c r="NYD131" s="432"/>
      <c r="NYE131" s="432"/>
      <c r="NYF131" s="432"/>
      <c r="NYG131" s="432"/>
      <c r="NYH131" s="432"/>
      <c r="NYI131" s="432"/>
      <c r="NYJ131" s="432"/>
      <c r="NYK131" s="432"/>
      <c r="NYL131" s="432"/>
      <c r="NYM131" s="432"/>
      <c r="NYN131" s="432"/>
      <c r="NYO131" s="432"/>
      <c r="NYP131" s="432"/>
      <c r="NYQ131" s="432"/>
      <c r="NYR131" s="432"/>
      <c r="NYS131" s="432"/>
      <c r="NYT131" s="432"/>
      <c r="NYU131" s="432"/>
      <c r="NYV131" s="432"/>
      <c r="NYW131" s="432"/>
      <c r="NYX131" s="432"/>
      <c r="NYY131" s="432"/>
      <c r="NYZ131" s="432"/>
      <c r="NZA131" s="432"/>
      <c r="NZB131" s="432"/>
      <c r="NZC131" s="432"/>
      <c r="NZD131" s="432"/>
      <c r="NZE131" s="432"/>
      <c r="NZF131" s="432"/>
      <c r="NZG131" s="432"/>
      <c r="NZH131" s="432"/>
      <c r="NZI131" s="432"/>
      <c r="NZJ131" s="432"/>
      <c r="NZK131" s="432"/>
      <c r="NZL131" s="432"/>
      <c r="NZM131" s="432"/>
      <c r="NZN131" s="432"/>
      <c r="NZO131" s="432"/>
      <c r="NZP131" s="432"/>
      <c r="NZQ131" s="432"/>
      <c r="NZR131" s="432"/>
      <c r="NZS131" s="432"/>
      <c r="NZT131" s="432"/>
      <c r="NZU131" s="432"/>
      <c r="NZV131" s="432"/>
      <c r="NZW131" s="432"/>
      <c r="NZX131" s="432"/>
      <c r="NZY131" s="432"/>
      <c r="NZZ131" s="432"/>
      <c r="OAA131" s="432"/>
      <c r="OAB131" s="432"/>
      <c r="OAC131" s="432"/>
      <c r="OAD131" s="432"/>
      <c r="OAE131" s="432"/>
      <c r="OAF131" s="432"/>
      <c r="OAG131" s="432"/>
      <c r="OAH131" s="432"/>
      <c r="OAI131" s="432"/>
      <c r="OAJ131" s="432"/>
      <c r="OAK131" s="432"/>
      <c r="OAL131" s="432"/>
      <c r="OAM131" s="432"/>
      <c r="OAN131" s="432"/>
      <c r="OAO131" s="432"/>
      <c r="OAP131" s="432"/>
      <c r="OAQ131" s="432"/>
      <c r="OAR131" s="432"/>
      <c r="OAS131" s="432"/>
      <c r="OAT131" s="432"/>
      <c r="OAU131" s="432"/>
      <c r="OAV131" s="432"/>
      <c r="OAW131" s="432"/>
      <c r="OAX131" s="432"/>
      <c r="OAY131" s="432"/>
      <c r="OAZ131" s="432"/>
      <c r="OBA131" s="432"/>
      <c r="OBB131" s="432"/>
      <c r="OBC131" s="432"/>
      <c r="OBD131" s="432"/>
      <c r="OBE131" s="432"/>
      <c r="OBF131" s="432"/>
      <c r="OBG131" s="432"/>
      <c r="OBH131" s="432"/>
      <c r="OBI131" s="432"/>
      <c r="OBJ131" s="432"/>
      <c r="OBK131" s="432"/>
      <c r="OBL131" s="432"/>
      <c r="OBM131" s="432"/>
      <c r="OBN131" s="432"/>
      <c r="OBO131" s="432"/>
      <c r="OBP131" s="432"/>
      <c r="OBQ131" s="432"/>
      <c r="OBR131" s="432"/>
      <c r="OBS131" s="432"/>
      <c r="OBT131" s="432"/>
      <c r="OBU131" s="432"/>
      <c r="OBV131" s="432"/>
      <c r="OBW131" s="432"/>
      <c r="OBX131" s="432"/>
      <c r="OBY131" s="432"/>
      <c r="OBZ131" s="432"/>
      <c r="OCA131" s="432"/>
      <c r="OCB131" s="432"/>
      <c r="OCC131" s="432"/>
      <c r="OCD131" s="432"/>
      <c r="OCE131" s="432"/>
      <c r="OCF131" s="432"/>
      <c r="OCG131" s="432"/>
      <c r="OCH131" s="432"/>
      <c r="OCI131" s="432"/>
      <c r="OCJ131" s="432"/>
      <c r="OCK131" s="432"/>
      <c r="OCL131" s="432"/>
      <c r="OCM131" s="432"/>
      <c r="OCN131" s="432"/>
      <c r="OCO131" s="432"/>
      <c r="OCP131" s="432"/>
      <c r="OCQ131" s="432"/>
      <c r="OCR131" s="432"/>
      <c r="OCS131" s="432"/>
      <c r="OCT131" s="432"/>
      <c r="OCU131" s="432"/>
      <c r="OCV131" s="432"/>
      <c r="OCW131" s="432"/>
      <c r="OCX131" s="432"/>
      <c r="OCY131" s="432"/>
      <c r="OCZ131" s="432"/>
      <c r="ODA131" s="432"/>
      <c r="ODB131" s="432"/>
      <c r="ODC131" s="432"/>
      <c r="ODD131" s="432"/>
      <c r="ODE131" s="432"/>
      <c r="ODF131" s="432"/>
      <c r="ODG131" s="432"/>
      <c r="ODH131" s="432"/>
      <c r="ODI131" s="432"/>
      <c r="ODJ131" s="432"/>
      <c r="ODK131" s="432"/>
      <c r="ODL131" s="432"/>
      <c r="ODM131" s="432"/>
      <c r="ODN131" s="432"/>
      <c r="ODO131" s="432"/>
      <c r="ODP131" s="432"/>
      <c r="ODQ131" s="432"/>
      <c r="ODR131" s="432"/>
      <c r="ODS131" s="432"/>
      <c r="ODT131" s="432"/>
      <c r="ODU131" s="432"/>
      <c r="ODV131" s="432"/>
      <c r="ODW131" s="432"/>
      <c r="ODX131" s="432"/>
      <c r="ODY131" s="432"/>
      <c r="ODZ131" s="432"/>
      <c r="OEA131" s="432"/>
      <c r="OEB131" s="432"/>
      <c r="OEC131" s="432"/>
      <c r="OED131" s="432"/>
      <c r="OEE131" s="432"/>
      <c r="OEF131" s="432"/>
      <c r="OEG131" s="432"/>
      <c r="OEH131" s="432"/>
      <c r="OEI131" s="432"/>
      <c r="OEJ131" s="432"/>
      <c r="OEK131" s="432"/>
      <c r="OEL131" s="432"/>
      <c r="OEM131" s="432"/>
      <c r="OEN131" s="432"/>
      <c r="OEO131" s="432"/>
      <c r="OEP131" s="432"/>
      <c r="OEQ131" s="432"/>
      <c r="OER131" s="432"/>
      <c r="OES131" s="432"/>
      <c r="OET131" s="432"/>
      <c r="OEU131" s="432"/>
      <c r="OEV131" s="432"/>
      <c r="OEW131" s="432"/>
      <c r="OEX131" s="432"/>
      <c r="OEY131" s="432"/>
      <c r="OEZ131" s="432"/>
      <c r="OFA131" s="432"/>
      <c r="OFB131" s="432"/>
      <c r="OFC131" s="432"/>
      <c r="OFD131" s="432"/>
      <c r="OFE131" s="432"/>
      <c r="OFF131" s="432"/>
      <c r="OFG131" s="432"/>
      <c r="OFH131" s="432"/>
      <c r="OFI131" s="432"/>
      <c r="OFJ131" s="432"/>
      <c r="OFK131" s="432"/>
      <c r="OFL131" s="432"/>
      <c r="OFM131" s="432"/>
      <c r="OFN131" s="432"/>
      <c r="OFO131" s="432"/>
      <c r="OFP131" s="432"/>
      <c r="OFQ131" s="432"/>
      <c r="OFR131" s="432"/>
      <c r="OFS131" s="432"/>
      <c r="OFT131" s="432"/>
      <c r="OFU131" s="432"/>
      <c r="OFV131" s="432"/>
      <c r="OFW131" s="432"/>
      <c r="OFX131" s="432"/>
      <c r="OFY131" s="432"/>
      <c r="OFZ131" s="432"/>
      <c r="OGA131" s="432"/>
      <c r="OGB131" s="432"/>
      <c r="OGC131" s="432"/>
      <c r="OGD131" s="432"/>
      <c r="OGE131" s="432"/>
      <c r="OGF131" s="432"/>
      <c r="OGG131" s="432"/>
      <c r="OGH131" s="432"/>
      <c r="OGI131" s="432"/>
      <c r="OGJ131" s="432"/>
      <c r="OGK131" s="432"/>
      <c r="OGL131" s="432"/>
      <c r="OGM131" s="432"/>
      <c r="OGN131" s="432"/>
      <c r="OGO131" s="432"/>
      <c r="OGP131" s="432"/>
      <c r="OGQ131" s="432"/>
      <c r="OGR131" s="432"/>
      <c r="OGS131" s="432"/>
      <c r="OGT131" s="432"/>
      <c r="OGU131" s="432"/>
      <c r="OGV131" s="432"/>
      <c r="OGW131" s="432"/>
      <c r="OGX131" s="432"/>
      <c r="OGY131" s="432"/>
      <c r="OGZ131" s="432"/>
      <c r="OHA131" s="432"/>
      <c r="OHB131" s="432"/>
      <c r="OHC131" s="432"/>
      <c r="OHD131" s="432"/>
      <c r="OHE131" s="432"/>
      <c r="OHF131" s="432"/>
      <c r="OHG131" s="432"/>
      <c r="OHH131" s="432"/>
      <c r="OHI131" s="432"/>
      <c r="OHJ131" s="432"/>
      <c r="OHK131" s="432"/>
      <c r="OHL131" s="432"/>
      <c r="OHM131" s="432"/>
      <c r="OHN131" s="432"/>
      <c r="OHO131" s="432"/>
      <c r="OHP131" s="432"/>
      <c r="OHQ131" s="432"/>
      <c r="OHR131" s="432"/>
      <c r="OHS131" s="432"/>
      <c r="OHT131" s="432"/>
      <c r="OHU131" s="432"/>
      <c r="OHV131" s="432"/>
      <c r="OHW131" s="432"/>
      <c r="OHX131" s="432"/>
      <c r="OHY131" s="432"/>
      <c r="OHZ131" s="432"/>
      <c r="OIA131" s="432"/>
      <c r="OIB131" s="432"/>
      <c r="OIC131" s="432"/>
      <c r="OID131" s="432"/>
      <c r="OIE131" s="432"/>
      <c r="OIF131" s="432"/>
      <c r="OIG131" s="432"/>
      <c r="OIH131" s="432"/>
      <c r="OII131" s="432"/>
      <c r="OIJ131" s="432"/>
      <c r="OIK131" s="432"/>
      <c r="OIL131" s="432"/>
      <c r="OIM131" s="432"/>
      <c r="OIN131" s="432"/>
      <c r="OIO131" s="432"/>
      <c r="OIP131" s="432"/>
      <c r="OIQ131" s="432"/>
      <c r="OIR131" s="432"/>
      <c r="OIS131" s="432"/>
      <c r="OIT131" s="432"/>
      <c r="OIU131" s="432"/>
      <c r="OIV131" s="432"/>
      <c r="OIW131" s="432"/>
      <c r="OIX131" s="432"/>
      <c r="OIY131" s="432"/>
      <c r="OIZ131" s="432"/>
      <c r="OJA131" s="432"/>
      <c r="OJB131" s="432"/>
      <c r="OJC131" s="432"/>
      <c r="OJD131" s="432"/>
      <c r="OJE131" s="432"/>
      <c r="OJF131" s="432"/>
      <c r="OJG131" s="432"/>
      <c r="OJH131" s="432"/>
      <c r="OJI131" s="432"/>
      <c r="OJJ131" s="432"/>
      <c r="OJK131" s="432"/>
      <c r="OJL131" s="432"/>
      <c r="OJM131" s="432"/>
      <c r="OJN131" s="432"/>
      <c r="OJO131" s="432"/>
      <c r="OJP131" s="432"/>
      <c r="OJQ131" s="432"/>
      <c r="OJR131" s="432"/>
      <c r="OJS131" s="432"/>
      <c r="OJT131" s="432"/>
      <c r="OJU131" s="432"/>
      <c r="OJV131" s="432"/>
      <c r="OJW131" s="432"/>
      <c r="OJX131" s="432"/>
      <c r="OJY131" s="432"/>
      <c r="OJZ131" s="432"/>
      <c r="OKA131" s="432"/>
      <c r="OKB131" s="432"/>
      <c r="OKC131" s="432"/>
      <c r="OKD131" s="432"/>
      <c r="OKE131" s="432"/>
      <c r="OKF131" s="432"/>
      <c r="OKG131" s="432"/>
      <c r="OKH131" s="432"/>
      <c r="OKI131" s="432"/>
      <c r="OKJ131" s="432"/>
      <c r="OKK131" s="432"/>
      <c r="OKL131" s="432"/>
      <c r="OKM131" s="432"/>
      <c r="OKN131" s="432"/>
      <c r="OKO131" s="432"/>
      <c r="OKP131" s="432"/>
      <c r="OKQ131" s="432"/>
      <c r="OKR131" s="432"/>
      <c r="OKS131" s="432"/>
      <c r="OKT131" s="432"/>
      <c r="OKU131" s="432"/>
      <c r="OKV131" s="432"/>
      <c r="OKW131" s="432"/>
      <c r="OKX131" s="432"/>
      <c r="OKY131" s="432"/>
      <c r="OKZ131" s="432"/>
      <c r="OLA131" s="432"/>
      <c r="OLB131" s="432"/>
      <c r="OLC131" s="432"/>
      <c r="OLD131" s="432"/>
      <c r="OLE131" s="432"/>
      <c r="OLF131" s="432"/>
      <c r="OLG131" s="432"/>
      <c r="OLH131" s="432"/>
      <c r="OLI131" s="432"/>
      <c r="OLJ131" s="432"/>
      <c r="OLK131" s="432"/>
      <c r="OLL131" s="432"/>
      <c r="OLM131" s="432"/>
      <c r="OLN131" s="432"/>
      <c r="OLO131" s="432"/>
      <c r="OLP131" s="432"/>
      <c r="OLQ131" s="432"/>
      <c r="OLR131" s="432"/>
      <c r="OLS131" s="432"/>
      <c r="OLT131" s="432"/>
      <c r="OLU131" s="432"/>
      <c r="OLV131" s="432"/>
      <c r="OLW131" s="432"/>
      <c r="OLX131" s="432"/>
      <c r="OLY131" s="432"/>
      <c r="OLZ131" s="432"/>
      <c r="OMA131" s="432"/>
      <c r="OMB131" s="432"/>
      <c r="OMC131" s="432"/>
      <c r="OMD131" s="432"/>
      <c r="OME131" s="432"/>
      <c r="OMF131" s="432"/>
      <c r="OMG131" s="432"/>
      <c r="OMH131" s="432"/>
      <c r="OMI131" s="432"/>
      <c r="OMJ131" s="432"/>
      <c r="OMK131" s="432"/>
      <c r="OML131" s="432"/>
      <c r="OMM131" s="432"/>
      <c r="OMN131" s="432"/>
      <c r="OMO131" s="432"/>
      <c r="OMP131" s="432"/>
      <c r="OMQ131" s="432"/>
      <c r="OMR131" s="432"/>
      <c r="OMS131" s="432"/>
      <c r="OMT131" s="432"/>
      <c r="OMU131" s="432"/>
      <c r="OMV131" s="432"/>
      <c r="OMW131" s="432"/>
      <c r="OMX131" s="432"/>
      <c r="OMY131" s="432"/>
      <c r="OMZ131" s="432"/>
      <c r="ONA131" s="432"/>
      <c r="ONB131" s="432"/>
      <c r="ONC131" s="432"/>
      <c r="OND131" s="432"/>
      <c r="ONE131" s="432"/>
      <c r="ONF131" s="432"/>
      <c r="ONG131" s="432"/>
      <c r="ONH131" s="432"/>
      <c r="ONI131" s="432"/>
      <c r="ONJ131" s="432"/>
      <c r="ONK131" s="432"/>
      <c r="ONL131" s="432"/>
      <c r="ONM131" s="432"/>
      <c r="ONN131" s="432"/>
      <c r="ONO131" s="432"/>
      <c r="ONP131" s="432"/>
      <c r="ONQ131" s="432"/>
      <c r="ONR131" s="432"/>
      <c r="ONS131" s="432"/>
      <c r="ONT131" s="432"/>
      <c r="ONU131" s="432"/>
      <c r="ONV131" s="432"/>
      <c r="ONW131" s="432"/>
      <c r="ONX131" s="432"/>
      <c r="ONY131" s="432"/>
      <c r="ONZ131" s="432"/>
      <c r="OOA131" s="432"/>
      <c r="OOB131" s="432"/>
      <c r="OOC131" s="432"/>
      <c r="OOD131" s="432"/>
      <c r="OOE131" s="432"/>
      <c r="OOF131" s="432"/>
      <c r="OOG131" s="432"/>
      <c r="OOH131" s="432"/>
      <c r="OOI131" s="432"/>
      <c r="OOJ131" s="432"/>
      <c r="OOK131" s="432"/>
      <c r="OOL131" s="432"/>
      <c r="OOM131" s="432"/>
      <c r="OON131" s="432"/>
      <c r="OOO131" s="432"/>
      <c r="OOP131" s="432"/>
      <c r="OOQ131" s="432"/>
      <c r="OOR131" s="432"/>
      <c r="OOS131" s="432"/>
      <c r="OOT131" s="432"/>
      <c r="OOU131" s="432"/>
      <c r="OOV131" s="432"/>
      <c r="OOW131" s="432"/>
      <c r="OOX131" s="432"/>
      <c r="OOY131" s="432"/>
      <c r="OOZ131" s="432"/>
      <c r="OPA131" s="432"/>
      <c r="OPB131" s="432"/>
      <c r="OPC131" s="432"/>
      <c r="OPD131" s="432"/>
      <c r="OPE131" s="432"/>
      <c r="OPF131" s="432"/>
      <c r="OPG131" s="432"/>
      <c r="OPH131" s="432"/>
      <c r="OPI131" s="432"/>
      <c r="OPJ131" s="432"/>
      <c r="OPK131" s="432"/>
      <c r="OPL131" s="432"/>
      <c r="OPM131" s="432"/>
      <c r="OPN131" s="432"/>
      <c r="OPO131" s="432"/>
      <c r="OPP131" s="432"/>
      <c r="OPQ131" s="432"/>
      <c r="OPR131" s="432"/>
      <c r="OPS131" s="432"/>
      <c r="OPT131" s="432"/>
      <c r="OPU131" s="432"/>
      <c r="OPV131" s="432"/>
      <c r="OPW131" s="432"/>
      <c r="OPX131" s="432"/>
      <c r="OPY131" s="432"/>
      <c r="OPZ131" s="432"/>
      <c r="OQA131" s="432"/>
      <c r="OQB131" s="432"/>
      <c r="OQC131" s="432"/>
      <c r="OQD131" s="432"/>
      <c r="OQE131" s="432"/>
      <c r="OQF131" s="432"/>
      <c r="OQG131" s="432"/>
      <c r="OQH131" s="432"/>
      <c r="OQI131" s="432"/>
      <c r="OQJ131" s="432"/>
      <c r="OQK131" s="432"/>
      <c r="OQL131" s="432"/>
      <c r="OQM131" s="432"/>
      <c r="OQN131" s="432"/>
      <c r="OQO131" s="432"/>
      <c r="OQP131" s="432"/>
      <c r="OQQ131" s="432"/>
      <c r="OQR131" s="432"/>
      <c r="OQS131" s="432"/>
      <c r="OQT131" s="432"/>
      <c r="OQU131" s="432"/>
      <c r="OQV131" s="432"/>
      <c r="OQW131" s="432"/>
      <c r="OQX131" s="432"/>
      <c r="OQY131" s="432"/>
      <c r="OQZ131" s="432"/>
      <c r="ORA131" s="432"/>
      <c r="ORB131" s="432"/>
      <c r="ORC131" s="432"/>
      <c r="ORD131" s="432"/>
      <c r="ORE131" s="432"/>
      <c r="ORF131" s="432"/>
      <c r="ORG131" s="432"/>
      <c r="ORH131" s="432"/>
      <c r="ORI131" s="432"/>
      <c r="ORJ131" s="432"/>
      <c r="ORK131" s="432"/>
      <c r="ORL131" s="432"/>
      <c r="ORM131" s="432"/>
      <c r="ORN131" s="432"/>
      <c r="ORO131" s="432"/>
      <c r="ORP131" s="432"/>
      <c r="ORQ131" s="432"/>
      <c r="ORR131" s="432"/>
      <c r="ORS131" s="432"/>
      <c r="ORT131" s="432"/>
      <c r="ORU131" s="432"/>
      <c r="ORV131" s="432"/>
      <c r="ORW131" s="432"/>
      <c r="ORX131" s="432"/>
      <c r="ORY131" s="432"/>
      <c r="ORZ131" s="432"/>
      <c r="OSA131" s="432"/>
      <c r="OSB131" s="432"/>
      <c r="OSC131" s="432"/>
      <c r="OSD131" s="432"/>
      <c r="OSE131" s="432"/>
      <c r="OSF131" s="432"/>
      <c r="OSG131" s="432"/>
      <c r="OSH131" s="432"/>
      <c r="OSI131" s="432"/>
      <c r="OSJ131" s="432"/>
      <c r="OSK131" s="432"/>
      <c r="OSL131" s="432"/>
      <c r="OSM131" s="432"/>
      <c r="OSN131" s="432"/>
      <c r="OSO131" s="432"/>
      <c r="OSP131" s="432"/>
      <c r="OSQ131" s="432"/>
      <c r="OSR131" s="432"/>
      <c r="OSS131" s="432"/>
      <c r="OST131" s="432"/>
      <c r="OSU131" s="432"/>
      <c r="OSV131" s="432"/>
      <c r="OSW131" s="432"/>
      <c r="OSX131" s="432"/>
      <c r="OSY131" s="432"/>
      <c r="OSZ131" s="432"/>
      <c r="OTA131" s="432"/>
      <c r="OTB131" s="432"/>
      <c r="OTC131" s="432"/>
      <c r="OTD131" s="432"/>
      <c r="OTE131" s="432"/>
      <c r="OTF131" s="432"/>
      <c r="OTG131" s="432"/>
      <c r="OTH131" s="432"/>
      <c r="OTI131" s="432"/>
      <c r="OTJ131" s="432"/>
      <c r="OTK131" s="432"/>
      <c r="OTL131" s="432"/>
      <c r="OTM131" s="432"/>
      <c r="OTN131" s="432"/>
      <c r="OTO131" s="432"/>
      <c r="OTP131" s="432"/>
      <c r="OTQ131" s="432"/>
      <c r="OTR131" s="432"/>
      <c r="OTS131" s="432"/>
      <c r="OTT131" s="432"/>
      <c r="OTU131" s="432"/>
      <c r="OTV131" s="432"/>
      <c r="OTW131" s="432"/>
      <c r="OTX131" s="432"/>
      <c r="OTY131" s="432"/>
      <c r="OTZ131" s="432"/>
      <c r="OUA131" s="432"/>
      <c r="OUB131" s="432"/>
      <c r="OUC131" s="432"/>
      <c r="OUD131" s="432"/>
      <c r="OUE131" s="432"/>
      <c r="OUF131" s="432"/>
      <c r="OUG131" s="432"/>
      <c r="OUH131" s="432"/>
      <c r="OUI131" s="432"/>
      <c r="OUJ131" s="432"/>
      <c r="OUK131" s="432"/>
      <c r="OUL131" s="432"/>
      <c r="OUM131" s="432"/>
      <c r="OUN131" s="432"/>
      <c r="OUO131" s="432"/>
      <c r="OUP131" s="432"/>
      <c r="OUQ131" s="432"/>
      <c r="OUR131" s="432"/>
      <c r="OUS131" s="432"/>
      <c r="OUT131" s="432"/>
      <c r="OUU131" s="432"/>
      <c r="OUV131" s="432"/>
      <c r="OUW131" s="432"/>
      <c r="OUX131" s="432"/>
      <c r="OUY131" s="432"/>
      <c r="OUZ131" s="432"/>
      <c r="OVA131" s="432"/>
      <c r="OVB131" s="432"/>
      <c r="OVC131" s="432"/>
      <c r="OVD131" s="432"/>
      <c r="OVE131" s="432"/>
      <c r="OVF131" s="432"/>
      <c r="OVG131" s="432"/>
      <c r="OVH131" s="432"/>
      <c r="OVI131" s="432"/>
      <c r="OVJ131" s="432"/>
      <c r="OVK131" s="432"/>
      <c r="OVL131" s="432"/>
      <c r="OVM131" s="432"/>
      <c r="OVN131" s="432"/>
      <c r="OVO131" s="432"/>
      <c r="OVP131" s="432"/>
      <c r="OVQ131" s="432"/>
      <c r="OVR131" s="432"/>
      <c r="OVS131" s="432"/>
      <c r="OVT131" s="432"/>
      <c r="OVU131" s="432"/>
      <c r="OVV131" s="432"/>
      <c r="OVW131" s="432"/>
      <c r="OVX131" s="432"/>
      <c r="OVY131" s="432"/>
      <c r="OVZ131" s="432"/>
      <c r="OWA131" s="432"/>
      <c r="OWB131" s="432"/>
      <c r="OWC131" s="432"/>
      <c r="OWD131" s="432"/>
      <c r="OWE131" s="432"/>
      <c r="OWF131" s="432"/>
      <c r="OWG131" s="432"/>
      <c r="OWH131" s="432"/>
      <c r="OWI131" s="432"/>
      <c r="OWJ131" s="432"/>
      <c r="OWK131" s="432"/>
      <c r="OWL131" s="432"/>
      <c r="OWM131" s="432"/>
      <c r="OWN131" s="432"/>
      <c r="OWO131" s="432"/>
      <c r="OWP131" s="432"/>
      <c r="OWQ131" s="432"/>
      <c r="OWR131" s="432"/>
      <c r="OWS131" s="432"/>
      <c r="OWT131" s="432"/>
      <c r="OWU131" s="432"/>
      <c r="OWV131" s="432"/>
      <c r="OWW131" s="432"/>
      <c r="OWX131" s="432"/>
      <c r="OWY131" s="432"/>
      <c r="OWZ131" s="432"/>
      <c r="OXA131" s="432"/>
      <c r="OXB131" s="432"/>
      <c r="OXC131" s="432"/>
      <c r="OXD131" s="432"/>
      <c r="OXE131" s="432"/>
      <c r="OXF131" s="432"/>
      <c r="OXG131" s="432"/>
      <c r="OXH131" s="432"/>
      <c r="OXI131" s="432"/>
      <c r="OXJ131" s="432"/>
      <c r="OXK131" s="432"/>
      <c r="OXL131" s="432"/>
      <c r="OXM131" s="432"/>
      <c r="OXN131" s="432"/>
      <c r="OXO131" s="432"/>
      <c r="OXP131" s="432"/>
      <c r="OXQ131" s="432"/>
      <c r="OXR131" s="432"/>
      <c r="OXS131" s="432"/>
      <c r="OXT131" s="432"/>
      <c r="OXU131" s="432"/>
      <c r="OXV131" s="432"/>
      <c r="OXW131" s="432"/>
      <c r="OXX131" s="432"/>
      <c r="OXY131" s="432"/>
      <c r="OXZ131" s="432"/>
      <c r="OYA131" s="432"/>
      <c r="OYB131" s="432"/>
      <c r="OYC131" s="432"/>
      <c r="OYD131" s="432"/>
      <c r="OYE131" s="432"/>
      <c r="OYF131" s="432"/>
      <c r="OYG131" s="432"/>
      <c r="OYH131" s="432"/>
      <c r="OYI131" s="432"/>
      <c r="OYJ131" s="432"/>
      <c r="OYK131" s="432"/>
      <c r="OYL131" s="432"/>
      <c r="OYM131" s="432"/>
      <c r="OYN131" s="432"/>
      <c r="OYO131" s="432"/>
      <c r="OYP131" s="432"/>
      <c r="OYQ131" s="432"/>
      <c r="OYR131" s="432"/>
      <c r="OYS131" s="432"/>
      <c r="OYT131" s="432"/>
      <c r="OYU131" s="432"/>
      <c r="OYV131" s="432"/>
      <c r="OYW131" s="432"/>
      <c r="OYX131" s="432"/>
      <c r="OYY131" s="432"/>
      <c r="OYZ131" s="432"/>
      <c r="OZA131" s="432"/>
      <c r="OZB131" s="432"/>
      <c r="OZC131" s="432"/>
      <c r="OZD131" s="432"/>
      <c r="OZE131" s="432"/>
      <c r="OZF131" s="432"/>
      <c r="OZG131" s="432"/>
      <c r="OZH131" s="432"/>
      <c r="OZI131" s="432"/>
      <c r="OZJ131" s="432"/>
      <c r="OZK131" s="432"/>
      <c r="OZL131" s="432"/>
      <c r="OZM131" s="432"/>
      <c r="OZN131" s="432"/>
      <c r="OZO131" s="432"/>
      <c r="OZP131" s="432"/>
      <c r="OZQ131" s="432"/>
      <c r="OZR131" s="432"/>
      <c r="OZS131" s="432"/>
      <c r="OZT131" s="432"/>
      <c r="OZU131" s="432"/>
      <c r="OZV131" s="432"/>
      <c r="OZW131" s="432"/>
      <c r="OZX131" s="432"/>
      <c r="OZY131" s="432"/>
      <c r="OZZ131" s="432"/>
      <c r="PAA131" s="432"/>
      <c r="PAB131" s="432"/>
      <c r="PAC131" s="432"/>
      <c r="PAD131" s="432"/>
      <c r="PAE131" s="432"/>
      <c r="PAF131" s="432"/>
      <c r="PAG131" s="432"/>
      <c r="PAH131" s="432"/>
      <c r="PAI131" s="432"/>
      <c r="PAJ131" s="432"/>
      <c r="PAK131" s="432"/>
      <c r="PAL131" s="432"/>
      <c r="PAM131" s="432"/>
      <c r="PAN131" s="432"/>
      <c r="PAO131" s="432"/>
      <c r="PAP131" s="432"/>
      <c r="PAQ131" s="432"/>
      <c r="PAR131" s="432"/>
      <c r="PAS131" s="432"/>
      <c r="PAT131" s="432"/>
      <c r="PAU131" s="432"/>
      <c r="PAV131" s="432"/>
      <c r="PAW131" s="432"/>
      <c r="PAX131" s="432"/>
      <c r="PAY131" s="432"/>
      <c r="PAZ131" s="432"/>
      <c r="PBA131" s="432"/>
      <c r="PBB131" s="432"/>
      <c r="PBC131" s="432"/>
      <c r="PBD131" s="432"/>
      <c r="PBE131" s="432"/>
      <c r="PBF131" s="432"/>
      <c r="PBG131" s="432"/>
      <c r="PBH131" s="432"/>
      <c r="PBI131" s="432"/>
      <c r="PBJ131" s="432"/>
      <c r="PBK131" s="432"/>
      <c r="PBL131" s="432"/>
      <c r="PBM131" s="432"/>
      <c r="PBN131" s="432"/>
      <c r="PBO131" s="432"/>
      <c r="PBP131" s="432"/>
      <c r="PBQ131" s="432"/>
      <c r="PBR131" s="432"/>
      <c r="PBS131" s="432"/>
      <c r="PBT131" s="432"/>
      <c r="PBU131" s="432"/>
      <c r="PBV131" s="432"/>
      <c r="PBW131" s="432"/>
      <c r="PBX131" s="432"/>
      <c r="PBY131" s="432"/>
      <c r="PBZ131" s="432"/>
      <c r="PCA131" s="432"/>
      <c r="PCB131" s="432"/>
      <c r="PCC131" s="432"/>
      <c r="PCD131" s="432"/>
      <c r="PCE131" s="432"/>
      <c r="PCF131" s="432"/>
      <c r="PCG131" s="432"/>
      <c r="PCH131" s="432"/>
      <c r="PCI131" s="432"/>
      <c r="PCJ131" s="432"/>
      <c r="PCK131" s="432"/>
      <c r="PCL131" s="432"/>
      <c r="PCM131" s="432"/>
      <c r="PCN131" s="432"/>
      <c r="PCO131" s="432"/>
      <c r="PCP131" s="432"/>
      <c r="PCQ131" s="432"/>
      <c r="PCR131" s="432"/>
      <c r="PCS131" s="432"/>
      <c r="PCT131" s="432"/>
      <c r="PCU131" s="432"/>
      <c r="PCV131" s="432"/>
      <c r="PCW131" s="432"/>
      <c r="PCX131" s="432"/>
      <c r="PCY131" s="432"/>
      <c r="PCZ131" s="432"/>
      <c r="PDA131" s="432"/>
      <c r="PDB131" s="432"/>
      <c r="PDC131" s="432"/>
      <c r="PDD131" s="432"/>
      <c r="PDE131" s="432"/>
      <c r="PDF131" s="432"/>
      <c r="PDG131" s="432"/>
      <c r="PDH131" s="432"/>
      <c r="PDI131" s="432"/>
      <c r="PDJ131" s="432"/>
      <c r="PDK131" s="432"/>
      <c r="PDL131" s="432"/>
      <c r="PDM131" s="432"/>
      <c r="PDN131" s="432"/>
      <c r="PDO131" s="432"/>
      <c r="PDP131" s="432"/>
      <c r="PDQ131" s="432"/>
      <c r="PDR131" s="432"/>
      <c r="PDS131" s="432"/>
      <c r="PDT131" s="432"/>
      <c r="PDU131" s="432"/>
      <c r="PDV131" s="432"/>
      <c r="PDW131" s="432"/>
      <c r="PDX131" s="432"/>
      <c r="PDY131" s="432"/>
      <c r="PDZ131" s="432"/>
      <c r="PEA131" s="432"/>
      <c r="PEB131" s="432"/>
      <c r="PEC131" s="432"/>
      <c r="PED131" s="432"/>
      <c r="PEE131" s="432"/>
      <c r="PEF131" s="432"/>
      <c r="PEG131" s="432"/>
      <c r="PEH131" s="432"/>
      <c r="PEI131" s="432"/>
      <c r="PEJ131" s="432"/>
      <c r="PEK131" s="432"/>
      <c r="PEL131" s="432"/>
      <c r="PEM131" s="432"/>
      <c r="PEN131" s="432"/>
      <c r="PEO131" s="432"/>
      <c r="PEP131" s="432"/>
      <c r="PEQ131" s="432"/>
      <c r="PER131" s="432"/>
      <c r="PES131" s="432"/>
      <c r="PET131" s="432"/>
      <c r="PEU131" s="432"/>
      <c r="PEV131" s="432"/>
      <c r="PEW131" s="432"/>
      <c r="PEX131" s="432"/>
      <c r="PEY131" s="432"/>
      <c r="PEZ131" s="432"/>
      <c r="PFA131" s="432"/>
      <c r="PFB131" s="432"/>
      <c r="PFC131" s="432"/>
      <c r="PFD131" s="432"/>
      <c r="PFE131" s="432"/>
      <c r="PFF131" s="432"/>
      <c r="PFG131" s="432"/>
      <c r="PFH131" s="432"/>
      <c r="PFI131" s="432"/>
      <c r="PFJ131" s="432"/>
      <c r="PFK131" s="432"/>
      <c r="PFL131" s="432"/>
      <c r="PFM131" s="432"/>
      <c r="PFN131" s="432"/>
      <c r="PFO131" s="432"/>
      <c r="PFP131" s="432"/>
      <c r="PFQ131" s="432"/>
      <c r="PFR131" s="432"/>
      <c r="PFS131" s="432"/>
      <c r="PFT131" s="432"/>
      <c r="PFU131" s="432"/>
      <c r="PFV131" s="432"/>
      <c r="PFW131" s="432"/>
      <c r="PFX131" s="432"/>
      <c r="PFY131" s="432"/>
      <c r="PFZ131" s="432"/>
      <c r="PGA131" s="432"/>
      <c r="PGB131" s="432"/>
      <c r="PGC131" s="432"/>
      <c r="PGD131" s="432"/>
      <c r="PGE131" s="432"/>
      <c r="PGF131" s="432"/>
      <c r="PGG131" s="432"/>
      <c r="PGH131" s="432"/>
      <c r="PGI131" s="432"/>
      <c r="PGJ131" s="432"/>
      <c r="PGK131" s="432"/>
      <c r="PGL131" s="432"/>
      <c r="PGM131" s="432"/>
      <c r="PGN131" s="432"/>
      <c r="PGO131" s="432"/>
      <c r="PGP131" s="432"/>
      <c r="PGQ131" s="432"/>
      <c r="PGR131" s="432"/>
      <c r="PGS131" s="432"/>
      <c r="PGT131" s="432"/>
      <c r="PGU131" s="432"/>
      <c r="PGV131" s="432"/>
      <c r="PGW131" s="432"/>
      <c r="PGX131" s="432"/>
      <c r="PGY131" s="432"/>
      <c r="PGZ131" s="432"/>
      <c r="PHA131" s="432"/>
      <c r="PHB131" s="432"/>
      <c r="PHC131" s="432"/>
      <c r="PHD131" s="432"/>
      <c r="PHE131" s="432"/>
      <c r="PHF131" s="432"/>
      <c r="PHG131" s="432"/>
      <c r="PHH131" s="432"/>
      <c r="PHI131" s="432"/>
      <c r="PHJ131" s="432"/>
      <c r="PHK131" s="432"/>
      <c r="PHL131" s="432"/>
      <c r="PHM131" s="432"/>
      <c r="PHN131" s="432"/>
      <c r="PHO131" s="432"/>
      <c r="PHP131" s="432"/>
      <c r="PHQ131" s="432"/>
      <c r="PHR131" s="432"/>
      <c r="PHS131" s="432"/>
      <c r="PHT131" s="432"/>
      <c r="PHU131" s="432"/>
      <c r="PHV131" s="432"/>
      <c r="PHW131" s="432"/>
      <c r="PHX131" s="432"/>
      <c r="PHY131" s="432"/>
      <c r="PHZ131" s="432"/>
      <c r="PIA131" s="432"/>
      <c r="PIB131" s="432"/>
      <c r="PIC131" s="432"/>
      <c r="PID131" s="432"/>
      <c r="PIE131" s="432"/>
      <c r="PIF131" s="432"/>
      <c r="PIG131" s="432"/>
      <c r="PIH131" s="432"/>
      <c r="PII131" s="432"/>
      <c r="PIJ131" s="432"/>
      <c r="PIK131" s="432"/>
      <c r="PIL131" s="432"/>
      <c r="PIM131" s="432"/>
      <c r="PIN131" s="432"/>
      <c r="PIO131" s="432"/>
      <c r="PIP131" s="432"/>
      <c r="PIQ131" s="432"/>
      <c r="PIR131" s="432"/>
      <c r="PIS131" s="432"/>
      <c r="PIT131" s="432"/>
      <c r="PIU131" s="432"/>
      <c r="PIV131" s="432"/>
      <c r="PIW131" s="432"/>
      <c r="PIX131" s="432"/>
      <c r="PIY131" s="432"/>
      <c r="PIZ131" s="432"/>
      <c r="PJA131" s="432"/>
      <c r="PJB131" s="432"/>
      <c r="PJC131" s="432"/>
      <c r="PJD131" s="432"/>
      <c r="PJE131" s="432"/>
      <c r="PJF131" s="432"/>
      <c r="PJG131" s="432"/>
      <c r="PJH131" s="432"/>
      <c r="PJI131" s="432"/>
      <c r="PJJ131" s="432"/>
      <c r="PJK131" s="432"/>
      <c r="PJL131" s="432"/>
      <c r="PJM131" s="432"/>
      <c r="PJN131" s="432"/>
      <c r="PJO131" s="432"/>
      <c r="PJP131" s="432"/>
      <c r="PJQ131" s="432"/>
      <c r="PJR131" s="432"/>
      <c r="PJS131" s="432"/>
      <c r="PJT131" s="432"/>
      <c r="PJU131" s="432"/>
      <c r="PJV131" s="432"/>
      <c r="PJW131" s="432"/>
      <c r="PJX131" s="432"/>
      <c r="PJY131" s="432"/>
      <c r="PJZ131" s="432"/>
      <c r="PKA131" s="432"/>
      <c r="PKB131" s="432"/>
      <c r="PKC131" s="432"/>
      <c r="PKD131" s="432"/>
      <c r="PKE131" s="432"/>
      <c r="PKF131" s="432"/>
      <c r="PKG131" s="432"/>
      <c r="PKH131" s="432"/>
      <c r="PKI131" s="432"/>
      <c r="PKJ131" s="432"/>
      <c r="PKK131" s="432"/>
      <c r="PKL131" s="432"/>
      <c r="PKM131" s="432"/>
      <c r="PKN131" s="432"/>
      <c r="PKO131" s="432"/>
      <c r="PKP131" s="432"/>
      <c r="PKQ131" s="432"/>
      <c r="PKR131" s="432"/>
      <c r="PKS131" s="432"/>
      <c r="PKT131" s="432"/>
      <c r="PKU131" s="432"/>
      <c r="PKV131" s="432"/>
      <c r="PKW131" s="432"/>
      <c r="PKX131" s="432"/>
      <c r="PKY131" s="432"/>
      <c r="PKZ131" s="432"/>
      <c r="PLA131" s="432"/>
      <c r="PLB131" s="432"/>
      <c r="PLC131" s="432"/>
      <c r="PLD131" s="432"/>
      <c r="PLE131" s="432"/>
      <c r="PLF131" s="432"/>
      <c r="PLG131" s="432"/>
      <c r="PLH131" s="432"/>
      <c r="PLI131" s="432"/>
      <c r="PLJ131" s="432"/>
      <c r="PLK131" s="432"/>
      <c r="PLL131" s="432"/>
      <c r="PLM131" s="432"/>
      <c r="PLN131" s="432"/>
      <c r="PLO131" s="432"/>
      <c r="PLP131" s="432"/>
      <c r="PLQ131" s="432"/>
      <c r="PLR131" s="432"/>
      <c r="PLS131" s="432"/>
      <c r="PLT131" s="432"/>
      <c r="PLU131" s="432"/>
      <c r="PLV131" s="432"/>
      <c r="PLW131" s="432"/>
      <c r="PLX131" s="432"/>
      <c r="PLY131" s="432"/>
      <c r="PLZ131" s="432"/>
      <c r="PMA131" s="432"/>
      <c r="PMB131" s="432"/>
      <c r="PMC131" s="432"/>
      <c r="PMD131" s="432"/>
      <c r="PME131" s="432"/>
      <c r="PMF131" s="432"/>
      <c r="PMG131" s="432"/>
      <c r="PMH131" s="432"/>
      <c r="PMI131" s="432"/>
      <c r="PMJ131" s="432"/>
      <c r="PMK131" s="432"/>
      <c r="PML131" s="432"/>
      <c r="PMM131" s="432"/>
      <c r="PMN131" s="432"/>
      <c r="PMO131" s="432"/>
      <c r="PMP131" s="432"/>
      <c r="PMQ131" s="432"/>
      <c r="PMR131" s="432"/>
      <c r="PMS131" s="432"/>
      <c r="PMT131" s="432"/>
      <c r="PMU131" s="432"/>
      <c r="PMV131" s="432"/>
      <c r="PMW131" s="432"/>
      <c r="PMX131" s="432"/>
      <c r="PMY131" s="432"/>
      <c r="PMZ131" s="432"/>
      <c r="PNA131" s="432"/>
      <c r="PNB131" s="432"/>
      <c r="PNC131" s="432"/>
      <c r="PND131" s="432"/>
      <c r="PNE131" s="432"/>
      <c r="PNF131" s="432"/>
      <c r="PNG131" s="432"/>
      <c r="PNH131" s="432"/>
      <c r="PNI131" s="432"/>
      <c r="PNJ131" s="432"/>
      <c r="PNK131" s="432"/>
      <c r="PNL131" s="432"/>
      <c r="PNM131" s="432"/>
      <c r="PNN131" s="432"/>
      <c r="PNO131" s="432"/>
      <c r="PNP131" s="432"/>
      <c r="PNQ131" s="432"/>
      <c r="PNR131" s="432"/>
      <c r="PNS131" s="432"/>
      <c r="PNT131" s="432"/>
      <c r="PNU131" s="432"/>
      <c r="PNV131" s="432"/>
      <c r="PNW131" s="432"/>
      <c r="PNX131" s="432"/>
      <c r="PNY131" s="432"/>
      <c r="PNZ131" s="432"/>
      <c r="POA131" s="432"/>
      <c r="POB131" s="432"/>
      <c r="POC131" s="432"/>
      <c r="POD131" s="432"/>
      <c r="POE131" s="432"/>
      <c r="POF131" s="432"/>
      <c r="POG131" s="432"/>
      <c r="POH131" s="432"/>
      <c r="POI131" s="432"/>
      <c r="POJ131" s="432"/>
      <c r="POK131" s="432"/>
      <c r="POL131" s="432"/>
      <c r="POM131" s="432"/>
      <c r="PON131" s="432"/>
      <c r="POO131" s="432"/>
      <c r="POP131" s="432"/>
      <c r="POQ131" s="432"/>
      <c r="POR131" s="432"/>
      <c r="POS131" s="432"/>
      <c r="POT131" s="432"/>
      <c r="POU131" s="432"/>
      <c r="POV131" s="432"/>
      <c r="POW131" s="432"/>
      <c r="POX131" s="432"/>
      <c r="POY131" s="432"/>
      <c r="POZ131" s="432"/>
      <c r="PPA131" s="432"/>
      <c r="PPB131" s="432"/>
      <c r="PPC131" s="432"/>
      <c r="PPD131" s="432"/>
      <c r="PPE131" s="432"/>
      <c r="PPF131" s="432"/>
      <c r="PPG131" s="432"/>
      <c r="PPH131" s="432"/>
      <c r="PPI131" s="432"/>
      <c r="PPJ131" s="432"/>
      <c r="PPK131" s="432"/>
      <c r="PPL131" s="432"/>
      <c r="PPM131" s="432"/>
      <c r="PPN131" s="432"/>
      <c r="PPO131" s="432"/>
      <c r="PPP131" s="432"/>
      <c r="PPQ131" s="432"/>
      <c r="PPR131" s="432"/>
      <c r="PPS131" s="432"/>
      <c r="PPT131" s="432"/>
      <c r="PPU131" s="432"/>
      <c r="PPV131" s="432"/>
      <c r="PPW131" s="432"/>
      <c r="PPX131" s="432"/>
      <c r="PPY131" s="432"/>
      <c r="PPZ131" s="432"/>
      <c r="PQA131" s="432"/>
      <c r="PQB131" s="432"/>
      <c r="PQC131" s="432"/>
      <c r="PQD131" s="432"/>
      <c r="PQE131" s="432"/>
      <c r="PQF131" s="432"/>
      <c r="PQG131" s="432"/>
      <c r="PQH131" s="432"/>
      <c r="PQI131" s="432"/>
      <c r="PQJ131" s="432"/>
      <c r="PQK131" s="432"/>
      <c r="PQL131" s="432"/>
      <c r="PQM131" s="432"/>
      <c r="PQN131" s="432"/>
      <c r="PQO131" s="432"/>
      <c r="PQP131" s="432"/>
      <c r="PQQ131" s="432"/>
      <c r="PQR131" s="432"/>
      <c r="PQS131" s="432"/>
      <c r="PQT131" s="432"/>
      <c r="PQU131" s="432"/>
      <c r="PQV131" s="432"/>
      <c r="PQW131" s="432"/>
      <c r="PQX131" s="432"/>
      <c r="PQY131" s="432"/>
      <c r="PQZ131" s="432"/>
      <c r="PRA131" s="432"/>
      <c r="PRB131" s="432"/>
      <c r="PRC131" s="432"/>
      <c r="PRD131" s="432"/>
      <c r="PRE131" s="432"/>
      <c r="PRF131" s="432"/>
      <c r="PRG131" s="432"/>
      <c r="PRH131" s="432"/>
      <c r="PRI131" s="432"/>
      <c r="PRJ131" s="432"/>
      <c r="PRK131" s="432"/>
      <c r="PRL131" s="432"/>
      <c r="PRM131" s="432"/>
      <c r="PRN131" s="432"/>
      <c r="PRO131" s="432"/>
      <c r="PRP131" s="432"/>
      <c r="PRQ131" s="432"/>
      <c r="PRR131" s="432"/>
      <c r="PRS131" s="432"/>
      <c r="PRT131" s="432"/>
      <c r="PRU131" s="432"/>
      <c r="PRV131" s="432"/>
      <c r="PRW131" s="432"/>
      <c r="PRX131" s="432"/>
      <c r="PRY131" s="432"/>
      <c r="PRZ131" s="432"/>
      <c r="PSA131" s="432"/>
      <c r="PSB131" s="432"/>
      <c r="PSC131" s="432"/>
      <c r="PSD131" s="432"/>
      <c r="PSE131" s="432"/>
      <c r="PSF131" s="432"/>
      <c r="PSG131" s="432"/>
      <c r="PSH131" s="432"/>
      <c r="PSI131" s="432"/>
      <c r="PSJ131" s="432"/>
      <c r="PSK131" s="432"/>
      <c r="PSL131" s="432"/>
      <c r="PSM131" s="432"/>
      <c r="PSN131" s="432"/>
      <c r="PSO131" s="432"/>
      <c r="PSP131" s="432"/>
      <c r="PSQ131" s="432"/>
      <c r="PSR131" s="432"/>
      <c r="PSS131" s="432"/>
      <c r="PST131" s="432"/>
      <c r="PSU131" s="432"/>
      <c r="PSV131" s="432"/>
      <c r="PSW131" s="432"/>
      <c r="PSX131" s="432"/>
      <c r="PSY131" s="432"/>
      <c r="PSZ131" s="432"/>
      <c r="PTA131" s="432"/>
      <c r="PTB131" s="432"/>
      <c r="PTC131" s="432"/>
      <c r="PTD131" s="432"/>
      <c r="PTE131" s="432"/>
      <c r="PTF131" s="432"/>
      <c r="PTG131" s="432"/>
      <c r="PTH131" s="432"/>
      <c r="PTI131" s="432"/>
      <c r="PTJ131" s="432"/>
      <c r="PTK131" s="432"/>
      <c r="PTL131" s="432"/>
      <c r="PTM131" s="432"/>
      <c r="PTN131" s="432"/>
      <c r="PTO131" s="432"/>
      <c r="PTP131" s="432"/>
      <c r="PTQ131" s="432"/>
      <c r="PTR131" s="432"/>
      <c r="PTS131" s="432"/>
      <c r="PTT131" s="432"/>
      <c r="PTU131" s="432"/>
      <c r="PTV131" s="432"/>
      <c r="PTW131" s="432"/>
      <c r="PTX131" s="432"/>
      <c r="PTY131" s="432"/>
      <c r="PTZ131" s="432"/>
      <c r="PUA131" s="432"/>
      <c r="PUB131" s="432"/>
      <c r="PUC131" s="432"/>
      <c r="PUD131" s="432"/>
      <c r="PUE131" s="432"/>
      <c r="PUF131" s="432"/>
      <c r="PUG131" s="432"/>
      <c r="PUH131" s="432"/>
      <c r="PUI131" s="432"/>
      <c r="PUJ131" s="432"/>
      <c r="PUK131" s="432"/>
      <c r="PUL131" s="432"/>
      <c r="PUM131" s="432"/>
      <c r="PUN131" s="432"/>
      <c r="PUO131" s="432"/>
      <c r="PUP131" s="432"/>
      <c r="PUQ131" s="432"/>
      <c r="PUR131" s="432"/>
      <c r="PUS131" s="432"/>
      <c r="PUT131" s="432"/>
      <c r="PUU131" s="432"/>
      <c r="PUV131" s="432"/>
      <c r="PUW131" s="432"/>
      <c r="PUX131" s="432"/>
      <c r="PUY131" s="432"/>
      <c r="PUZ131" s="432"/>
      <c r="PVA131" s="432"/>
      <c r="PVB131" s="432"/>
      <c r="PVC131" s="432"/>
      <c r="PVD131" s="432"/>
      <c r="PVE131" s="432"/>
      <c r="PVF131" s="432"/>
      <c r="PVG131" s="432"/>
      <c r="PVH131" s="432"/>
      <c r="PVI131" s="432"/>
      <c r="PVJ131" s="432"/>
      <c r="PVK131" s="432"/>
      <c r="PVL131" s="432"/>
      <c r="PVM131" s="432"/>
      <c r="PVN131" s="432"/>
      <c r="PVO131" s="432"/>
      <c r="PVP131" s="432"/>
      <c r="PVQ131" s="432"/>
      <c r="PVR131" s="432"/>
      <c r="PVS131" s="432"/>
      <c r="PVT131" s="432"/>
      <c r="PVU131" s="432"/>
      <c r="PVV131" s="432"/>
      <c r="PVW131" s="432"/>
      <c r="PVX131" s="432"/>
      <c r="PVY131" s="432"/>
      <c r="PVZ131" s="432"/>
      <c r="PWA131" s="432"/>
      <c r="PWB131" s="432"/>
      <c r="PWC131" s="432"/>
      <c r="PWD131" s="432"/>
      <c r="PWE131" s="432"/>
      <c r="PWF131" s="432"/>
      <c r="PWG131" s="432"/>
      <c r="PWH131" s="432"/>
      <c r="PWI131" s="432"/>
      <c r="PWJ131" s="432"/>
      <c r="PWK131" s="432"/>
      <c r="PWL131" s="432"/>
      <c r="PWM131" s="432"/>
      <c r="PWN131" s="432"/>
      <c r="PWO131" s="432"/>
      <c r="PWP131" s="432"/>
      <c r="PWQ131" s="432"/>
      <c r="PWR131" s="432"/>
      <c r="PWS131" s="432"/>
      <c r="PWT131" s="432"/>
      <c r="PWU131" s="432"/>
      <c r="PWV131" s="432"/>
      <c r="PWW131" s="432"/>
      <c r="PWX131" s="432"/>
      <c r="PWY131" s="432"/>
      <c r="PWZ131" s="432"/>
      <c r="PXA131" s="432"/>
      <c r="PXB131" s="432"/>
      <c r="PXC131" s="432"/>
      <c r="PXD131" s="432"/>
      <c r="PXE131" s="432"/>
      <c r="PXF131" s="432"/>
      <c r="PXG131" s="432"/>
      <c r="PXH131" s="432"/>
      <c r="PXI131" s="432"/>
      <c r="PXJ131" s="432"/>
      <c r="PXK131" s="432"/>
      <c r="PXL131" s="432"/>
      <c r="PXM131" s="432"/>
      <c r="PXN131" s="432"/>
      <c r="PXO131" s="432"/>
      <c r="PXP131" s="432"/>
      <c r="PXQ131" s="432"/>
      <c r="PXR131" s="432"/>
      <c r="PXS131" s="432"/>
      <c r="PXT131" s="432"/>
      <c r="PXU131" s="432"/>
      <c r="PXV131" s="432"/>
      <c r="PXW131" s="432"/>
      <c r="PXX131" s="432"/>
      <c r="PXY131" s="432"/>
      <c r="PXZ131" s="432"/>
      <c r="PYA131" s="432"/>
      <c r="PYB131" s="432"/>
      <c r="PYC131" s="432"/>
      <c r="PYD131" s="432"/>
      <c r="PYE131" s="432"/>
      <c r="PYF131" s="432"/>
      <c r="PYG131" s="432"/>
      <c r="PYH131" s="432"/>
      <c r="PYI131" s="432"/>
      <c r="PYJ131" s="432"/>
      <c r="PYK131" s="432"/>
      <c r="PYL131" s="432"/>
      <c r="PYM131" s="432"/>
      <c r="PYN131" s="432"/>
      <c r="PYO131" s="432"/>
      <c r="PYP131" s="432"/>
      <c r="PYQ131" s="432"/>
      <c r="PYR131" s="432"/>
      <c r="PYS131" s="432"/>
      <c r="PYT131" s="432"/>
      <c r="PYU131" s="432"/>
      <c r="PYV131" s="432"/>
      <c r="PYW131" s="432"/>
      <c r="PYX131" s="432"/>
      <c r="PYY131" s="432"/>
      <c r="PYZ131" s="432"/>
      <c r="PZA131" s="432"/>
      <c r="PZB131" s="432"/>
      <c r="PZC131" s="432"/>
      <c r="PZD131" s="432"/>
      <c r="PZE131" s="432"/>
      <c r="PZF131" s="432"/>
      <c r="PZG131" s="432"/>
      <c r="PZH131" s="432"/>
      <c r="PZI131" s="432"/>
      <c r="PZJ131" s="432"/>
      <c r="PZK131" s="432"/>
      <c r="PZL131" s="432"/>
      <c r="PZM131" s="432"/>
      <c r="PZN131" s="432"/>
      <c r="PZO131" s="432"/>
      <c r="PZP131" s="432"/>
      <c r="PZQ131" s="432"/>
      <c r="PZR131" s="432"/>
      <c r="PZS131" s="432"/>
      <c r="PZT131" s="432"/>
      <c r="PZU131" s="432"/>
      <c r="PZV131" s="432"/>
      <c r="PZW131" s="432"/>
      <c r="PZX131" s="432"/>
      <c r="PZY131" s="432"/>
      <c r="PZZ131" s="432"/>
      <c r="QAA131" s="432"/>
      <c r="QAB131" s="432"/>
      <c r="QAC131" s="432"/>
      <c r="QAD131" s="432"/>
      <c r="QAE131" s="432"/>
      <c r="QAF131" s="432"/>
      <c r="QAG131" s="432"/>
      <c r="QAH131" s="432"/>
      <c r="QAI131" s="432"/>
      <c r="QAJ131" s="432"/>
      <c r="QAK131" s="432"/>
      <c r="QAL131" s="432"/>
      <c r="QAM131" s="432"/>
      <c r="QAN131" s="432"/>
      <c r="QAO131" s="432"/>
      <c r="QAP131" s="432"/>
      <c r="QAQ131" s="432"/>
      <c r="QAR131" s="432"/>
      <c r="QAS131" s="432"/>
      <c r="QAT131" s="432"/>
      <c r="QAU131" s="432"/>
      <c r="QAV131" s="432"/>
      <c r="QAW131" s="432"/>
      <c r="QAX131" s="432"/>
      <c r="QAY131" s="432"/>
      <c r="QAZ131" s="432"/>
      <c r="QBA131" s="432"/>
      <c r="QBB131" s="432"/>
      <c r="QBC131" s="432"/>
      <c r="QBD131" s="432"/>
      <c r="QBE131" s="432"/>
      <c r="QBF131" s="432"/>
      <c r="QBG131" s="432"/>
      <c r="QBH131" s="432"/>
      <c r="QBI131" s="432"/>
      <c r="QBJ131" s="432"/>
      <c r="QBK131" s="432"/>
      <c r="QBL131" s="432"/>
      <c r="QBM131" s="432"/>
      <c r="QBN131" s="432"/>
      <c r="QBO131" s="432"/>
      <c r="QBP131" s="432"/>
      <c r="QBQ131" s="432"/>
      <c r="QBR131" s="432"/>
      <c r="QBS131" s="432"/>
      <c r="QBT131" s="432"/>
      <c r="QBU131" s="432"/>
      <c r="QBV131" s="432"/>
      <c r="QBW131" s="432"/>
      <c r="QBX131" s="432"/>
      <c r="QBY131" s="432"/>
      <c r="QBZ131" s="432"/>
      <c r="QCA131" s="432"/>
      <c r="QCB131" s="432"/>
      <c r="QCC131" s="432"/>
      <c r="QCD131" s="432"/>
      <c r="QCE131" s="432"/>
      <c r="QCF131" s="432"/>
      <c r="QCG131" s="432"/>
      <c r="QCH131" s="432"/>
      <c r="QCI131" s="432"/>
      <c r="QCJ131" s="432"/>
      <c r="QCK131" s="432"/>
      <c r="QCL131" s="432"/>
      <c r="QCM131" s="432"/>
      <c r="QCN131" s="432"/>
      <c r="QCO131" s="432"/>
      <c r="QCP131" s="432"/>
      <c r="QCQ131" s="432"/>
      <c r="QCR131" s="432"/>
      <c r="QCS131" s="432"/>
      <c r="QCT131" s="432"/>
      <c r="QCU131" s="432"/>
      <c r="QCV131" s="432"/>
      <c r="QCW131" s="432"/>
      <c r="QCX131" s="432"/>
      <c r="QCY131" s="432"/>
      <c r="QCZ131" s="432"/>
      <c r="QDA131" s="432"/>
      <c r="QDB131" s="432"/>
      <c r="QDC131" s="432"/>
      <c r="QDD131" s="432"/>
      <c r="QDE131" s="432"/>
      <c r="QDF131" s="432"/>
      <c r="QDG131" s="432"/>
      <c r="QDH131" s="432"/>
      <c r="QDI131" s="432"/>
      <c r="QDJ131" s="432"/>
      <c r="QDK131" s="432"/>
      <c r="QDL131" s="432"/>
      <c r="QDM131" s="432"/>
      <c r="QDN131" s="432"/>
      <c r="QDO131" s="432"/>
      <c r="QDP131" s="432"/>
      <c r="QDQ131" s="432"/>
      <c r="QDR131" s="432"/>
      <c r="QDS131" s="432"/>
      <c r="QDT131" s="432"/>
      <c r="QDU131" s="432"/>
      <c r="QDV131" s="432"/>
      <c r="QDW131" s="432"/>
      <c r="QDX131" s="432"/>
      <c r="QDY131" s="432"/>
      <c r="QDZ131" s="432"/>
      <c r="QEA131" s="432"/>
      <c r="QEB131" s="432"/>
      <c r="QEC131" s="432"/>
      <c r="QED131" s="432"/>
      <c r="QEE131" s="432"/>
      <c r="QEF131" s="432"/>
      <c r="QEG131" s="432"/>
      <c r="QEH131" s="432"/>
      <c r="QEI131" s="432"/>
      <c r="QEJ131" s="432"/>
      <c r="QEK131" s="432"/>
      <c r="QEL131" s="432"/>
      <c r="QEM131" s="432"/>
      <c r="QEN131" s="432"/>
      <c r="QEO131" s="432"/>
      <c r="QEP131" s="432"/>
      <c r="QEQ131" s="432"/>
      <c r="QER131" s="432"/>
      <c r="QES131" s="432"/>
      <c r="QET131" s="432"/>
      <c r="QEU131" s="432"/>
      <c r="QEV131" s="432"/>
      <c r="QEW131" s="432"/>
      <c r="QEX131" s="432"/>
      <c r="QEY131" s="432"/>
      <c r="QEZ131" s="432"/>
      <c r="QFA131" s="432"/>
      <c r="QFB131" s="432"/>
      <c r="QFC131" s="432"/>
      <c r="QFD131" s="432"/>
      <c r="QFE131" s="432"/>
      <c r="QFF131" s="432"/>
      <c r="QFG131" s="432"/>
      <c r="QFH131" s="432"/>
      <c r="QFI131" s="432"/>
      <c r="QFJ131" s="432"/>
      <c r="QFK131" s="432"/>
      <c r="QFL131" s="432"/>
      <c r="QFM131" s="432"/>
      <c r="QFN131" s="432"/>
      <c r="QFO131" s="432"/>
      <c r="QFP131" s="432"/>
      <c r="QFQ131" s="432"/>
      <c r="QFR131" s="432"/>
      <c r="QFS131" s="432"/>
      <c r="QFT131" s="432"/>
      <c r="QFU131" s="432"/>
      <c r="QFV131" s="432"/>
      <c r="QFW131" s="432"/>
      <c r="QFX131" s="432"/>
      <c r="QFY131" s="432"/>
      <c r="QFZ131" s="432"/>
      <c r="QGA131" s="432"/>
      <c r="QGB131" s="432"/>
      <c r="QGC131" s="432"/>
      <c r="QGD131" s="432"/>
      <c r="QGE131" s="432"/>
      <c r="QGF131" s="432"/>
      <c r="QGG131" s="432"/>
      <c r="QGH131" s="432"/>
      <c r="QGI131" s="432"/>
      <c r="QGJ131" s="432"/>
      <c r="QGK131" s="432"/>
      <c r="QGL131" s="432"/>
      <c r="QGM131" s="432"/>
      <c r="QGN131" s="432"/>
      <c r="QGO131" s="432"/>
      <c r="QGP131" s="432"/>
      <c r="QGQ131" s="432"/>
      <c r="QGR131" s="432"/>
      <c r="QGS131" s="432"/>
      <c r="QGT131" s="432"/>
      <c r="QGU131" s="432"/>
      <c r="QGV131" s="432"/>
      <c r="QGW131" s="432"/>
      <c r="QGX131" s="432"/>
      <c r="QGY131" s="432"/>
      <c r="QGZ131" s="432"/>
      <c r="QHA131" s="432"/>
      <c r="QHB131" s="432"/>
      <c r="QHC131" s="432"/>
      <c r="QHD131" s="432"/>
      <c r="QHE131" s="432"/>
      <c r="QHF131" s="432"/>
      <c r="QHG131" s="432"/>
      <c r="QHH131" s="432"/>
      <c r="QHI131" s="432"/>
      <c r="QHJ131" s="432"/>
      <c r="QHK131" s="432"/>
      <c r="QHL131" s="432"/>
      <c r="QHM131" s="432"/>
      <c r="QHN131" s="432"/>
      <c r="QHO131" s="432"/>
      <c r="QHP131" s="432"/>
      <c r="QHQ131" s="432"/>
      <c r="QHR131" s="432"/>
      <c r="QHS131" s="432"/>
      <c r="QHT131" s="432"/>
      <c r="QHU131" s="432"/>
      <c r="QHV131" s="432"/>
      <c r="QHW131" s="432"/>
      <c r="QHX131" s="432"/>
      <c r="QHY131" s="432"/>
      <c r="QHZ131" s="432"/>
      <c r="QIA131" s="432"/>
      <c r="QIB131" s="432"/>
      <c r="QIC131" s="432"/>
      <c r="QID131" s="432"/>
      <c r="QIE131" s="432"/>
      <c r="QIF131" s="432"/>
      <c r="QIG131" s="432"/>
      <c r="QIH131" s="432"/>
      <c r="QII131" s="432"/>
      <c r="QIJ131" s="432"/>
      <c r="QIK131" s="432"/>
      <c r="QIL131" s="432"/>
      <c r="QIM131" s="432"/>
      <c r="QIN131" s="432"/>
      <c r="QIO131" s="432"/>
      <c r="QIP131" s="432"/>
      <c r="QIQ131" s="432"/>
      <c r="QIR131" s="432"/>
      <c r="QIS131" s="432"/>
      <c r="QIT131" s="432"/>
      <c r="QIU131" s="432"/>
      <c r="QIV131" s="432"/>
      <c r="QIW131" s="432"/>
      <c r="QIX131" s="432"/>
      <c r="QIY131" s="432"/>
      <c r="QIZ131" s="432"/>
      <c r="QJA131" s="432"/>
      <c r="QJB131" s="432"/>
      <c r="QJC131" s="432"/>
      <c r="QJD131" s="432"/>
      <c r="QJE131" s="432"/>
      <c r="QJF131" s="432"/>
      <c r="QJG131" s="432"/>
      <c r="QJH131" s="432"/>
      <c r="QJI131" s="432"/>
      <c r="QJJ131" s="432"/>
      <c r="QJK131" s="432"/>
      <c r="QJL131" s="432"/>
      <c r="QJM131" s="432"/>
      <c r="QJN131" s="432"/>
      <c r="QJO131" s="432"/>
      <c r="QJP131" s="432"/>
      <c r="QJQ131" s="432"/>
      <c r="QJR131" s="432"/>
      <c r="QJS131" s="432"/>
      <c r="QJT131" s="432"/>
      <c r="QJU131" s="432"/>
      <c r="QJV131" s="432"/>
      <c r="QJW131" s="432"/>
      <c r="QJX131" s="432"/>
      <c r="QJY131" s="432"/>
      <c r="QJZ131" s="432"/>
      <c r="QKA131" s="432"/>
      <c r="QKB131" s="432"/>
      <c r="QKC131" s="432"/>
      <c r="QKD131" s="432"/>
      <c r="QKE131" s="432"/>
      <c r="QKF131" s="432"/>
      <c r="QKG131" s="432"/>
      <c r="QKH131" s="432"/>
      <c r="QKI131" s="432"/>
      <c r="QKJ131" s="432"/>
      <c r="QKK131" s="432"/>
      <c r="QKL131" s="432"/>
      <c r="QKM131" s="432"/>
      <c r="QKN131" s="432"/>
      <c r="QKO131" s="432"/>
      <c r="QKP131" s="432"/>
      <c r="QKQ131" s="432"/>
      <c r="QKR131" s="432"/>
      <c r="QKS131" s="432"/>
      <c r="QKT131" s="432"/>
      <c r="QKU131" s="432"/>
      <c r="QKV131" s="432"/>
      <c r="QKW131" s="432"/>
      <c r="QKX131" s="432"/>
      <c r="QKY131" s="432"/>
      <c r="QKZ131" s="432"/>
      <c r="QLA131" s="432"/>
      <c r="QLB131" s="432"/>
      <c r="QLC131" s="432"/>
      <c r="QLD131" s="432"/>
      <c r="QLE131" s="432"/>
      <c r="QLF131" s="432"/>
      <c r="QLG131" s="432"/>
      <c r="QLH131" s="432"/>
      <c r="QLI131" s="432"/>
      <c r="QLJ131" s="432"/>
      <c r="QLK131" s="432"/>
      <c r="QLL131" s="432"/>
      <c r="QLM131" s="432"/>
      <c r="QLN131" s="432"/>
      <c r="QLO131" s="432"/>
      <c r="QLP131" s="432"/>
      <c r="QLQ131" s="432"/>
      <c r="QLR131" s="432"/>
      <c r="QLS131" s="432"/>
      <c r="QLT131" s="432"/>
      <c r="QLU131" s="432"/>
      <c r="QLV131" s="432"/>
      <c r="QLW131" s="432"/>
      <c r="QLX131" s="432"/>
      <c r="QLY131" s="432"/>
      <c r="QLZ131" s="432"/>
      <c r="QMA131" s="432"/>
      <c r="QMB131" s="432"/>
      <c r="QMC131" s="432"/>
      <c r="QMD131" s="432"/>
      <c r="QME131" s="432"/>
      <c r="QMF131" s="432"/>
      <c r="QMG131" s="432"/>
      <c r="QMH131" s="432"/>
      <c r="QMI131" s="432"/>
      <c r="QMJ131" s="432"/>
      <c r="QMK131" s="432"/>
      <c r="QML131" s="432"/>
      <c r="QMM131" s="432"/>
      <c r="QMN131" s="432"/>
      <c r="QMO131" s="432"/>
      <c r="QMP131" s="432"/>
      <c r="QMQ131" s="432"/>
      <c r="QMR131" s="432"/>
      <c r="QMS131" s="432"/>
      <c r="QMT131" s="432"/>
      <c r="QMU131" s="432"/>
      <c r="QMV131" s="432"/>
      <c r="QMW131" s="432"/>
      <c r="QMX131" s="432"/>
      <c r="QMY131" s="432"/>
      <c r="QMZ131" s="432"/>
      <c r="QNA131" s="432"/>
      <c r="QNB131" s="432"/>
      <c r="QNC131" s="432"/>
      <c r="QND131" s="432"/>
      <c r="QNE131" s="432"/>
      <c r="QNF131" s="432"/>
      <c r="QNG131" s="432"/>
      <c r="QNH131" s="432"/>
      <c r="QNI131" s="432"/>
      <c r="QNJ131" s="432"/>
      <c r="QNK131" s="432"/>
      <c r="QNL131" s="432"/>
      <c r="QNM131" s="432"/>
      <c r="QNN131" s="432"/>
      <c r="QNO131" s="432"/>
      <c r="QNP131" s="432"/>
      <c r="QNQ131" s="432"/>
      <c r="QNR131" s="432"/>
      <c r="QNS131" s="432"/>
      <c r="QNT131" s="432"/>
      <c r="QNU131" s="432"/>
      <c r="QNV131" s="432"/>
      <c r="QNW131" s="432"/>
      <c r="QNX131" s="432"/>
      <c r="QNY131" s="432"/>
      <c r="QNZ131" s="432"/>
      <c r="QOA131" s="432"/>
      <c r="QOB131" s="432"/>
      <c r="QOC131" s="432"/>
      <c r="QOD131" s="432"/>
      <c r="QOE131" s="432"/>
      <c r="QOF131" s="432"/>
      <c r="QOG131" s="432"/>
      <c r="QOH131" s="432"/>
      <c r="QOI131" s="432"/>
      <c r="QOJ131" s="432"/>
      <c r="QOK131" s="432"/>
      <c r="QOL131" s="432"/>
      <c r="QOM131" s="432"/>
      <c r="QON131" s="432"/>
      <c r="QOO131" s="432"/>
      <c r="QOP131" s="432"/>
      <c r="QOQ131" s="432"/>
      <c r="QOR131" s="432"/>
      <c r="QOS131" s="432"/>
      <c r="QOT131" s="432"/>
      <c r="QOU131" s="432"/>
      <c r="QOV131" s="432"/>
      <c r="QOW131" s="432"/>
      <c r="QOX131" s="432"/>
      <c r="QOY131" s="432"/>
      <c r="QOZ131" s="432"/>
      <c r="QPA131" s="432"/>
      <c r="QPB131" s="432"/>
      <c r="QPC131" s="432"/>
      <c r="QPD131" s="432"/>
      <c r="QPE131" s="432"/>
      <c r="QPF131" s="432"/>
      <c r="QPG131" s="432"/>
      <c r="QPH131" s="432"/>
      <c r="QPI131" s="432"/>
      <c r="QPJ131" s="432"/>
      <c r="QPK131" s="432"/>
      <c r="QPL131" s="432"/>
      <c r="QPM131" s="432"/>
      <c r="QPN131" s="432"/>
      <c r="QPO131" s="432"/>
      <c r="QPP131" s="432"/>
      <c r="QPQ131" s="432"/>
      <c r="QPR131" s="432"/>
      <c r="QPS131" s="432"/>
      <c r="QPT131" s="432"/>
      <c r="QPU131" s="432"/>
      <c r="QPV131" s="432"/>
      <c r="QPW131" s="432"/>
      <c r="QPX131" s="432"/>
      <c r="QPY131" s="432"/>
      <c r="QPZ131" s="432"/>
      <c r="QQA131" s="432"/>
      <c r="QQB131" s="432"/>
      <c r="QQC131" s="432"/>
      <c r="QQD131" s="432"/>
      <c r="QQE131" s="432"/>
      <c r="QQF131" s="432"/>
      <c r="QQG131" s="432"/>
      <c r="QQH131" s="432"/>
      <c r="QQI131" s="432"/>
      <c r="QQJ131" s="432"/>
      <c r="QQK131" s="432"/>
      <c r="QQL131" s="432"/>
      <c r="QQM131" s="432"/>
      <c r="QQN131" s="432"/>
      <c r="QQO131" s="432"/>
      <c r="QQP131" s="432"/>
      <c r="QQQ131" s="432"/>
      <c r="QQR131" s="432"/>
      <c r="QQS131" s="432"/>
      <c r="QQT131" s="432"/>
      <c r="QQU131" s="432"/>
      <c r="QQV131" s="432"/>
      <c r="QQW131" s="432"/>
      <c r="QQX131" s="432"/>
      <c r="QQY131" s="432"/>
      <c r="QQZ131" s="432"/>
      <c r="QRA131" s="432"/>
      <c r="QRB131" s="432"/>
      <c r="QRC131" s="432"/>
      <c r="QRD131" s="432"/>
      <c r="QRE131" s="432"/>
      <c r="QRF131" s="432"/>
      <c r="QRG131" s="432"/>
      <c r="QRH131" s="432"/>
      <c r="QRI131" s="432"/>
      <c r="QRJ131" s="432"/>
      <c r="QRK131" s="432"/>
      <c r="QRL131" s="432"/>
      <c r="QRM131" s="432"/>
      <c r="QRN131" s="432"/>
      <c r="QRO131" s="432"/>
      <c r="QRP131" s="432"/>
      <c r="QRQ131" s="432"/>
      <c r="QRR131" s="432"/>
      <c r="QRS131" s="432"/>
      <c r="QRT131" s="432"/>
      <c r="QRU131" s="432"/>
      <c r="QRV131" s="432"/>
      <c r="QRW131" s="432"/>
      <c r="QRX131" s="432"/>
      <c r="QRY131" s="432"/>
      <c r="QRZ131" s="432"/>
      <c r="QSA131" s="432"/>
      <c r="QSB131" s="432"/>
      <c r="QSC131" s="432"/>
      <c r="QSD131" s="432"/>
      <c r="QSE131" s="432"/>
      <c r="QSF131" s="432"/>
      <c r="QSG131" s="432"/>
      <c r="QSH131" s="432"/>
      <c r="QSI131" s="432"/>
      <c r="QSJ131" s="432"/>
      <c r="QSK131" s="432"/>
      <c r="QSL131" s="432"/>
      <c r="QSM131" s="432"/>
      <c r="QSN131" s="432"/>
      <c r="QSO131" s="432"/>
      <c r="QSP131" s="432"/>
      <c r="QSQ131" s="432"/>
      <c r="QSR131" s="432"/>
      <c r="QSS131" s="432"/>
      <c r="QST131" s="432"/>
      <c r="QSU131" s="432"/>
      <c r="QSV131" s="432"/>
      <c r="QSW131" s="432"/>
      <c r="QSX131" s="432"/>
      <c r="QSY131" s="432"/>
      <c r="QSZ131" s="432"/>
      <c r="QTA131" s="432"/>
      <c r="QTB131" s="432"/>
      <c r="QTC131" s="432"/>
      <c r="QTD131" s="432"/>
      <c r="QTE131" s="432"/>
      <c r="QTF131" s="432"/>
      <c r="QTG131" s="432"/>
      <c r="QTH131" s="432"/>
      <c r="QTI131" s="432"/>
      <c r="QTJ131" s="432"/>
      <c r="QTK131" s="432"/>
      <c r="QTL131" s="432"/>
      <c r="QTM131" s="432"/>
      <c r="QTN131" s="432"/>
      <c r="QTO131" s="432"/>
      <c r="QTP131" s="432"/>
      <c r="QTQ131" s="432"/>
      <c r="QTR131" s="432"/>
      <c r="QTS131" s="432"/>
      <c r="QTT131" s="432"/>
      <c r="QTU131" s="432"/>
      <c r="QTV131" s="432"/>
      <c r="QTW131" s="432"/>
      <c r="QTX131" s="432"/>
      <c r="QTY131" s="432"/>
      <c r="QTZ131" s="432"/>
      <c r="QUA131" s="432"/>
      <c r="QUB131" s="432"/>
      <c r="QUC131" s="432"/>
      <c r="QUD131" s="432"/>
      <c r="QUE131" s="432"/>
      <c r="QUF131" s="432"/>
      <c r="QUG131" s="432"/>
      <c r="QUH131" s="432"/>
      <c r="QUI131" s="432"/>
      <c r="QUJ131" s="432"/>
      <c r="QUK131" s="432"/>
      <c r="QUL131" s="432"/>
      <c r="QUM131" s="432"/>
      <c r="QUN131" s="432"/>
      <c r="QUO131" s="432"/>
      <c r="QUP131" s="432"/>
      <c r="QUQ131" s="432"/>
      <c r="QUR131" s="432"/>
      <c r="QUS131" s="432"/>
      <c r="QUT131" s="432"/>
      <c r="QUU131" s="432"/>
      <c r="QUV131" s="432"/>
      <c r="QUW131" s="432"/>
      <c r="QUX131" s="432"/>
      <c r="QUY131" s="432"/>
      <c r="QUZ131" s="432"/>
      <c r="QVA131" s="432"/>
      <c r="QVB131" s="432"/>
      <c r="QVC131" s="432"/>
      <c r="QVD131" s="432"/>
      <c r="QVE131" s="432"/>
      <c r="QVF131" s="432"/>
      <c r="QVG131" s="432"/>
      <c r="QVH131" s="432"/>
      <c r="QVI131" s="432"/>
      <c r="QVJ131" s="432"/>
      <c r="QVK131" s="432"/>
      <c r="QVL131" s="432"/>
      <c r="QVM131" s="432"/>
      <c r="QVN131" s="432"/>
      <c r="QVO131" s="432"/>
      <c r="QVP131" s="432"/>
      <c r="QVQ131" s="432"/>
      <c r="QVR131" s="432"/>
      <c r="QVS131" s="432"/>
      <c r="QVT131" s="432"/>
      <c r="QVU131" s="432"/>
      <c r="QVV131" s="432"/>
      <c r="QVW131" s="432"/>
      <c r="QVX131" s="432"/>
      <c r="QVY131" s="432"/>
      <c r="QVZ131" s="432"/>
      <c r="QWA131" s="432"/>
      <c r="QWB131" s="432"/>
      <c r="QWC131" s="432"/>
      <c r="QWD131" s="432"/>
      <c r="QWE131" s="432"/>
      <c r="QWF131" s="432"/>
      <c r="QWG131" s="432"/>
      <c r="QWH131" s="432"/>
      <c r="QWI131" s="432"/>
      <c r="QWJ131" s="432"/>
      <c r="QWK131" s="432"/>
      <c r="QWL131" s="432"/>
      <c r="QWM131" s="432"/>
      <c r="QWN131" s="432"/>
      <c r="QWO131" s="432"/>
      <c r="QWP131" s="432"/>
      <c r="QWQ131" s="432"/>
      <c r="QWR131" s="432"/>
      <c r="QWS131" s="432"/>
      <c r="QWT131" s="432"/>
      <c r="QWU131" s="432"/>
      <c r="QWV131" s="432"/>
      <c r="QWW131" s="432"/>
      <c r="QWX131" s="432"/>
      <c r="QWY131" s="432"/>
      <c r="QWZ131" s="432"/>
      <c r="QXA131" s="432"/>
      <c r="QXB131" s="432"/>
      <c r="QXC131" s="432"/>
      <c r="QXD131" s="432"/>
      <c r="QXE131" s="432"/>
      <c r="QXF131" s="432"/>
      <c r="QXG131" s="432"/>
      <c r="QXH131" s="432"/>
      <c r="QXI131" s="432"/>
      <c r="QXJ131" s="432"/>
      <c r="QXK131" s="432"/>
      <c r="QXL131" s="432"/>
      <c r="QXM131" s="432"/>
      <c r="QXN131" s="432"/>
      <c r="QXO131" s="432"/>
      <c r="QXP131" s="432"/>
      <c r="QXQ131" s="432"/>
      <c r="QXR131" s="432"/>
      <c r="QXS131" s="432"/>
      <c r="QXT131" s="432"/>
      <c r="QXU131" s="432"/>
      <c r="QXV131" s="432"/>
      <c r="QXW131" s="432"/>
      <c r="QXX131" s="432"/>
      <c r="QXY131" s="432"/>
      <c r="QXZ131" s="432"/>
      <c r="QYA131" s="432"/>
      <c r="QYB131" s="432"/>
      <c r="QYC131" s="432"/>
      <c r="QYD131" s="432"/>
      <c r="QYE131" s="432"/>
      <c r="QYF131" s="432"/>
      <c r="QYG131" s="432"/>
      <c r="QYH131" s="432"/>
      <c r="QYI131" s="432"/>
      <c r="QYJ131" s="432"/>
      <c r="QYK131" s="432"/>
      <c r="QYL131" s="432"/>
      <c r="QYM131" s="432"/>
      <c r="QYN131" s="432"/>
      <c r="QYO131" s="432"/>
      <c r="QYP131" s="432"/>
      <c r="QYQ131" s="432"/>
      <c r="QYR131" s="432"/>
      <c r="QYS131" s="432"/>
      <c r="QYT131" s="432"/>
      <c r="QYU131" s="432"/>
      <c r="QYV131" s="432"/>
      <c r="QYW131" s="432"/>
      <c r="QYX131" s="432"/>
      <c r="QYY131" s="432"/>
      <c r="QYZ131" s="432"/>
      <c r="QZA131" s="432"/>
      <c r="QZB131" s="432"/>
      <c r="QZC131" s="432"/>
      <c r="QZD131" s="432"/>
      <c r="QZE131" s="432"/>
      <c r="QZF131" s="432"/>
      <c r="QZG131" s="432"/>
      <c r="QZH131" s="432"/>
      <c r="QZI131" s="432"/>
      <c r="QZJ131" s="432"/>
      <c r="QZK131" s="432"/>
      <c r="QZL131" s="432"/>
      <c r="QZM131" s="432"/>
      <c r="QZN131" s="432"/>
      <c r="QZO131" s="432"/>
      <c r="QZP131" s="432"/>
      <c r="QZQ131" s="432"/>
      <c r="QZR131" s="432"/>
      <c r="QZS131" s="432"/>
      <c r="QZT131" s="432"/>
      <c r="QZU131" s="432"/>
      <c r="QZV131" s="432"/>
      <c r="QZW131" s="432"/>
      <c r="QZX131" s="432"/>
      <c r="QZY131" s="432"/>
      <c r="QZZ131" s="432"/>
      <c r="RAA131" s="432"/>
      <c r="RAB131" s="432"/>
      <c r="RAC131" s="432"/>
      <c r="RAD131" s="432"/>
      <c r="RAE131" s="432"/>
      <c r="RAF131" s="432"/>
      <c r="RAG131" s="432"/>
      <c r="RAH131" s="432"/>
      <c r="RAI131" s="432"/>
      <c r="RAJ131" s="432"/>
      <c r="RAK131" s="432"/>
      <c r="RAL131" s="432"/>
      <c r="RAM131" s="432"/>
      <c r="RAN131" s="432"/>
      <c r="RAO131" s="432"/>
      <c r="RAP131" s="432"/>
      <c r="RAQ131" s="432"/>
      <c r="RAR131" s="432"/>
      <c r="RAS131" s="432"/>
      <c r="RAT131" s="432"/>
      <c r="RAU131" s="432"/>
      <c r="RAV131" s="432"/>
      <c r="RAW131" s="432"/>
      <c r="RAX131" s="432"/>
      <c r="RAY131" s="432"/>
      <c r="RAZ131" s="432"/>
      <c r="RBA131" s="432"/>
      <c r="RBB131" s="432"/>
      <c r="RBC131" s="432"/>
      <c r="RBD131" s="432"/>
      <c r="RBE131" s="432"/>
      <c r="RBF131" s="432"/>
      <c r="RBG131" s="432"/>
      <c r="RBH131" s="432"/>
      <c r="RBI131" s="432"/>
      <c r="RBJ131" s="432"/>
      <c r="RBK131" s="432"/>
      <c r="RBL131" s="432"/>
      <c r="RBM131" s="432"/>
      <c r="RBN131" s="432"/>
      <c r="RBO131" s="432"/>
      <c r="RBP131" s="432"/>
      <c r="RBQ131" s="432"/>
      <c r="RBR131" s="432"/>
      <c r="RBS131" s="432"/>
      <c r="RBT131" s="432"/>
      <c r="RBU131" s="432"/>
      <c r="RBV131" s="432"/>
      <c r="RBW131" s="432"/>
      <c r="RBX131" s="432"/>
      <c r="RBY131" s="432"/>
      <c r="RBZ131" s="432"/>
      <c r="RCA131" s="432"/>
      <c r="RCB131" s="432"/>
      <c r="RCC131" s="432"/>
      <c r="RCD131" s="432"/>
      <c r="RCE131" s="432"/>
      <c r="RCF131" s="432"/>
      <c r="RCG131" s="432"/>
      <c r="RCH131" s="432"/>
      <c r="RCI131" s="432"/>
      <c r="RCJ131" s="432"/>
      <c r="RCK131" s="432"/>
      <c r="RCL131" s="432"/>
      <c r="RCM131" s="432"/>
      <c r="RCN131" s="432"/>
      <c r="RCO131" s="432"/>
      <c r="RCP131" s="432"/>
      <c r="RCQ131" s="432"/>
      <c r="RCR131" s="432"/>
      <c r="RCS131" s="432"/>
      <c r="RCT131" s="432"/>
      <c r="RCU131" s="432"/>
      <c r="RCV131" s="432"/>
      <c r="RCW131" s="432"/>
      <c r="RCX131" s="432"/>
      <c r="RCY131" s="432"/>
      <c r="RCZ131" s="432"/>
      <c r="RDA131" s="432"/>
      <c r="RDB131" s="432"/>
      <c r="RDC131" s="432"/>
      <c r="RDD131" s="432"/>
      <c r="RDE131" s="432"/>
      <c r="RDF131" s="432"/>
      <c r="RDG131" s="432"/>
      <c r="RDH131" s="432"/>
      <c r="RDI131" s="432"/>
      <c r="RDJ131" s="432"/>
      <c r="RDK131" s="432"/>
      <c r="RDL131" s="432"/>
      <c r="RDM131" s="432"/>
      <c r="RDN131" s="432"/>
      <c r="RDO131" s="432"/>
      <c r="RDP131" s="432"/>
      <c r="RDQ131" s="432"/>
      <c r="RDR131" s="432"/>
      <c r="RDS131" s="432"/>
      <c r="RDT131" s="432"/>
      <c r="RDU131" s="432"/>
      <c r="RDV131" s="432"/>
      <c r="RDW131" s="432"/>
      <c r="RDX131" s="432"/>
      <c r="RDY131" s="432"/>
      <c r="RDZ131" s="432"/>
      <c r="REA131" s="432"/>
      <c r="REB131" s="432"/>
      <c r="REC131" s="432"/>
      <c r="RED131" s="432"/>
      <c r="REE131" s="432"/>
      <c r="REF131" s="432"/>
      <c r="REG131" s="432"/>
      <c r="REH131" s="432"/>
      <c r="REI131" s="432"/>
      <c r="REJ131" s="432"/>
      <c r="REK131" s="432"/>
      <c r="REL131" s="432"/>
      <c r="REM131" s="432"/>
      <c r="REN131" s="432"/>
      <c r="REO131" s="432"/>
      <c r="REP131" s="432"/>
      <c r="REQ131" s="432"/>
      <c r="RER131" s="432"/>
      <c r="RES131" s="432"/>
      <c r="RET131" s="432"/>
      <c r="REU131" s="432"/>
      <c r="REV131" s="432"/>
      <c r="REW131" s="432"/>
      <c r="REX131" s="432"/>
      <c r="REY131" s="432"/>
      <c r="REZ131" s="432"/>
      <c r="RFA131" s="432"/>
      <c r="RFB131" s="432"/>
      <c r="RFC131" s="432"/>
      <c r="RFD131" s="432"/>
      <c r="RFE131" s="432"/>
      <c r="RFF131" s="432"/>
      <c r="RFG131" s="432"/>
      <c r="RFH131" s="432"/>
      <c r="RFI131" s="432"/>
      <c r="RFJ131" s="432"/>
      <c r="RFK131" s="432"/>
      <c r="RFL131" s="432"/>
      <c r="RFM131" s="432"/>
      <c r="RFN131" s="432"/>
      <c r="RFO131" s="432"/>
      <c r="RFP131" s="432"/>
      <c r="RFQ131" s="432"/>
      <c r="RFR131" s="432"/>
      <c r="RFS131" s="432"/>
      <c r="RFT131" s="432"/>
      <c r="RFU131" s="432"/>
      <c r="RFV131" s="432"/>
      <c r="RFW131" s="432"/>
      <c r="RFX131" s="432"/>
      <c r="RFY131" s="432"/>
      <c r="RFZ131" s="432"/>
      <c r="RGA131" s="432"/>
      <c r="RGB131" s="432"/>
      <c r="RGC131" s="432"/>
      <c r="RGD131" s="432"/>
      <c r="RGE131" s="432"/>
      <c r="RGF131" s="432"/>
      <c r="RGG131" s="432"/>
      <c r="RGH131" s="432"/>
      <c r="RGI131" s="432"/>
      <c r="RGJ131" s="432"/>
      <c r="RGK131" s="432"/>
      <c r="RGL131" s="432"/>
      <c r="RGM131" s="432"/>
      <c r="RGN131" s="432"/>
      <c r="RGO131" s="432"/>
      <c r="RGP131" s="432"/>
      <c r="RGQ131" s="432"/>
      <c r="RGR131" s="432"/>
      <c r="RGS131" s="432"/>
      <c r="RGT131" s="432"/>
      <c r="RGU131" s="432"/>
      <c r="RGV131" s="432"/>
      <c r="RGW131" s="432"/>
      <c r="RGX131" s="432"/>
      <c r="RGY131" s="432"/>
      <c r="RGZ131" s="432"/>
      <c r="RHA131" s="432"/>
      <c r="RHB131" s="432"/>
      <c r="RHC131" s="432"/>
      <c r="RHD131" s="432"/>
      <c r="RHE131" s="432"/>
      <c r="RHF131" s="432"/>
      <c r="RHG131" s="432"/>
      <c r="RHH131" s="432"/>
      <c r="RHI131" s="432"/>
      <c r="RHJ131" s="432"/>
      <c r="RHK131" s="432"/>
      <c r="RHL131" s="432"/>
      <c r="RHM131" s="432"/>
      <c r="RHN131" s="432"/>
      <c r="RHO131" s="432"/>
      <c r="RHP131" s="432"/>
      <c r="RHQ131" s="432"/>
      <c r="RHR131" s="432"/>
      <c r="RHS131" s="432"/>
      <c r="RHT131" s="432"/>
      <c r="RHU131" s="432"/>
      <c r="RHV131" s="432"/>
      <c r="RHW131" s="432"/>
      <c r="RHX131" s="432"/>
      <c r="RHY131" s="432"/>
      <c r="RHZ131" s="432"/>
      <c r="RIA131" s="432"/>
      <c r="RIB131" s="432"/>
      <c r="RIC131" s="432"/>
      <c r="RID131" s="432"/>
      <c r="RIE131" s="432"/>
      <c r="RIF131" s="432"/>
      <c r="RIG131" s="432"/>
      <c r="RIH131" s="432"/>
      <c r="RII131" s="432"/>
      <c r="RIJ131" s="432"/>
      <c r="RIK131" s="432"/>
      <c r="RIL131" s="432"/>
      <c r="RIM131" s="432"/>
      <c r="RIN131" s="432"/>
      <c r="RIO131" s="432"/>
      <c r="RIP131" s="432"/>
      <c r="RIQ131" s="432"/>
      <c r="RIR131" s="432"/>
      <c r="RIS131" s="432"/>
      <c r="RIT131" s="432"/>
      <c r="RIU131" s="432"/>
      <c r="RIV131" s="432"/>
      <c r="RIW131" s="432"/>
      <c r="RIX131" s="432"/>
      <c r="RIY131" s="432"/>
      <c r="RIZ131" s="432"/>
      <c r="RJA131" s="432"/>
      <c r="RJB131" s="432"/>
      <c r="RJC131" s="432"/>
      <c r="RJD131" s="432"/>
      <c r="RJE131" s="432"/>
      <c r="RJF131" s="432"/>
      <c r="RJG131" s="432"/>
      <c r="RJH131" s="432"/>
      <c r="RJI131" s="432"/>
      <c r="RJJ131" s="432"/>
      <c r="RJK131" s="432"/>
      <c r="RJL131" s="432"/>
      <c r="RJM131" s="432"/>
      <c r="RJN131" s="432"/>
      <c r="RJO131" s="432"/>
      <c r="RJP131" s="432"/>
      <c r="RJQ131" s="432"/>
      <c r="RJR131" s="432"/>
      <c r="RJS131" s="432"/>
      <c r="RJT131" s="432"/>
      <c r="RJU131" s="432"/>
      <c r="RJV131" s="432"/>
      <c r="RJW131" s="432"/>
      <c r="RJX131" s="432"/>
      <c r="RJY131" s="432"/>
      <c r="RJZ131" s="432"/>
      <c r="RKA131" s="432"/>
      <c r="RKB131" s="432"/>
      <c r="RKC131" s="432"/>
      <c r="RKD131" s="432"/>
      <c r="RKE131" s="432"/>
      <c r="RKF131" s="432"/>
      <c r="RKG131" s="432"/>
      <c r="RKH131" s="432"/>
      <c r="RKI131" s="432"/>
      <c r="RKJ131" s="432"/>
      <c r="RKK131" s="432"/>
      <c r="RKL131" s="432"/>
      <c r="RKM131" s="432"/>
      <c r="RKN131" s="432"/>
      <c r="RKO131" s="432"/>
      <c r="RKP131" s="432"/>
      <c r="RKQ131" s="432"/>
      <c r="RKR131" s="432"/>
      <c r="RKS131" s="432"/>
      <c r="RKT131" s="432"/>
      <c r="RKU131" s="432"/>
      <c r="RKV131" s="432"/>
      <c r="RKW131" s="432"/>
      <c r="RKX131" s="432"/>
      <c r="RKY131" s="432"/>
      <c r="RKZ131" s="432"/>
      <c r="RLA131" s="432"/>
      <c r="RLB131" s="432"/>
      <c r="RLC131" s="432"/>
      <c r="RLD131" s="432"/>
      <c r="RLE131" s="432"/>
      <c r="RLF131" s="432"/>
      <c r="RLG131" s="432"/>
      <c r="RLH131" s="432"/>
      <c r="RLI131" s="432"/>
      <c r="RLJ131" s="432"/>
      <c r="RLK131" s="432"/>
      <c r="RLL131" s="432"/>
      <c r="RLM131" s="432"/>
      <c r="RLN131" s="432"/>
      <c r="RLO131" s="432"/>
      <c r="RLP131" s="432"/>
      <c r="RLQ131" s="432"/>
      <c r="RLR131" s="432"/>
      <c r="RLS131" s="432"/>
      <c r="RLT131" s="432"/>
      <c r="RLU131" s="432"/>
      <c r="RLV131" s="432"/>
      <c r="RLW131" s="432"/>
      <c r="RLX131" s="432"/>
      <c r="RLY131" s="432"/>
      <c r="RLZ131" s="432"/>
      <c r="RMA131" s="432"/>
      <c r="RMB131" s="432"/>
      <c r="RMC131" s="432"/>
      <c r="RMD131" s="432"/>
      <c r="RME131" s="432"/>
      <c r="RMF131" s="432"/>
      <c r="RMG131" s="432"/>
      <c r="RMH131" s="432"/>
      <c r="RMI131" s="432"/>
      <c r="RMJ131" s="432"/>
      <c r="RMK131" s="432"/>
      <c r="RML131" s="432"/>
      <c r="RMM131" s="432"/>
      <c r="RMN131" s="432"/>
      <c r="RMO131" s="432"/>
      <c r="RMP131" s="432"/>
      <c r="RMQ131" s="432"/>
      <c r="RMR131" s="432"/>
      <c r="RMS131" s="432"/>
      <c r="RMT131" s="432"/>
      <c r="RMU131" s="432"/>
      <c r="RMV131" s="432"/>
      <c r="RMW131" s="432"/>
      <c r="RMX131" s="432"/>
      <c r="RMY131" s="432"/>
      <c r="RMZ131" s="432"/>
      <c r="RNA131" s="432"/>
      <c r="RNB131" s="432"/>
      <c r="RNC131" s="432"/>
      <c r="RND131" s="432"/>
      <c r="RNE131" s="432"/>
      <c r="RNF131" s="432"/>
      <c r="RNG131" s="432"/>
      <c r="RNH131" s="432"/>
      <c r="RNI131" s="432"/>
      <c r="RNJ131" s="432"/>
      <c r="RNK131" s="432"/>
      <c r="RNL131" s="432"/>
      <c r="RNM131" s="432"/>
      <c r="RNN131" s="432"/>
      <c r="RNO131" s="432"/>
      <c r="RNP131" s="432"/>
      <c r="RNQ131" s="432"/>
      <c r="RNR131" s="432"/>
      <c r="RNS131" s="432"/>
      <c r="RNT131" s="432"/>
      <c r="RNU131" s="432"/>
      <c r="RNV131" s="432"/>
      <c r="RNW131" s="432"/>
      <c r="RNX131" s="432"/>
      <c r="RNY131" s="432"/>
      <c r="RNZ131" s="432"/>
      <c r="ROA131" s="432"/>
      <c r="ROB131" s="432"/>
      <c r="ROC131" s="432"/>
      <c r="ROD131" s="432"/>
      <c r="ROE131" s="432"/>
      <c r="ROF131" s="432"/>
      <c r="ROG131" s="432"/>
      <c r="ROH131" s="432"/>
      <c r="ROI131" s="432"/>
      <c r="ROJ131" s="432"/>
      <c r="ROK131" s="432"/>
      <c r="ROL131" s="432"/>
      <c r="ROM131" s="432"/>
      <c r="RON131" s="432"/>
      <c r="ROO131" s="432"/>
      <c r="ROP131" s="432"/>
      <c r="ROQ131" s="432"/>
      <c r="ROR131" s="432"/>
      <c r="ROS131" s="432"/>
      <c r="ROT131" s="432"/>
      <c r="ROU131" s="432"/>
      <c r="ROV131" s="432"/>
      <c r="ROW131" s="432"/>
      <c r="ROX131" s="432"/>
      <c r="ROY131" s="432"/>
      <c r="ROZ131" s="432"/>
      <c r="RPA131" s="432"/>
      <c r="RPB131" s="432"/>
      <c r="RPC131" s="432"/>
      <c r="RPD131" s="432"/>
      <c r="RPE131" s="432"/>
      <c r="RPF131" s="432"/>
      <c r="RPG131" s="432"/>
      <c r="RPH131" s="432"/>
      <c r="RPI131" s="432"/>
      <c r="RPJ131" s="432"/>
      <c r="RPK131" s="432"/>
      <c r="RPL131" s="432"/>
      <c r="RPM131" s="432"/>
      <c r="RPN131" s="432"/>
      <c r="RPO131" s="432"/>
      <c r="RPP131" s="432"/>
      <c r="RPQ131" s="432"/>
      <c r="RPR131" s="432"/>
      <c r="RPS131" s="432"/>
      <c r="RPT131" s="432"/>
      <c r="RPU131" s="432"/>
      <c r="RPV131" s="432"/>
      <c r="RPW131" s="432"/>
      <c r="RPX131" s="432"/>
      <c r="RPY131" s="432"/>
      <c r="RPZ131" s="432"/>
      <c r="RQA131" s="432"/>
      <c r="RQB131" s="432"/>
      <c r="RQC131" s="432"/>
      <c r="RQD131" s="432"/>
      <c r="RQE131" s="432"/>
      <c r="RQF131" s="432"/>
      <c r="RQG131" s="432"/>
      <c r="RQH131" s="432"/>
      <c r="RQI131" s="432"/>
      <c r="RQJ131" s="432"/>
      <c r="RQK131" s="432"/>
      <c r="RQL131" s="432"/>
      <c r="RQM131" s="432"/>
      <c r="RQN131" s="432"/>
      <c r="RQO131" s="432"/>
      <c r="RQP131" s="432"/>
      <c r="RQQ131" s="432"/>
      <c r="RQR131" s="432"/>
      <c r="RQS131" s="432"/>
      <c r="RQT131" s="432"/>
      <c r="RQU131" s="432"/>
      <c r="RQV131" s="432"/>
      <c r="RQW131" s="432"/>
      <c r="RQX131" s="432"/>
      <c r="RQY131" s="432"/>
      <c r="RQZ131" s="432"/>
      <c r="RRA131" s="432"/>
      <c r="RRB131" s="432"/>
      <c r="RRC131" s="432"/>
      <c r="RRD131" s="432"/>
      <c r="RRE131" s="432"/>
      <c r="RRF131" s="432"/>
      <c r="RRG131" s="432"/>
      <c r="RRH131" s="432"/>
      <c r="RRI131" s="432"/>
      <c r="RRJ131" s="432"/>
      <c r="RRK131" s="432"/>
      <c r="RRL131" s="432"/>
      <c r="RRM131" s="432"/>
      <c r="RRN131" s="432"/>
      <c r="RRO131" s="432"/>
      <c r="RRP131" s="432"/>
      <c r="RRQ131" s="432"/>
      <c r="RRR131" s="432"/>
      <c r="RRS131" s="432"/>
      <c r="RRT131" s="432"/>
      <c r="RRU131" s="432"/>
      <c r="RRV131" s="432"/>
      <c r="RRW131" s="432"/>
      <c r="RRX131" s="432"/>
      <c r="RRY131" s="432"/>
      <c r="RRZ131" s="432"/>
      <c r="RSA131" s="432"/>
      <c r="RSB131" s="432"/>
      <c r="RSC131" s="432"/>
      <c r="RSD131" s="432"/>
      <c r="RSE131" s="432"/>
      <c r="RSF131" s="432"/>
      <c r="RSG131" s="432"/>
      <c r="RSH131" s="432"/>
      <c r="RSI131" s="432"/>
      <c r="RSJ131" s="432"/>
      <c r="RSK131" s="432"/>
      <c r="RSL131" s="432"/>
      <c r="RSM131" s="432"/>
      <c r="RSN131" s="432"/>
      <c r="RSO131" s="432"/>
      <c r="RSP131" s="432"/>
      <c r="RSQ131" s="432"/>
      <c r="RSR131" s="432"/>
      <c r="RSS131" s="432"/>
      <c r="RST131" s="432"/>
      <c r="RSU131" s="432"/>
      <c r="RSV131" s="432"/>
      <c r="RSW131" s="432"/>
      <c r="RSX131" s="432"/>
      <c r="RSY131" s="432"/>
      <c r="RSZ131" s="432"/>
      <c r="RTA131" s="432"/>
      <c r="RTB131" s="432"/>
      <c r="RTC131" s="432"/>
      <c r="RTD131" s="432"/>
      <c r="RTE131" s="432"/>
      <c r="RTF131" s="432"/>
      <c r="RTG131" s="432"/>
      <c r="RTH131" s="432"/>
      <c r="RTI131" s="432"/>
      <c r="RTJ131" s="432"/>
      <c r="RTK131" s="432"/>
      <c r="RTL131" s="432"/>
      <c r="RTM131" s="432"/>
      <c r="RTN131" s="432"/>
      <c r="RTO131" s="432"/>
      <c r="RTP131" s="432"/>
      <c r="RTQ131" s="432"/>
      <c r="RTR131" s="432"/>
      <c r="RTS131" s="432"/>
      <c r="RTT131" s="432"/>
      <c r="RTU131" s="432"/>
      <c r="RTV131" s="432"/>
      <c r="RTW131" s="432"/>
      <c r="RTX131" s="432"/>
      <c r="RTY131" s="432"/>
      <c r="RTZ131" s="432"/>
      <c r="RUA131" s="432"/>
      <c r="RUB131" s="432"/>
      <c r="RUC131" s="432"/>
      <c r="RUD131" s="432"/>
      <c r="RUE131" s="432"/>
      <c r="RUF131" s="432"/>
      <c r="RUG131" s="432"/>
      <c r="RUH131" s="432"/>
      <c r="RUI131" s="432"/>
      <c r="RUJ131" s="432"/>
      <c r="RUK131" s="432"/>
      <c r="RUL131" s="432"/>
      <c r="RUM131" s="432"/>
      <c r="RUN131" s="432"/>
      <c r="RUO131" s="432"/>
      <c r="RUP131" s="432"/>
      <c r="RUQ131" s="432"/>
      <c r="RUR131" s="432"/>
      <c r="RUS131" s="432"/>
      <c r="RUT131" s="432"/>
      <c r="RUU131" s="432"/>
      <c r="RUV131" s="432"/>
      <c r="RUW131" s="432"/>
      <c r="RUX131" s="432"/>
      <c r="RUY131" s="432"/>
      <c r="RUZ131" s="432"/>
      <c r="RVA131" s="432"/>
      <c r="RVB131" s="432"/>
      <c r="RVC131" s="432"/>
      <c r="RVD131" s="432"/>
      <c r="RVE131" s="432"/>
      <c r="RVF131" s="432"/>
      <c r="RVG131" s="432"/>
      <c r="RVH131" s="432"/>
      <c r="RVI131" s="432"/>
      <c r="RVJ131" s="432"/>
      <c r="RVK131" s="432"/>
      <c r="RVL131" s="432"/>
      <c r="RVM131" s="432"/>
      <c r="RVN131" s="432"/>
      <c r="RVO131" s="432"/>
      <c r="RVP131" s="432"/>
      <c r="RVQ131" s="432"/>
      <c r="RVR131" s="432"/>
      <c r="RVS131" s="432"/>
      <c r="RVT131" s="432"/>
      <c r="RVU131" s="432"/>
      <c r="RVV131" s="432"/>
      <c r="RVW131" s="432"/>
      <c r="RVX131" s="432"/>
      <c r="RVY131" s="432"/>
      <c r="RVZ131" s="432"/>
      <c r="RWA131" s="432"/>
      <c r="RWB131" s="432"/>
      <c r="RWC131" s="432"/>
      <c r="RWD131" s="432"/>
      <c r="RWE131" s="432"/>
      <c r="RWF131" s="432"/>
      <c r="RWG131" s="432"/>
      <c r="RWH131" s="432"/>
      <c r="RWI131" s="432"/>
      <c r="RWJ131" s="432"/>
      <c r="RWK131" s="432"/>
      <c r="RWL131" s="432"/>
      <c r="RWM131" s="432"/>
      <c r="RWN131" s="432"/>
      <c r="RWO131" s="432"/>
      <c r="RWP131" s="432"/>
      <c r="RWQ131" s="432"/>
      <c r="RWR131" s="432"/>
      <c r="RWS131" s="432"/>
      <c r="RWT131" s="432"/>
      <c r="RWU131" s="432"/>
      <c r="RWV131" s="432"/>
      <c r="RWW131" s="432"/>
      <c r="RWX131" s="432"/>
      <c r="RWY131" s="432"/>
      <c r="RWZ131" s="432"/>
      <c r="RXA131" s="432"/>
      <c r="RXB131" s="432"/>
      <c r="RXC131" s="432"/>
      <c r="RXD131" s="432"/>
      <c r="RXE131" s="432"/>
      <c r="RXF131" s="432"/>
      <c r="RXG131" s="432"/>
      <c r="RXH131" s="432"/>
      <c r="RXI131" s="432"/>
      <c r="RXJ131" s="432"/>
      <c r="RXK131" s="432"/>
      <c r="RXL131" s="432"/>
      <c r="RXM131" s="432"/>
      <c r="RXN131" s="432"/>
      <c r="RXO131" s="432"/>
      <c r="RXP131" s="432"/>
      <c r="RXQ131" s="432"/>
      <c r="RXR131" s="432"/>
      <c r="RXS131" s="432"/>
      <c r="RXT131" s="432"/>
      <c r="RXU131" s="432"/>
      <c r="RXV131" s="432"/>
      <c r="RXW131" s="432"/>
      <c r="RXX131" s="432"/>
      <c r="RXY131" s="432"/>
      <c r="RXZ131" s="432"/>
      <c r="RYA131" s="432"/>
      <c r="RYB131" s="432"/>
      <c r="RYC131" s="432"/>
      <c r="RYD131" s="432"/>
      <c r="RYE131" s="432"/>
      <c r="RYF131" s="432"/>
      <c r="RYG131" s="432"/>
      <c r="RYH131" s="432"/>
      <c r="RYI131" s="432"/>
      <c r="RYJ131" s="432"/>
      <c r="RYK131" s="432"/>
      <c r="RYL131" s="432"/>
      <c r="RYM131" s="432"/>
      <c r="RYN131" s="432"/>
      <c r="RYO131" s="432"/>
      <c r="RYP131" s="432"/>
      <c r="RYQ131" s="432"/>
      <c r="RYR131" s="432"/>
      <c r="RYS131" s="432"/>
      <c r="RYT131" s="432"/>
      <c r="RYU131" s="432"/>
      <c r="RYV131" s="432"/>
      <c r="RYW131" s="432"/>
      <c r="RYX131" s="432"/>
      <c r="RYY131" s="432"/>
      <c r="RYZ131" s="432"/>
      <c r="RZA131" s="432"/>
      <c r="RZB131" s="432"/>
      <c r="RZC131" s="432"/>
      <c r="RZD131" s="432"/>
      <c r="RZE131" s="432"/>
      <c r="RZF131" s="432"/>
      <c r="RZG131" s="432"/>
      <c r="RZH131" s="432"/>
      <c r="RZI131" s="432"/>
      <c r="RZJ131" s="432"/>
      <c r="RZK131" s="432"/>
      <c r="RZL131" s="432"/>
      <c r="RZM131" s="432"/>
      <c r="RZN131" s="432"/>
      <c r="RZO131" s="432"/>
      <c r="RZP131" s="432"/>
      <c r="RZQ131" s="432"/>
      <c r="RZR131" s="432"/>
      <c r="RZS131" s="432"/>
      <c r="RZT131" s="432"/>
      <c r="RZU131" s="432"/>
      <c r="RZV131" s="432"/>
      <c r="RZW131" s="432"/>
      <c r="RZX131" s="432"/>
      <c r="RZY131" s="432"/>
      <c r="RZZ131" s="432"/>
      <c r="SAA131" s="432"/>
      <c r="SAB131" s="432"/>
      <c r="SAC131" s="432"/>
      <c r="SAD131" s="432"/>
      <c r="SAE131" s="432"/>
      <c r="SAF131" s="432"/>
      <c r="SAG131" s="432"/>
      <c r="SAH131" s="432"/>
      <c r="SAI131" s="432"/>
      <c r="SAJ131" s="432"/>
      <c r="SAK131" s="432"/>
      <c r="SAL131" s="432"/>
      <c r="SAM131" s="432"/>
      <c r="SAN131" s="432"/>
      <c r="SAO131" s="432"/>
      <c r="SAP131" s="432"/>
      <c r="SAQ131" s="432"/>
      <c r="SAR131" s="432"/>
      <c r="SAS131" s="432"/>
      <c r="SAT131" s="432"/>
      <c r="SAU131" s="432"/>
      <c r="SAV131" s="432"/>
      <c r="SAW131" s="432"/>
      <c r="SAX131" s="432"/>
      <c r="SAY131" s="432"/>
      <c r="SAZ131" s="432"/>
      <c r="SBA131" s="432"/>
      <c r="SBB131" s="432"/>
      <c r="SBC131" s="432"/>
      <c r="SBD131" s="432"/>
      <c r="SBE131" s="432"/>
      <c r="SBF131" s="432"/>
      <c r="SBG131" s="432"/>
      <c r="SBH131" s="432"/>
      <c r="SBI131" s="432"/>
      <c r="SBJ131" s="432"/>
      <c r="SBK131" s="432"/>
      <c r="SBL131" s="432"/>
      <c r="SBM131" s="432"/>
      <c r="SBN131" s="432"/>
      <c r="SBO131" s="432"/>
      <c r="SBP131" s="432"/>
      <c r="SBQ131" s="432"/>
      <c r="SBR131" s="432"/>
      <c r="SBS131" s="432"/>
      <c r="SBT131" s="432"/>
      <c r="SBU131" s="432"/>
      <c r="SBV131" s="432"/>
      <c r="SBW131" s="432"/>
      <c r="SBX131" s="432"/>
      <c r="SBY131" s="432"/>
      <c r="SBZ131" s="432"/>
      <c r="SCA131" s="432"/>
      <c r="SCB131" s="432"/>
      <c r="SCC131" s="432"/>
      <c r="SCD131" s="432"/>
      <c r="SCE131" s="432"/>
      <c r="SCF131" s="432"/>
      <c r="SCG131" s="432"/>
      <c r="SCH131" s="432"/>
      <c r="SCI131" s="432"/>
      <c r="SCJ131" s="432"/>
      <c r="SCK131" s="432"/>
      <c r="SCL131" s="432"/>
      <c r="SCM131" s="432"/>
      <c r="SCN131" s="432"/>
      <c r="SCO131" s="432"/>
      <c r="SCP131" s="432"/>
      <c r="SCQ131" s="432"/>
      <c r="SCR131" s="432"/>
      <c r="SCS131" s="432"/>
      <c r="SCT131" s="432"/>
      <c r="SCU131" s="432"/>
      <c r="SCV131" s="432"/>
      <c r="SCW131" s="432"/>
      <c r="SCX131" s="432"/>
      <c r="SCY131" s="432"/>
      <c r="SCZ131" s="432"/>
      <c r="SDA131" s="432"/>
      <c r="SDB131" s="432"/>
      <c r="SDC131" s="432"/>
      <c r="SDD131" s="432"/>
      <c r="SDE131" s="432"/>
      <c r="SDF131" s="432"/>
      <c r="SDG131" s="432"/>
      <c r="SDH131" s="432"/>
      <c r="SDI131" s="432"/>
      <c r="SDJ131" s="432"/>
      <c r="SDK131" s="432"/>
      <c r="SDL131" s="432"/>
      <c r="SDM131" s="432"/>
      <c r="SDN131" s="432"/>
      <c r="SDO131" s="432"/>
      <c r="SDP131" s="432"/>
      <c r="SDQ131" s="432"/>
      <c r="SDR131" s="432"/>
      <c r="SDS131" s="432"/>
      <c r="SDT131" s="432"/>
      <c r="SDU131" s="432"/>
      <c r="SDV131" s="432"/>
      <c r="SDW131" s="432"/>
      <c r="SDX131" s="432"/>
      <c r="SDY131" s="432"/>
      <c r="SDZ131" s="432"/>
      <c r="SEA131" s="432"/>
      <c r="SEB131" s="432"/>
      <c r="SEC131" s="432"/>
      <c r="SED131" s="432"/>
      <c r="SEE131" s="432"/>
      <c r="SEF131" s="432"/>
      <c r="SEG131" s="432"/>
      <c r="SEH131" s="432"/>
      <c r="SEI131" s="432"/>
      <c r="SEJ131" s="432"/>
      <c r="SEK131" s="432"/>
      <c r="SEL131" s="432"/>
      <c r="SEM131" s="432"/>
      <c r="SEN131" s="432"/>
      <c r="SEO131" s="432"/>
      <c r="SEP131" s="432"/>
      <c r="SEQ131" s="432"/>
      <c r="SER131" s="432"/>
      <c r="SES131" s="432"/>
      <c r="SET131" s="432"/>
      <c r="SEU131" s="432"/>
      <c r="SEV131" s="432"/>
      <c r="SEW131" s="432"/>
      <c r="SEX131" s="432"/>
      <c r="SEY131" s="432"/>
      <c r="SEZ131" s="432"/>
      <c r="SFA131" s="432"/>
      <c r="SFB131" s="432"/>
      <c r="SFC131" s="432"/>
      <c r="SFD131" s="432"/>
      <c r="SFE131" s="432"/>
      <c r="SFF131" s="432"/>
      <c r="SFG131" s="432"/>
      <c r="SFH131" s="432"/>
      <c r="SFI131" s="432"/>
      <c r="SFJ131" s="432"/>
      <c r="SFK131" s="432"/>
      <c r="SFL131" s="432"/>
      <c r="SFM131" s="432"/>
      <c r="SFN131" s="432"/>
      <c r="SFO131" s="432"/>
      <c r="SFP131" s="432"/>
      <c r="SFQ131" s="432"/>
      <c r="SFR131" s="432"/>
      <c r="SFS131" s="432"/>
      <c r="SFT131" s="432"/>
      <c r="SFU131" s="432"/>
      <c r="SFV131" s="432"/>
      <c r="SFW131" s="432"/>
      <c r="SFX131" s="432"/>
      <c r="SFY131" s="432"/>
      <c r="SFZ131" s="432"/>
      <c r="SGA131" s="432"/>
      <c r="SGB131" s="432"/>
      <c r="SGC131" s="432"/>
      <c r="SGD131" s="432"/>
      <c r="SGE131" s="432"/>
      <c r="SGF131" s="432"/>
      <c r="SGG131" s="432"/>
      <c r="SGH131" s="432"/>
      <c r="SGI131" s="432"/>
      <c r="SGJ131" s="432"/>
      <c r="SGK131" s="432"/>
      <c r="SGL131" s="432"/>
      <c r="SGM131" s="432"/>
      <c r="SGN131" s="432"/>
      <c r="SGO131" s="432"/>
      <c r="SGP131" s="432"/>
      <c r="SGQ131" s="432"/>
      <c r="SGR131" s="432"/>
      <c r="SGS131" s="432"/>
      <c r="SGT131" s="432"/>
      <c r="SGU131" s="432"/>
      <c r="SGV131" s="432"/>
      <c r="SGW131" s="432"/>
      <c r="SGX131" s="432"/>
      <c r="SGY131" s="432"/>
      <c r="SGZ131" s="432"/>
      <c r="SHA131" s="432"/>
      <c r="SHB131" s="432"/>
      <c r="SHC131" s="432"/>
      <c r="SHD131" s="432"/>
      <c r="SHE131" s="432"/>
      <c r="SHF131" s="432"/>
      <c r="SHG131" s="432"/>
      <c r="SHH131" s="432"/>
      <c r="SHI131" s="432"/>
      <c r="SHJ131" s="432"/>
      <c r="SHK131" s="432"/>
      <c r="SHL131" s="432"/>
      <c r="SHM131" s="432"/>
      <c r="SHN131" s="432"/>
      <c r="SHO131" s="432"/>
      <c r="SHP131" s="432"/>
      <c r="SHQ131" s="432"/>
      <c r="SHR131" s="432"/>
      <c r="SHS131" s="432"/>
      <c r="SHT131" s="432"/>
      <c r="SHU131" s="432"/>
      <c r="SHV131" s="432"/>
      <c r="SHW131" s="432"/>
      <c r="SHX131" s="432"/>
      <c r="SHY131" s="432"/>
      <c r="SHZ131" s="432"/>
      <c r="SIA131" s="432"/>
      <c r="SIB131" s="432"/>
      <c r="SIC131" s="432"/>
      <c r="SID131" s="432"/>
      <c r="SIE131" s="432"/>
      <c r="SIF131" s="432"/>
      <c r="SIG131" s="432"/>
      <c r="SIH131" s="432"/>
      <c r="SII131" s="432"/>
      <c r="SIJ131" s="432"/>
      <c r="SIK131" s="432"/>
      <c r="SIL131" s="432"/>
      <c r="SIM131" s="432"/>
      <c r="SIN131" s="432"/>
      <c r="SIO131" s="432"/>
      <c r="SIP131" s="432"/>
      <c r="SIQ131" s="432"/>
      <c r="SIR131" s="432"/>
      <c r="SIS131" s="432"/>
      <c r="SIT131" s="432"/>
      <c r="SIU131" s="432"/>
      <c r="SIV131" s="432"/>
      <c r="SIW131" s="432"/>
      <c r="SIX131" s="432"/>
      <c r="SIY131" s="432"/>
      <c r="SIZ131" s="432"/>
      <c r="SJA131" s="432"/>
      <c r="SJB131" s="432"/>
      <c r="SJC131" s="432"/>
      <c r="SJD131" s="432"/>
      <c r="SJE131" s="432"/>
      <c r="SJF131" s="432"/>
      <c r="SJG131" s="432"/>
      <c r="SJH131" s="432"/>
      <c r="SJI131" s="432"/>
      <c r="SJJ131" s="432"/>
      <c r="SJK131" s="432"/>
      <c r="SJL131" s="432"/>
      <c r="SJM131" s="432"/>
      <c r="SJN131" s="432"/>
      <c r="SJO131" s="432"/>
      <c r="SJP131" s="432"/>
      <c r="SJQ131" s="432"/>
      <c r="SJR131" s="432"/>
      <c r="SJS131" s="432"/>
      <c r="SJT131" s="432"/>
      <c r="SJU131" s="432"/>
      <c r="SJV131" s="432"/>
      <c r="SJW131" s="432"/>
      <c r="SJX131" s="432"/>
      <c r="SJY131" s="432"/>
      <c r="SJZ131" s="432"/>
      <c r="SKA131" s="432"/>
      <c r="SKB131" s="432"/>
      <c r="SKC131" s="432"/>
      <c r="SKD131" s="432"/>
      <c r="SKE131" s="432"/>
      <c r="SKF131" s="432"/>
      <c r="SKG131" s="432"/>
      <c r="SKH131" s="432"/>
      <c r="SKI131" s="432"/>
      <c r="SKJ131" s="432"/>
      <c r="SKK131" s="432"/>
      <c r="SKL131" s="432"/>
      <c r="SKM131" s="432"/>
      <c r="SKN131" s="432"/>
      <c r="SKO131" s="432"/>
      <c r="SKP131" s="432"/>
      <c r="SKQ131" s="432"/>
      <c r="SKR131" s="432"/>
      <c r="SKS131" s="432"/>
      <c r="SKT131" s="432"/>
      <c r="SKU131" s="432"/>
      <c r="SKV131" s="432"/>
      <c r="SKW131" s="432"/>
      <c r="SKX131" s="432"/>
      <c r="SKY131" s="432"/>
      <c r="SKZ131" s="432"/>
      <c r="SLA131" s="432"/>
      <c r="SLB131" s="432"/>
      <c r="SLC131" s="432"/>
      <c r="SLD131" s="432"/>
      <c r="SLE131" s="432"/>
      <c r="SLF131" s="432"/>
      <c r="SLG131" s="432"/>
      <c r="SLH131" s="432"/>
      <c r="SLI131" s="432"/>
      <c r="SLJ131" s="432"/>
      <c r="SLK131" s="432"/>
      <c r="SLL131" s="432"/>
      <c r="SLM131" s="432"/>
      <c r="SLN131" s="432"/>
      <c r="SLO131" s="432"/>
      <c r="SLP131" s="432"/>
      <c r="SLQ131" s="432"/>
      <c r="SLR131" s="432"/>
      <c r="SLS131" s="432"/>
      <c r="SLT131" s="432"/>
      <c r="SLU131" s="432"/>
      <c r="SLV131" s="432"/>
      <c r="SLW131" s="432"/>
      <c r="SLX131" s="432"/>
      <c r="SLY131" s="432"/>
      <c r="SLZ131" s="432"/>
      <c r="SMA131" s="432"/>
      <c r="SMB131" s="432"/>
      <c r="SMC131" s="432"/>
      <c r="SMD131" s="432"/>
      <c r="SME131" s="432"/>
      <c r="SMF131" s="432"/>
      <c r="SMG131" s="432"/>
      <c r="SMH131" s="432"/>
      <c r="SMI131" s="432"/>
      <c r="SMJ131" s="432"/>
      <c r="SMK131" s="432"/>
      <c r="SML131" s="432"/>
      <c r="SMM131" s="432"/>
      <c r="SMN131" s="432"/>
      <c r="SMO131" s="432"/>
      <c r="SMP131" s="432"/>
      <c r="SMQ131" s="432"/>
      <c r="SMR131" s="432"/>
      <c r="SMS131" s="432"/>
      <c r="SMT131" s="432"/>
      <c r="SMU131" s="432"/>
      <c r="SMV131" s="432"/>
      <c r="SMW131" s="432"/>
      <c r="SMX131" s="432"/>
      <c r="SMY131" s="432"/>
      <c r="SMZ131" s="432"/>
      <c r="SNA131" s="432"/>
      <c r="SNB131" s="432"/>
      <c r="SNC131" s="432"/>
      <c r="SND131" s="432"/>
      <c r="SNE131" s="432"/>
      <c r="SNF131" s="432"/>
      <c r="SNG131" s="432"/>
      <c r="SNH131" s="432"/>
      <c r="SNI131" s="432"/>
      <c r="SNJ131" s="432"/>
      <c r="SNK131" s="432"/>
      <c r="SNL131" s="432"/>
      <c r="SNM131" s="432"/>
      <c r="SNN131" s="432"/>
      <c r="SNO131" s="432"/>
      <c r="SNP131" s="432"/>
      <c r="SNQ131" s="432"/>
      <c r="SNR131" s="432"/>
      <c r="SNS131" s="432"/>
      <c r="SNT131" s="432"/>
      <c r="SNU131" s="432"/>
      <c r="SNV131" s="432"/>
      <c r="SNW131" s="432"/>
      <c r="SNX131" s="432"/>
      <c r="SNY131" s="432"/>
      <c r="SNZ131" s="432"/>
      <c r="SOA131" s="432"/>
      <c r="SOB131" s="432"/>
      <c r="SOC131" s="432"/>
      <c r="SOD131" s="432"/>
      <c r="SOE131" s="432"/>
      <c r="SOF131" s="432"/>
      <c r="SOG131" s="432"/>
      <c r="SOH131" s="432"/>
      <c r="SOI131" s="432"/>
      <c r="SOJ131" s="432"/>
      <c r="SOK131" s="432"/>
      <c r="SOL131" s="432"/>
      <c r="SOM131" s="432"/>
      <c r="SON131" s="432"/>
      <c r="SOO131" s="432"/>
      <c r="SOP131" s="432"/>
      <c r="SOQ131" s="432"/>
      <c r="SOR131" s="432"/>
      <c r="SOS131" s="432"/>
      <c r="SOT131" s="432"/>
      <c r="SOU131" s="432"/>
      <c r="SOV131" s="432"/>
      <c r="SOW131" s="432"/>
      <c r="SOX131" s="432"/>
      <c r="SOY131" s="432"/>
      <c r="SOZ131" s="432"/>
      <c r="SPA131" s="432"/>
      <c r="SPB131" s="432"/>
      <c r="SPC131" s="432"/>
      <c r="SPD131" s="432"/>
      <c r="SPE131" s="432"/>
      <c r="SPF131" s="432"/>
      <c r="SPG131" s="432"/>
      <c r="SPH131" s="432"/>
      <c r="SPI131" s="432"/>
      <c r="SPJ131" s="432"/>
      <c r="SPK131" s="432"/>
      <c r="SPL131" s="432"/>
      <c r="SPM131" s="432"/>
      <c r="SPN131" s="432"/>
      <c r="SPO131" s="432"/>
      <c r="SPP131" s="432"/>
      <c r="SPQ131" s="432"/>
      <c r="SPR131" s="432"/>
      <c r="SPS131" s="432"/>
      <c r="SPT131" s="432"/>
      <c r="SPU131" s="432"/>
      <c r="SPV131" s="432"/>
      <c r="SPW131" s="432"/>
      <c r="SPX131" s="432"/>
      <c r="SPY131" s="432"/>
      <c r="SPZ131" s="432"/>
      <c r="SQA131" s="432"/>
      <c r="SQB131" s="432"/>
      <c r="SQC131" s="432"/>
      <c r="SQD131" s="432"/>
      <c r="SQE131" s="432"/>
      <c r="SQF131" s="432"/>
      <c r="SQG131" s="432"/>
      <c r="SQH131" s="432"/>
      <c r="SQI131" s="432"/>
      <c r="SQJ131" s="432"/>
      <c r="SQK131" s="432"/>
      <c r="SQL131" s="432"/>
      <c r="SQM131" s="432"/>
      <c r="SQN131" s="432"/>
      <c r="SQO131" s="432"/>
      <c r="SQP131" s="432"/>
      <c r="SQQ131" s="432"/>
      <c r="SQR131" s="432"/>
      <c r="SQS131" s="432"/>
      <c r="SQT131" s="432"/>
      <c r="SQU131" s="432"/>
      <c r="SQV131" s="432"/>
      <c r="SQW131" s="432"/>
      <c r="SQX131" s="432"/>
      <c r="SQY131" s="432"/>
      <c r="SQZ131" s="432"/>
      <c r="SRA131" s="432"/>
      <c r="SRB131" s="432"/>
      <c r="SRC131" s="432"/>
      <c r="SRD131" s="432"/>
      <c r="SRE131" s="432"/>
      <c r="SRF131" s="432"/>
      <c r="SRG131" s="432"/>
      <c r="SRH131" s="432"/>
      <c r="SRI131" s="432"/>
      <c r="SRJ131" s="432"/>
      <c r="SRK131" s="432"/>
      <c r="SRL131" s="432"/>
      <c r="SRM131" s="432"/>
      <c r="SRN131" s="432"/>
      <c r="SRO131" s="432"/>
      <c r="SRP131" s="432"/>
      <c r="SRQ131" s="432"/>
      <c r="SRR131" s="432"/>
      <c r="SRS131" s="432"/>
      <c r="SRT131" s="432"/>
      <c r="SRU131" s="432"/>
      <c r="SRV131" s="432"/>
      <c r="SRW131" s="432"/>
      <c r="SRX131" s="432"/>
      <c r="SRY131" s="432"/>
      <c r="SRZ131" s="432"/>
      <c r="SSA131" s="432"/>
      <c r="SSB131" s="432"/>
      <c r="SSC131" s="432"/>
      <c r="SSD131" s="432"/>
      <c r="SSE131" s="432"/>
      <c r="SSF131" s="432"/>
      <c r="SSG131" s="432"/>
      <c r="SSH131" s="432"/>
      <c r="SSI131" s="432"/>
      <c r="SSJ131" s="432"/>
      <c r="SSK131" s="432"/>
      <c r="SSL131" s="432"/>
      <c r="SSM131" s="432"/>
      <c r="SSN131" s="432"/>
      <c r="SSO131" s="432"/>
      <c r="SSP131" s="432"/>
      <c r="SSQ131" s="432"/>
      <c r="SSR131" s="432"/>
      <c r="SSS131" s="432"/>
      <c r="SST131" s="432"/>
      <c r="SSU131" s="432"/>
      <c r="SSV131" s="432"/>
      <c r="SSW131" s="432"/>
      <c r="SSX131" s="432"/>
      <c r="SSY131" s="432"/>
      <c r="SSZ131" s="432"/>
      <c r="STA131" s="432"/>
      <c r="STB131" s="432"/>
      <c r="STC131" s="432"/>
      <c r="STD131" s="432"/>
      <c r="STE131" s="432"/>
      <c r="STF131" s="432"/>
      <c r="STG131" s="432"/>
      <c r="STH131" s="432"/>
      <c r="STI131" s="432"/>
      <c r="STJ131" s="432"/>
      <c r="STK131" s="432"/>
      <c r="STL131" s="432"/>
      <c r="STM131" s="432"/>
      <c r="STN131" s="432"/>
      <c r="STO131" s="432"/>
      <c r="STP131" s="432"/>
      <c r="STQ131" s="432"/>
      <c r="STR131" s="432"/>
      <c r="STS131" s="432"/>
      <c r="STT131" s="432"/>
      <c r="STU131" s="432"/>
      <c r="STV131" s="432"/>
      <c r="STW131" s="432"/>
      <c r="STX131" s="432"/>
      <c r="STY131" s="432"/>
      <c r="STZ131" s="432"/>
      <c r="SUA131" s="432"/>
      <c r="SUB131" s="432"/>
      <c r="SUC131" s="432"/>
      <c r="SUD131" s="432"/>
      <c r="SUE131" s="432"/>
      <c r="SUF131" s="432"/>
      <c r="SUG131" s="432"/>
      <c r="SUH131" s="432"/>
      <c r="SUI131" s="432"/>
      <c r="SUJ131" s="432"/>
      <c r="SUK131" s="432"/>
      <c r="SUL131" s="432"/>
      <c r="SUM131" s="432"/>
      <c r="SUN131" s="432"/>
      <c r="SUO131" s="432"/>
      <c r="SUP131" s="432"/>
      <c r="SUQ131" s="432"/>
      <c r="SUR131" s="432"/>
      <c r="SUS131" s="432"/>
      <c r="SUT131" s="432"/>
      <c r="SUU131" s="432"/>
      <c r="SUV131" s="432"/>
      <c r="SUW131" s="432"/>
      <c r="SUX131" s="432"/>
      <c r="SUY131" s="432"/>
      <c r="SUZ131" s="432"/>
      <c r="SVA131" s="432"/>
      <c r="SVB131" s="432"/>
      <c r="SVC131" s="432"/>
      <c r="SVD131" s="432"/>
      <c r="SVE131" s="432"/>
      <c r="SVF131" s="432"/>
      <c r="SVG131" s="432"/>
      <c r="SVH131" s="432"/>
      <c r="SVI131" s="432"/>
      <c r="SVJ131" s="432"/>
      <c r="SVK131" s="432"/>
      <c r="SVL131" s="432"/>
      <c r="SVM131" s="432"/>
      <c r="SVN131" s="432"/>
      <c r="SVO131" s="432"/>
      <c r="SVP131" s="432"/>
      <c r="SVQ131" s="432"/>
      <c r="SVR131" s="432"/>
      <c r="SVS131" s="432"/>
      <c r="SVT131" s="432"/>
      <c r="SVU131" s="432"/>
      <c r="SVV131" s="432"/>
      <c r="SVW131" s="432"/>
      <c r="SVX131" s="432"/>
      <c r="SVY131" s="432"/>
      <c r="SVZ131" s="432"/>
      <c r="SWA131" s="432"/>
      <c r="SWB131" s="432"/>
      <c r="SWC131" s="432"/>
      <c r="SWD131" s="432"/>
      <c r="SWE131" s="432"/>
      <c r="SWF131" s="432"/>
      <c r="SWG131" s="432"/>
      <c r="SWH131" s="432"/>
      <c r="SWI131" s="432"/>
      <c r="SWJ131" s="432"/>
      <c r="SWK131" s="432"/>
      <c r="SWL131" s="432"/>
      <c r="SWM131" s="432"/>
      <c r="SWN131" s="432"/>
      <c r="SWO131" s="432"/>
      <c r="SWP131" s="432"/>
      <c r="SWQ131" s="432"/>
      <c r="SWR131" s="432"/>
      <c r="SWS131" s="432"/>
      <c r="SWT131" s="432"/>
      <c r="SWU131" s="432"/>
      <c r="SWV131" s="432"/>
      <c r="SWW131" s="432"/>
      <c r="SWX131" s="432"/>
      <c r="SWY131" s="432"/>
      <c r="SWZ131" s="432"/>
      <c r="SXA131" s="432"/>
      <c r="SXB131" s="432"/>
      <c r="SXC131" s="432"/>
      <c r="SXD131" s="432"/>
      <c r="SXE131" s="432"/>
      <c r="SXF131" s="432"/>
      <c r="SXG131" s="432"/>
      <c r="SXH131" s="432"/>
      <c r="SXI131" s="432"/>
      <c r="SXJ131" s="432"/>
      <c r="SXK131" s="432"/>
      <c r="SXL131" s="432"/>
      <c r="SXM131" s="432"/>
      <c r="SXN131" s="432"/>
      <c r="SXO131" s="432"/>
      <c r="SXP131" s="432"/>
      <c r="SXQ131" s="432"/>
      <c r="SXR131" s="432"/>
      <c r="SXS131" s="432"/>
      <c r="SXT131" s="432"/>
      <c r="SXU131" s="432"/>
      <c r="SXV131" s="432"/>
      <c r="SXW131" s="432"/>
      <c r="SXX131" s="432"/>
      <c r="SXY131" s="432"/>
      <c r="SXZ131" s="432"/>
      <c r="SYA131" s="432"/>
      <c r="SYB131" s="432"/>
      <c r="SYC131" s="432"/>
      <c r="SYD131" s="432"/>
      <c r="SYE131" s="432"/>
      <c r="SYF131" s="432"/>
      <c r="SYG131" s="432"/>
      <c r="SYH131" s="432"/>
      <c r="SYI131" s="432"/>
      <c r="SYJ131" s="432"/>
      <c r="SYK131" s="432"/>
      <c r="SYL131" s="432"/>
      <c r="SYM131" s="432"/>
      <c r="SYN131" s="432"/>
      <c r="SYO131" s="432"/>
      <c r="SYP131" s="432"/>
      <c r="SYQ131" s="432"/>
      <c r="SYR131" s="432"/>
      <c r="SYS131" s="432"/>
      <c r="SYT131" s="432"/>
      <c r="SYU131" s="432"/>
      <c r="SYV131" s="432"/>
      <c r="SYW131" s="432"/>
      <c r="SYX131" s="432"/>
      <c r="SYY131" s="432"/>
      <c r="SYZ131" s="432"/>
      <c r="SZA131" s="432"/>
      <c r="SZB131" s="432"/>
      <c r="SZC131" s="432"/>
      <c r="SZD131" s="432"/>
      <c r="SZE131" s="432"/>
      <c r="SZF131" s="432"/>
      <c r="SZG131" s="432"/>
      <c r="SZH131" s="432"/>
      <c r="SZI131" s="432"/>
      <c r="SZJ131" s="432"/>
      <c r="SZK131" s="432"/>
      <c r="SZL131" s="432"/>
      <c r="SZM131" s="432"/>
      <c r="SZN131" s="432"/>
      <c r="SZO131" s="432"/>
      <c r="SZP131" s="432"/>
      <c r="SZQ131" s="432"/>
      <c r="SZR131" s="432"/>
      <c r="SZS131" s="432"/>
      <c r="SZT131" s="432"/>
      <c r="SZU131" s="432"/>
      <c r="SZV131" s="432"/>
      <c r="SZW131" s="432"/>
      <c r="SZX131" s="432"/>
      <c r="SZY131" s="432"/>
      <c r="SZZ131" s="432"/>
      <c r="TAA131" s="432"/>
      <c r="TAB131" s="432"/>
      <c r="TAC131" s="432"/>
      <c r="TAD131" s="432"/>
      <c r="TAE131" s="432"/>
      <c r="TAF131" s="432"/>
      <c r="TAG131" s="432"/>
      <c r="TAH131" s="432"/>
      <c r="TAI131" s="432"/>
      <c r="TAJ131" s="432"/>
      <c r="TAK131" s="432"/>
      <c r="TAL131" s="432"/>
      <c r="TAM131" s="432"/>
      <c r="TAN131" s="432"/>
      <c r="TAO131" s="432"/>
      <c r="TAP131" s="432"/>
      <c r="TAQ131" s="432"/>
      <c r="TAR131" s="432"/>
      <c r="TAS131" s="432"/>
      <c r="TAT131" s="432"/>
      <c r="TAU131" s="432"/>
      <c r="TAV131" s="432"/>
      <c r="TAW131" s="432"/>
      <c r="TAX131" s="432"/>
      <c r="TAY131" s="432"/>
      <c r="TAZ131" s="432"/>
      <c r="TBA131" s="432"/>
      <c r="TBB131" s="432"/>
      <c r="TBC131" s="432"/>
      <c r="TBD131" s="432"/>
      <c r="TBE131" s="432"/>
      <c r="TBF131" s="432"/>
      <c r="TBG131" s="432"/>
      <c r="TBH131" s="432"/>
      <c r="TBI131" s="432"/>
      <c r="TBJ131" s="432"/>
      <c r="TBK131" s="432"/>
      <c r="TBL131" s="432"/>
      <c r="TBM131" s="432"/>
      <c r="TBN131" s="432"/>
      <c r="TBO131" s="432"/>
      <c r="TBP131" s="432"/>
      <c r="TBQ131" s="432"/>
      <c r="TBR131" s="432"/>
      <c r="TBS131" s="432"/>
      <c r="TBT131" s="432"/>
      <c r="TBU131" s="432"/>
      <c r="TBV131" s="432"/>
      <c r="TBW131" s="432"/>
      <c r="TBX131" s="432"/>
      <c r="TBY131" s="432"/>
      <c r="TBZ131" s="432"/>
      <c r="TCA131" s="432"/>
      <c r="TCB131" s="432"/>
      <c r="TCC131" s="432"/>
      <c r="TCD131" s="432"/>
      <c r="TCE131" s="432"/>
      <c r="TCF131" s="432"/>
      <c r="TCG131" s="432"/>
      <c r="TCH131" s="432"/>
      <c r="TCI131" s="432"/>
      <c r="TCJ131" s="432"/>
      <c r="TCK131" s="432"/>
      <c r="TCL131" s="432"/>
      <c r="TCM131" s="432"/>
      <c r="TCN131" s="432"/>
      <c r="TCO131" s="432"/>
      <c r="TCP131" s="432"/>
      <c r="TCQ131" s="432"/>
      <c r="TCR131" s="432"/>
      <c r="TCS131" s="432"/>
      <c r="TCT131" s="432"/>
      <c r="TCU131" s="432"/>
      <c r="TCV131" s="432"/>
      <c r="TCW131" s="432"/>
      <c r="TCX131" s="432"/>
      <c r="TCY131" s="432"/>
      <c r="TCZ131" s="432"/>
      <c r="TDA131" s="432"/>
      <c r="TDB131" s="432"/>
      <c r="TDC131" s="432"/>
      <c r="TDD131" s="432"/>
      <c r="TDE131" s="432"/>
      <c r="TDF131" s="432"/>
      <c r="TDG131" s="432"/>
      <c r="TDH131" s="432"/>
      <c r="TDI131" s="432"/>
      <c r="TDJ131" s="432"/>
      <c r="TDK131" s="432"/>
      <c r="TDL131" s="432"/>
      <c r="TDM131" s="432"/>
      <c r="TDN131" s="432"/>
      <c r="TDO131" s="432"/>
      <c r="TDP131" s="432"/>
      <c r="TDQ131" s="432"/>
      <c r="TDR131" s="432"/>
      <c r="TDS131" s="432"/>
      <c r="TDT131" s="432"/>
      <c r="TDU131" s="432"/>
      <c r="TDV131" s="432"/>
      <c r="TDW131" s="432"/>
      <c r="TDX131" s="432"/>
      <c r="TDY131" s="432"/>
      <c r="TDZ131" s="432"/>
      <c r="TEA131" s="432"/>
      <c r="TEB131" s="432"/>
      <c r="TEC131" s="432"/>
      <c r="TED131" s="432"/>
      <c r="TEE131" s="432"/>
      <c r="TEF131" s="432"/>
      <c r="TEG131" s="432"/>
      <c r="TEH131" s="432"/>
      <c r="TEI131" s="432"/>
      <c r="TEJ131" s="432"/>
      <c r="TEK131" s="432"/>
      <c r="TEL131" s="432"/>
      <c r="TEM131" s="432"/>
      <c r="TEN131" s="432"/>
      <c r="TEO131" s="432"/>
      <c r="TEP131" s="432"/>
      <c r="TEQ131" s="432"/>
      <c r="TER131" s="432"/>
      <c r="TES131" s="432"/>
      <c r="TET131" s="432"/>
      <c r="TEU131" s="432"/>
      <c r="TEV131" s="432"/>
      <c r="TEW131" s="432"/>
      <c r="TEX131" s="432"/>
      <c r="TEY131" s="432"/>
      <c r="TEZ131" s="432"/>
      <c r="TFA131" s="432"/>
      <c r="TFB131" s="432"/>
      <c r="TFC131" s="432"/>
      <c r="TFD131" s="432"/>
      <c r="TFE131" s="432"/>
      <c r="TFF131" s="432"/>
      <c r="TFG131" s="432"/>
      <c r="TFH131" s="432"/>
      <c r="TFI131" s="432"/>
      <c r="TFJ131" s="432"/>
      <c r="TFK131" s="432"/>
      <c r="TFL131" s="432"/>
      <c r="TFM131" s="432"/>
      <c r="TFN131" s="432"/>
      <c r="TFO131" s="432"/>
      <c r="TFP131" s="432"/>
      <c r="TFQ131" s="432"/>
      <c r="TFR131" s="432"/>
      <c r="TFS131" s="432"/>
      <c r="TFT131" s="432"/>
      <c r="TFU131" s="432"/>
      <c r="TFV131" s="432"/>
      <c r="TFW131" s="432"/>
      <c r="TFX131" s="432"/>
      <c r="TFY131" s="432"/>
      <c r="TFZ131" s="432"/>
      <c r="TGA131" s="432"/>
      <c r="TGB131" s="432"/>
      <c r="TGC131" s="432"/>
      <c r="TGD131" s="432"/>
      <c r="TGE131" s="432"/>
      <c r="TGF131" s="432"/>
      <c r="TGG131" s="432"/>
      <c r="TGH131" s="432"/>
      <c r="TGI131" s="432"/>
      <c r="TGJ131" s="432"/>
      <c r="TGK131" s="432"/>
      <c r="TGL131" s="432"/>
      <c r="TGM131" s="432"/>
      <c r="TGN131" s="432"/>
      <c r="TGO131" s="432"/>
      <c r="TGP131" s="432"/>
      <c r="TGQ131" s="432"/>
      <c r="TGR131" s="432"/>
      <c r="TGS131" s="432"/>
      <c r="TGT131" s="432"/>
      <c r="TGU131" s="432"/>
      <c r="TGV131" s="432"/>
      <c r="TGW131" s="432"/>
      <c r="TGX131" s="432"/>
      <c r="TGY131" s="432"/>
      <c r="TGZ131" s="432"/>
      <c r="THA131" s="432"/>
      <c r="THB131" s="432"/>
      <c r="THC131" s="432"/>
      <c r="THD131" s="432"/>
      <c r="THE131" s="432"/>
      <c r="THF131" s="432"/>
      <c r="THG131" s="432"/>
      <c r="THH131" s="432"/>
      <c r="THI131" s="432"/>
      <c r="THJ131" s="432"/>
      <c r="THK131" s="432"/>
      <c r="THL131" s="432"/>
      <c r="THM131" s="432"/>
      <c r="THN131" s="432"/>
      <c r="THO131" s="432"/>
      <c r="THP131" s="432"/>
      <c r="THQ131" s="432"/>
      <c r="THR131" s="432"/>
      <c r="THS131" s="432"/>
      <c r="THT131" s="432"/>
      <c r="THU131" s="432"/>
      <c r="THV131" s="432"/>
      <c r="THW131" s="432"/>
      <c r="THX131" s="432"/>
      <c r="THY131" s="432"/>
      <c r="THZ131" s="432"/>
      <c r="TIA131" s="432"/>
      <c r="TIB131" s="432"/>
      <c r="TIC131" s="432"/>
      <c r="TID131" s="432"/>
      <c r="TIE131" s="432"/>
      <c r="TIF131" s="432"/>
      <c r="TIG131" s="432"/>
      <c r="TIH131" s="432"/>
      <c r="TII131" s="432"/>
      <c r="TIJ131" s="432"/>
      <c r="TIK131" s="432"/>
      <c r="TIL131" s="432"/>
      <c r="TIM131" s="432"/>
      <c r="TIN131" s="432"/>
      <c r="TIO131" s="432"/>
      <c r="TIP131" s="432"/>
      <c r="TIQ131" s="432"/>
      <c r="TIR131" s="432"/>
      <c r="TIS131" s="432"/>
      <c r="TIT131" s="432"/>
      <c r="TIU131" s="432"/>
      <c r="TIV131" s="432"/>
      <c r="TIW131" s="432"/>
      <c r="TIX131" s="432"/>
      <c r="TIY131" s="432"/>
      <c r="TIZ131" s="432"/>
      <c r="TJA131" s="432"/>
      <c r="TJB131" s="432"/>
      <c r="TJC131" s="432"/>
      <c r="TJD131" s="432"/>
      <c r="TJE131" s="432"/>
      <c r="TJF131" s="432"/>
      <c r="TJG131" s="432"/>
      <c r="TJH131" s="432"/>
      <c r="TJI131" s="432"/>
      <c r="TJJ131" s="432"/>
      <c r="TJK131" s="432"/>
      <c r="TJL131" s="432"/>
      <c r="TJM131" s="432"/>
      <c r="TJN131" s="432"/>
      <c r="TJO131" s="432"/>
      <c r="TJP131" s="432"/>
      <c r="TJQ131" s="432"/>
      <c r="TJR131" s="432"/>
      <c r="TJS131" s="432"/>
      <c r="TJT131" s="432"/>
      <c r="TJU131" s="432"/>
      <c r="TJV131" s="432"/>
      <c r="TJW131" s="432"/>
      <c r="TJX131" s="432"/>
      <c r="TJY131" s="432"/>
      <c r="TJZ131" s="432"/>
      <c r="TKA131" s="432"/>
      <c r="TKB131" s="432"/>
      <c r="TKC131" s="432"/>
      <c r="TKD131" s="432"/>
      <c r="TKE131" s="432"/>
      <c r="TKF131" s="432"/>
      <c r="TKG131" s="432"/>
      <c r="TKH131" s="432"/>
      <c r="TKI131" s="432"/>
      <c r="TKJ131" s="432"/>
      <c r="TKK131" s="432"/>
      <c r="TKL131" s="432"/>
      <c r="TKM131" s="432"/>
      <c r="TKN131" s="432"/>
      <c r="TKO131" s="432"/>
      <c r="TKP131" s="432"/>
      <c r="TKQ131" s="432"/>
      <c r="TKR131" s="432"/>
      <c r="TKS131" s="432"/>
      <c r="TKT131" s="432"/>
      <c r="TKU131" s="432"/>
      <c r="TKV131" s="432"/>
      <c r="TKW131" s="432"/>
      <c r="TKX131" s="432"/>
      <c r="TKY131" s="432"/>
      <c r="TKZ131" s="432"/>
      <c r="TLA131" s="432"/>
      <c r="TLB131" s="432"/>
      <c r="TLC131" s="432"/>
      <c r="TLD131" s="432"/>
      <c r="TLE131" s="432"/>
      <c r="TLF131" s="432"/>
      <c r="TLG131" s="432"/>
      <c r="TLH131" s="432"/>
      <c r="TLI131" s="432"/>
      <c r="TLJ131" s="432"/>
      <c r="TLK131" s="432"/>
      <c r="TLL131" s="432"/>
      <c r="TLM131" s="432"/>
      <c r="TLN131" s="432"/>
      <c r="TLO131" s="432"/>
      <c r="TLP131" s="432"/>
      <c r="TLQ131" s="432"/>
      <c r="TLR131" s="432"/>
      <c r="TLS131" s="432"/>
      <c r="TLT131" s="432"/>
      <c r="TLU131" s="432"/>
      <c r="TLV131" s="432"/>
      <c r="TLW131" s="432"/>
      <c r="TLX131" s="432"/>
      <c r="TLY131" s="432"/>
      <c r="TLZ131" s="432"/>
      <c r="TMA131" s="432"/>
      <c r="TMB131" s="432"/>
      <c r="TMC131" s="432"/>
      <c r="TMD131" s="432"/>
      <c r="TME131" s="432"/>
      <c r="TMF131" s="432"/>
      <c r="TMG131" s="432"/>
      <c r="TMH131" s="432"/>
      <c r="TMI131" s="432"/>
      <c r="TMJ131" s="432"/>
      <c r="TMK131" s="432"/>
      <c r="TML131" s="432"/>
      <c r="TMM131" s="432"/>
      <c r="TMN131" s="432"/>
      <c r="TMO131" s="432"/>
      <c r="TMP131" s="432"/>
      <c r="TMQ131" s="432"/>
      <c r="TMR131" s="432"/>
      <c r="TMS131" s="432"/>
      <c r="TMT131" s="432"/>
      <c r="TMU131" s="432"/>
      <c r="TMV131" s="432"/>
      <c r="TMW131" s="432"/>
      <c r="TMX131" s="432"/>
      <c r="TMY131" s="432"/>
      <c r="TMZ131" s="432"/>
      <c r="TNA131" s="432"/>
      <c r="TNB131" s="432"/>
      <c r="TNC131" s="432"/>
      <c r="TND131" s="432"/>
      <c r="TNE131" s="432"/>
      <c r="TNF131" s="432"/>
      <c r="TNG131" s="432"/>
      <c r="TNH131" s="432"/>
      <c r="TNI131" s="432"/>
      <c r="TNJ131" s="432"/>
      <c r="TNK131" s="432"/>
      <c r="TNL131" s="432"/>
      <c r="TNM131" s="432"/>
      <c r="TNN131" s="432"/>
      <c r="TNO131" s="432"/>
      <c r="TNP131" s="432"/>
      <c r="TNQ131" s="432"/>
      <c r="TNR131" s="432"/>
      <c r="TNS131" s="432"/>
      <c r="TNT131" s="432"/>
      <c r="TNU131" s="432"/>
      <c r="TNV131" s="432"/>
      <c r="TNW131" s="432"/>
      <c r="TNX131" s="432"/>
      <c r="TNY131" s="432"/>
      <c r="TNZ131" s="432"/>
      <c r="TOA131" s="432"/>
      <c r="TOB131" s="432"/>
      <c r="TOC131" s="432"/>
      <c r="TOD131" s="432"/>
      <c r="TOE131" s="432"/>
      <c r="TOF131" s="432"/>
      <c r="TOG131" s="432"/>
      <c r="TOH131" s="432"/>
      <c r="TOI131" s="432"/>
      <c r="TOJ131" s="432"/>
      <c r="TOK131" s="432"/>
      <c r="TOL131" s="432"/>
      <c r="TOM131" s="432"/>
      <c r="TON131" s="432"/>
      <c r="TOO131" s="432"/>
      <c r="TOP131" s="432"/>
      <c r="TOQ131" s="432"/>
      <c r="TOR131" s="432"/>
      <c r="TOS131" s="432"/>
      <c r="TOT131" s="432"/>
      <c r="TOU131" s="432"/>
      <c r="TOV131" s="432"/>
      <c r="TOW131" s="432"/>
      <c r="TOX131" s="432"/>
      <c r="TOY131" s="432"/>
      <c r="TOZ131" s="432"/>
      <c r="TPA131" s="432"/>
      <c r="TPB131" s="432"/>
      <c r="TPC131" s="432"/>
      <c r="TPD131" s="432"/>
      <c r="TPE131" s="432"/>
      <c r="TPF131" s="432"/>
      <c r="TPG131" s="432"/>
      <c r="TPH131" s="432"/>
      <c r="TPI131" s="432"/>
      <c r="TPJ131" s="432"/>
      <c r="TPK131" s="432"/>
      <c r="TPL131" s="432"/>
      <c r="TPM131" s="432"/>
      <c r="TPN131" s="432"/>
      <c r="TPO131" s="432"/>
      <c r="TPP131" s="432"/>
      <c r="TPQ131" s="432"/>
      <c r="TPR131" s="432"/>
      <c r="TPS131" s="432"/>
      <c r="TPT131" s="432"/>
      <c r="TPU131" s="432"/>
      <c r="TPV131" s="432"/>
      <c r="TPW131" s="432"/>
      <c r="TPX131" s="432"/>
      <c r="TPY131" s="432"/>
      <c r="TPZ131" s="432"/>
      <c r="TQA131" s="432"/>
      <c r="TQB131" s="432"/>
      <c r="TQC131" s="432"/>
      <c r="TQD131" s="432"/>
      <c r="TQE131" s="432"/>
      <c r="TQF131" s="432"/>
      <c r="TQG131" s="432"/>
      <c r="TQH131" s="432"/>
      <c r="TQI131" s="432"/>
      <c r="TQJ131" s="432"/>
      <c r="TQK131" s="432"/>
      <c r="TQL131" s="432"/>
      <c r="TQM131" s="432"/>
      <c r="TQN131" s="432"/>
      <c r="TQO131" s="432"/>
      <c r="TQP131" s="432"/>
      <c r="TQQ131" s="432"/>
      <c r="TQR131" s="432"/>
      <c r="TQS131" s="432"/>
      <c r="TQT131" s="432"/>
      <c r="TQU131" s="432"/>
      <c r="TQV131" s="432"/>
      <c r="TQW131" s="432"/>
      <c r="TQX131" s="432"/>
      <c r="TQY131" s="432"/>
      <c r="TQZ131" s="432"/>
      <c r="TRA131" s="432"/>
      <c r="TRB131" s="432"/>
      <c r="TRC131" s="432"/>
      <c r="TRD131" s="432"/>
      <c r="TRE131" s="432"/>
      <c r="TRF131" s="432"/>
      <c r="TRG131" s="432"/>
      <c r="TRH131" s="432"/>
      <c r="TRI131" s="432"/>
      <c r="TRJ131" s="432"/>
      <c r="TRK131" s="432"/>
      <c r="TRL131" s="432"/>
      <c r="TRM131" s="432"/>
      <c r="TRN131" s="432"/>
      <c r="TRO131" s="432"/>
      <c r="TRP131" s="432"/>
      <c r="TRQ131" s="432"/>
      <c r="TRR131" s="432"/>
      <c r="TRS131" s="432"/>
      <c r="TRT131" s="432"/>
      <c r="TRU131" s="432"/>
      <c r="TRV131" s="432"/>
      <c r="TRW131" s="432"/>
      <c r="TRX131" s="432"/>
      <c r="TRY131" s="432"/>
      <c r="TRZ131" s="432"/>
      <c r="TSA131" s="432"/>
      <c r="TSB131" s="432"/>
      <c r="TSC131" s="432"/>
      <c r="TSD131" s="432"/>
      <c r="TSE131" s="432"/>
      <c r="TSF131" s="432"/>
      <c r="TSG131" s="432"/>
      <c r="TSH131" s="432"/>
      <c r="TSI131" s="432"/>
      <c r="TSJ131" s="432"/>
      <c r="TSK131" s="432"/>
      <c r="TSL131" s="432"/>
      <c r="TSM131" s="432"/>
      <c r="TSN131" s="432"/>
      <c r="TSO131" s="432"/>
      <c r="TSP131" s="432"/>
      <c r="TSQ131" s="432"/>
      <c r="TSR131" s="432"/>
      <c r="TSS131" s="432"/>
      <c r="TST131" s="432"/>
      <c r="TSU131" s="432"/>
      <c r="TSV131" s="432"/>
      <c r="TSW131" s="432"/>
      <c r="TSX131" s="432"/>
      <c r="TSY131" s="432"/>
      <c r="TSZ131" s="432"/>
      <c r="TTA131" s="432"/>
      <c r="TTB131" s="432"/>
      <c r="TTC131" s="432"/>
      <c r="TTD131" s="432"/>
      <c r="TTE131" s="432"/>
      <c r="TTF131" s="432"/>
      <c r="TTG131" s="432"/>
      <c r="TTH131" s="432"/>
      <c r="TTI131" s="432"/>
      <c r="TTJ131" s="432"/>
      <c r="TTK131" s="432"/>
      <c r="TTL131" s="432"/>
      <c r="TTM131" s="432"/>
      <c r="TTN131" s="432"/>
      <c r="TTO131" s="432"/>
      <c r="TTP131" s="432"/>
      <c r="TTQ131" s="432"/>
      <c r="TTR131" s="432"/>
      <c r="TTS131" s="432"/>
      <c r="TTT131" s="432"/>
      <c r="TTU131" s="432"/>
      <c r="TTV131" s="432"/>
      <c r="TTW131" s="432"/>
      <c r="TTX131" s="432"/>
      <c r="TTY131" s="432"/>
      <c r="TTZ131" s="432"/>
      <c r="TUA131" s="432"/>
      <c r="TUB131" s="432"/>
      <c r="TUC131" s="432"/>
      <c r="TUD131" s="432"/>
      <c r="TUE131" s="432"/>
      <c r="TUF131" s="432"/>
      <c r="TUG131" s="432"/>
      <c r="TUH131" s="432"/>
      <c r="TUI131" s="432"/>
      <c r="TUJ131" s="432"/>
      <c r="TUK131" s="432"/>
      <c r="TUL131" s="432"/>
      <c r="TUM131" s="432"/>
      <c r="TUN131" s="432"/>
      <c r="TUO131" s="432"/>
      <c r="TUP131" s="432"/>
      <c r="TUQ131" s="432"/>
      <c r="TUR131" s="432"/>
      <c r="TUS131" s="432"/>
      <c r="TUT131" s="432"/>
      <c r="TUU131" s="432"/>
      <c r="TUV131" s="432"/>
      <c r="TUW131" s="432"/>
      <c r="TUX131" s="432"/>
      <c r="TUY131" s="432"/>
      <c r="TUZ131" s="432"/>
      <c r="TVA131" s="432"/>
      <c r="TVB131" s="432"/>
      <c r="TVC131" s="432"/>
      <c r="TVD131" s="432"/>
      <c r="TVE131" s="432"/>
      <c r="TVF131" s="432"/>
      <c r="TVG131" s="432"/>
      <c r="TVH131" s="432"/>
      <c r="TVI131" s="432"/>
      <c r="TVJ131" s="432"/>
      <c r="TVK131" s="432"/>
      <c r="TVL131" s="432"/>
      <c r="TVM131" s="432"/>
      <c r="TVN131" s="432"/>
      <c r="TVO131" s="432"/>
      <c r="TVP131" s="432"/>
      <c r="TVQ131" s="432"/>
      <c r="TVR131" s="432"/>
      <c r="TVS131" s="432"/>
      <c r="TVT131" s="432"/>
      <c r="TVU131" s="432"/>
      <c r="TVV131" s="432"/>
      <c r="TVW131" s="432"/>
      <c r="TVX131" s="432"/>
      <c r="TVY131" s="432"/>
      <c r="TVZ131" s="432"/>
      <c r="TWA131" s="432"/>
      <c r="TWB131" s="432"/>
      <c r="TWC131" s="432"/>
      <c r="TWD131" s="432"/>
      <c r="TWE131" s="432"/>
      <c r="TWF131" s="432"/>
      <c r="TWG131" s="432"/>
      <c r="TWH131" s="432"/>
      <c r="TWI131" s="432"/>
      <c r="TWJ131" s="432"/>
      <c r="TWK131" s="432"/>
      <c r="TWL131" s="432"/>
      <c r="TWM131" s="432"/>
      <c r="TWN131" s="432"/>
      <c r="TWO131" s="432"/>
      <c r="TWP131" s="432"/>
      <c r="TWQ131" s="432"/>
      <c r="TWR131" s="432"/>
      <c r="TWS131" s="432"/>
      <c r="TWT131" s="432"/>
      <c r="TWU131" s="432"/>
      <c r="TWV131" s="432"/>
      <c r="TWW131" s="432"/>
      <c r="TWX131" s="432"/>
      <c r="TWY131" s="432"/>
      <c r="TWZ131" s="432"/>
      <c r="TXA131" s="432"/>
      <c r="TXB131" s="432"/>
      <c r="TXC131" s="432"/>
      <c r="TXD131" s="432"/>
      <c r="TXE131" s="432"/>
      <c r="TXF131" s="432"/>
      <c r="TXG131" s="432"/>
      <c r="TXH131" s="432"/>
      <c r="TXI131" s="432"/>
      <c r="TXJ131" s="432"/>
      <c r="TXK131" s="432"/>
      <c r="TXL131" s="432"/>
      <c r="TXM131" s="432"/>
      <c r="TXN131" s="432"/>
      <c r="TXO131" s="432"/>
      <c r="TXP131" s="432"/>
      <c r="TXQ131" s="432"/>
      <c r="TXR131" s="432"/>
      <c r="TXS131" s="432"/>
      <c r="TXT131" s="432"/>
      <c r="TXU131" s="432"/>
      <c r="TXV131" s="432"/>
      <c r="TXW131" s="432"/>
      <c r="TXX131" s="432"/>
      <c r="TXY131" s="432"/>
      <c r="TXZ131" s="432"/>
      <c r="TYA131" s="432"/>
      <c r="TYB131" s="432"/>
      <c r="TYC131" s="432"/>
      <c r="TYD131" s="432"/>
      <c r="TYE131" s="432"/>
      <c r="TYF131" s="432"/>
      <c r="TYG131" s="432"/>
      <c r="TYH131" s="432"/>
      <c r="TYI131" s="432"/>
      <c r="TYJ131" s="432"/>
      <c r="TYK131" s="432"/>
      <c r="TYL131" s="432"/>
      <c r="TYM131" s="432"/>
      <c r="TYN131" s="432"/>
      <c r="TYO131" s="432"/>
      <c r="TYP131" s="432"/>
      <c r="TYQ131" s="432"/>
      <c r="TYR131" s="432"/>
      <c r="TYS131" s="432"/>
      <c r="TYT131" s="432"/>
      <c r="TYU131" s="432"/>
      <c r="TYV131" s="432"/>
      <c r="TYW131" s="432"/>
      <c r="TYX131" s="432"/>
      <c r="TYY131" s="432"/>
      <c r="TYZ131" s="432"/>
      <c r="TZA131" s="432"/>
      <c r="TZB131" s="432"/>
      <c r="TZC131" s="432"/>
      <c r="TZD131" s="432"/>
      <c r="TZE131" s="432"/>
      <c r="TZF131" s="432"/>
      <c r="TZG131" s="432"/>
      <c r="TZH131" s="432"/>
      <c r="TZI131" s="432"/>
      <c r="TZJ131" s="432"/>
      <c r="TZK131" s="432"/>
      <c r="TZL131" s="432"/>
      <c r="TZM131" s="432"/>
      <c r="TZN131" s="432"/>
      <c r="TZO131" s="432"/>
      <c r="TZP131" s="432"/>
      <c r="TZQ131" s="432"/>
      <c r="TZR131" s="432"/>
      <c r="TZS131" s="432"/>
      <c r="TZT131" s="432"/>
      <c r="TZU131" s="432"/>
      <c r="TZV131" s="432"/>
      <c r="TZW131" s="432"/>
      <c r="TZX131" s="432"/>
      <c r="TZY131" s="432"/>
      <c r="TZZ131" s="432"/>
      <c r="UAA131" s="432"/>
      <c r="UAB131" s="432"/>
      <c r="UAC131" s="432"/>
      <c r="UAD131" s="432"/>
      <c r="UAE131" s="432"/>
      <c r="UAF131" s="432"/>
      <c r="UAG131" s="432"/>
      <c r="UAH131" s="432"/>
      <c r="UAI131" s="432"/>
      <c r="UAJ131" s="432"/>
      <c r="UAK131" s="432"/>
      <c r="UAL131" s="432"/>
      <c r="UAM131" s="432"/>
      <c r="UAN131" s="432"/>
      <c r="UAO131" s="432"/>
      <c r="UAP131" s="432"/>
      <c r="UAQ131" s="432"/>
      <c r="UAR131" s="432"/>
      <c r="UAS131" s="432"/>
      <c r="UAT131" s="432"/>
      <c r="UAU131" s="432"/>
      <c r="UAV131" s="432"/>
      <c r="UAW131" s="432"/>
      <c r="UAX131" s="432"/>
      <c r="UAY131" s="432"/>
      <c r="UAZ131" s="432"/>
      <c r="UBA131" s="432"/>
      <c r="UBB131" s="432"/>
      <c r="UBC131" s="432"/>
      <c r="UBD131" s="432"/>
      <c r="UBE131" s="432"/>
      <c r="UBF131" s="432"/>
      <c r="UBG131" s="432"/>
      <c r="UBH131" s="432"/>
      <c r="UBI131" s="432"/>
      <c r="UBJ131" s="432"/>
      <c r="UBK131" s="432"/>
      <c r="UBL131" s="432"/>
      <c r="UBM131" s="432"/>
      <c r="UBN131" s="432"/>
      <c r="UBO131" s="432"/>
      <c r="UBP131" s="432"/>
      <c r="UBQ131" s="432"/>
      <c r="UBR131" s="432"/>
      <c r="UBS131" s="432"/>
      <c r="UBT131" s="432"/>
      <c r="UBU131" s="432"/>
      <c r="UBV131" s="432"/>
      <c r="UBW131" s="432"/>
      <c r="UBX131" s="432"/>
      <c r="UBY131" s="432"/>
      <c r="UBZ131" s="432"/>
      <c r="UCA131" s="432"/>
      <c r="UCB131" s="432"/>
      <c r="UCC131" s="432"/>
      <c r="UCD131" s="432"/>
      <c r="UCE131" s="432"/>
      <c r="UCF131" s="432"/>
      <c r="UCG131" s="432"/>
      <c r="UCH131" s="432"/>
      <c r="UCI131" s="432"/>
      <c r="UCJ131" s="432"/>
      <c r="UCK131" s="432"/>
      <c r="UCL131" s="432"/>
      <c r="UCM131" s="432"/>
      <c r="UCN131" s="432"/>
      <c r="UCO131" s="432"/>
      <c r="UCP131" s="432"/>
      <c r="UCQ131" s="432"/>
      <c r="UCR131" s="432"/>
      <c r="UCS131" s="432"/>
      <c r="UCT131" s="432"/>
      <c r="UCU131" s="432"/>
      <c r="UCV131" s="432"/>
      <c r="UCW131" s="432"/>
      <c r="UCX131" s="432"/>
      <c r="UCY131" s="432"/>
      <c r="UCZ131" s="432"/>
      <c r="UDA131" s="432"/>
      <c r="UDB131" s="432"/>
      <c r="UDC131" s="432"/>
      <c r="UDD131" s="432"/>
      <c r="UDE131" s="432"/>
      <c r="UDF131" s="432"/>
      <c r="UDG131" s="432"/>
      <c r="UDH131" s="432"/>
      <c r="UDI131" s="432"/>
      <c r="UDJ131" s="432"/>
      <c r="UDK131" s="432"/>
      <c r="UDL131" s="432"/>
      <c r="UDM131" s="432"/>
      <c r="UDN131" s="432"/>
      <c r="UDO131" s="432"/>
      <c r="UDP131" s="432"/>
      <c r="UDQ131" s="432"/>
      <c r="UDR131" s="432"/>
      <c r="UDS131" s="432"/>
      <c r="UDT131" s="432"/>
      <c r="UDU131" s="432"/>
      <c r="UDV131" s="432"/>
      <c r="UDW131" s="432"/>
      <c r="UDX131" s="432"/>
      <c r="UDY131" s="432"/>
      <c r="UDZ131" s="432"/>
      <c r="UEA131" s="432"/>
      <c r="UEB131" s="432"/>
      <c r="UEC131" s="432"/>
      <c r="UED131" s="432"/>
      <c r="UEE131" s="432"/>
      <c r="UEF131" s="432"/>
      <c r="UEG131" s="432"/>
      <c r="UEH131" s="432"/>
      <c r="UEI131" s="432"/>
      <c r="UEJ131" s="432"/>
      <c r="UEK131" s="432"/>
      <c r="UEL131" s="432"/>
      <c r="UEM131" s="432"/>
      <c r="UEN131" s="432"/>
      <c r="UEO131" s="432"/>
      <c r="UEP131" s="432"/>
      <c r="UEQ131" s="432"/>
      <c r="UER131" s="432"/>
      <c r="UES131" s="432"/>
      <c r="UET131" s="432"/>
      <c r="UEU131" s="432"/>
      <c r="UEV131" s="432"/>
      <c r="UEW131" s="432"/>
      <c r="UEX131" s="432"/>
      <c r="UEY131" s="432"/>
      <c r="UEZ131" s="432"/>
      <c r="UFA131" s="432"/>
      <c r="UFB131" s="432"/>
      <c r="UFC131" s="432"/>
      <c r="UFD131" s="432"/>
      <c r="UFE131" s="432"/>
      <c r="UFF131" s="432"/>
      <c r="UFG131" s="432"/>
      <c r="UFH131" s="432"/>
      <c r="UFI131" s="432"/>
      <c r="UFJ131" s="432"/>
      <c r="UFK131" s="432"/>
      <c r="UFL131" s="432"/>
      <c r="UFM131" s="432"/>
      <c r="UFN131" s="432"/>
      <c r="UFO131" s="432"/>
      <c r="UFP131" s="432"/>
      <c r="UFQ131" s="432"/>
      <c r="UFR131" s="432"/>
      <c r="UFS131" s="432"/>
      <c r="UFT131" s="432"/>
      <c r="UFU131" s="432"/>
      <c r="UFV131" s="432"/>
      <c r="UFW131" s="432"/>
      <c r="UFX131" s="432"/>
      <c r="UFY131" s="432"/>
      <c r="UFZ131" s="432"/>
      <c r="UGA131" s="432"/>
      <c r="UGB131" s="432"/>
      <c r="UGC131" s="432"/>
      <c r="UGD131" s="432"/>
      <c r="UGE131" s="432"/>
      <c r="UGF131" s="432"/>
      <c r="UGG131" s="432"/>
      <c r="UGH131" s="432"/>
      <c r="UGI131" s="432"/>
      <c r="UGJ131" s="432"/>
      <c r="UGK131" s="432"/>
      <c r="UGL131" s="432"/>
      <c r="UGM131" s="432"/>
      <c r="UGN131" s="432"/>
      <c r="UGO131" s="432"/>
      <c r="UGP131" s="432"/>
      <c r="UGQ131" s="432"/>
      <c r="UGR131" s="432"/>
      <c r="UGS131" s="432"/>
      <c r="UGT131" s="432"/>
      <c r="UGU131" s="432"/>
      <c r="UGV131" s="432"/>
      <c r="UGW131" s="432"/>
      <c r="UGX131" s="432"/>
      <c r="UGY131" s="432"/>
      <c r="UGZ131" s="432"/>
      <c r="UHA131" s="432"/>
      <c r="UHB131" s="432"/>
      <c r="UHC131" s="432"/>
      <c r="UHD131" s="432"/>
      <c r="UHE131" s="432"/>
      <c r="UHF131" s="432"/>
      <c r="UHG131" s="432"/>
      <c r="UHH131" s="432"/>
      <c r="UHI131" s="432"/>
      <c r="UHJ131" s="432"/>
      <c r="UHK131" s="432"/>
      <c r="UHL131" s="432"/>
      <c r="UHM131" s="432"/>
      <c r="UHN131" s="432"/>
      <c r="UHO131" s="432"/>
      <c r="UHP131" s="432"/>
      <c r="UHQ131" s="432"/>
      <c r="UHR131" s="432"/>
      <c r="UHS131" s="432"/>
      <c r="UHT131" s="432"/>
      <c r="UHU131" s="432"/>
      <c r="UHV131" s="432"/>
      <c r="UHW131" s="432"/>
      <c r="UHX131" s="432"/>
      <c r="UHY131" s="432"/>
      <c r="UHZ131" s="432"/>
      <c r="UIA131" s="432"/>
      <c r="UIB131" s="432"/>
      <c r="UIC131" s="432"/>
      <c r="UID131" s="432"/>
      <c r="UIE131" s="432"/>
      <c r="UIF131" s="432"/>
      <c r="UIG131" s="432"/>
      <c r="UIH131" s="432"/>
      <c r="UII131" s="432"/>
      <c r="UIJ131" s="432"/>
      <c r="UIK131" s="432"/>
      <c r="UIL131" s="432"/>
      <c r="UIM131" s="432"/>
      <c r="UIN131" s="432"/>
      <c r="UIO131" s="432"/>
      <c r="UIP131" s="432"/>
      <c r="UIQ131" s="432"/>
      <c r="UIR131" s="432"/>
      <c r="UIS131" s="432"/>
      <c r="UIT131" s="432"/>
      <c r="UIU131" s="432"/>
      <c r="UIV131" s="432"/>
      <c r="UIW131" s="432"/>
      <c r="UIX131" s="432"/>
      <c r="UIY131" s="432"/>
      <c r="UIZ131" s="432"/>
      <c r="UJA131" s="432"/>
      <c r="UJB131" s="432"/>
      <c r="UJC131" s="432"/>
      <c r="UJD131" s="432"/>
      <c r="UJE131" s="432"/>
      <c r="UJF131" s="432"/>
      <c r="UJG131" s="432"/>
      <c r="UJH131" s="432"/>
      <c r="UJI131" s="432"/>
      <c r="UJJ131" s="432"/>
      <c r="UJK131" s="432"/>
      <c r="UJL131" s="432"/>
      <c r="UJM131" s="432"/>
      <c r="UJN131" s="432"/>
      <c r="UJO131" s="432"/>
      <c r="UJP131" s="432"/>
      <c r="UJQ131" s="432"/>
      <c r="UJR131" s="432"/>
      <c r="UJS131" s="432"/>
      <c r="UJT131" s="432"/>
      <c r="UJU131" s="432"/>
      <c r="UJV131" s="432"/>
      <c r="UJW131" s="432"/>
      <c r="UJX131" s="432"/>
      <c r="UJY131" s="432"/>
      <c r="UJZ131" s="432"/>
      <c r="UKA131" s="432"/>
      <c r="UKB131" s="432"/>
      <c r="UKC131" s="432"/>
      <c r="UKD131" s="432"/>
      <c r="UKE131" s="432"/>
      <c r="UKF131" s="432"/>
      <c r="UKG131" s="432"/>
      <c r="UKH131" s="432"/>
      <c r="UKI131" s="432"/>
      <c r="UKJ131" s="432"/>
      <c r="UKK131" s="432"/>
      <c r="UKL131" s="432"/>
      <c r="UKM131" s="432"/>
      <c r="UKN131" s="432"/>
      <c r="UKO131" s="432"/>
      <c r="UKP131" s="432"/>
      <c r="UKQ131" s="432"/>
      <c r="UKR131" s="432"/>
      <c r="UKS131" s="432"/>
      <c r="UKT131" s="432"/>
      <c r="UKU131" s="432"/>
      <c r="UKV131" s="432"/>
      <c r="UKW131" s="432"/>
      <c r="UKX131" s="432"/>
      <c r="UKY131" s="432"/>
      <c r="UKZ131" s="432"/>
      <c r="ULA131" s="432"/>
      <c r="ULB131" s="432"/>
      <c r="ULC131" s="432"/>
      <c r="ULD131" s="432"/>
      <c r="ULE131" s="432"/>
      <c r="ULF131" s="432"/>
      <c r="ULG131" s="432"/>
      <c r="ULH131" s="432"/>
      <c r="ULI131" s="432"/>
      <c r="ULJ131" s="432"/>
      <c r="ULK131" s="432"/>
      <c r="ULL131" s="432"/>
      <c r="ULM131" s="432"/>
      <c r="ULN131" s="432"/>
      <c r="ULO131" s="432"/>
      <c r="ULP131" s="432"/>
      <c r="ULQ131" s="432"/>
      <c r="ULR131" s="432"/>
      <c r="ULS131" s="432"/>
      <c r="ULT131" s="432"/>
      <c r="ULU131" s="432"/>
      <c r="ULV131" s="432"/>
      <c r="ULW131" s="432"/>
      <c r="ULX131" s="432"/>
      <c r="ULY131" s="432"/>
      <c r="ULZ131" s="432"/>
      <c r="UMA131" s="432"/>
      <c r="UMB131" s="432"/>
      <c r="UMC131" s="432"/>
      <c r="UMD131" s="432"/>
      <c r="UME131" s="432"/>
      <c r="UMF131" s="432"/>
      <c r="UMG131" s="432"/>
      <c r="UMH131" s="432"/>
      <c r="UMI131" s="432"/>
      <c r="UMJ131" s="432"/>
      <c r="UMK131" s="432"/>
      <c r="UML131" s="432"/>
      <c r="UMM131" s="432"/>
      <c r="UMN131" s="432"/>
      <c r="UMO131" s="432"/>
      <c r="UMP131" s="432"/>
      <c r="UMQ131" s="432"/>
      <c r="UMR131" s="432"/>
      <c r="UMS131" s="432"/>
      <c r="UMT131" s="432"/>
      <c r="UMU131" s="432"/>
      <c r="UMV131" s="432"/>
      <c r="UMW131" s="432"/>
      <c r="UMX131" s="432"/>
      <c r="UMY131" s="432"/>
      <c r="UMZ131" s="432"/>
      <c r="UNA131" s="432"/>
      <c r="UNB131" s="432"/>
      <c r="UNC131" s="432"/>
      <c r="UND131" s="432"/>
      <c r="UNE131" s="432"/>
      <c r="UNF131" s="432"/>
      <c r="UNG131" s="432"/>
      <c r="UNH131" s="432"/>
      <c r="UNI131" s="432"/>
      <c r="UNJ131" s="432"/>
      <c r="UNK131" s="432"/>
      <c r="UNL131" s="432"/>
      <c r="UNM131" s="432"/>
      <c r="UNN131" s="432"/>
      <c r="UNO131" s="432"/>
      <c r="UNP131" s="432"/>
      <c r="UNQ131" s="432"/>
      <c r="UNR131" s="432"/>
      <c r="UNS131" s="432"/>
      <c r="UNT131" s="432"/>
      <c r="UNU131" s="432"/>
      <c r="UNV131" s="432"/>
      <c r="UNW131" s="432"/>
      <c r="UNX131" s="432"/>
      <c r="UNY131" s="432"/>
      <c r="UNZ131" s="432"/>
      <c r="UOA131" s="432"/>
      <c r="UOB131" s="432"/>
      <c r="UOC131" s="432"/>
      <c r="UOD131" s="432"/>
      <c r="UOE131" s="432"/>
      <c r="UOF131" s="432"/>
      <c r="UOG131" s="432"/>
      <c r="UOH131" s="432"/>
      <c r="UOI131" s="432"/>
      <c r="UOJ131" s="432"/>
      <c r="UOK131" s="432"/>
      <c r="UOL131" s="432"/>
      <c r="UOM131" s="432"/>
      <c r="UON131" s="432"/>
      <c r="UOO131" s="432"/>
      <c r="UOP131" s="432"/>
      <c r="UOQ131" s="432"/>
      <c r="UOR131" s="432"/>
      <c r="UOS131" s="432"/>
      <c r="UOT131" s="432"/>
      <c r="UOU131" s="432"/>
      <c r="UOV131" s="432"/>
      <c r="UOW131" s="432"/>
      <c r="UOX131" s="432"/>
      <c r="UOY131" s="432"/>
      <c r="UOZ131" s="432"/>
      <c r="UPA131" s="432"/>
      <c r="UPB131" s="432"/>
      <c r="UPC131" s="432"/>
      <c r="UPD131" s="432"/>
      <c r="UPE131" s="432"/>
      <c r="UPF131" s="432"/>
      <c r="UPG131" s="432"/>
      <c r="UPH131" s="432"/>
      <c r="UPI131" s="432"/>
      <c r="UPJ131" s="432"/>
      <c r="UPK131" s="432"/>
      <c r="UPL131" s="432"/>
      <c r="UPM131" s="432"/>
      <c r="UPN131" s="432"/>
      <c r="UPO131" s="432"/>
      <c r="UPP131" s="432"/>
      <c r="UPQ131" s="432"/>
      <c r="UPR131" s="432"/>
      <c r="UPS131" s="432"/>
      <c r="UPT131" s="432"/>
      <c r="UPU131" s="432"/>
      <c r="UPV131" s="432"/>
      <c r="UPW131" s="432"/>
      <c r="UPX131" s="432"/>
      <c r="UPY131" s="432"/>
      <c r="UPZ131" s="432"/>
      <c r="UQA131" s="432"/>
      <c r="UQB131" s="432"/>
      <c r="UQC131" s="432"/>
      <c r="UQD131" s="432"/>
      <c r="UQE131" s="432"/>
      <c r="UQF131" s="432"/>
      <c r="UQG131" s="432"/>
      <c r="UQH131" s="432"/>
      <c r="UQI131" s="432"/>
      <c r="UQJ131" s="432"/>
      <c r="UQK131" s="432"/>
      <c r="UQL131" s="432"/>
      <c r="UQM131" s="432"/>
      <c r="UQN131" s="432"/>
      <c r="UQO131" s="432"/>
      <c r="UQP131" s="432"/>
      <c r="UQQ131" s="432"/>
      <c r="UQR131" s="432"/>
      <c r="UQS131" s="432"/>
      <c r="UQT131" s="432"/>
      <c r="UQU131" s="432"/>
      <c r="UQV131" s="432"/>
      <c r="UQW131" s="432"/>
      <c r="UQX131" s="432"/>
      <c r="UQY131" s="432"/>
      <c r="UQZ131" s="432"/>
      <c r="URA131" s="432"/>
      <c r="URB131" s="432"/>
      <c r="URC131" s="432"/>
      <c r="URD131" s="432"/>
      <c r="URE131" s="432"/>
      <c r="URF131" s="432"/>
      <c r="URG131" s="432"/>
      <c r="URH131" s="432"/>
      <c r="URI131" s="432"/>
      <c r="URJ131" s="432"/>
      <c r="URK131" s="432"/>
      <c r="URL131" s="432"/>
      <c r="URM131" s="432"/>
      <c r="URN131" s="432"/>
      <c r="URO131" s="432"/>
      <c r="URP131" s="432"/>
      <c r="URQ131" s="432"/>
      <c r="URR131" s="432"/>
      <c r="URS131" s="432"/>
      <c r="URT131" s="432"/>
      <c r="URU131" s="432"/>
      <c r="URV131" s="432"/>
      <c r="URW131" s="432"/>
      <c r="URX131" s="432"/>
      <c r="URY131" s="432"/>
      <c r="URZ131" s="432"/>
      <c r="USA131" s="432"/>
      <c r="USB131" s="432"/>
      <c r="USC131" s="432"/>
      <c r="USD131" s="432"/>
      <c r="USE131" s="432"/>
      <c r="USF131" s="432"/>
      <c r="USG131" s="432"/>
      <c r="USH131" s="432"/>
      <c r="USI131" s="432"/>
      <c r="USJ131" s="432"/>
      <c r="USK131" s="432"/>
      <c r="USL131" s="432"/>
      <c r="USM131" s="432"/>
      <c r="USN131" s="432"/>
      <c r="USO131" s="432"/>
      <c r="USP131" s="432"/>
      <c r="USQ131" s="432"/>
      <c r="USR131" s="432"/>
      <c r="USS131" s="432"/>
      <c r="UST131" s="432"/>
      <c r="USU131" s="432"/>
      <c r="USV131" s="432"/>
      <c r="USW131" s="432"/>
      <c r="USX131" s="432"/>
      <c r="USY131" s="432"/>
      <c r="USZ131" s="432"/>
      <c r="UTA131" s="432"/>
      <c r="UTB131" s="432"/>
      <c r="UTC131" s="432"/>
      <c r="UTD131" s="432"/>
      <c r="UTE131" s="432"/>
      <c r="UTF131" s="432"/>
      <c r="UTG131" s="432"/>
      <c r="UTH131" s="432"/>
      <c r="UTI131" s="432"/>
      <c r="UTJ131" s="432"/>
      <c r="UTK131" s="432"/>
      <c r="UTL131" s="432"/>
      <c r="UTM131" s="432"/>
      <c r="UTN131" s="432"/>
      <c r="UTO131" s="432"/>
      <c r="UTP131" s="432"/>
      <c r="UTQ131" s="432"/>
      <c r="UTR131" s="432"/>
      <c r="UTS131" s="432"/>
      <c r="UTT131" s="432"/>
      <c r="UTU131" s="432"/>
      <c r="UTV131" s="432"/>
      <c r="UTW131" s="432"/>
      <c r="UTX131" s="432"/>
      <c r="UTY131" s="432"/>
      <c r="UTZ131" s="432"/>
      <c r="UUA131" s="432"/>
      <c r="UUB131" s="432"/>
      <c r="UUC131" s="432"/>
      <c r="UUD131" s="432"/>
      <c r="UUE131" s="432"/>
      <c r="UUF131" s="432"/>
      <c r="UUG131" s="432"/>
      <c r="UUH131" s="432"/>
      <c r="UUI131" s="432"/>
      <c r="UUJ131" s="432"/>
      <c r="UUK131" s="432"/>
      <c r="UUL131" s="432"/>
      <c r="UUM131" s="432"/>
      <c r="UUN131" s="432"/>
      <c r="UUO131" s="432"/>
      <c r="UUP131" s="432"/>
      <c r="UUQ131" s="432"/>
      <c r="UUR131" s="432"/>
      <c r="UUS131" s="432"/>
      <c r="UUT131" s="432"/>
      <c r="UUU131" s="432"/>
      <c r="UUV131" s="432"/>
      <c r="UUW131" s="432"/>
      <c r="UUX131" s="432"/>
      <c r="UUY131" s="432"/>
      <c r="UUZ131" s="432"/>
      <c r="UVA131" s="432"/>
      <c r="UVB131" s="432"/>
      <c r="UVC131" s="432"/>
      <c r="UVD131" s="432"/>
      <c r="UVE131" s="432"/>
      <c r="UVF131" s="432"/>
      <c r="UVG131" s="432"/>
      <c r="UVH131" s="432"/>
      <c r="UVI131" s="432"/>
      <c r="UVJ131" s="432"/>
      <c r="UVK131" s="432"/>
      <c r="UVL131" s="432"/>
      <c r="UVM131" s="432"/>
      <c r="UVN131" s="432"/>
      <c r="UVO131" s="432"/>
      <c r="UVP131" s="432"/>
      <c r="UVQ131" s="432"/>
      <c r="UVR131" s="432"/>
      <c r="UVS131" s="432"/>
      <c r="UVT131" s="432"/>
      <c r="UVU131" s="432"/>
      <c r="UVV131" s="432"/>
      <c r="UVW131" s="432"/>
      <c r="UVX131" s="432"/>
      <c r="UVY131" s="432"/>
      <c r="UVZ131" s="432"/>
      <c r="UWA131" s="432"/>
      <c r="UWB131" s="432"/>
      <c r="UWC131" s="432"/>
      <c r="UWD131" s="432"/>
      <c r="UWE131" s="432"/>
      <c r="UWF131" s="432"/>
      <c r="UWG131" s="432"/>
      <c r="UWH131" s="432"/>
      <c r="UWI131" s="432"/>
      <c r="UWJ131" s="432"/>
      <c r="UWK131" s="432"/>
      <c r="UWL131" s="432"/>
      <c r="UWM131" s="432"/>
      <c r="UWN131" s="432"/>
      <c r="UWO131" s="432"/>
      <c r="UWP131" s="432"/>
      <c r="UWQ131" s="432"/>
      <c r="UWR131" s="432"/>
      <c r="UWS131" s="432"/>
      <c r="UWT131" s="432"/>
      <c r="UWU131" s="432"/>
      <c r="UWV131" s="432"/>
      <c r="UWW131" s="432"/>
      <c r="UWX131" s="432"/>
      <c r="UWY131" s="432"/>
      <c r="UWZ131" s="432"/>
      <c r="UXA131" s="432"/>
      <c r="UXB131" s="432"/>
      <c r="UXC131" s="432"/>
      <c r="UXD131" s="432"/>
      <c r="UXE131" s="432"/>
      <c r="UXF131" s="432"/>
      <c r="UXG131" s="432"/>
      <c r="UXH131" s="432"/>
      <c r="UXI131" s="432"/>
      <c r="UXJ131" s="432"/>
      <c r="UXK131" s="432"/>
      <c r="UXL131" s="432"/>
      <c r="UXM131" s="432"/>
      <c r="UXN131" s="432"/>
      <c r="UXO131" s="432"/>
      <c r="UXP131" s="432"/>
      <c r="UXQ131" s="432"/>
      <c r="UXR131" s="432"/>
      <c r="UXS131" s="432"/>
      <c r="UXT131" s="432"/>
      <c r="UXU131" s="432"/>
      <c r="UXV131" s="432"/>
      <c r="UXW131" s="432"/>
      <c r="UXX131" s="432"/>
      <c r="UXY131" s="432"/>
      <c r="UXZ131" s="432"/>
      <c r="UYA131" s="432"/>
      <c r="UYB131" s="432"/>
      <c r="UYC131" s="432"/>
      <c r="UYD131" s="432"/>
      <c r="UYE131" s="432"/>
      <c r="UYF131" s="432"/>
      <c r="UYG131" s="432"/>
      <c r="UYH131" s="432"/>
      <c r="UYI131" s="432"/>
      <c r="UYJ131" s="432"/>
      <c r="UYK131" s="432"/>
      <c r="UYL131" s="432"/>
      <c r="UYM131" s="432"/>
      <c r="UYN131" s="432"/>
      <c r="UYO131" s="432"/>
      <c r="UYP131" s="432"/>
      <c r="UYQ131" s="432"/>
      <c r="UYR131" s="432"/>
      <c r="UYS131" s="432"/>
      <c r="UYT131" s="432"/>
      <c r="UYU131" s="432"/>
      <c r="UYV131" s="432"/>
      <c r="UYW131" s="432"/>
      <c r="UYX131" s="432"/>
      <c r="UYY131" s="432"/>
      <c r="UYZ131" s="432"/>
      <c r="UZA131" s="432"/>
      <c r="UZB131" s="432"/>
      <c r="UZC131" s="432"/>
      <c r="UZD131" s="432"/>
      <c r="UZE131" s="432"/>
      <c r="UZF131" s="432"/>
      <c r="UZG131" s="432"/>
      <c r="UZH131" s="432"/>
      <c r="UZI131" s="432"/>
      <c r="UZJ131" s="432"/>
      <c r="UZK131" s="432"/>
      <c r="UZL131" s="432"/>
      <c r="UZM131" s="432"/>
      <c r="UZN131" s="432"/>
      <c r="UZO131" s="432"/>
      <c r="UZP131" s="432"/>
      <c r="UZQ131" s="432"/>
      <c r="UZR131" s="432"/>
      <c r="UZS131" s="432"/>
      <c r="UZT131" s="432"/>
      <c r="UZU131" s="432"/>
      <c r="UZV131" s="432"/>
      <c r="UZW131" s="432"/>
      <c r="UZX131" s="432"/>
      <c r="UZY131" s="432"/>
      <c r="UZZ131" s="432"/>
      <c r="VAA131" s="432"/>
      <c r="VAB131" s="432"/>
      <c r="VAC131" s="432"/>
      <c r="VAD131" s="432"/>
      <c r="VAE131" s="432"/>
      <c r="VAF131" s="432"/>
      <c r="VAG131" s="432"/>
      <c r="VAH131" s="432"/>
      <c r="VAI131" s="432"/>
      <c r="VAJ131" s="432"/>
      <c r="VAK131" s="432"/>
      <c r="VAL131" s="432"/>
      <c r="VAM131" s="432"/>
      <c r="VAN131" s="432"/>
      <c r="VAO131" s="432"/>
      <c r="VAP131" s="432"/>
      <c r="VAQ131" s="432"/>
      <c r="VAR131" s="432"/>
      <c r="VAS131" s="432"/>
      <c r="VAT131" s="432"/>
      <c r="VAU131" s="432"/>
      <c r="VAV131" s="432"/>
      <c r="VAW131" s="432"/>
      <c r="VAX131" s="432"/>
      <c r="VAY131" s="432"/>
      <c r="VAZ131" s="432"/>
      <c r="VBA131" s="432"/>
      <c r="VBB131" s="432"/>
      <c r="VBC131" s="432"/>
      <c r="VBD131" s="432"/>
      <c r="VBE131" s="432"/>
      <c r="VBF131" s="432"/>
      <c r="VBG131" s="432"/>
      <c r="VBH131" s="432"/>
      <c r="VBI131" s="432"/>
      <c r="VBJ131" s="432"/>
      <c r="VBK131" s="432"/>
      <c r="VBL131" s="432"/>
      <c r="VBM131" s="432"/>
      <c r="VBN131" s="432"/>
      <c r="VBO131" s="432"/>
      <c r="VBP131" s="432"/>
      <c r="VBQ131" s="432"/>
      <c r="VBR131" s="432"/>
      <c r="VBS131" s="432"/>
      <c r="VBT131" s="432"/>
      <c r="VBU131" s="432"/>
      <c r="VBV131" s="432"/>
      <c r="VBW131" s="432"/>
      <c r="VBX131" s="432"/>
      <c r="VBY131" s="432"/>
      <c r="VBZ131" s="432"/>
      <c r="VCA131" s="432"/>
      <c r="VCB131" s="432"/>
      <c r="VCC131" s="432"/>
      <c r="VCD131" s="432"/>
      <c r="VCE131" s="432"/>
      <c r="VCF131" s="432"/>
      <c r="VCG131" s="432"/>
      <c r="VCH131" s="432"/>
      <c r="VCI131" s="432"/>
      <c r="VCJ131" s="432"/>
      <c r="VCK131" s="432"/>
      <c r="VCL131" s="432"/>
      <c r="VCM131" s="432"/>
      <c r="VCN131" s="432"/>
      <c r="VCO131" s="432"/>
      <c r="VCP131" s="432"/>
      <c r="VCQ131" s="432"/>
      <c r="VCR131" s="432"/>
      <c r="VCS131" s="432"/>
      <c r="VCT131" s="432"/>
      <c r="VCU131" s="432"/>
      <c r="VCV131" s="432"/>
      <c r="VCW131" s="432"/>
      <c r="VCX131" s="432"/>
      <c r="VCY131" s="432"/>
      <c r="VCZ131" s="432"/>
      <c r="VDA131" s="432"/>
      <c r="VDB131" s="432"/>
      <c r="VDC131" s="432"/>
      <c r="VDD131" s="432"/>
      <c r="VDE131" s="432"/>
      <c r="VDF131" s="432"/>
      <c r="VDG131" s="432"/>
      <c r="VDH131" s="432"/>
      <c r="VDI131" s="432"/>
      <c r="VDJ131" s="432"/>
      <c r="VDK131" s="432"/>
      <c r="VDL131" s="432"/>
      <c r="VDM131" s="432"/>
      <c r="VDN131" s="432"/>
      <c r="VDO131" s="432"/>
      <c r="VDP131" s="432"/>
      <c r="VDQ131" s="432"/>
      <c r="VDR131" s="432"/>
      <c r="VDS131" s="432"/>
      <c r="VDT131" s="432"/>
      <c r="VDU131" s="432"/>
      <c r="VDV131" s="432"/>
      <c r="VDW131" s="432"/>
      <c r="VDX131" s="432"/>
      <c r="VDY131" s="432"/>
      <c r="VDZ131" s="432"/>
      <c r="VEA131" s="432"/>
      <c r="VEB131" s="432"/>
      <c r="VEC131" s="432"/>
      <c r="VED131" s="432"/>
      <c r="VEE131" s="432"/>
      <c r="VEF131" s="432"/>
      <c r="VEG131" s="432"/>
      <c r="VEH131" s="432"/>
      <c r="VEI131" s="432"/>
      <c r="VEJ131" s="432"/>
      <c r="VEK131" s="432"/>
      <c r="VEL131" s="432"/>
      <c r="VEM131" s="432"/>
      <c r="VEN131" s="432"/>
      <c r="VEO131" s="432"/>
      <c r="VEP131" s="432"/>
      <c r="VEQ131" s="432"/>
      <c r="VER131" s="432"/>
      <c r="VES131" s="432"/>
      <c r="VET131" s="432"/>
      <c r="VEU131" s="432"/>
      <c r="VEV131" s="432"/>
      <c r="VEW131" s="432"/>
      <c r="VEX131" s="432"/>
      <c r="VEY131" s="432"/>
      <c r="VEZ131" s="432"/>
      <c r="VFA131" s="432"/>
      <c r="VFB131" s="432"/>
      <c r="VFC131" s="432"/>
      <c r="VFD131" s="432"/>
      <c r="VFE131" s="432"/>
      <c r="VFF131" s="432"/>
      <c r="VFG131" s="432"/>
      <c r="VFH131" s="432"/>
      <c r="VFI131" s="432"/>
      <c r="VFJ131" s="432"/>
      <c r="VFK131" s="432"/>
      <c r="VFL131" s="432"/>
      <c r="VFM131" s="432"/>
      <c r="VFN131" s="432"/>
      <c r="VFO131" s="432"/>
      <c r="VFP131" s="432"/>
      <c r="VFQ131" s="432"/>
      <c r="VFR131" s="432"/>
      <c r="VFS131" s="432"/>
      <c r="VFT131" s="432"/>
      <c r="VFU131" s="432"/>
      <c r="VFV131" s="432"/>
      <c r="VFW131" s="432"/>
      <c r="VFX131" s="432"/>
      <c r="VFY131" s="432"/>
      <c r="VFZ131" s="432"/>
      <c r="VGA131" s="432"/>
      <c r="VGB131" s="432"/>
      <c r="VGC131" s="432"/>
      <c r="VGD131" s="432"/>
      <c r="VGE131" s="432"/>
      <c r="VGF131" s="432"/>
      <c r="VGG131" s="432"/>
      <c r="VGH131" s="432"/>
      <c r="VGI131" s="432"/>
      <c r="VGJ131" s="432"/>
      <c r="VGK131" s="432"/>
      <c r="VGL131" s="432"/>
      <c r="VGM131" s="432"/>
      <c r="VGN131" s="432"/>
      <c r="VGO131" s="432"/>
      <c r="VGP131" s="432"/>
      <c r="VGQ131" s="432"/>
      <c r="VGR131" s="432"/>
      <c r="VGS131" s="432"/>
      <c r="VGT131" s="432"/>
      <c r="VGU131" s="432"/>
      <c r="VGV131" s="432"/>
      <c r="VGW131" s="432"/>
      <c r="VGX131" s="432"/>
      <c r="VGY131" s="432"/>
      <c r="VGZ131" s="432"/>
      <c r="VHA131" s="432"/>
      <c r="VHB131" s="432"/>
      <c r="VHC131" s="432"/>
      <c r="VHD131" s="432"/>
      <c r="VHE131" s="432"/>
      <c r="VHF131" s="432"/>
      <c r="VHG131" s="432"/>
      <c r="VHH131" s="432"/>
      <c r="VHI131" s="432"/>
      <c r="VHJ131" s="432"/>
      <c r="VHK131" s="432"/>
      <c r="VHL131" s="432"/>
      <c r="VHM131" s="432"/>
      <c r="VHN131" s="432"/>
      <c r="VHO131" s="432"/>
      <c r="VHP131" s="432"/>
      <c r="VHQ131" s="432"/>
      <c r="VHR131" s="432"/>
      <c r="VHS131" s="432"/>
      <c r="VHT131" s="432"/>
      <c r="VHU131" s="432"/>
      <c r="VHV131" s="432"/>
      <c r="VHW131" s="432"/>
      <c r="VHX131" s="432"/>
      <c r="VHY131" s="432"/>
      <c r="VHZ131" s="432"/>
      <c r="VIA131" s="432"/>
      <c r="VIB131" s="432"/>
      <c r="VIC131" s="432"/>
      <c r="VID131" s="432"/>
      <c r="VIE131" s="432"/>
      <c r="VIF131" s="432"/>
      <c r="VIG131" s="432"/>
      <c r="VIH131" s="432"/>
      <c r="VII131" s="432"/>
      <c r="VIJ131" s="432"/>
      <c r="VIK131" s="432"/>
      <c r="VIL131" s="432"/>
      <c r="VIM131" s="432"/>
      <c r="VIN131" s="432"/>
      <c r="VIO131" s="432"/>
      <c r="VIP131" s="432"/>
      <c r="VIQ131" s="432"/>
      <c r="VIR131" s="432"/>
      <c r="VIS131" s="432"/>
      <c r="VIT131" s="432"/>
      <c r="VIU131" s="432"/>
      <c r="VIV131" s="432"/>
      <c r="VIW131" s="432"/>
      <c r="VIX131" s="432"/>
      <c r="VIY131" s="432"/>
      <c r="VIZ131" s="432"/>
      <c r="VJA131" s="432"/>
      <c r="VJB131" s="432"/>
      <c r="VJC131" s="432"/>
      <c r="VJD131" s="432"/>
      <c r="VJE131" s="432"/>
      <c r="VJF131" s="432"/>
      <c r="VJG131" s="432"/>
      <c r="VJH131" s="432"/>
      <c r="VJI131" s="432"/>
      <c r="VJJ131" s="432"/>
      <c r="VJK131" s="432"/>
      <c r="VJL131" s="432"/>
      <c r="VJM131" s="432"/>
      <c r="VJN131" s="432"/>
      <c r="VJO131" s="432"/>
      <c r="VJP131" s="432"/>
      <c r="VJQ131" s="432"/>
      <c r="VJR131" s="432"/>
      <c r="VJS131" s="432"/>
      <c r="VJT131" s="432"/>
      <c r="VJU131" s="432"/>
      <c r="VJV131" s="432"/>
      <c r="VJW131" s="432"/>
      <c r="VJX131" s="432"/>
      <c r="VJY131" s="432"/>
      <c r="VJZ131" s="432"/>
      <c r="VKA131" s="432"/>
      <c r="VKB131" s="432"/>
      <c r="VKC131" s="432"/>
      <c r="VKD131" s="432"/>
      <c r="VKE131" s="432"/>
      <c r="VKF131" s="432"/>
      <c r="VKG131" s="432"/>
      <c r="VKH131" s="432"/>
      <c r="VKI131" s="432"/>
      <c r="VKJ131" s="432"/>
      <c r="VKK131" s="432"/>
      <c r="VKL131" s="432"/>
      <c r="VKM131" s="432"/>
      <c r="VKN131" s="432"/>
      <c r="VKO131" s="432"/>
      <c r="VKP131" s="432"/>
      <c r="VKQ131" s="432"/>
      <c r="VKR131" s="432"/>
      <c r="VKS131" s="432"/>
      <c r="VKT131" s="432"/>
      <c r="VKU131" s="432"/>
      <c r="VKV131" s="432"/>
      <c r="VKW131" s="432"/>
      <c r="VKX131" s="432"/>
      <c r="VKY131" s="432"/>
      <c r="VKZ131" s="432"/>
      <c r="VLA131" s="432"/>
      <c r="VLB131" s="432"/>
      <c r="VLC131" s="432"/>
      <c r="VLD131" s="432"/>
      <c r="VLE131" s="432"/>
      <c r="VLF131" s="432"/>
      <c r="VLG131" s="432"/>
      <c r="VLH131" s="432"/>
      <c r="VLI131" s="432"/>
      <c r="VLJ131" s="432"/>
      <c r="VLK131" s="432"/>
      <c r="VLL131" s="432"/>
      <c r="VLM131" s="432"/>
      <c r="VLN131" s="432"/>
      <c r="VLO131" s="432"/>
      <c r="VLP131" s="432"/>
      <c r="VLQ131" s="432"/>
      <c r="VLR131" s="432"/>
      <c r="VLS131" s="432"/>
      <c r="VLT131" s="432"/>
      <c r="VLU131" s="432"/>
      <c r="VLV131" s="432"/>
      <c r="VLW131" s="432"/>
      <c r="VLX131" s="432"/>
      <c r="VLY131" s="432"/>
      <c r="VLZ131" s="432"/>
      <c r="VMA131" s="432"/>
      <c r="VMB131" s="432"/>
      <c r="VMC131" s="432"/>
      <c r="VMD131" s="432"/>
      <c r="VME131" s="432"/>
      <c r="VMF131" s="432"/>
      <c r="VMG131" s="432"/>
      <c r="VMH131" s="432"/>
      <c r="VMI131" s="432"/>
      <c r="VMJ131" s="432"/>
      <c r="VMK131" s="432"/>
      <c r="VML131" s="432"/>
      <c r="VMM131" s="432"/>
      <c r="VMN131" s="432"/>
      <c r="VMO131" s="432"/>
      <c r="VMP131" s="432"/>
      <c r="VMQ131" s="432"/>
      <c r="VMR131" s="432"/>
      <c r="VMS131" s="432"/>
      <c r="VMT131" s="432"/>
      <c r="VMU131" s="432"/>
      <c r="VMV131" s="432"/>
      <c r="VMW131" s="432"/>
      <c r="VMX131" s="432"/>
      <c r="VMY131" s="432"/>
      <c r="VMZ131" s="432"/>
      <c r="VNA131" s="432"/>
      <c r="VNB131" s="432"/>
      <c r="VNC131" s="432"/>
      <c r="VND131" s="432"/>
      <c r="VNE131" s="432"/>
      <c r="VNF131" s="432"/>
      <c r="VNG131" s="432"/>
      <c r="VNH131" s="432"/>
      <c r="VNI131" s="432"/>
      <c r="VNJ131" s="432"/>
      <c r="VNK131" s="432"/>
      <c r="VNL131" s="432"/>
      <c r="VNM131" s="432"/>
      <c r="VNN131" s="432"/>
      <c r="VNO131" s="432"/>
      <c r="VNP131" s="432"/>
      <c r="VNQ131" s="432"/>
      <c r="VNR131" s="432"/>
      <c r="VNS131" s="432"/>
      <c r="VNT131" s="432"/>
      <c r="VNU131" s="432"/>
      <c r="VNV131" s="432"/>
      <c r="VNW131" s="432"/>
      <c r="VNX131" s="432"/>
      <c r="VNY131" s="432"/>
      <c r="VNZ131" s="432"/>
      <c r="VOA131" s="432"/>
      <c r="VOB131" s="432"/>
      <c r="VOC131" s="432"/>
      <c r="VOD131" s="432"/>
      <c r="VOE131" s="432"/>
      <c r="VOF131" s="432"/>
      <c r="VOG131" s="432"/>
      <c r="VOH131" s="432"/>
      <c r="VOI131" s="432"/>
      <c r="VOJ131" s="432"/>
      <c r="VOK131" s="432"/>
      <c r="VOL131" s="432"/>
      <c r="VOM131" s="432"/>
      <c r="VON131" s="432"/>
      <c r="VOO131" s="432"/>
      <c r="VOP131" s="432"/>
      <c r="VOQ131" s="432"/>
      <c r="VOR131" s="432"/>
      <c r="VOS131" s="432"/>
      <c r="VOT131" s="432"/>
      <c r="VOU131" s="432"/>
      <c r="VOV131" s="432"/>
      <c r="VOW131" s="432"/>
      <c r="VOX131" s="432"/>
      <c r="VOY131" s="432"/>
      <c r="VOZ131" s="432"/>
      <c r="VPA131" s="432"/>
      <c r="VPB131" s="432"/>
      <c r="VPC131" s="432"/>
      <c r="VPD131" s="432"/>
      <c r="VPE131" s="432"/>
      <c r="VPF131" s="432"/>
      <c r="VPG131" s="432"/>
      <c r="VPH131" s="432"/>
      <c r="VPI131" s="432"/>
      <c r="VPJ131" s="432"/>
      <c r="VPK131" s="432"/>
      <c r="VPL131" s="432"/>
      <c r="VPM131" s="432"/>
      <c r="VPN131" s="432"/>
      <c r="VPO131" s="432"/>
      <c r="VPP131" s="432"/>
      <c r="VPQ131" s="432"/>
      <c r="VPR131" s="432"/>
      <c r="VPS131" s="432"/>
      <c r="VPT131" s="432"/>
      <c r="VPU131" s="432"/>
      <c r="VPV131" s="432"/>
      <c r="VPW131" s="432"/>
      <c r="VPX131" s="432"/>
      <c r="VPY131" s="432"/>
      <c r="VPZ131" s="432"/>
      <c r="VQA131" s="432"/>
      <c r="VQB131" s="432"/>
      <c r="VQC131" s="432"/>
      <c r="VQD131" s="432"/>
      <c r="VQE131" s="432"/>
      <c r="VQF131" s="432"/>
      <c r="VQG131" s="432"/>
      <c r="VQH131" s="432"/>
      <c r="VQI131" s="432"/>
      <c r="VQJ131" s="432"/>
      <c r="VQK131" s="432"/>
      <c r="VQL131" s="432"/>
      <c r="VQM131" s="432"/>
      <c r="VQN131" s="432"/>
      <c r="VQO131" s="432"/>
      <c r="VQP131" s="432"/>
      <c r="VQQ131" s="432"/>
      <c r="VQR131" s="432"/>
      <c r="VQS131" s="432"/>
      <c r="VQT131" s="432"/>
      <c r="VQU131" s="432"/>
      <c r="VQV131" s="432"/>
      <c r="VQW131" s="432"/>
      <c r="VQX131" s="432"/>
      <c r="VQY131" s="432"/>
      <c r="VQZ131" s="432"/>
      <c r="VRA131" s="432"/>
      <c r="VRB131" s="432"/>
      <c r="VRC131" s="432"/>
      <c r="VRD131" s="432"/>
      <c r="VRE131" s="432"/>
      <c r="VRF131" s="432"/>
      <c r="VRG131" s="432"/>
      <c r="VRH131" s="432"/>
      <c r="VRI131" s="432"/>
      <c r="VRJ131" s="432"/>
      <c r="VRK131" s="432"/>
      <c r="VRL131" s="432"/>
      <c r="VRM131" s="432"/>
      <c r="VRN131" s="432"/>
      <c r="VRO131" s="432"/>
      <c r="VRP131" s="432"/>
      <c r="VRQ131" s="432"/>
      <c r="VRR131" s="432"/>
      <c r="VRS131" s="432"/>
      <c r="VRT131" s="432"/>
      <c r="VRU131" s="432"/>
      <c r="VRV131" s="432"/>
      <c r="VRW131" s="432"/>
      <c r="VRX131" s="432"/>
      <c r="VRY131" s="432"/>
      <c r="VRZ131" s="432"/>
      <c r="VSA131" s="432"/>
      <c r="VSB131" s="432"/>
      <c r="VSC131" s="432"/>
      <c r="VSD131" s="432"/>
      <c r="VSE131" s="432"/>
      <c r="VSF131" s="432"/>
      <c r="VSG131" s="432"/>
      <c r="VSH131" s="432"/>
      <c r="VSI131" s="432"/>
      <c r="VSJ131" s="432"/>
      <c r="VSK131" s="432"/>
      <c r="VSL131" s="432"/>
      <c r="VSM131" s="432"/>
      <c r="VSN131" s="432"/>
      <c r="VSO131" s="432"/>
      <c r="VSP131" s="432"/>
      <c r="VSQ131" s="432"/>
      <c r="VSR131" s="432"/>
      <c r="VSS131" s="432"/>
      <c r="VST131" s="432"/>
      <c r="VSU131" s="432"/>
      <c r="VSV131" s="432"/>
      <c r="VSW131" s="432"/>
      <c r="VSX131" s="432"/>
      <c r="VSY131" s="432"/>
      <c r="VSZ131" s="432"/>
      <c r="VTA131" s="432"/>
      <c r="VTB131" s="432"/>
      <c r="VTC131" s="432"/>
      <c r="VTD131" s="432"/>
      <c r="VTE131" s="432"/>
      <c r="VTF131" s="432"/>
      <c r="VTG131" s="432"/>
      <c r="VTH131" s="432"/>
      <c r="VTI131" s="432"/>
      <c r="VTJ131" s="432"/>
      <c r="VTK131" s="432"/>
      <c r="VTL131" s="432"/>
      <c r="VTM131" s="432"/>
      <c r="VTN131" s="432"/>
      <c r="VTO131" s="432"/>
      <c r="VTP131" s="432"/>
      <c r="VTQ131" s="432"/>
      <c r="VTR131" s="432"/>
      <c r="VTS131" s="432"/>
      <c r="VTT131" s="432"/>
      <c r="VTU131" s="432"/>
      <c r="VTV131" s="432"/>
      <c r="VTW131" s="432"/>
      <c r="VTX131" s="432"/>
      <c r="VTY131" s="432"/>
      <c r="VTZ131" s="432"/>
      <c r="VUA131" s="432"/>
      <c r="VUB131" s="432"/>
      <c r="VUC131" s="432"/>
      <c r="VUD131" s="432"/>
      <c r="VUE131" s="432"/>
      <c r="VUF131" s="432"/>
      <c r="VUG131" s="432"/>
      <c r="VUH131" s="432"/>
      <c r="VUI131" s="432"/>
      <c r="VUJ131" s="432"/>
      <c r="VUK131" s="432"/>
      <c r="VUL131" s="432"/>
      <c r="VUM131" s="432"/>
      <c r="VUN131" s="432"/>
      <c r="VUO131" s="432"/>
      <c r="VUP131" s="432"/>
      <c r="VUQ131" s="432"/>
      <c r="VUR131" s="432"/>
      <c r="VUS131" s="432"/>
      <c r="VUT131" s="432"/>
      <c r="VUU131" s="432"/>
      <c r="VUV131" s="432"/>
      <c r="VUW131" s="432"/>
      <c r="VUX131" s="432"/>
      <c r="VUY131" s="432"/>
      <c r="VUZ131" s="432"/>
      <c r="VVA131" s="432"/>
      <c r="VVB131" s="432"/>
      <c r="VVC131" s="432"/>
      <c r="VVD131" s="432"/>
      <c r="VVE131" s="432"/>
      <c r="VVF131" s="432"/>
      <c r="VVG131" s="432"/>
      <c r="VVH131" s="432"/>
      <c r="VVI131" s="432"/>
      <c r="VVJ131" s="432"/>
      <c r="VVK131" s="432"/>
      <c r="VVL131" s="432"/>
      <c r="VVM131" s="432"/>
      <c r="VVN131" s="432"/>
      <c r="VVO131" s="432"/>
      <c r="VVP131" s="432"/>
      <c r="VVQ131" s="432"/>
      <c r="VVR131" s="432"/>
      <c r="VVS131" s="432"/>
      <c r="VVT131" s="432"/>
      <c r="VVU131" s="432"/>
      <c r="VVV131" s="432"/>
      <c r="VVW131" s="432"/>
      <c r="VVX131" s="432"/>
      <c r="VVY131" s="432"/>
      <c r="VVZ131" s="432"/>
      <c r="VWA131" s="432"/>
      <c r="VWB131" s="432"/>
      <c r="VWC131" s="432"/>
      <c r="VWD131" s="432"/>
      <c r="VWE131" s="432"/>
      <c r="VWF131" s="432"/>
      <c r="VWG131" s="432"/>
      <c r="VWH131" s="432"/>
      <c r="VWI131" s="432"/>
      <c r="VWJ131" s="432"/>
      <c r="VWK131" s="432"/>
      <c r="VWL131" s="432"/>
      <c r="VWM131" s="432"/>
      <c r="VWN131" s="432"/>
      <c r="VWO131" s="432"/>
      <c r="VWP131" s="432"/>
      <c r="VWQ131" s="432"/>
      <c r="VWR131" s="432"/>
      <c r="VWS131" s="432"/>
      <c r="VWT131" s="432"/>
      <c r="VWU131" s="432"/>
      <c r="VWV131" s="432"/>
      <c r="VWW131" s="432"/>
      <c r="VWX131" s="432"/>
      <c r="VWY131" s="432"/>
      <c r="VWZ131" s="432"/>
      <c r="VXA131" s="432"/>
      <c r="VXB131" s="432"/>
      <c r="VXC131" s="432"/>
      <c r="VXD131" s="432"/>
      <c r="VXE131" s="432"/>
      <c r="VXF131" s="432"/>
      <c r="VXG131" s="432"/>
      <c r="VXH131" s="432"/>
      <c r="VXI131" s="432"/>
      <c r="VXJ131" s="432"/>
      <c r="VXK131" s="432"/>
      <c r="VXL131" s="432"/>
      <c r="VXM131" s="432"/>
      <c r="VXN131" s="432"/>
      <c r="VXO131" s="432"/>
      <c r="VXP131" s="432"/>
      <c r="VXQ131" s="432"/>
      <c r="VXR131" s="432"/>
      <c r="VXS131" s="432"/>
      <c r="VXT131" s="432"/>
      <c r="VXU131" s="432"/>
      <c r="VXV131" s="432"/>
      <c r="VXW131" s="432"/>
      <c r="VXX131" s="432"/>
      <c r="VXY131" s="432"/>
      <c r="VXZ131" s="432"/>
      <c r="VYA131" s="432"/>
      <c r="VYB131" s="432"/>
      <c r="VYC131" s="432"/>
      <c r="VYD131" s="432"/>
      <c r="VYE131" s="432"/>
      <c r="VYF131" s="432"/>
      <c r="VYG131" s="432"/>
      <c r="VYH131" s="432"/>
      <c r="VYI131" s="432"/>
      <c r="VYJ131" s="432"/>
      <c r="VYK131" s="432"/>
      <c r="VYL131" s="432"/>
      <c r="VYM131" s="432"/>
      <c r="VYN131" s="432"/>
      <c r="VYO131" s="432"/>
      <c r="VYP131" s="432"/>
      <c r="VYQ131" s="432"/>
      <c r="VYR131" s="432"/>
      <c r="VYS131" s="432"/>
      <c r="VYT131" s="432"/>
      <c r="VYU131" s="432"/>
      <c r="VYV131" s="432"/>
      <c r="VYW131" s="432"/>
      <c r="VYX131" s="432"/>
      <c r="VYY131" s="432"/>
      <c r="VYZ131" s="432"/>
      <c r="VZA131" s="432"/>
      <c r="VZB131" s="432"/>
      <c r="VZC131" s="432"/>
      <c r="VZD131" s="432"/>
      <c r="VZE131" s="432"/>
      <c r="VZF131" s="432"/>
      <c r="VZG131" s="432"/>
      <c r="VZH131" s="432"/>
      <c r="VZI131" s="432"/>
      <c r="VZJ131" s="432"/>
      <c r="VZK131" s="432"/>
      <c r="VZL131" s="432"/>
      <c r="VZM131" s="432"/>
      <c r="VZN131" s="432"/>
      <c r="VZO131" s="432"/>
      <c r="VZP131" s="432"/>
      <c r="VZQ131" s="432"/>
      <c r="VZR131" s="432"/>
      <c r="VZS131" s="432"/>
      <c r="VZT131" s="432"/>
      <c r="VZU131" s="432"/>
      <c r="VZV131" s="432"/>
      <c r="VZW131" s="432"/>
      <c r="VZX131" s="432"/>
      <c r="VZY131" s="432"/>
      <c r="VZZ131" s="432"/>
      <c r="WAA131" s="432"/>
      <c r="WAB131" s="432"/>
      <c r="WAC131" s="432"/>
      <c r="WAD131" s="432"/>
      <c r="WAE131" s="432"/>
      <c r="WAF131" s="432"/>
      <c r="WAG131" s="432"/>
      <c r="WAH131" s="432"/>
      <c r="WAI131" s="432"/>
      <c r="WAJ131" s="432"/>
      <c r="WAK131" s="432"/>
      <c r="WAL131" s="432"/>
      <c r="WAM131" s="432"/>
      <c r="WAN131" s="432"/>
      <c r="WAO131" s="432"/>
      <c r="WAP131" s="432"/>
      <c r="WAQ131" s="432"/>
      <c r="WAR131" s="432"/>
      <c r="WAS131" s="432"/>
      <c r="WAT131" s="432"/>
      <c r="WAU131" s="432"/>
      <c r="WAV131" s="432"/>
      <c r="WAW131" s="432"/>
      <c r="WAX131" s="432"/>
      <c r="WAY131" s="432"/>
      <c r="WAZ131" s="432"/>
      <c r="WBA131" s="432"/>
      <c r="WBB131" s="432"/>
      <c r="WBC131" s="432"/>
      <c r="WBD131" s="432"/>
      <c r="WBE131" s="432"/>
      <c r="WBF131" s="432"/>
      <c r="WBG131" s="432"/>
      <c r="WBH131" s="432"/>
      <c r="WBI131" s="432"/>
      <c r="WBJ131" s="432"/>
      <c r="WBK131" s="432"/>
      <c r="WBL131" s="432"/>
      <c r="WBM131" s="432"/>
      <c r="WBN131" s="432"/>
      <c r="WBO131" s="432"/>
      <c r="WBP131" s="432"/>
      <c r="WBQ131" s="432"/>
      <c r="WBR131" s="432"/>
      <c r="WBS131" s="432"/>
      <c r="WBT131" s="432"/>
      <c r="WBU131" s="432"/>
      <c r="WBV131" s="432"/>
      <c r="WBW131" s="432"/>
      <c r="WBX131" s="432"/>
      <c r="WBY131" s="432"/>
      <c r="WBZ131" s="432"/>
      <c r="WCA131" s="432"/>
      <c r="WCB131" s="432"/>
      <c r="WCC131" s="432"/>
      <c r="WCD131" s="432"/>
      <c r="WCE131" s="432"/>
      <c r="WCF131" s="432"/>
      <c r="WCG131" s="432"/>
      <c r="WCH131" s="432"/>
      <c r="WCI131" s="432"/>
      <c r="WCJ131" s="432"/>
      <c r="WCK131" s="432"/>
      <c r="WCL131" s="432"/>
      <c r="WCM131" s="432"/>
      <c r="WCN131" s="432"/>
      <c r="WCO131" s="432"/>
      <c r="WCP131" s="432"/>
      <c r="WCQ131" s="432"/>
      <c r="WCR131" s="432"/>
      <c r="WCS131" s="432"/>
      <c r="WCT131" s="432"/>
      <c r="WCU131" s="432"/>
      <c r="WCV131" s="432"/>
      <c r="WCW131" s="432"/>
      <c r="WCX131" s="432"/>
      <c r="WCY131" s="432"/>
      <c r="WCZ131" s="432"/>
      <c r="WDA131" s="432"/>
      <c r="WDB131" s="432"/>
      <c r="WDC131" s="432"/>
      <c r="WDD131" s="432"/>
      <c r="WDE131" s="432"/>
      <c r="WDF131" s="432"/>
      <c r="WDG131" s="432"/>
      <c r="WDH131" s="432"/>
      <c r="WDI131" s="432"/>
      <c r="WDJ131" s="432"/>
      <c r="WDK131" s="432"/>
      <c r="WDL131" s="432"/>
      <c r="WDM131" s="432"/>
      <c r="WDN131" s="432"/>
      <c r="WDO131" s="432"/>
      <c r="WDP131" s="432"/>
      <c r="WDQ131" s="432"/>
      <c r="WDR131" s="432"/>
      <c r="WDS131" s="432"/>
      <c r="WDT131" s="432"/>
      <c r="WDU131" s="432"/>
      <c r="WDV131" s="432"/>
      <c r="WDW131" s="432"/>
      <c r="WDX131" s="432"/>
      <c r="WDY131" s="432"/>
      <c r="WDZ131" s="432"/>
      <c r="WEA131" s="432"/>
      <c r="WEB131" s="432"/>
      <c r="WEC131" s="432"/>
      <c r="WED131" s="432"/>
      <c r="WEE131" s="432"/>
      <c r="WEF131" s="432"/>
      <c r="WEG131" s="432"/>
      <c r="WEH131" s="432"/>
      <c r="WEI131" s="432"/>
      <c r="WEJ131" s="432"/>
      <c r="WEK131" s="432"/>
      <c r="WEL131" s="432"/>
      <c r="WEM131" s="432"/>
      <c r="WEN131" s="432"/>
      <c r="WEO131" s="432"/>
      <c r="WEP131" s="432"/>
      <c r="WEQ131" s="432"/>
      <c r="WER131" s="432"/>
      <c r="WES131" s="432"/>
      <c r="WET131" s="432"/>
      <c r="WEU131" s="432"/>
      <c r="WEV131" s="432"/>
      <c r="WEW131" s="432"/>
      <c r="WEX131" s="432"/>
      <c r="WEY131" s="432"/>
      <c r="WEZ131" s="432"/>
      <c r="WFA131" s="432"/>
      <c r="WFB131" s="432"/>
      <c r="WFC131" s="432"/>
      <c r="WFD131" s="432"/>
      <c r="WFE131" s="432"/>
      <c r="WFF131" s="432"/>
      <c r="WFG131" s="432"/>
      <c r="WFH131" s="432"/>
      <c r="WFI131" s="432"/>
      <c r="WFJ131" s="432"/>
      <c r="WFK131" s="432"/>
      <c r="WFL131" s="432"/>
      <c r="WFM131" s="432"/>
      <c r="WFN131" s="432"/>
      <c r="WFO131" s="432"/>
      <c r="WFP131" s="432"/>
      <c r="WFQ131" s="432"/>
      <c r="WFR131" s="432"/>
      <c r="WFS131" s="432"/>
      <c r="WFT131" s="432"/>
      <c r="WFU131" s="432"/>
      <c r="WFV131" s="432"/>
      <c r="WFW131" s="432"/>
      <c r="WFX131" s="432"/>
      <c r="WFY131" s="432"/>
      <c r="WFZ131" s="432"/>
      <c r="WGA131" s="432"/>
      <c r="WGB131" s="432"/>
      <c r="WGC131" s="432"/>
      <c r="WGD131" s="432"/>
      <c r="WGE131" s="432"/>
      <c r="WGF131" s="432"/>
      <c r="WGG131" s="432"/>
      <c r="WGH131" s="432"/>
      <c r="WGI131" s="432"/>
      <c r="WGJ131" s="432"/>
      <c r="WGK131" s="432"/>
      <c r="WGL131" s="432"/>
      <c r="WGM131" s="432"/>
      <c r="WGN131" s="432"/>
      <c r="WGO131" s="432"/>
      <c r="WGP131" s="432"/>
      <c r="WGQ131" s="432"/>
      <c r="WGR131" s="432"/>
      <c r="WGS131" s="432"/>
      <c r="WGT131" s="432"/>
      <c r="WGU131" s="432"/>
      <c r="WGV131" s="432"/>
      <c r="WGW131" s="432"/>
      <c r="WGX131" s="432"/>
      <c r="WGY131" s="432"/>
      <c r="WGZ131" s="432"/>
      <c r="WHA131" s="432"/>
      <c r="WHB131" s="432"/>
      <c r="WHC131" s="432"/>
      <c r="WHD131" s="432"/>
      <c r="WHE131" s="432"/>
      <c r="WHF131" s="432"/>
      <c r="WHG131" s="432"/>
      <c r="WHH131" s="432"/>
      <c r="WHI131" s="432"/>
      <c r="WHJ131" s="432"/>
      <c r="WHK131" s="432"/>
      <c r="WHL131" s="432"/>
      <c r="WHM131" s="432"/>
      <c r="WHN131" s="432"/>
      <c r="WHO131" s="432"/>
      <c r="WHP131" s="432"/>
      <c r="WHQ131" s="432"/>
      <c r="WHR131" s="432"/>
      <c r="WHS131" s="432"/>
      <c r="WHT131" s="432"/>
      <c r="WHU131" s="432"/>
      <c r="WHV131" s="432"/>
      <c r="WHW131" s="432"/>
      <c r="WHX131" s="432"/>
      <c r="WHY131" s="432"/>
      <c r="WHZ131" s="432"/>
      <c r="WIA131" s="432"/>
      <c r="WIB131" s="432"/>
      <c r="WIC131" s="432"/>
      <c r="WID131" s="432"/>
      <c r="WIE131" s="432"/>
      <c r="WIF131" s="432"/>
      <c r="WIG131" s="432"/>
      <c r="WIH131" s="432"/>
      <c r="WII131" s="432"/>
      <c r="WIJ131" s="432"/>
      <c r="WIK131" s="432"/>
      <c r="WIL131" s="432"/>
      <c r="WIM131" s="432"/>
      <c r="WIN131" s="432"/>
      <c r="WIO131" s="432"/>
      <c r="WIP131" s="432"/>
      <c r="WIQ131" s="432"/>
      <c r="WIR131" s="432"/>
      <c r="WIS131" s="432"/>
      <c r="WIT131" s="432"/>
      <c r="WIU131" s="432"/>
      <c r="WIV131" s="432"/>
      <c r="WIW131" s="432"/>
      <c r="WIX131" s="432"/>
      <c r="WIY131" s="432"/>
      <c r="WIZ131" s="432"/>
      <c r="WJA131" s="432"/>
      <c r="WJB131" s="432"/>
      <c r="WJC131" s="432"/>
      <c r="WJD131" s="432"/>
      <c r="WJE131" s="432"/>
      <c r="WJF131" s="432"/>
      <c r="WJG131" s="432"/>
      <c r="WJH131" s="432"/>
      <c r="WJI131" s="432"/>
      <c r="WJJ131" s="432"/>
      <c r="WJK131" s="432"/>
      <c r="WJL131" s="432"/>
      <c r="WJM131" s="432"/>
      <c r="WJN131" s="432"/>
      <c r="WJO131" s="432"/>
      <c r="WJP131" s="432"/>
      <c r="WJQ131" s="432"/>
      <c r="WJR131" s="432"/>
      <c r="WJS131" s="432"/>
      <c r="WJT131" s="432"/>
      <c r="WJU131" s="432"/>
      <c r="WJV131" s="432"/>
      <c r="WJW131" s="432"/>
      <c r="WJX131" s="432"/>
      <c r="WJY131" s="432"/>
      <c r="WJZ131" s="432"/>
      <c r="WKA131" s="432"/>
      <c r="WKB131" s="432"/>
      <c r="WKC131" s="432"/>
      <c r="WKD131" s="432"/>
      <c r="WKE131" s="432"/>
      <c r="WKF131" s="432"/>
      <c r="WKG131" s="432"/>
      <c r="WKH131" s="432"/>
      <c r="WKI131" s="432"/>
      <c r="WKJ131" s="432"/>
      <c r="WKK131" s="432"/>
      <c r="WKL131" s="432"/>
      <c r="WKM131" s="432"/>
      <c r="WKN131" s="432"/>
      <c r="WKO131" s="432"/>
      <c r="WKP131" s="432"/>
      <c r="WKQ131" s="432"/>
      <c r="WKR131" s="432"/>
      <c r="WKS131" s="432"/>
      <c r="WKT131" s="432"/>
      <c r="WKU131" s="432"/>
      <c r="WKV131" s="432"/>
      <c r="WKW131" s="432"/>
      <c r="WKX131" s="432"/>
      <c r="WKY131" s="432"/>
      <c r="WKZ131" s="432"/>
      <c r="WLA131" s="432"/>
      <c r="WLB131" s="432"/>
      <c r="WLC131" s="432"/>
      <c r="WLD131" s="432"/>
      <c r="WLE131" s="432"/>
      <c r="WLF131" s="432"/>
      <c r="WLG131" s="432"/>
      <c r="WLH131" s="432"/>
      <c r="WLI131" s="432"/>
      <c r="WLJ131" s="432"/>
      <c r="WLK131" s="432"/>
      <c r="WLL131" s="432"/>
      <c r="WLM131" s="432"/>
      <c r="WLN131" s="432"/>
      <c r="WLO131" s="432"/>
      <c r="WLP131" s="432"/>
      <c r="WLQ131" s="432"/>
      <c r="WLR131" s="432"/>
      <c r="WLS131" s="432"/>
      <c r="WLT131" s="432"/>
      <c r="WLU131" s="432"/>
      <c r="WLV131" s="432"/>
      <c r="WLW131" s="432"/>
      <c r="WLX131" s="432"/>
      <c r="WLY131" s="432"/>
      <c r="WLZ131" s="432"/>
      <c r="WMA131" s="432"/>
      <c r="WMB131" s="432"/>
      <c r="WMC131" s="432"/>
      <c r="WMD131" s="432"/>
      <c r="WME131" s="432"/>
      <c r="WMF131" s="432"/>
      <c r="WMG131" s="432"/>
      <c r="WMH131" s="432"/>
      <c r="WMI131" s="432"/>
      <c r="WMJ131" s="432"/>
      <c r="WMK131" s="432"/>
      <c r="WML131" s="432"/>
      <c r="WMM131" s="432"/>
      <c r="WMN131" s="432"/>
      <c r="WMO131" s="432"/>
      <c r="WMP131" s="432"/>
      <c r="WMQ131" s="432"/>
      <c r="WMR131" s="432"/>
      <c r="WMS131" s="432"/>
      <c r="WMT131" s="432"/>
      <c r="WMU131" s="432"/>
      <c r="WMV131" s="432"/>
      <c r="WMW131" s="432"/>
      <c r="WMX131" s="432"/>
      <c r="WMY131" s="432"/>
      <c r="WMZ131" s="432"/>
      <c r="WNA131" s="432"/>
      <c r="WNB131" s="432"/>
      <c r="WNC131" s="432"/>
      <c r="WND131" s="432"/>
      <c r="WNE131" s="432"/>
      <c r="WNF131" s="432"/>
      <c r="WNG131" s="432"/>
      <c r="WNH131" s="432"/>
      <c r="WNI131" s="432"/>
      <c r="WNJ131" s="432"/>
      <c r="WNK131" s="432"/>
      <c r="WNL131" s="432"/>
      <c r="WNM131" s="432"/>
      <c r="WNN131" s="432"/>
      <c r="WNO131" s="432"/>
      <c r="WNP131" s="432"/>
      <c r="WNQ131" s="432"/>
      <c r="WNR131" s="432"/>
      <c r="WNS131" s="432"/>
      <c r="WNT131" s="432"/>
      <c r="WNU131" s="432"/>
      <c r="WNV131" s="432"/>
      <c r="WNW131" s="432"/>
      <c r="WNX131" s="432"/>
      <c r="WNY131" s="432"/>
      <c r="WNZ131" s="432"/>
      <c r="WOA131" s="432"/>
      <c r="WOB131" s="432"/>
      <c r="WOC131" s="432"/>
      <c r="WOD131" s="432"/>
      <c r="WOE131" s="432"/>
      <c r="WOF131" s="432"/>
      <c r="WOG131" s="432"/>
      <c r="WOH131" s="432"/>
      <c r="WOI131" s="432"/>
      <c r="WOJ131" s="432"/>
      <c r="WOK131" s="432"/>
      <c r="WOL131" s="432"/>
      <c r="WOM131" s="432"/>
      <c r="WON131" s="432"/>
      <c r="WOO131" s="432"/>
      <c r="WOP131" s="432"/>
      <c r="WOQ131" s="432"/>
      <c r="WOR131" s="432"/>
      <c r="WOS131" s="432"/>
      <c r="WOT131" s="432"/>
      <c r="WOU131" s="432"/>
      <c r="WOV131" s="432"/>
      <c r="WOW131" s="432"/>
      <c r="WOX131" s="432"/>
      <c r="WOY131" s="432"/>
      <c r="WOZ131" s="432"/>
      <c r="WPA131" s="432"/>
      <c r="WPB131" s="432"/>
      <c r="WPC131" s="432"/>
      <c r="WPD131" s="432"/>
      <c r="WPE131" s="432"/>
      <c r="WPF131" s="432"/>
      <c r="WPG131" s="432"/>
      <c r="WPH131" s="432"/>
      <c r="WPI131" s="432"/>
      <c r="WPJ131" s="432"/>
      <c r="WPK131" s="432"/>
      <c r="WPL131" s="432"/>
      <c r="WPM131" s="432"/>
      <c r="WPN131" s="432"/>
      <c r="WPO131" s="432"/>
      <c r="WPP131" s="432"/>
      <c r="WPQ131" s="432"/>
      <c r="WPR131" s="432"/>
      <c r="WPS131" s="432"/>
      <c r="WPT131" s="432"/>
      <c r="WPU131" s="432"/>
      <c r="WPV131" s="432"/>
      <c r="WPW131" s="432"/>
      <c r="WPX131" s="432"/>
      <c r="WPY131" s="432"/>
      <c r="WPZ131" s="432"/>
      <c r="WQA131" s="432"/>
      <c r="WQB131" s="432"/>
      <c r="WQC131" s="432"/>
      <c r="WQD131" s="432"/>
      <c r="WQE131" s="432"/>
      <c r="WQF131" s="432"/>
      <c r="WQG131" s="432"/>
      <c r="WQH131" s="432"/>
      <c r="WQI131" s="432"/>
      <c r="WQJ131" s="432"/>
      <c r="WQK131" s="432"/>
      <c r="WQL131" s="432"/>
      <c r="WQM131" s="432"/>
      <c r="WQN131" s="432"/>
      <c r="WQO131" s="432"/>
      <c r="WQP131" s="432"/>
      <c r="WQQ131" s="432"/>
      <c r="WQR131" s="432"/>
      <c r="WQS131" s="432"/>
      <c r="WQT131" s="432"/>
      <c r="WQU131" s="432"/>
      <c r="WQV131" s="432"/>
      <c r="WQW131" s="432"/>
      <c r="WQX131" s="432"/>
      <c r="WQY131" s="432"/>
      <c r="WQZ131" s="432"/>
      <c r="WRA131" s="432"/>
      <c r="WRB131" s="432"/>
      <c r="WRC131" s="432"/>
      <c r="WRD131" s="432"/>
      <c r="WRE131" s="432"/>
      <c r="WRF131" s="432"/>
      <c r="WRG131" s="432"/>
      <c r="WRH131" s="432"/>
      <c r="WRI131" s="432"/>
      <c r="WRJ131" s="432"/>
      <c r="WRK131" s="432"/>
      <c r="WRL131" s="432"/>
      <c r="WRM131" s="432"/>
      <c r="WRN131" s="432"/>
      <c r="WRO131" s="432"/>
      <c r="WRP131" s="432"/>
      <c r="WRQ131" s="432"/>
      <c r="WRR131" s="432"/>
      <c r="WRS131" s="432"/>
      <c r="WRT131" s="432"/>
      <c r="WRU131" s="432"/>
      <c r="WRV131" s="432"/>
      <c r="WRW131" s="432"/>
      <c r="WRX131" s="432"/>
      <c r="WRY131" s="432"/>
      <c r="WRZ131" s="432"/>
      <c r="WSA131" s="432"/>
      <c r="WSB131" s="432"/>
      <c r="WSC131" s="432"/>
      <c r="WSD131" s="432"/>
      <c r="WSE131" s="432"/>
      <c r="WSF131" s="432"/>
      <c r="WSG131" s="432"/>
      <c r="WSH131" s="432"/>
      <c r="WSI131" s="432"/>
      <c r="WSJ131" s="432"/>
      <c r="WSK131" s="432"/>
      <c r="WSL131" s="432"/>
      <c r="WSM131" s="432"/>
      <c r="WSN131" s="432"/>
      <c r="WSO131" s="432"/>
      <c r="WSP131" s="432"/>
      <c r="WSQ131" s="432"/>
      <c r="WSR131" s="432"/>
      <c r="WSS131" s="432"/>
      <c r="WST131" s="432"/>
      <c r="WSU131" s="432"/>
      <c r="WSV131" s="432"/>
      <c r="WSW131" s="432"/>
      <c r="WSX131" s="432"/>
      <c r="WSY131" s="432"/>
      <c r="WSZ131" s="432"/>
      <c r="WTA131" s="432"/>
      <c r="WTB131" s="432"/>
      <c r="WTC131" s="432"/>
      <c r="WTD131" s="432"/>
      <c r="WTE131" s="432"/>
      <c r="WTF131" s="432"/>
      <c r="WTG131" s="432"/>
      <c r="WTH131" s="432"/>
      <c r="WTI131" s="432"/>
      <c r="WTJ131" s="432"/>
      <c r="WTK131" s="432"/>
      <c r="WTL131" s="432"/>
      <c r="WTM131" s="432"/>
      <c r="WTN131" s="432"/>
      <c r="WTO131" s="432"/>
      <c r="WTP131" s="432"/>
      <c r="WTQ131" s="432"/>
      <c r="WTR131" s="432"/>
      <c r="WTS131" s="432"/>
      <c r="WTT131" s="432"/>
      <c r="WTU131" s="432"/>
      <c r="WTV131" s="432"/>
      <c r="WTW131" s="432"/>
      <c r="WTX131" s="432"/>
      <c r="WTY131" s="432"/>
      <c r="WTZ131" s="432"/>
      <c r="WUA131" s="432"/>
      <c r="WUB131" s="432"/>
      <c r="WUC131" s="432"/>
      <c r="WUD131" s="432"/>
      <c r="WUE131" s="432"/>
      <c r="WUF131" s="432"/>
      <c r="WUG131" s="432"/>
      <c r="WUH131" s="432"/>
      <c r="WUI131" s="432"/>
      <c r="WUJ131" s="432"/>
      <c r="WUK131" s="432"/>
      <c r="WUL131" s="432"/>
      <c r="WUM131" s="432"/>
      <c r="WUN131" s="432"/>
      <c r="WUO131" s="432"/>
      <c r="WUP131" s="432"/>
      <c r="WUQ131" s="432"/>
      <c r="WUR131" s="432"/>
      <c r="WUS131" s="432"/>
      <c r="WUT131" s="432"/>
      <c r="WUU131" s="432"/>
      <c r="WUV131" s="432"/>
      <c r="WUW131" s="432"/>
      <c r="WUX131" s="432"/>
      <c r="WUY131" s="432"/>
      <c r="WUZ131" s="432"/>
      <c r="WVA131" s="432"/>
      <c r="WVB131" s="432"/>
      <c r="WVC131" s="432"/>
      <c r="WVD131" s="432"/>
      <c r="WVE131" s="432"/>
      <c r="WVF131" s="432"/>
      <c r="WVG131" s="432"/>
      <c r="WVH131" s="432"/>
      <c r="WVI131" s="432"/>
      <c r="WVJ131" s="432"/>
      <c r="WVK131" s="432"/>
      <c r="WVL131" s="432"/>
      <c r="WVM131" s="432"/>
      <c r="WVN131" s="432"/>
      <c r="WVO131" s="432"/>
      <c r="WVP131" s="432"/>
      <c r="WVQ131" s="432"/>
      <c r="WVR131" s="432"/>
      <c r="WVS131" s="432"/>
      <c r="WVT131" s="432"/>
      <c r="WVU131" s="432"/>
      <c r="WVV131" s="432"/>
      <c r="WVW131" s="432"/>
      <c r="WVX131" s="432"/>
      <c r="WVY131" s="432"/>
      <c r="WVZ131" s="432"/>
      <c r="WWA131" s="432"/>
      <c r="WWB131" s="432"/>
      <c r="WWC131" s="432"/>
      <c r="WWD131" s="432"/>
      <c r="WWE131" s="432"/>
      <c r="WWF131" s="432"/>
      <c r="WWG131" s="432"/>
      <c r="WWH131" s="432"/>
      <c r="WWI131" s="432"/>
      <c r="WWJ131" s="432"/>
      <c r="WWK131" s="432"/>
      <c r="WWL131" s="432"/>
      <c r="WWM131" s="432"/>
      <c r="WWN131" s="432"/>
      <c r="WWO131" s="432"/>
      <c r="WWP131" s="432"/>
      <c r="WWQ131" s="432"/>
      <c r="WWR131" s="432"/>
      <c r="WWS131" s="432"/>
      <c r="WWT131" s="432"/>
      <c r="WWU131" s="432"/>
      <c r="WWV131" s="432"/>
      <c r="WWW131" s="432"/>
      <c r="WWX131" s="432"/>
      <c r="WWY131" s="432"/>
      <c r="WWZ131" s="432"/>
      <c r="WXA131" s="432"/>
      <c r="WXB131" s="432"/>
      <c r="WXC131" s="432"/>
      <c r="WXD131" s="432"/>
      <c r="WXE131" s="432"/>
      <c r="WXF131" s="432"/>
      <c r="WXG131" s="432"/>
      <c r="WXH131" s="432"/>
      <c r="WXI131" s="432"/>
      <c r="WXJ131" s="432"/>
      <c r="WXK131" s="432"/>
      <c r="WXL131" s="432"/>
      <c r="WXM131" s="432"/>
      <c r="WXN131" s="432"/>
      <c r="WXO131" s="432"/>
      <c r="WXP131" s="432"/>
      <c r="WXQ131" s="432"/>
      <c r="WXR131" s="432"/>
      <c r="WXS131" s="432"/>
      <c r="WXT131" s="432"/>
      <c r="WXU131" s="432"/>
      <c r="WXV131" s="432"/>
      <c r="WXW131" s="432"/>
      <c r="WXX131" s="432"/>
      <c r="WXY131" s="432"/>
      <c r="WXZ131" s="432"/>
      <c r="WYA131" s="432"/>
      <c r="WYB131" s="432"/>
      <c r="WYC131" s="432"/>
      <c r="WYD131" s="432"/>
      <c r="WYE131" s="432"/>
      <c r="WYF131" s="432"/>
      <c r="WYG131" s="432"/>
      <c r="WYH131" s="432"/>
      <c r="WYI131" s="432"/>
      <c r="WYJ131" s="432"/>
      <c r="WYK131" s="432"/>
      <c r="WYL131" s="432"/>
      <c r="WYM131" s="432"/>
      <c r="WYN131" s="432"/>
      <c r="WYO131" s="432"/>
      <c r="WYP131" s="432"/>
      <c r="WYQ131" s="432"/>
      <c r="WYR131" s="432"/>
      <c r="WYS131" s="432"/>
      <c r="WYT131" s="432"/>
      <c r="WYU131" s="432"/>
      <c r="WYV131" s="432"/>
      <c r="WYW131" s="432"/>
      <c r="WYX131" s="432"/>
      <c r="WYY131" s="432"/>
      <c r="WYZ131" s="432"/>
      <c r="WZA131" s="432"/>
      <c r="WZB131" s="432"/>
      <c r="WZC131" s="432"/>
      <c r="WZD131" s="432"/>
      <c r="WZE131" s="432"/>
      <c r="WZF131" s="432"/>
      <c r="WZG131" s="432"/>
      <c r="WZH131" s="432"/>
      <c r="WZI131" s="432"/>
      <c r="WZJ131" s="432"/>
      <c r="WZK131" s="432"/>
      <c r="WZL131" s="432"/>
      <c r="WZM131" s="432"/>
      <c r="WZN131" s="432"/>
      <c r="WZO131" s="432"/>
      <c r="WZP131" s="432"/>
      <c r="WZQ131" s="432"/>
      <c r="WZR131" s="432"/>
      <c r="WZS131" s="432"/>
      <c r="WZT131" s="432"/>
      <c r="WZU131" s="432"/>
      <c r="WZV131" s="432"/>
      <c r="WZW131" s="432"/>
      <c r="WZX131" s="432"/>
      <c r="WZY131" s="432"/>
      <c r="WZZ131" s="432"/>
      <c r="XAA131" s="432"/>
      <c r="XAB131" s="432"/>
      <c r="XAC131" s="432"/>
      <c r="XAD131" s="432"/>
      <c r="XAE131" s="432"/>
      <c r="XAF131" s="432"/>
      <c r="XAG131" s="432"/>
      <c r="XAH131" s="432"/>
      <c r="XAI131" s="432"/>
      <c r="XAJ131" s="432"/>
      <c r="XAK131" s="432"/>
      <c r="XAL131" s="432"/>
      <c r="XAM131" s="432"/>
      <c r="XAN131" s="432"/>
      <c r="XAO131" s="432"/>
      <c r="XAP131" s="432"/>
      <c r="XAQ131" s="432"/>
      <c r="XAR131" s="432"/>
      <c r="XAS131" s="432"/>
      <c r="XAT131" s="432"/>
      <c r="XAU131" s="432"/>
      <c r="XAV131" s="432"/>
      <c r="XAW131" s="432"/>
      <c r="XAX131" s="432"/>
      <c r="XAY131" s="432"/>
      <c r="XAZ131" s="432"/>
      <c r="XBA131" s="432"/>
      <c r="XBB131" s="432"/>
      <c r="XBC131" s="432"/>
      <c r="XBD131" s="432"/>
      <c r="XBE131" s="432"/>
      <c r="XBF131" s="432"/>
      <c r="XBG131" s="432"/>
      <c r="XBH131" s="432"/>
      <c r="XBI131" s="432"/>
      <c r="XBJ131" s="432"/>
      <c r="XBK131" s="432"/>
      <c r="XBL131" s="432"/>
      <c r="XBM131" s="432"/>
      <c r="XBN131" s="432"/>
      <c r="XBO131" s="432"/>
      <c r="XBP131" s="432"/>
      <c r="XBQ131" s="432"/>
      <c r="XBR131" s="432"/>
      <c r="XBS131" s="432"/>
      <c r="XBT131" s="432"/>
      <c r="XBU131" s="432"/>
      <c r="XBV131" s="432"/>
      <c r="XBW131" s="432"/>
      <c r="XBX131" s="432"/>
      <c r="XBY131" s="432"/>
      <c r="XBZ131" s="432"/>
      <c r="XCA131" s="432"/>
      <c r="XCB131" s="432"/>
      <c r="XCC131" s="432"/>
      <c r="XCD131" s="432"/>
      <c r="XCE131" s="432"/>
      <c r="XCF131" s="432"/>
      <c r="XCG131" s="432"/>
      <c r="XCH131" s="432"/>
      <c r="XCI131" s="432"/>
      <c r="XCJ131" s="432"/>
      <c r="XCK131" s="432"/>
      <c r="XCL131" s="432"/>
      <c r="XCM131" s="432"/>
      <c r="XCN131" s="432"/>
      <c r="XCO131" s="432"/>
      <c r="XCP131" s="432"/>
      <c r="XCQ131" s="432"/>
      <c r="XCR131" s="432"/>
      <c r="XCS131" s="432"/>
      <c r="XCT131" s="432"/>
      <c r="XCU131" s="432"/>
      <c r="XCV131" s="432"/>
      <c r="XCW131" s="432"/>
      <c r="XCX131" s="432"/>
      <c r="XCY131" s="432"/>
      <c r="XCZ131" s="432"/>
      <c r="XDA131" s="432"/>
      <c r="XDB131" s="432"/>
      <c r="XDC131" s="432"/>
      <c r="XDD131" s="432"/>
      <c r="XDE131" s="432"/>
      <c r="XDF131" s="432"/>
      <c r="XDG131" s="432"/>
      <c r="XDH131" s="432"/>
      <c r="XDI131" s="432"/>
      <c r="XDJ131" s="432"/>
      <c r="XDK131" s="432"/>
      <c r="XDL131" s="432"/>
      <c r="XDM131" s="432"/>
      <c r="XDN131" s="432"/>
      <c r="XDO131" s="432"/>
      <c r="XDP131" s="432"/>
      <c r="XDQ131" s="432"/>
      <c r="XDR131" s="432"/>
      <c r="XDS131" s="432"/>
      <c r="XDT131" s="432"/>
      <c r="XDU131" s="432"/>
      <c r="XDV131" s="432"/>
      <c r="XDW131" s="432"/>
      <c r="XDX131" s="432"/>
      <c r="XDY131" s="432"/>
      <c r="XDZ131" s="432"/>
      <c r="XEA131" s="432"/>
      <c r="XEB131" s="432"/>
      <c r="XEC131" s="432"/>
      <c r="XED131" s="432"/>
      <c r="XEE131" s="432"/>
      <c r="XEF131" s="432"/>
      <c r="XEG131" s="432"/>
      <c r="XEH131" s="432"/>
      <c r="XEI131" s="432"/>
      <c r="XEJ131" s="432"/>
      <c r="XEK131" s="432"/>
      <c r="XEL131" s="432"/>
      <c r="XEM131" s="432"/>
      <c r="XEN131" s="432"/>
      <c r="XEO131" s="432"/>
      <c r="XEP131" s="432"/>
      <c r="XEQ131" s="432"/>
      <c r="XER131" s="432"/>
      <c r="XES131" s="432"/>
      <c r="XET131" s="432"/>
      <c r="XEU131" s="432"/>
      <c r="XEV131" s="432"/>
      <c r="XEW131" s="432"/>
      <c r="XEX131" s="432"/>
      <c r="XEY131" s="432"/>
      <c r="XEZ131" s="432"/>
    </row>
    <row r="132" spans="1:16380">
      <c r="A132" s="415"/>
      <c r="B132" s="417" t="s">
        <v>92</v>
      </c>
      <c r="C132" s="417" t="s">
        <v>93</v>
      </c>
      <c r="D132" s="417" t="s">
        <v>208</v>
      </c>
      <c r="E132" s="418" t="s">
        <v>578</v>
      </c>
      <c r="F132" s="418" t="s">
        <v>200</v>
      </c>
      <c r="G132" s="417" t="s">
        <v>209</v>
      </c>
      <c r="H132" s="416"/>
      <c r="I132" s="416"/>
      <c r="J132" s="415"/>
      <c r="K132" s="415"/>
      <c r="L132" s="415"/>
      <c r="M132" s="415"/>
      <c r="N132" s="415"/>
    </row>
    <row r="133" spans="1:16380">
      <c r="A133" s="415"/>
      <c r="B133" s="436" t="s">
        <v>683</v>
      </c>
      <c r="C133" s="434">
        <v>23.48</v>
      </c>
      <c r="D133" s="437">
        <v>3.57</v>
      </c>
      <c r="E133" s="435"/>
      <c r="F133" s="434">
        <v>15859617</v>
      </c>
      <c r="G133" s="433">
        <v>3.57</v>
      </c>
      <c r="H133" s="416"/>
      <c r="I133" s="416"/>
      <c r="J133" s="415"/>
      <c r="K133" s="415"/>
      <c r="L133" s="415"/>
      <c r="M133" s="415"/>
      <c r="N133" s="415"/>
    </row>
    <row r="134" spans="1:16380">
      <c r="A134" s="415"/>
      <c r="B134" s="436" t="s">
        <v>607</v>
      </c>
      <c r="C134" s="434">
        <v>22.7</v>
      </c>
      <c r="D134" s="437">
        <v>3.6970000000000001</v>
      </c>
      <c r="E134" s="435"/>
      <c r="F134" s="434">
        <v>17223456</v>
      </c>
      <c r="G134" s="433">
        <v>3.8769999999999998</v>
      </c>
      <c r="H134" s="416"/>
      <c r="I134" s="416"/>
      <c r="J134" s="415"/>
      <c r="K134" s="415"/>
      <c r="L134" s="415"/>
      <c r="M134" s="415"/>
      <c r="N134" s="415"/>
    </row>
    <row r="135" spans="1:16380">
      <c r="A135" s="415"/>
      <c r="B135" s="436"/>
      <c r="C135" s="434">
        <v>22.58</v>
      </c>
      <c r="D135" s="437">
        <v>3.8769999999999998</v>
      </c>
      <c r="E135" s="435"/>
      <c r="F135" s="434"/>
      <c r="G135" s="433"/>
      <c r="H135" s="416"/>
      <c r="I135" s="416"/>
      <c r="J135" s="415"/>
      <c r="K135" s="415"/>
      <c r="L135" s="415"/>
      <c r="M135" s="415"/>
      <c r="N135" s="415"/>
    </row>
    <row r="136" spans="1:16380">
      <c r="A136" s="415"/>
      <c r="B136" s="436"/>
      <c r="C136" s="434">
        <v>22.18</v>
      </c>
      <c r="D136" s="437">
        <v>4.3570000000000002</v>
      </c>
      <c r="E136" s="435"/>
      <c r="F136" s="434"/>
      <c r="G136" s="433"/>
      <c r="H136" s="416"/>
      <c r="I136" s="416"/>
      <c r="J136" s="415"/>
      <c r="K136" s="415"/>
      <c r="L136" s="415"/>
      <c r="M136" s="415"/>
      <c r="N136" s="415"/>
    </row>
    <row r="137" spans="1:16380">
      <c r="B137" s="436" t="s">
        <v>682</v>
      </c>
      <c r="C137" s="434">
        <v>22.7</v>
      </c>
      <c r="D137" s="437">
        <v>7.5</v>
      </c>
      <c r="E137" s="435"/>
      <c r="F137" s="434">
        <v>35775212</v>
      </c>
      <c r="G137" s="433">
        <v>8.0500000000000007</v>
      </c>
    </row>
    <row r="138" spans="1:16380">
      <c r="B138" s="436"/>
      <c r="C138" s="434">
        <v>22.51</v>
      </c>
      <c r="D138" s="437">
        <v>15</v>
      </c>
      <c r="E138" s="435"/>
      <c r="F138" s="434"/>
      <c r="G138" s="433"/>
    </row>
    <row r="139" spans="1:16380">
      <c r="B139" s="436" t="s">
        <v>681</v>
      </c>
      <c r="C139" s="434">
        <v>22</v>
      </c>
      <c r="D139" s="437">
        <v>3.8</v>
      </c>
      <c r="E139" s="435"/>
      <c r="F139" s="434">
        <v>15992892</v>
      </c>
      <c r="G139" s="433">
        <v>3.6</v>
      </c>
    </row>
    <row r="140" spans="1:16380">
      <c r="B140" s="436"/>
      <c r="C140" s="434">
        <v>22.68</v>
      </c>
      <c r="D140" s="437">
        <v>3.6</v>
      </c>
      <c r="E140" s="435"/>
      <c r="F140" s="434"/>
      <c r="G140" s="433"/>
    </row>
    <row r="141" spans="1:16380">
      <c r="B141" s="436"/>
      <c r="C141" s="434">
        <v>23.02</v>
      </c>
      <c r="D141" s="437">
        <v>3.5</v>
      </c>
      <c r="E141" s="435"/>
      <c r="F141" s="434"/>
      <c r="G141" s="433"/>
    </row>
    <row r="142" spans="1:16380">
      <c r="B142" s="436" t="s">
        <v>680</v>
      </c>
      <c r="C142" s="434">
        <v>23.3</v>
      </c>
      <c r="D142" s="437">
        <v>16</v>
      </c>
      <c r="E142" s="435"/>
      <c r="F142" s="434">
        <v>71079520</v>
      </c>
      <c r="G142" s="433">
        <v>16</v>
      </c>
    </row>
    <row r="145" spans="1:16380">
      <c r="A145" s="430" t="s">
        <v>587</v>
      </c>
      <c r="B145" s="430" t="s">
        <v>443</v>
      </c>
      <c r="C145" s="430" t="s">
        <v>3</v>
      </c>
      <c r="D145" s="430" t="s">
        <v>586</v>
      </c>
      <c r="E145" s="430" t="s">
        <v>585</v>
      </c>
      <c r="F145" s="429" t="s">
        <v>584</v>
      </c>
      <c r="G145" s="429" t="s">
        <v>263</v>
      </c>
      <c r="H145" s="430" t="s">
        <v>583</v>
      </c>
      <c r="I145" s="430" t="s">
        <v>90</v>
      </c>
      <c r="J145" s="431" t="s">
        <v>267</v>
      </c>
      <c r="K145" s="430" t="s">
        <v>582</v>
      </c>
      <c r="L145" s="431" t="s">
        <v>581</v>
      </c>
      <c r="M145" s="430" t="s">
        <v>91</v>
      </c>
      <c r="N145" s="429" t="s">
        <v>10</v>
      </c>
      <c r="O145" s="427" t="s">
        <v>580</v>
      </c>
      <c r="P145" s="428" t="s">
        <v>579</v>
      </c>
      <c r="Q145" s="427" t="s">
        <v>210</v>
      </c>
    </row>
    <row r="146" spans="1:16380">
      <c r="A146" s="426">
        <v>200</v>
      </c>
      <c r="B146" s="426" t="s">
        <v>679</v>
      </c>
      <c r="C146" s="426" t="s">
        <v>678</v>
      </c>
      <c r="D146" s="425">
        <v>17.577999999999999</v>
      </c>
      <c r="E146" s="425">
        <v>17.5779998368</v>
      </c>
      <c r="F146" s="424">
        <v>42334</v>
      </c>
      <c r="G146" s="424" t="s">
        <v>177</v>
      </c>
      <c r="H146" s="422">
        <v>14.92</v>
      </c>
      <c r="I146" s="422">
        <v>7.93</v>
      </c>
      <c r="J146" s="423">
        <v>0.53150134048257369</v>
      </c>
      <c r="K146" s="422">
        <v>17.68</v>
      </c>
      <c r="L146" s="423">
        <v>1.1849865951742626</v>
      </c>
      <c r="M146" s="422">
        <v>6</v>
      </c>
      <c r="N146" s="421">
        <v>42718</v>
      </c>
      <c r="O146" s="420">
        <v>15.99</v>
      </c>
      <c r="P146" s="420">
        <v>0.90610859728506787</v>
      </c>
      <c r="Q146" s="419" t="s">
        <v>625</v>
      </c>
      <c r="R146" s="432"/>
      <c r="S146" s="432"/>
      <c r="T146" s="432"/>
      <c r="U146" s="432"/>
      <c r="V146" s="432"/>
      <c r="W146" s="432"/>
      <c r="X146" s="432"/>
      <c r="Y146" s="432"/>
      <c r="Z146" s="432"/>
      <c r="AA146" s="432"/>
      <c r="AB146" s="432"/>
      <c r="AC146" s="432"/>
      <c r="AD146" s="432"/>
      <c r="AE146" s="432"/>
      <c r="AF146" s="432"/>
      <c r="AG146" s="432"/>
      <c r="AH146" s="432"/>
      <c r="AI146" s="432"/>
      <c r="AJ146" s="432"/>
      <c r="AK146" s="432"/>
      <c r="AL146" s="432"/>
      <c r="AM146" s="432"/>
      <c r="AN146" s="432"/>
      <c r="AO146" s="432"/>
      <c r="AP146" s="432"/>
      <c r="AQ146" s="432"/>
      <c r="AR146" s="432"/>
      <c r="AS146" s="432"/>
      <c r="AT146" s="432"/>
      <c r="AU146" s="432"/>
      <c r="AV146" s="432"/>
      <c r="AW146" s="432"/>
      <c r="AX146" s="432"/>
      <c r="AY146" s="432"/>
      <c r="AZ146" s="432"/>
      <c r="BA146" s="432"/>
      <c r="BB146" s="432"/>
      <c r="BC146" s="432"/>
      <c r="BD146" s="432"/>
      <c r="BE146" s="432"/>
      <c r="BF146" s="432"/>
      <c r="BG146" s="432"/>
      <c r="BH146" s="432"/>
      <c r="BI146" s="432"/>
      <c r="BJ146" s="432"/>
      <c r="BK146" s="432"/>
      <c r="BL146" s="432"/>
      <c r="BM146" s="432"/>
      <c r="BN146" s="432"/>
      <c r="BO146" s="432"/>
      <c r="BP146" s="432"/>
      <c r="BQ146" s="432"/>
      <c r="BR146" s="432"/>
      <c r="BS146" s="432"/>
      <c r="BT146" s="432"/>
      <c r="BU146" s="432"/>
      <c r="BV146" s="432"/>
      <c r="BW146" s="432"/>
      <c r="BX146" s="432"/>
      <c r="BY146" s="432"/>
      <c r="BZ146" s="432"/>
      <c r="CA146" s="432"/>
      <c r="CB146" s="432"/>
      <c r="CC146" s="432"/>
      <c r="CD146" s="432"/>
      <c r="CE146" s="432"/>
      <c r="CF146" s="432"/>
      <c r="CG146" s="432"/>
      <c r="CH146" s="432"/>
      <c r="CI146" s="432"/>
      <c r="CJ146" s="432"/>
      <c r="CK146" s="432"/>
      <c r="CL146" s="432"/>
      <c r="CM146" s="432"/>
      <c r="CN146" s="432"/>
      <c r="CO146" s="432"/>
      <c r="CP146" s="432"/>
      <c r="CQ146" s="432"/>
      <c r="CR146" s="432"/>
      <c r="CS146" s="432"/>
      <c r="CT146" s="432"/>
      <c r="CU146" s="432"/>
      <c r="CV146" s="432"/>
      <c r="CW146" s="432"/>
      <c r="CX146" s="432"/>
      <c r="CY146" s="432"/>
      <c r="CZ146" s="432"/>
      <c r="DA146" s="432"/>
      <c r="DB146" s="432"/>
      <c r="DC146" s="432"/>
      <c r="DD146" s="432"/>
      <c r="DE146" s="432"/>
      <c r="DF146" s="432"/>
      <c r="DG146" s="432"/>
      <c r="DH146" s="432"/>
      <c r="DI146" s="432"/>
      <c r="DJ146" s="432"/>
      <c r="DK146" s="432"/>
      <c r="DL146" s="432"/>
      <c r="DM146" s="432"/>
      <c r="DN146" s="432"/>
      <c r="DO146" s="432"/>
      <c r="DP146" s="432"/>
      <c r="DQ146" s="432"/>
      <c r="DR146" s="432"/>
      <c r="DS146" s="432"/>
      <c r="DT146" s="432"/>
      <c r="DU146" s="432"/>
      <c r="DV146" s="432"/>
      <c r="DW146" s="432"/>
      <c r="DX146" s="432"/>
      <c r="DY146" s="432"/>
      <c r="DZ146" s="432"/>
      <c r="EA146" s="432"/>
      <c r="EB146" s="432"/>
      <c r="EC146" s="432"/>
      <c r="ED146" s="432"/>
      <c r="EE146" s="432"/>
      <c r="EF146" s="432"/>
      <c r="EG146" s="432"/>
      <c r="EH146" s="432"/>
      <c r="EI146" s="432"/>
      <c r="EJ146" s="432"/>
      <c r="EK146" s="432"/>
      <c r="EL146" s="432"/>
      <c r="EM146" s="432"/>
      <c r="EN146" s="432"/>
      <c r="EO146" s="432"/>
      <c r="EP146" s="432"/>
      <c r="EQ146" s="432"/>
      <c r="ER146" s="432"/>
      <c r="ES146" s="432"/>
      <c r="ET146" s="432"/>
      <c r="EU146" s="432"/>
      <c r="EV146" s="432"/>
      <c r="EW146" s="432"/>
      <c r="EX146" s="432"/>
      <c r="EY146" s="432"/>
      <c r="EZ146" s="432"/>
      <c r="FA146" s="432"/>
      <c r="FB146" s="432"/>
      <c r="FC146" s="432"/>
      <c r="FD146" s="432"/>
      <c r="FE146" s="432"/>
      <c r="FF146" s="432"/>
      <c r="FG146" s="432"/>
      <c r="FH146" s="432"/>
      <c r="FI146" s="432"/>
      <c r="FJ146" s="432"/>
      <c r="FK146" s="432"/>
      <c r="FL146" s="432"/>
      <c r="FM146" s="432"/>
      <c r="FN146" s="432"/>
      <c r="FO146" s="432"/>
      <c r="FP146" s="432"/>
      <c r="FQ146" s="432"/>
      <c r="FR146" s="432"/>
      <c r="FS146" s="432"/>
      <c r="FT146" s="432"/>
      <c r="FU146" s="432"/>
      <c r="FV146" s="432"/>
      <c r="FW146" s="432"/>
      <c r="FX146" s="432"/>
      <c r="FY146" s="432"/>
      <c r="FZ146" s="432"/>
      <c r="GA146" s="432"/>
      <c r="GB146" s="432"/>
      <c r="GC146" s="432"/>
      <c r="GD146" s="432"/>
      <c r="GE146" s="432"/>
      <c r="GF146" s="432"/>
      <c r="GG146" s="432"/>
      <c r="GH146" s="432"/>
      <c r="GI146" s="432"/>
      <c r="GJ146" s="432"/>
      <c r="GK146" s="432"/>
      <c r="GL146" s="432"/>
      <c r="GM146" s="432"/>
      <c r="GN146" s="432"/>
      <c r="GO146" s="432"/>
      <c r="GP146" s="432"/>
      <c r="GQ146" s="432"/>
      <c r="GR146" s="432"/>
      <c r="GS146" s="432"/>
      <c r="GT146" s="432"/>
      <c r="GU146" s="432"/>
      <c r="GV146" s="432"/>
      <c r="GW146" s="432"/>
      <c r="GX146" s="432"/>
      <c r="GY146" s="432"/>
      <c r="GZ146" s="432"/>
      <c r="HA146" s="432"/>
      <c r="HB146" s="432"/>
      <c r="HC146" s="432"/>
      <c r="HD146" s="432"/>
      <c r="HE146" s="432"/>
      <c r="HF146" s="432"/>
      <c r="HG146" s="432"/>
      <c r="HH146" s="432"/>
      <c r="HI146" s="432"/>
      <c r="HJ146" s="432"/>
      <c r="HK146" s="432"/>
      <c r="HL146" s="432"/>
      <c r="HM146" s="432"/>
      <c r="HN146" s="432"/>
      <c r="HO146" s="432"/>
      <c r="HP146" s="432"/>
      <c r="HQ146" s="432"/>
      <c r="HR146" s="432"/>
      <c r="HS146" s="432"/>
      <c r="HT146" s="432"/>
      <c r="HU146" s="432"/>
      <c r="HV146" s="432"/>
      <c r="HW146" s="432"/>
      <c r="HX146" s="432"/>
      <c r="HY146" s="432"/>
      <c r="HZ146" s="432"/>
      <c r="IA146" s="432"/>
      <c r="IB146" s="432"/>
      <c r="IC146" s="432"/>
      <c r="ID146" s="432"/>
      <c r="IE146" s="432"/>
      <c r="IF146" s="432"/>
      <c r="IG146" s="432"/>
      <c r="IH146" s="432"/>
      <c r="II146" s="432"/>
      <c r="IJ146" s="432"/>
      <c r="IK146" s="432"/>
      <c r="IL146" s="432"/>
      <c r="IM146" s="432"/>
      <c r="IN146" s="432"/>
      <c r="IO146" s="432"/>
      <c r="IP146" s="432"/>
      <c r="IQ146" s="432"/>
      <c r="IR146" s="432"/>
      <c r="IS146" s="432"/>
      <c r="IT146" s="432"/>
      <c r="IU146" s="432"/>
      <c r="IV146" s="432"/>
      <c r="IW146" s="432"/>
      <c r="IX146" s="432"/>
      <c r="IY146" s="432"/>
      <c r="IZ146" s="432"/>
      <c r="JA146" s="432"/>
      <c r="JB146" s="432"/>
      <c r="JC146" s="432"/>
      <c r="JD146" s="432"/>
      <c r="JE146" s="432"/>
      <c r="JF146" s="432"/>
      <c r="JG146" s="432"/>
      <c r="JH146" s="432"/>
      <c r="JI146" s="432"/>
      <c r="JJ146" s="432"/>
      <c r="JK146" s="432"/>
      <c r="JL146" s="432"/>
      <c r="JM146" s="432"/>
      <c r="JN146" s="432"/>
      <c r="JO146" s="432"/>
      <c r="JP146" s="432"/>
      <c r="JQ146" s="432"/>
      <c r="JR146" s="432"/>
      <c r="JS146" s="432"/>
      <c r="JT146" s="432"/>
      <c r="JU146" s="432"/>
      <c r="JV146" s="432"/>
      <c r="JW146" s="432"/>
      <c r="JX146" s="432"/>
      <c r="JY146" s="432"/>
      <c r="JZ146" s="432"/>
      <c r="KA146" s="432"/>
      <c r="KB146" s="432"/>
      <c r="KC146" s="432"/>
      <c r="KD146" s="432"/>
      <c r="KE146" s="432"/>
      <c r="KF146" s="432"/>
      <c r="KG146" s="432"/>
      <c r="KH146" s="432"/>
      <c r="KI146" s="432"/>
      <c r="KJ146" s="432"/>
      <c r="KK146" s="432"/>
      <c r="KL146" s="432"/>
      <c r="KM146" s="432"/>
      <c r="KN146" s="432"/>
      <c r="KO146" s="432"/>
      <c r="KP146" s="432"/>
      <c r="KQ146" s="432"/>
      <c r="KR146" s="432"/>
      <c r="KS146" s="432"/>
      <c r="KT146" s="432"/>
      <c r="KU146" s="432"/>
      <c r="KV146" s="432"/>
      <c r="KW146" s="432"/>
      <c r="KX146" s="432"/>
      <c r="KY146" s="432"/>
      <c r="KZ146" s="432"/>
      <c r="LA146" s="432"/>
      <c r="LB146" s="432"/>
      <c r="LC146" s="432"/>
      <c r="LD146" s="432"/>
      <c r="LE146" s="432"/>
      <c r="LF146" s="432"/>
      <c r="LG146" s="432"/>
      <c r="LH146" s="432"/>
      <c r="LI146" s="432"/>
      <c r="LJ146" s="432"/>
      <c r="LK146" s="432"/>
      <c r="LL146" s="432"/>
      <c r="LM146" s="432"/>
      <c r="LN146" s="432"/>
      <c r="LO146" s="432"/>
      <c r="LP146" s="432"/>
      <c r="LQ146" s="432"/>
      <c r="LR146" s="432"/>
      <c r="LS146" s="432"/>
      <c r="LT146" s="432"/>
      <c r="LU146" s="432"/>
      <c r="LV146" s="432"/>
      <c r="LW146" s="432"/>
      <c r="LX146" s="432"/>
      <c r="LY146" s="432"/>
      <c r="LZ146" s="432"/>
      <c r="MA146" s="432"/>
      <c r="MB146" s="432"/>
      <c r="MC146" s="432"/>
      <c r="MD146" s="432"/>
      <c r="ME146" s="432"/>
      <c r="MF146" s="432"/>
      <c r="MG146" s="432"/>
      <c r="MH146" s="432"/>
      <c r="MI146" s="432"/>
      <c r="MJ146" s="432"/>
      <c r="MK146" s="432"/>
      <c r="ML146" s="432"/>
      <c r="MM146" s="432"/>
      <c r="MN146" s="432"/>
      <c r="MO146" s="432"/>
      <c r="MP146" s="432"/>
      <c r="MQ146" s="432"/>
      <c r="MR146" s="432"/>
      <c r="MS146" s="432"/>
      <c r="MT146" s="432"/>
      <c r="MU146" s="432"/>
      <c r="MV146" s="432"/>
      <c r="MW146" s="432"/>
      <c r="MX146" s="432"/>
      <c r="MY146" s="432"/>
      <c r="MZ146" s="432"/>
      <c r="NA146" s="432"/>
      <c r="NB146" s="432"/>
      <c r="NC146" s="432"/>
      <c r="ND146" s="432"/>
      <c r="NE146" s="432"/>
      <c r="NF146" s="432"/>
      <c r="NG146" s="432"/>
      <c r="NH146" s="432"/>
      <c r="NI146" s="432"/>
      <c r="NJ146" s="432"/>
      <c r="NK146" s="432"/>
      <c r="NL146" s="432"/>
      <c r="NM146" s="432"/>
      <c r="NN146" s="432"/>
      <c r="NO146" s="432"/>
      <c r="NP146" s="432"/>
      <c r="NQ146" s="432"/>
      <c r="NR146" s="432"/>
      <c r="NS146" s="432"/>
      <c r="NT146" s="432"/>
      <c r="NU146" s="432"/>
      <c r="NV146" s="432"/>
      <c r="NW146" s="432"/>
      <c r="NX146" s="432"/>
      <c r="NY146" s="432"/>
      <c r="NZ146" s="432"/>
      <c r="OA146" s="432"/>
      <c r="OB146" s="432"/>
      <c r="OC146" s="432"/>
      <c r="OD146" s="432"/>
      <c r="OE146" s="432"/>
      <c r="OF146" s="432"/>
      <c r="OG146" s="432"/>
      <c r="OH146" s="432"/>
      <c r="OI146" s="432"/>
      <c r="OJ146" s="432"/>
      <c r="OK146" s="432"/>
      <c r="OL146" s="432"/>
      <c r="OM146" s="432"/>
      <c r="ON146" s="432"/>
      <c r="OO146" s="432"/>
      <c r="OP146" s="432"/>
      <c r="OQ146" s="432"/>
      <c r="OR146" s="432"/>
      <c r="OS146" s="432"/>
      <c r="OT146" s="432"/>
      <c r="OU146" s="432"/>
      <c r="OV146" s="432"/>
      <c r="OW146" s="432"/>
      <c r="OX146" s="432"/>
      <c r="OY146" s="432"/>
      <c r="OZ146" s="432"/>
      <c r="PA146" s="432"/>
      <c r="PB146" s="432"/>
      <c r="PC146" s="432"/>
      <c r="PD146" s="432"/>
      <c r="PE146" s="432"/>
      <c r="PF146" s="432"/>
      <c r="PG146" s="432"/>
      <c r="PH146" s="432"/>
      <c r="PI146" s="432"/>
      <c r="PJ146" s="432"/>
      <c r="PK146" s="432"/>
      <c r="PL146" s="432"/>
      <c r="PM146" s="432"/>
      <c r="PN146" s="432"/>
      <c r="PO146" s="432"/>
      <c r="PP146" s="432"/>
      <c r="PQ146" s="432"/>
      <c r="PR146" s="432"/>
      <c r="PS146" s="432"/>
      <c r="PT146" s="432"/>
      <c r="PU146" s="432"/>
      <c r="PV146" s="432"/>
      <c r="PW146" s="432"/>
      <c r="PX146" s="432"/>
      <c r="PY146" s="432"/>
      <c r="PZ146" s="432"/>
      <c r="QA146" s="432"/>
      <c r="QB146" s="432"/>
      <c r="QC146" s="432"/>
      <c r="QD146" s="432"/>
      <c r="QE146" s="432"/>
      <c r="QF146" s="432"/>
      <c r="QG146" s="432"/>
      <c r="QH146" s="432"/>
      <c r="QI146" s="432"/>
      <c r="QJ146" s="432"/>
      <c r="QK146" s="432"/>
      <c r="QL146" s="432"/>
      <c r="QM146" s="432"/>
      <c r="QN146" s="432"/>
      <c r="QO146" s="432"/>
      <c r="QP146" s="432"/>
      <c r="QQ146" s="432"/>
      <c r="QR146" s="432"/>
      <c r="QS146" s="432"/>
      <c r="QT146" s="432"/>
      <c r="QU146" s="432"/>
      <c r="QV146" s="432"/>
      <c r="QW146" s="432"/>
      <c r="QX146" s="432"/>
      <c r="QY146" s="432"/>
      <c r="QZ146" s="432"/>
      <c r="RA146" s="432"/>
      <c r="RB146" s="432"/>
      <c r="RC146" s="432"/>
      <c r="RD146" s="432"/>
      <c r="RE146" s="432"/>
      <c r="RF146" s="432"/>
      <c r="RG146" s="432"/>
      <c r="RH146" s="432"/>
      <c r="RI146" s="432"/>
      <c r="RJ146" s="432"/>
      <c r="RK146" s="432"/>
      <c r="RL146" s="432"/>
      <c r="RM146" s="432"/>
      <c r="RN146" s="432"/>
      <c r="RO146" s="432"/>
      <c r="RP146" s="432"/>
      <c r="RQ146" s="432"/>
      <c r="RR146" s="432"/>
      <c r="RS146" s="432"/>
      <c r="RT146" s="432"/>
      <c r="RU146" s="432"/>
      <c r="RV146" s="432"/>
      <c r="RW146" s="432"/>
      <c r="RX146" s="432"/>
      <c r="RY146" s="432"/>
      <c r="RZ146" s="432"/>
      <c r="SA146" s="432"/>
      <c r="SB146" s="432"/>
      <c r="SC146" s="432"/>
      <c r="SD146" s="432"/>
      <c r="SE146" s="432"/>
      <c r="SF146" s="432"/>
      <c r="SG146" s="432"/>
      <c r="SH146" s="432"/>
      <c r="SI146" s="432"/>
      <c r="SJ146" s="432"/>
      <c r="SK146" s="432"/>
      <c r="SL146" s="432"/>
      <c r="SM146" s="432"/>
      <c r="SN146" s="432"/>
      <c r="SO146" s="432"/>
      <c r="SP146" s="432"/>
      <c r="SQ146" s="432"/>
      <c r="SR146" s="432"/>
      <c r="SS146" s="432"/>
      <c r="ST146" s="432"/>
      <c r="SU146" s="432"/>
      <c r="SV146" s="432"/>
      <c r="SW146" s="432"/>
      <c r="SX146" s="432"/>
      <c r="SY146" s="432"/>
      <c r="SZ146" s="432"/>
      <c r="TA146" s="432"/>
      <c r="TB146" s="432"/>
      <c r="TC146" s="432"/>
      <c r="TD146" s="432"/>
      <c r="TE146" s="432"/>
      <c r="TF146" s="432"/>
      <c r="TG146" s="432"/>
      <c r="TH146" s="432"/>
      <c r="TI146" s="432"/>
      <c r="TJ146" s="432"/>
      <c r="TK146" s="432"/>
      <c r="TL146" s="432"/>
      <c r="TM146" s="432"/>
      <c r="TN146" s="432"/>
      <c r="TO146" s="432"/>
      <c r="TP146" s="432"/>
      <c r="TQ146" s="432"/>
      <c r="TR146" s="432"/>
      <c r="TS146" s="432"/>
      <c r="TT146" s="432"/>
      <c r="TU146" s="432"/>
      <c r="TV146" s="432"/>
      <c r="TW146" s="432"/>
      <c r="TX146" s="432"/>
      <c r="TY146" s="432"/>
      <c r="TZ146" s="432"/>
      <c r="UA146" s="432"/>
      <c r="UB146" s="432"/>
      <c r="UC146" s="432"/>
      <c r="UD146" s="432"/>
      <c r="UE146" s="432"/>
      <c r="UF146" s="432"/>
      <c r="UG146" s="432"/>
      <c r="UH146" s="432"/>
      <c r="UI146" s="432"/>
      <c r="UJ146" s="432"/>
      <c r="UK146" s="432"/>
      <c r="UL146" s="432"/>
      <c r="UM146" s="432"/>
      <c r="UN146" s="432"/>
      <c r="UO146" s="432"/>
      <c r="UP146" s="432"/>
      <c r="UQ146" s="432"/>
      <c r="UR146" s="432"/>
      <c r="US146" s="432"/>
      <c r="UT146" s="432"/>
      <c r="UU146" s="432"/>
      <c r="UV146" s="432"/>
      <c r="UW146" s="432"/>
      <c r="UX146" s="432"/>
      <c r="UY146" s="432"/>
      <c r="UZ146" s="432"/>
      <c r="VA146" s="432"/>
      <c r="VB146" s="432"/>
      <c r="VC146" s="432"/>
      <c r="VD146" s="432"/>
      <c r="VE146" s="432"/>
      <c r="VF146" s="432"/>
      <c r="VG146" s="432"/>
      <c r="VH146" s="432"/>
      <c r="VI146" s="432"/>
      <c r="VJ146" s="432"/>
      <c r="VK146" s="432"/>
      <c r="VL146" s="432"/>
      <c r="VM146" s="432"/>
      <c r="VN146" s="432"/>
      <c r="VO146" s="432"/>
      <c r="VP146" s="432"/>
      <c r="VQ146" s="432"/>
      <c r="VR146" s="432"/>
      <c r="VS146" s="432"/>
      <c r="VT146" s="432"/>
      <c r="VU146" s="432"/>
      <c r="VV146" s="432"/>
      <c r="VW146" s="432"/>
      <c r="VX146" s="432"/>
      <c r="VY146" s="432"/>
      <c r="VZ146" s="432"/>
      <c r="WA146" s="432"/>
      <c r="WB146" s="432"/>
      <c r="WC146" s="432"/>
      <c r="WD146" s="432"/>
      <c r="WE146" s="432"/>
      <c r="WF146" s="432"/>
      <c r="WG146" s="432"/>
      <c r="WH146" s="432"/>
      <c r="WI146" s="432"/>
      <c r="WJ146" s="432"/>
      <c r="WK146" s="432"/>
      <c r="WL146" s="432"/>
      <c r="WM146" s="432"/>
      <c r="WN146" s="432"/>
      <c r="WO146" s="432"/>
      <c r="WP146" s="432"/>
      <c r="WQ146" s="432"/>
      <c r="WR146" s="432"/>
      <c r="WS146" s="432"/>
      <c r="WT146" s="432"/>
      <c r="WU146" s="432"/>
      <c r="WV146" s="432"/>
      <c r="WW146" s="432"/>
      <c r="WX146" s="432"/>
      <c r="WY146" s="432"/>
      <c r="WZ146" s="432"/>
      <c r="XA146" s="432"/>
      <c r="XB146" s="432"/>
      <c r="XC146" s="432"/>
      <c r="XD146" s="432"/>
      <c r="XE146" s="432"/>
      <c r="XF146" s="432"/>
      <c r="XG146" s="432"/>
      <c r="XH146" s="432"/>
      <c r="XI146" s="432"/>
      <c r="XJ146" s="432"/>
      <c r="XK146" s="432"/>
      <c r="XL146" s="432"/>
      <c r="XM146" s="432"/>
      <c r="XN146" s="432"/>
      <c r="XO146" s="432"/>
      <c r="XP146" s="432"/>
      <c r="XQ146" s="432"/>
      <c r="XR146" s="432"/>
      <c r="XS146" s="432"/>
      <c r="XT146" s="432"/>
      <c r="XU146" s="432"/>
      <c r="XV146" s="432"/>
      <c r="XW146" s="432"/>
      <c r="XX146" s="432"/>
      <c r="XY146" s="432"/>
      <c r="XZ146" s="432"/>
      <c r="YA146" s="432"/>
      <c r="YB146" s="432"/>
      <c r="YC146" s="432"/>
      <c r="YD146" s="432"/>
      <c r="YE146" s="432"/>
      <c r="YF146" s="432"/>
      <c r="YG146" s="432"/>
      <c r="YH146" s="432"/>
      <c r="YI146" s="432"/>
      <c r="YJ146" s="432"/>
      <c r="YK146" s="432"/>
      <c r="YL146" s="432"/>
      <c r="YM146" s="432"/>
      <c r="YN146" s="432"/>
      <c r="YO146" s="432"/>
      <c r="YP146" s="432"/>
      <c r="YQ146" s="432"/>
      <c r="YR146" s="432"/>
      <c r="YS146" s="432"/>
      <c r="YT146" s="432"/>
      <c r="YU146" s="432"/>
      <c r="YV146" s="432"/>
      <c r="YW146" s="432"/>
      <c r="YX146" s="432"/>
      <c r="YY146" s="432"/>
      <c r="YZ146" s="432"/>
      <c r="ZA146" s="432"/>
      <c r="ZB146" s="432"/>
      <c r="ZC146" s="432"/>
      <c r="ZD146" s="432"/>
      <c r="ZE146" s="432"/>
      <c r="ZF146" s="432"/>
      <c r="ZG146" s="432"/>
      <c r="ZH146" s="432"/>
      <c r="ZI146" s="432"/>
      <c r="ZJ146" s="432"/>
      <c r="ZK146" s="432"/>
      <c r="ZL146" s="432"/>
      <c r="ZM146" s="432"/>
      <c r="ZN146" s="432"/>
      <c r="ZO146" s="432"/>
      <c r="ZP146" s="432"/>
      <c r="ZQ146" s="432"/>
      <c r="ZR146" s="432"/>
      <c r="ZS146" s="432"/>
      <c r="ZT146" s="432"/>
      <c r="ZU146" s="432"/>
      <c r="ZV146" s="432"/>
      <c r="ZW146" s="432"/>
      <c r="ZX146" s="432"/>
      <c r="ZY146" s="432"/>
      <c r="ZZ146" s="432"/>
      <c r="AAA146" s="432"/>
      <c r="AAB146" s="432"/>
      <c r="AAC146" s="432"/>
      <c r="AAD146" s="432"/>
      <c r="AAE146" s="432"/>
      <c r="AAF146" s="432"/>
      <c r="AAG146" s="432"/>
      <c r="AAH146" s="432"/>
      <c r="AAI146" s="432"/>
      <c r="AAJ146" s="432"/>
      <c r="AAK146" s="432"/>
      <c r="AAL146" s="432"/>
      <c r="AAM146" s="432"/>
      <c r="AAN146" s="432"/>
      <c r="AAO146" s="432"/>
      <c r="AAP146" s="432"/>
      <c r="AAQ146" s="432"/>
      <c r="AAR146" s="432"/>
      <c r="AAS146" s="432"/>
      <c r="AAT146" s="432"/>
      <c r="AAU146" s="432"/>
      <c r="AAV146" s="432"/>
      <c r="AAW146" s="432"/>
      <c r="AAX146" s="432"/>
      <c r="AAY146" s="432"/>
      <c r="AAZ146" s="432"/>
      <c r="ABA146" s="432"/>
      <c r="ABB146" s="432"/>
      <c r="ABC146" s="432"/>
      <c r="ABD146" s="432"/>
      <c r="ABE146" s="432"/>
      <c r="ABF146" s="432"/>
      <c r="ABG146" s="432"/>
      <c r="ABH146" s="432"/>
      <c r="ABI146" s="432"/>
      <c r="ABJ146" s="432"/>
      <c r="ABK146" s="432"/>
      <c r="ABL146" s="432"/>
      <c r="ABM146" s="432"/>
      <c r="ABN146" s="432"/>
      <c r="ABO146" s="432"/>
      <c r="ABP146" s="432"/>
      <c r="ABQ146" s="432"/>
      <c r="ABR146" s="432"/>
      <c r="ABS146" s="432"/>
      <c r="ABT146" s="432"/>
      <c r="ABU146" s="432"/>
      <c r="ABV146" s="432"/>
      <c r="ABW146" s="432"/>
      <c r="ABX146" s="432"/>
      <c r="ABY146" s="432"/>
      <c r="ABZ146" s="432"/>
      <c r="ACA146" s="432"/>
      <c r="ACB146" s="432"/>
      <c r="ACC146" s="432"/>
      <c r="ACD146" s="432"/>
      <c r="ACE146" s="432"/>
      <c r="ACF146" s="432"/>
      <c r="ACG146" s="432"/>
      <c r="ACH146" s="432"/>
      <c r="ACI146" s="432"/>
      <c r="ACJ146" s="432"/>
      <c r="ACK146" s="432"/>
      <c r="ACL146" s="432"/>
      <c r="ACM146" s="432"/>
      <c r="ACN146" s="432"/>
      <c r="ACO146" s="432"/>
      <c r="ACP146" s="432"/>
      <c r="ACQ146" s="432"/>
      <c r="ACR146" s="432"/>
      <c r="ACS146" s="432"/>
      <c r="ACT146" s="432"/>
      <c r="ACU146" s="432"/>
      <c r="ACV146" s="432"/>
      <c r="ACW146" s="432"/>
      <c r="ACX146" s="432"/>
      <c r="ACY146" s="432"/>
      <c r="ACZ146" s="432"/>
      <c r="ADA146" s="432"/>
      <c r="ADB146" s="432"/>
      <c r="ADC146" s="432"/>
      <c r="ADD146" s="432"/>
      <c r="ADE146" s="432"/>
      <c r="ADF146" s="432"/>
      <c r="ADG146" s="432"/>
      <c r="ADH146" s="432"/>
      <c r="ADI146" s="432"/>
      <c r="ADJ146" s="432"/>
      <c r="ADK146" s="432"/>
      <c r="ADL146" s="432"/>
      <c r="ADM146" s="432"/>
      <c r="ADN146" s="432"/>
      <c r="ADO146" s="432"/>
      <c r="ADP146" s="432"/>
      <c r="ADQ146" s="432"/>
      <c r="ADR146" s="432"/>
      <c r="ADS146" s="432"/>
      <c r="ADT146" s="432"/>
      <c r="ADU146" s="432"/>
      <c r="ADV146" s="432"/>
      <c r="ADW146" s="432"/>
      <c r="ADX146" s="432"/>
      <c r="ADY146" s="432"/>
      <c r="ADZ146" s="432"/>
      <c r="AEA146" s="432"/>
      <c r="AEB146" s="432"/>
      <c r="AEC146" s="432"/>
      <c r="AED146" s="432"/>
      <c r="AEE146" s="432"/>
      <c r="AEF146" s="432"/>
      <c r="AEG146" s="432"/>
      <c r="AEH146" s="432"/>
      <c r="AEI146" s="432"/>
      <c r="AEJ146" s="432"/>
      <c r="AEK146" s="432"/>
      <c r="AEL146" s="432"/>
      <c r="AEM146" s="432"/>
      <c r="AEN146" s="432"/>
      <c r="AEO146" s="432"/>
      <c r="AEP146" s="432"/>
      <c r="AEQ146" s="432"/>
      <c r="AER146" s="432"/>
      <c r="AES146" s="432"/>
      <c r="AET146" s="432"/>
      <c r="AEU146" s="432"/>
      <c r="AEV146" s="432"/>
      <c r="AEW146" s="432"/>
      <c r="AEX146" s="432"/>
      <c r="AEY146" s="432"/>
      <c r="AEZ146" s="432"/>
      <c r="AFA146" s="432"/>
      <c r="AFB146" s="432"/>
      <c r="AFC146" s="432"/>
      <c r="AFD146" s="432"/>
      <c r="AFE146" s="432"/>
      <c r="AFF146" s="432"/>
      <c r="AFG146" s="432"/>
      <c r="AFH146" s="432"/>
      <c r="AFI146" s="432"/>
      <c r="AFJ146" s="432"/>
      <c r="AFK146" s="432"/>
      <c r="AFL146" s="432"/>
      <c r="AFM146" s="432"/>
      <c r="AFN146" s="432"/>
      <c r="AFO146" s="432"/>
      <c r="AFP146" s="432"/>
      <c r="AFQ146" s="432"/>
      <c r="AFR146" s="432"/>
      <c r="AFS146" s="432"/>
      <c r="AFT146" s="432"/>
      <c r="AFU146" s="432"/>
      <c r="AFV146" s="432"/>
      <c r="AFW146" s="432"/>
      <c r="AFX146" s="432"/>
      <c r="AFY146" s="432"/>
      <c r="AFZ146" s="432"/>
      <c r="AGA146" s="432"/>
      <c r="AGB146" s="432"/>
      <c r="AGC146" s="432"/>
      <c r="AGD146" s="432"/>
      <c r="AGE146" s="432"/>
      <c r="AGF146" s="432"/>
      <c r="AGG146" s="432"/>
      <c r="AGH146" s="432"/>
      <c r="AGI146" s="432"/>
      <c r="AGJ146" s="432"/>
      <c r="AGK146" s="432"/>
      <c r="AGL146" s="432"/>
      <c r="AGM146" s="432"/>
      <c r="AGN146" s="432"/>
      <c r="AGO146" s="432"/>
      <c r="AGP146" s="432"/>
      <c r="AGQ146" s="432"/>
      <c r="AGR146" s="432"/>
      <c r="AGS146" s="432"/>
      <c r="AGT146" s="432"/>
      <c r="AGU146" s="432"/>
      <c r="AGV146" s="432"/>
      <c r="AGW146" s="432"/>
      <c r="AGX146" s="432"/>
      <c r="AGY146" s="432"/>
      <c r="AGZ146" s="432"/>
      <c r="AHA146" s="432"/>
      <c r="AHB146" s="432"/>
      <c r="AHC146" s="432"/>
      <c r="AHD146" s="432"/>
      <c r="AHE146" s="432"/>
      <c r="AHF146" s="432"/>
      <c r="AHG146" s="432"/>
      <c r="AHH146" s="432"/>
      <c r="AHI146" s="432"/>
      <c r="AHJ146" s="432"/>
      <c r="AHK146" s="432"/>
      <c r="AHL146" s="432"/>
      <c r="AHM146" s="432"/>
      <c r="AHN146" s="432"/>
      <c r="AHO146" s="432"/>
      <c r="AHP146" s="432"/>
      <c r="AHQ146" s="432"/>
      <c r="AHR146" s="432"/>
      <c r="AHS146" s="432"/>
      <c r="AHT146" s="432"/>
      <c r="AHU146" s="432"/>
      <c r="AHV146" s="432"/>
      <c r="AHW146" s="432"/>
      <c r="AHX146" s="432"/>
      <c r="AHY146" s="432"/>
      <c r="AHZ146" s="432"/>
      <c r="AIA146" s="432"/>
      <c r="AIB146" s="432"/>
      <c r="AIC146" s="432"/>
      <c r="AID146" s="432"/>
      <c r="AIE146" s="432"/>
      <c r="AIF146" s="432"/>
      <c r="AIG146" s="432"/>
      <c r="AIH146" s="432"/>
      <c r="AII146" s="432"/>
      <c r="AIJ146" s="432"/>
      <c r="AIK146" s="432"/>
      <c r="AIL146" s="432"/>
      <c r="AIM146" s="432"/>
      <c r="AIN146" s="432"/>
      <c r="AIO146" s="432"/>
      <c r="AIP146" s="432"/>
      <c r="AIQ146" s="432"/>
      <c r="AIR146" s="432"/>
      <c r="AIS146" s="432"/>
      <c r="AIT146" s="432"/>
      <c r="AIU146" s="432"/>
      <c r="AIV146" s="432"/>
      <c r="AIW146" s="432"/>
      <c r="AIX146" s="432"/>
      <c r="AIY146" s="432"/>
      <c r="AIZ146" s="432"/>
      <c r="AJA146" s="432"/>
      <c r="AJB146" s="432"/>
      <c r="AJC146" s="432"/>
      <c r="AJD146" s="432"/>
      <c r="AJE146" s="432"/>
      <c r="AJF146" s="432"/>
      <c r="AJG146" s="432"/>
      <c r="AJH146" s="432"/>
      <c r="AJI146" s="432"/>
      <c r="AJJ146" s="432"/>
      <c r="AJK146" s="432"/>
      <c r="AJL146" s="432"/>
      <c r="AJM146" s="432"/>
      <c r="AJN146" s="432"/>
      <c r="AJO146" s="432"/>
      <c r="AJP146" s="432"/>
      <c r="AJQ146" s="432"/>
      <c r="AJR146" s="432"/>
      <c r="AJS146" s="432"/>
      <c r="AJT146" s="432"/>
      <c r="AJU146" s="432"/>
      <c r="AJV146" s="432"/>
      <c r="AJW146" s="432"/>
      <c r="AJX146" s="432"/>
      <c r="AJY146" s="432"/>
      <c r="AJZ146" s="432"/>
      <c r="AKA146" s="432"/>
      <c r="AKB146" s="432"/>
      <c r="AKC146" s="432"/>
      <c r="AKD146" s="432"/>
      <c r="AKE146" s="432"/>
      <c r="AKF146" s="432"/>
      <c r="AKG146" s="432"/>
      <c r="AKH146" s="432"/>
      <c r="AKI146" s="432"/>
      <c r="AKJ146" s="432"/>
      <c r="AKK146" s="432"/>
      <c r="AKL146" s="432"/>
      <c r="AKM146" s="432"/>
      <c r="AKN146" s="432"/>
      <c r="AKO146" s="432"/>
      <c r="AKP146" s="432"/>
      <c r="AKQ146" s="432"/>
      <c r="AKR146" s="432"/>
      <c r="AKS146" s="432"/>
      <c r="AKT146" s="432"/>
      <c r="AKU146" s="432"/>
      <c r="AKV146" s="432"/>
      <c r="AKW146" s="432"/>
      <c r="AKX146" s="432"/>
      <c r="AKY146" s="432"/>
      <c r="AKZ146" s="432"/>
      <c r="ALA146" s="432"/>
      <c r="ALB146" s="432"/>
      <c r="ALC146" s="432"/>
      <c r="ALD146" s="432"/>
      <c r="ALE146" s="432"/>
      <c r="ALF146" s="432"/>
      <c r="ALG146" s="432"/>
      <c r="ALH146" s="432"/>
      <c r="ALI146" s="432"/>
      <c r="ALJ146" s="432"/>
      <c r="ALK146" s="432"/>
      <c r="ALL146" s="432"/>
      <c r="ALM146" s="432"/>
      <c r="ALN146" s="432"/>
      <c r="ALO146" s="432"/>
      <c r="ALP146" s="432"/>
      <c r="ALQ146" s="432"/>
      <c r="ALR146" s="432"/>
      <c r="ALS146" s="432"/>
      <c r="ALT146" s="432"/>
      <c r="ALU146" s="432"/>
      <c r="ALV146" s="432"/>
      <c r="ALW146" s="432"/>
      <c r="ALX146" s="432"/>
      <c r="ALY146" s="432"/>
      <c r="ALZ146" s="432"/>
      <c r="AMA146" s="432"/>
      <c r="AMB146" s="432"/>
      <c r="AMC146" s="432"/>
      <c r="AMD146" s="432"/>
      <c r="AME146" s="432"/>
      <c r="AMF146" s="432"/>
      <c r="AMG146" s="432"/>
      <c r="AMH146" s="432"/>
      <c r="AMI146" s="432"/>
      <c r="AMJ146" s="432"/>
      <c r="AMK146" s="432"/>
      <c r="AML146" s="432"/>
      <c r="AMM146" s="432"/>
      <c r="AMN146" s="432"/>
      <c r="AMO146" s="432"/>
      <c r="AMP146" s="432"/>
      <c r="AMQ146" s="432"/>
      <c r="AMR146" s="432"/>
      <c r="AMS146" s="432"/>
      <c r="AMT146" s="432"/>
      <c r="AMU146" s="432"/>
      <c r="AMV146" s="432"/>
      <c r="AMW146" s="432"/>
      <c r="AMX146" s="432"/>
      <c r="AMY146" s="432"/>
      <c r="AMZ146" s="432"/>
      <c r="ANA146" s="432"/>
      <c r="ANB146" s="432"/>
      <c r="ANC146" s="432"/>
      <c r="AND146" s="432"/>
      <c r="ANE146" s="432"/>
      <c r="ANF146" s="432"/>
      <c r="ANG146" s="432"/>
      <c r="ANH146" s="432"/>
      <c r="ANI146" s="432"/>
      <c r="ANJ146" s="432"/>
      <c r="ANK146" s="432"/>
      <c r="ANL146" s="432"/>
      <c r="ANM146" s="432"/>
      <c r="ANN146" s="432"/>
      <c r="ANO146" s="432"/>
      <c r="ANP146" s="432"/>
      <c r="ANQ146" s="432"/>
      <c r="ANR146" s="432"/>
      <c r="ANS146" s="432"/>
      <c r="ANT146" s="432"/>
      <c r="ANU146" s="432"/>
      <c r="ANV146" s="432"/>
      <c r="ANW146" s="432"/>
      <c r="ANX146" s="432"/>
      <c r="ANY146" s="432"/>
      <c r="ANZ146" s="432"/>
      <c r="AOA146" s="432"/>
      <c r="AOB146" s="432"/>
      <c r="AOC146" s="432"/>
      <c r="AOD146" s="432"/>
      <c r="AOE146" s="432"/>
      <c r="AOF146" s="432"/>
      <c r="AOG146" s="432"/>
      <c r="AOH146" s="432"/>
      <c r="AOI146" s="432"/>
      <c r="AOJ146" s="432"/>
      <c r="AOK146" s="432"/>
      <c r="AOL146" s="432"/>
      <c r="AOM146" s="432"/>
      <c r="AON146" s="432"/>
      <c r="AOO146" s="432"/>
      <c r="AOP146" s="432"/>
      <c r="AOQ146" s="432"/>
      <c r="AOR146" s="432"/>
      <c r="AOS146" s="432"/>
      <c r="AOT146" s="432"/>
      <c r="AOU146" s="432"/>
      <c r="AOV146" s="432"/>
      <c r="AOW146" s="432"/>
      <c r="AOX146" s="432"/>
      <c r="AOY146" s="432"/>
      <c r="AOZ146" s="432"/>
      <c r="APA146" s="432"/>
      <c r="APB146" s="432"/>
      <c r="APC146" s="432"/>
      <c r="APD146" s="432"/>
      <c r="APE146" s="432"/>
      <c r="APF146" s="432"/>
      <c r="APG146" s="432"/>
      <c r="APH146" s="432"/>
      <c r="API146" s="432"/>
      <c r="APJ146" s="432"/>
      <c r="APK146" s="432"/>
      <c r="APL146" s="432"/>
      <c r="APM146" s="432"/>
      <c r="APN146" s="432"/>
      <c r="APO146" s="432"/>
      <c r="APP146" s="432"/>
      <c r="APQ146" s="432"/>
      <c r="APR146" s="432"/>
      <c r="APS146" s="432"/>
      <c r="APT146" s="432"/>
      <c r="APU146" s="432"/>
      <c r="APV146" s="432"/>
      <c r="APW146" s="432"/>
      <c r="APX146" s="432"/>
      <c r="APY146" s="432"/>
      <c r="APZ146" s="432"/>
      <c r="AQA146" s="432"/>
      <c r="AQB146" s="432"/>
      <c r="AQC146" s="432"/>
      <c r="AQD146" s="432"/>
      <c r="AQE146" s="432"/>
      <c r="AQF146" s="432"/>
      <c r="AQG146" s="432"/>
      <c r="AQH146" s="432"/>
      <c r="AQI146" s="432"/>
      <c r="AQJ146" s="432"/>
      <c r="AQK146" s="432"/>
      <c r="AQL146" s="432"/>
      <c r="AQM146" s="432"/>
      <c r="AQN146" s="432"/>
      <c r="AQO146" s="432"/>
      <c r="AQP146" s="432"/>
      <c r="AQQ146" s="432"/>
      <c r="AQR146" s="432"/>
      <c r="AQS146" s="432"/>
      <c r="AQT146" s="432"/>
      <c r="AQU146" s="432"/>
      <c r="AQV146" s="432"/>
      <c r="AQW146" s="432"/>
      <c r="AQX146" s="432"/>
      <c r="AQY146" s="432"/>
      <c r="AQZ146" s="432"/>
      <c r="ARA146" s="432"/>
      <c r="ARB146" s="432"/>
      <c r="ARC146" s="432"/>
      <c r="ARD146" s="432"/>
      <c r="ARE146" s="432"/>
      <c r="ARF146" s="432"/>
      <c r="ARG146" s="432"/>
      <c r="ARH146" s="432"/>
      <c r="ARI146" s="432"/>
      <c r="ARJ146" s="432"/>
      <c r="ARK146" s="432"/>
      <c r="ARL146" s="432"/>
      <c r="ARM146" s="432"/>
      <c r="ARN146" s="432"/>
      <c r="ARO146" s="432"/>
      <c r="ARP146" s="432"/>
      <c r="ARQ146" s="432"/>
      <c r="ARR146" s="432"/>
      <c r="ARS146" s="432"/>
      <c r="ART146" s="432"/>
      <c r="ARU146" s="432"/>
      <c r="ARV146" s="432"/>
      <c r="ARW146" s="432"/>
      <c r="ARX146" s="432"/>
      <c r="ARY146" s="432"/>
      <c r="ARZ146" s="432"/>
      <c r="ASA146" s="432"/>
      <c r="ASB146" s="432"/>
      <c r="ASC146" s="432"/>
      <c r="ASD146" s="432"/>
      <c r="ASE146" s="432"/>
      <c r="ASF146" s="432"/>
      <c r="ASG146" s="432"/>
      <c r="ASH146" s="432"/>
      <c r="ASI146" s="432"/>
      <c r="ASJ146" s="432"/>
      <c r="ASK146" s="432"/>
      <c r="ASL146" s="432"/>
      <c r="ASM146" s="432"/>
      <c r="ASN146" s="432"/>
      <c r="ASO146" s="432"/>
      <c r="ASP146" s="432"/>
      <c r="ASQ146" s="432"/>
      <c r="ASR146" s="432"/>
      <c r="ASS146" s="432"/>
      <c r="AST146" s="432"/>
      <c r="ASU146" s="432"/>
      <c r="ASV146" s="432"/>
      <c r="ASW146" s="432"/>
      <c r="ASX146" s="432"/>
      <c r="ASY146" s="432"/>
      <c r="ASZ146" s="432"/>
      <c r="ATA146" s="432"/>
      <c r="ATB146" s="432"/>
      <c r="ATC146" s="432"/>
      <c r="ATD146" s="432"/>
      <c r="ATE146" s="432"/>
      <c r="ATF146" s="432"/>
      <c r="ATG146" s="432"/>
      <c r="ATH146" s="432"/>
      <c r="ATI146" s="432"/>
      <c r="ATJ146" s="432"/>
      <c r="ATK146" s="432"/>
      <c r="ATL146" s="432"/>
      <c r="ATM146" s="432"/>
      <c r="ATN146" s="432"/>
      <c r="ATO146" s="432"/>
      <c r="ATP146" s="432"/>
      <c r="ATQ146" s="432"/>
      <c r="ATR146" s="432"/>
      <c r="ATS146" s="432"/>
      <c r="ATT146" s="432"/>
      <c r="ATU146" s="432"/>
      <c r="ATV146" s="432"/>
      <c r="ATW146" s="432"/>
      <c r="ATX146" s="432"/>
      <c r="ATY146" s="432"/>
      <c r="ATZ146" s="432"/>
      <c r="AUA146" s="432"/>
      <c r="AUB146" s="432"/>
      <c r="AUC146" s="432"/>
      <c r="AUD146" s="432"/>
      <c r="AUE146" s="432"/>
      <c r="AUF146" s="432"/>
      <c r="AUG146" s="432"/>
      <c r="AUH146" s="432"/>
      <c r="AUI146" s="432"/>
      <c r="AUJ146" s="432"/>
      <c r="AUK146" s="432"/>
      <c r="AUL146" s="432"/>
      <c r="AUM146" s="432"/>
      <c r="AUN146" s="432"/>
      <c r="AUO146" s="432"/>
      <c r="AUP146" s="432"/>
      <c r="AUQ146" s="432"/>
      <c r="AUR146" s="432"/>
      <c r="AUS146" s="432"/>
      <c r="AUT146" s="432"/>
      <c r="AUU146" s="432"/>
      <c r="AUV146" s="432"/>
      <c r="AUW146" s="432"/>
      <c r="AUX146" s="432"/>
      <c r="AUY146" s="432"/>
      <c r="AUZ146" s="432"/>
      <c r="AVA146" s="432"/>
      <c r="AVB146" s="432"/>
      <c r="AVC146" s="432"/>
      <c r="AVD146" s="432"/>
      <c r="AVE146" s="432"/>
      <c r="AVF146" s="432"/>
      <c r="AVG146" s="432"/>
      <c r="AVH146" s="432"/>
      <c r="AVI146" s="432"/>
      <c r="AVJ146" s="432"/>
      <c r="AVK146" s="432"/>
      <c r="AVL146" s="432"/>
      <c r="AVM146" s="432"/>
      <c r="AVN146" s="432"/>
      <c r="AVO146" s="432"/>
      <c r="AVP146" s="432"/>
      <c r="AVQ146" s="432"/>
      <c r="AVR146" s="432"/>
      <c r="AVS146" s="432"/>
      <c r="AVT146" s="432"/>
      <c r="AVU146" s="432"/>
      <c r="AVV146" s="432"/>
      <c r="AVW146" s="432"/>
      <c r="AVX146" s="432"/>
      <c r="AVY146" s="432"/>
      <c r="AVZ146" s="432"/>
      <c r="AWA146" s="432"/>
      <c r="AWB146" s="432"/>
      <c r="AWC146" s="432"/>
      <c r="AWD146" s="432"/>
      <c r="AWE146" s="432"/>
      <c r="AWF146" s="432"/>
      <c r="AWG146" s="432"/>
      <c r="AWH146" s="432"/>
      <c r="AWI146" s="432"/>
      <c r="AWJ146" s="432"/>
      <c r="AWK146" s="432"/>
      <c r="AWL146" s="432"/>
      <c r="AWM146" s="432"/>
      <c r="AWN146" s="432"/>
      <c r="AWO146" s="432"/>
      <c r="AWP146" s="432"/>
      <c r="AWQ146" s="432"/>
      <c r="AWR146" s="432"/>
      <c r="AWS146" s="432"/>
      <c r="AWT146" s="432"/>
      <c r="AWU146" s="432"/>
      <c r="AWV146" s="432"/>
      <c r="AWW146" s="432"/>
      <c r="AWX146" s="432"/>
      <c r="AWY146" s="432"/>
      <c r="AWZ146" s="432"/>
      <c r="AXA146" s="432"/>
      <c r="AXB146" s="432"/>
      <c r="AXC146" s="432"/>
      <c r="AXD146" s="432"/>
      <c r="AXE146" s="432"/>
      <c r="AXF146" s="432"/>
      <c r="AXG146" s="432"/>
      <c r="AXH146" s="432"/>
      <c r="AXI146" s="432"/>
      <c r="AXJ146" s="432"/>
      <c r="AXK146" s="432"/>
      <c r="AXL146" s="432"/>
      <c r="AXM146" s="432"/>
      <c r="AXN146" s="432"/>
      <c r="AXO146" s="432"/>
      <c r="AXP146" s="432"/>
      <c r="AXQ146" s="432"/>
      <c r="AXR146" s="432"/>
      <c r="AXS146" s="432"/>
      <c r="AXT146" s="432"/>
      <c r="AXU146" s="432"/>
      <c r="AXV146" s="432"/>
      <c r="AXW146" s="432"/>
      <c r="AXX146" s="432"/>
      <c r="AXY146" s="432"/>
      <c r="AXZ146" s="432"/>
      <c r="AYA146" s="432"/>
      <c r="AYB146" s="432"/>
      <c r="AYC146" s="432"/>
      <c r="AYD146" s="432"/>
      <c r="AYE146" s="432"/>
      <c r="AYF146" s="432"/>
      <c r="AYG146" s="432"/>
      <c r="AYH146" s="432"/>
      <c r="AYI146" s="432"/>
      <c r="AYJ146" s="432"/>
      <c r="AYK146" s="432"/>
      <c r="AYL146" s="432"/>
      <c r="AYM146" s="432"/>
      <c r="AYN146" s="432"/>
      <c r="AYO146" s="432"/>
      <c r="AYP146" s="432"/>
      <c r="AYQ146" s="432"/>
      <c r="AYR146" s="432"/>
      <c r="AYS146" s="432"/>
      <c r="AYT146" s="432"/>
      <c r="AYU146" s="432"/>
      <c r="AYV146" s="432"/>
      <c r="AYW146" s="432"/>
      <c r="AYX146" s="432"/>
      <c r="AYY146" s="432"/>
      <c r="AYZ146" s="432"/>
      <c r="AZA146" s="432"/>
      <c r="AZB146" s="432"/>
      <c r="AZC146" s="432"/>
      <c r="AZD146" s="432"/>
      <c r="AZE146" s="432"/>
      <c r="AZF146" s="432"/>
      <c r="AZG146" s="432"/>
      <c r="AZH146" s="432"/>
      <c r="AZI146" s="432"/>
      <c r="AZJ146" s="432"/>
      <c r="AZK146" s="432"/>
      <c r="AZL146" s="432"/>
      <c r="AZM146" s="432"/>
      <c r="AZN146" s="432"/>
      <c r="AZO146" s="432"/>
      <c r="AZP146" s="432"/>
      <c r="AZQ146" s="432"/>
      <c r="AZR146" s="432"/>
      <c r="AZS146" s="432"/>
      <c r="AZT146" s="432"/>
      <c r="AZU146" s="432"/>
      <c r="AZV146" s="432"/>
      <c r="AZW146" s="432"/>
      <c r="AZX146" s="432"/>
      <c r="AZY146" s="432"/>
      <c r="AZZ146" s="432"/>
      <c r="BAA146" s="432"/>
      <c r="BAB146" s="432"/>
      <c r="BAC146" s="432"/>
      <c r="BAD146" s="432"/>
      <c r="BAE146" s="432"/>
      <c r="BAF146" s="432"/>
      <c r="BAG146" s="432"/>
      <c r="BAH146" s="432"/>
      <c r="BAI146" s="432"/>
      <c r="BAJ146" s="432"/>
      <c r="BAK146" s="432"/>
      <c r="BAL146" s="432"/>
      <c r="BAM146" s="432"/>
      <c r="BAN146" s="432"/>
      <c r="BAO146" s="432"/>
      <c r="BAP146" s="432"/>
      <c r="BAQ146" s="432"/>
      <c r="BAR146" s="432"/>
      <c r="BAS146" s="432"/>
      <c r="BAT146" s="432"/>
      <c r="BAU146" s="432"/>
      <c r="BAV146" s="432"/>
      <c r="BAW146" s="432"/>
      <c r="BAX146" s="432"/>
      <c r="BAY146" s="432"/>
      <c r="BAZ146" s="432"/>
      <c r="BBA146" s="432"/>
      <c r="BBB146" s="432"/>
      <c r="BBC146" s="432"/>
      <c r="BBD146" s="432"/>
      <c r="BBE146" s="432"/>
      <c r="BBF146" s="432"/>
      <c r="BBG146" s="432"/>
      <c r="BBH146" s="432"/>
      <c r="BBI146" s="432"/>
      <c r="BBJ146" s="432"/>
      <c r="BBK146" s="432"/>
      <c r="BBL146" s="432"/>
      <c r="BBM146" s="432"/>
      <c r="BBN146" s="432"/>
      <c r="BBO146" s="432"/>
      <c r="BBP146" s="432"/>
      <c r="BBQ146" s="432"/>
      <c r="BBR146" s="432"/>
      <c r="BBS146" s="432"/>
      <c r="BBT146" s="432"/>
      <c r="BBU146" s="432"/>
      <c r="BBV146" s="432"/>
      <c r="BBW146" s="432"/>
      <c r="BBX146" s="432"/>
      <c r="BBY146" s="432"/>
      <c r="BBZ146" s="432"/>
      <c r="BCA146" s="432"/>
      <c r="BCB146" s="432"/>
      <c r="BCC146" s="432"/>
      <c r="BCD146" s="432"/>
      <c r="BCE146" s="432"/>
      <c r="BCF146" s="432"/>
      <c r="BCG146" s="432"/>
      <c r="BCH146" s="432"/>
      <c r="BCI146" s="432"/>
      <c r="BCJ146" s="432"/>
      <c r="BCK146" s="432"/>
      <c r="BCL146" s="432"/>
      <c r="BCM146" s="432"/>
      <c r="BCN146" s="432"/>
      <c r="BCO146" s="432"/>
      <c r="BCP146" s="432"/>
      <c r="BCQ146" s="432"/>
      <c r="BCR146" s="432"/>
      <c r="BCS146" s="432"/>
      <c r="BCT146" s="432"/>
      <c r="BCU146" s="432"/>
      <c r="BCV146" s="432"/>
      <c r="BCW146" s="432"/>
      <c r="BCX146" s="432"/>
      <c r="BCY146" s="432"/>
      <c r="BCZ146" s="432"/>
      <c r="BDA146" s="432"/>
      <c r="BDB146" s="432"/>
      <c r="BDC146" s="432"/>
      <c r="BDD146" s="432"/>
      <c r="BDE146" s="432"/>
      <c r="BDF146" s="432"/>
      <c r="BDG146" s="432"/>
      <c r="BDH146" s="432"/>
      <c r="BDI146" s="432"/>
      <c r="BDJ146" s="432"/>
      <c r="BDK146" s="432"/>
      <c r="BDL146" s="432"/>
      <c r="BDM146" s="432"/>
      <c r="BDN146" s="432"/>
      <c r="BDO146" s="432"/>
      <c r="BDP146" s="432"/>
      <c r="BDQ146" s="432"/>
      <c r="BDR146" s="432"/>
      <c r="BDS146" s="432"/>
      <c r="BDT146" s="432"/>
      <c r="BDU146" s="432"/>
      <c r="BDV146" s="432"/>
      <c r="BDW146" s="432"/>
      <c r="BDX146" s="432"/>
      <c r="BDY146" s="432"/>
      <c r="BDZ146" s="432"/>
      <c r="BEA146" s="432"/>
      <c r="BEB146" s="432"/>
      <c r="BEC146" s="432"/>
      <c r="BED146" s="432"/>
      <c r="BEE146" s="432"/>
      <c r="BEF146" s="432"/>
      <c r="BEG146" s="432"/>
      <c r="BEH146" s="432"/>
      <c r="BEI146" s="432"/>
      <c r="BEJ146" s="432"/>
      <c r="BEK146" s="432"/>
      <c r="BEL146" s="432"/>
      <c r="BEM146" s="432"/>
      <c r="BEN146" s="432"/>
      <c r="BEO146" s="432"/>
      <c r="BEP146" s="432"/>
      <c r="BEQ146" s="432"/>
      <c r="BER146" s="432"/>
      <c r="BES146" s="432"/>
      <c r="BET146" s="432"/>
      <c r="BEU146" s="432"/>
      <c r="BEV146" s="432"/>
      <c r="BEW146" s="432"/>
      <c r="BEX146" s="432"/>
      <c r="BEY146" s="432"/>
      <c r="BEZ146" s="432"/>
      <c r="BFA146" s="432"/>
      <c r="BFB146" s="432"/>
      <c r="BFC146" s="432"/>
      <c r="BFD146" s="432"/>
      <c r="BFE146" s="432"/>
      <c r="BFF146" s="432"/>
      <c r="BFG146" s="432"/>
      <c r="BFH146" s="432"/>
      <c r="BFI146" s="432"/>
      <c r="BFJ146" s="432"/>
      <c r="BFK146" s="432"/>
      <c r="BFL146" s="432"/>
      <c r="BFM146" s="432"/>
      <c r="BFN146" s="432"/>
      <c r="BFO146" s="432"/>
      <c r="BFP146" s="432"/>
      <c r="BFQ146" s="432"/>
      <c r="BFR146" s="432"/>
      <c r="BFS146" s="432"/>
      <c r="BFT146" s="432"/>
      <c r="BFU146" s="432"/>
      <c r="BFV146" s="432"/>
      <c r="BFW146" s="432"/>
      <c r="BFX146" s="432"/>
      <c r="BFY146" s="432"/>
      <c r="BFZ146" s="432"/>
      <c r="BGA146" s="432"/>
      <c r="BGB146" s="432"/>
      <c r="BGC146" s="432"/>
      <c r="BGD146" s="432"/>
      <c r="BGE146" s="432"/>
      <c r="BGF146" s="432"/>
      <c r="BGG146" s="432"/>
      <c r="BGH146" s="432"/>
      <c r="BGI146" s="432"/>
      <c r="BGJ146" s="432"/>
      <c r="BGK146" s="432"/>
      <c r="BGL146" s="432"/>
      <c r="BGM146" s="432"/>
      <c r="BGN146" s="432"/>
      <c r="BGO146" s="432"/>
      <c r="BGP146" s="432"/>
      <c r="BGQ146" s="432"/>
      <c r="BGR146" s="432"/>
      <c r="BGS146" s="432"/>
      <c r="BGT146" s="432"/>
      <c r="BGU146" s="432"/>
      <c r="BGV146" s="432"/>
      <c r="BGW146" s="432"/>
      <c r="BGX146" s="432"/>
      <c r="BGY146" s="432"/>
      <c r="BGZ146" s="432"/>
      <c r="BHA146" s="432"/>
      <c r="BHB146" s="432"/>
      <c r="BHC146" s="432"/>
      <c r="BHD146" s="432"/>
      <c r="BHE146" s="432"/>
      <c r="BHF146" s="432"/>
      <c r="BHG146" s="432"/>
      <c r="BHH146" s="432"/>
      <c r="BHI146" s="432"/>
      <c r="BHJ146" s="432"/>
      <c r="BHK146" s="432"/>
      <c r="BHL146" s="432"/>
      <c r="BHM146" s="432"/>
      <c r="BHN146" s="432"/>
      <c r="BHO146" s="432"/>
      <c r="BHP146" s="432"/>
      <c r="BHQ146" s="432"/>
      <c r="BHR146" s="432"/>
      <c r="BHS146" s="432"/>
      <c r="BHT146" s="432"/>
      <c r="BHU146" s="432"/>
      <c r="BHV146" s="432"/>
      <c r="BHW146" s="432"/>
      <c r="BHX146" s="432"/>
      <c r="BHY146" s="432"/>
      <c r="BHZ146" s="432"/>
      <c r="BIA146" s="432"/>
      <c r="BIB146" s="432"/>
      <c r="BIC146" s="432"/>
      <c r="BID146" s="432"/>
      <c r="BIE146" s="432"/>
      <c r="BIF146" s="432"/>
      <c r="BIG146" s="432"/>
      <c r="BIH146" s="432"/>
      <c r="BII146" s="432"/>
      <c r="BIJ146" s="432"/>
      <c r="BIK146" s="432"/>
      <c r="BIL146" s="432"/>
      <c r="BIM146" s="432"/>
      <c r="BIN146" s="432"/>
      <c r="BIO146" s="432"/>
      <c r="BIP146" s="432"/>
      <c r="BIQ146" s="432"/>
      <c r="BIR146" s="432"/>
      <c r="BIS146" s="432"/>
      <c r="BIT146" s="432"/>
      <c r="BIU146" s="432"/>
      <c r="BIV146" s="432"/>
      <c r="BIW146" s="432"/>
      <c r="BIX146" s="432"/>
      <c r="BIY146" s="432"/>
      <c r="BIZ146" s="432"/>
      <c r="BJA146" s="432"/>
      <c r="BJB146" s="432"/>
      <c r="BJC146" s="432"/>
      <c r="BJD146" s="432"/>
      <c r="BJE146" s="432"/>
      <c r="BJF146" s="432"/>
      <c r="BJG146" s="432"/>
      <c r="BJH146" s="432"/>
      <c r="BJI146" s="432"/>
      <c r="BJJ146" s="432"/>
      <c r="BJK146" s="432"/>
      <c r="BJL146" s="432"/>
      <c r="BJM146" s="432"/>
      <c r="BJN146" s="432"/>
      <c r="BJO146" s="432"/>
      <c r="BJP146" s="432"/>
      <c r="BJQ146" s="432"/>
      <c r="BJR146" s="432"/>
      <c r="BJS146" s="432"/>
      <c r="BJT146" s="432"/>
      <c r="BJU146" s="432"/>
      <c r="BJV146" s="432"/>
      <c r="BJW146" s="432"/>
      <c r="BJX146" s="432"/>
      <c r="BJY146" s="432"/>
      <c r="BJZ146" s="432"/>
      <c r="BKA146" s="432"/>
      <c r="BKB146" s="432"/>
      <c r="BKC146" s="432"/>
      <c r="BKD146" s="432"/>
      <c r="BKE146" s="432"/>
      <c r="BKF146" s="432"/>
      <c r="BKG146" s="432"/>
      <c r="BKH146" s="432"/>
      <c r="BKI146" s="432"/>
      <c r="BKJ146" s="432"/>
      <c r="BKK146" s="432"/>
      <c r="BKL146" s="432"/>
      <c r="BKM146" s="432"/>
      <c r="BKN146" s="432"/>
      <c r="BKO146" s="432"/>
      <c r="BKP146" s="432"/>
      <c r="BKQ146" s="432"/>
      <c r="BKR146" s="432"/>
      <c r="BKS146" s="432"/>
      <c r="BKT146" s="432"/>
      <c r="BKU146" s="432"/>
      <c r="BKV146" s="432"/>
      <c r="BKW146" s="432"/>
      <c r="BKX146" s="432"/>
      <c r="BKY146" s="432"/>
      <c r="BKZ146" s="432"/>
      <c r="BLA146" s="432"/>
      <c r="BLB146" s="432"/>
      <c r="BLC146" s="432"/>
      <c r="BLD146" s="432"/>
      <c r="BLE146" s="432"/>
      <c r="BLF146" s="432"/>
      <c r="BLG146" s="432"/>
      <c r="BLH146" s="432"/>
      <c r="BLI146" s="432"/>
      <c r="BLJ146" s="432"/>
      <c r="BLK146" s="432"/>
      <c r="BLL146" s="432"/>
      <c r="BLM146" s="432"/>
      <c r="BLN146" s="432"/>
      <c r="BLO146" s="432"/>
      <c r="BLP146" s="432"/>
      <c r="BLQ146" s="432"/>
      <c r="BLR146" s="432"/>
      <c r="BLS146" s="432"/>
      <c r="BLT146" s="432"/>
      <c r="BLU146" s="432"/>
      <c r="BLV146" s="432"/>
      <c r="BLW146" s="432"/>
      <c r="BLX146" s="432"/>
      <c r="BLY146" s="432"/>
      <c r="BLZ146" s="432"/>
      <c r="BMA146" s="432"/>
      <c r="BMB146" s="432"/>
      <c r="BMC146" s="432"/>
      <c r="BMD146" s="432"/>
      <c r="BME146" s="432"/>
      <c r="BMF146" s="432"/>
      <c r="BMG146" s="432"/>
      <c r="BMH146" s="432"/>
      <c r="BMI146" s="432"/>
      <c r="BMJ146" s="432"/>
      <c r="BMK146" s="432"/>
      <c r="BML146" s="432"/>
      <c r="BMM146" s="432"/>
      <c r="BMN146" s="432"/>
      <c r="BMO146" s="432"/>
      <c r="BMP146" s="432"/>
      <c r="BMQ146" s="432"/>
      <c r="BMR146" s="432"/>
      <c r="BMS146" s="432"/>
      <c r="BMT146" s="432"/>
      <c r="BMU146" s="432"/>
      <c r="BMV146" s="432"/>
      <c r="BMW146" s="432"/>
      <c r="BMX146" s="432"/>
      <c r="BMY146" s="432"/>
      <c r="BMZ146" s="432"/>
      <c r="BNA146" s="432"/>
      <c r="BNB146" s="432"/>
      <c r="BNC146" s="432"/>
      <c r="BND146" s="432"/>
      <c r="BNE146" s="432"/>
      <c r="BNF146" s="432"/>
      <c r="BNG146" s="432"/>
      <c r="BNH146" s="432"/>
      <c r="BNI146" s="432"/>
      <c r="BNJ146" s="432"/>
      <c r="BNK146" s="432"/>
      <c r="BNL146" s="432"/>
      <c r="BNM146" s="432"/>
      <c r="BNN146" s="432"/>
      <c r="BNO146" s="432"/>
      <c r="BNP146" s="432"/>
      <c r="BNQ146" s="432"/>
      <c r="BNR146" s="432"/>
      <c r="BNS146" s="432"/>
      <c r="BNT146" s="432"/>
      <c r="BNU146" s="432"/>
      <c r="BNV146" s="432"/>
      <c r="BNW146" s="432"/>
      <c r="BNX146" s="432"/>
      <c r="BNY146" s="432"/>
      <c r="BNZ146" s="432"/>
      <c r="BOA146" s="432"/>
      <c r="BOB146" s="432"/>
      <c r="BOC146" s="432"/>
      <c r="BOD146" s="432"/>
      <c r="BOE146" s="432"/>
      <c r="BOF146" s="432"/>
      <c r="BOG146" s="432"/>
      <c r="BOH146" s="432"/>
      <c r="BOI146" s="432"/>
      <c r="BOJ146" s="432"/>
      <c r="BOK146" s="432"/>
      <c r="BOL146" s="432"/>
      <c r="BOM146" s="432"/>
      <c r="BON146" s="432"/>
      <c r="BOO146" s="432"/>
      <c r="BOP146" s="432"/>
      <c r="BOQ146" s="432"/>
      <c r="BOR146" s="432"/>
      <c r="BOS146" s="432"/>
      <c r="BOT146" s="432"/>
      <c r="BOU146" s="432"/>
      <c r="BOV146" s="432"/>
      <c r="BOW146" s="432"/>
      <c r="BOX146" s="432"/>
      <c r="BOY146" s="432"/>
      <c r="BOZ146" s="432"/>
      <c r="BPA146" s="432"/>
      <c r="BPB146" s="432"/>
      <c r="BPC146" s="432"/>
      <c r="BPD146" s="432"/>
      <c r="BPE146" s="432"/>
      <c r="BPF146" s="432"/>
      <c r="BPG146" s="432"/>
      <c r="BPH146" s="432"/>
      <c r="BPI146" s="432"/>
      <c r="BPJ146" s="432"/>
      <c r="BPK146" s="432"/>
      <c r="BPL146" s="432"/>
      <c r="BPM146" s="432"/>
      <c r="BPN146" s="432"/>
      <c r="BPO146" s="432"/>
      <c r="BPP146" s="432"/>
      <c r="BPQ146" s="432"/>
      <c r="BPR146" s="432"/>
      <c r="BPS146" s="432"/>
      <c r="BPT146" s="432"/>
      <c r="BPU146" s="432"/>
      <c r="BPV146" s="432"/>
      <c r="BPW146" s="432"/>
      <c r="BPX146" s="432"/>
      <c r="BPY146" s="432"/>
      <c r="BPZ146" s="432"/>
      <c r="BQA146" s="432"/>
      <c r="BQB146" s="432"/>
      <c r="BQC146" s="432"/>
      <c r="BQD146" s="432"/>
      <c r="BQE146" s="432"/>
      <c r="BQF146" s="432"/>
      <c r="BQG146" s="432"/>
      <c r="BQH146" s="432"/>
      <c r="BQI146" s="432"/>
      <c r="BQJ146" s="432"/>
      <c r="BQK146" s="432"/>
      <c r="BQL146" s="432"/>
      <c r="BQM146" s="432"/>
      <c r="BQN146" s="432"/>
      <c r="BQO146" s="432"/>
      <c r="BQP146" s="432"/>
      <c r="BQQ146" s="432"/>
      <c r="BQR146" s="432"/>
      <c r="BQS146" s="432"/>
      <c r="BQT146" s="432"/>
      <c r="BQU146" s="432"/>
      <c r="BQV146" s="432"/>
      <c r="BQW146" s="432"/>
      <c r="BQX146" s="432"/>
      <c r="BQY146" s="432"/>
      <c r="BQZ146" s="432"/>
      <c r="BRA146" s="432"/>
      <c r="BRB146" s="432"/>
      <c r="BRC146" s="432"/>
      <c r="BRD146" s="432"/>
      <c r="BRE146" s="432"/>
      <c r="BRF146" s="432"/>
      <c r="BRG146" s="432"/>
      <c r="BRH146" s="432"/>
      <c r="BRI146" s="432"/>
      <c r="BRJ146" s="432"/>
      <c r="BRK146" s="432"/>
      <c r="BRL146" s="432"/>
      <c r="BRM146" s="432"/>
      <c r="BRN146" s="432"/>
      <c r="BRO146" s="432"/>
      <c r="BRP146" s="432"/>
      <c r="BRQ146" s="432"/>
      <c r="BRR146" s="432"/>
      <c r="BRS146" s="432"/>
      <c r="BRT146" s="432"/>
      <c r="BRU146" s="432"/>
      <c r="BRV146" s="432"/>
      <c r="BRW146" s="432"/>
      <c r="BRX146" s="432"/>
      <c r="BRY146" s="432"/>
      <c r="BRZ146" s="432"/>
      <c r="BSA146" s="432"/>
      <c r="BSB146" s="432"/>
      <c r="BSC146" s="432"/>
      <c r="BSD146" s="432"/>
      <c r="BSE146" s="432"/>
      <c r="BSF146" s="432"/>
      <c r="BSG146" s="432"/>
      <c r="BSH146" s="432"/>
      <c r="BSI146" s="432"/>
      <c r="BSJ146" s="432"/>
      <c r="BSK146" s="432"/>
      <c r="BSL146" s="432"/>
      <c r="BSM146" s="432"/>
      <c r="BSN146" s="432"/>
      <c r="BSO146" s="432"/>
      <c r="BSP146" s="432"/>
      <c r="BSQ146" s="432"/>
      <c r="BSR146" s="432"/>
      <c r="BSS146" s="432"/>
      <c r="BST146" s="432"/>
      <c r="BSU146" s="432"/>
      <c r="BSV146" s="432"/>
      <c r="BSW146" s="432"/>
      <c r="BSX146" s="432"/>
      <c r="BSY146" s="432"/>
      <c r="BSZ146" s="432"/>
      <c r="BTA146" s="432"/>
      <c r="BTB146" s="432"/>
      <c r="BTC146" s="432"/>
      <c r="BTD146" s="432"/>
      <c r="BTE146" s="432"/>
      <c r="BTF146" s="432"/>
      <c r="BTG146" s="432"/>
      <c r="BTH146" s="432"/>
      <c r="BTI146" s="432"/>
      <c r="BTJ146" s="432"/>
      <c r="BTK146" s="432"/>
      <c r="BTL146" s="432"/>
      <c r="BTM146" s="432"/>
      <c r="BTN146" s="432"/>
      <c r="BTO146" s="432"/>
      <c r="BTP146" s="432"/>
      <c r="BTQ146" s="432"/>
      <c r="BTR146" s="432"/>
      <c r="BTS146" s="432"/>
      <c r="BTT146" s="432"/>
      <c r="BTU146" s="432"/>
      <c r="BTV146" s="432"/>
      <c r="BTW146" s="432"/>
      <c r="BTX146" s="432"/>
      <c r="BTY146" s="432"/>
      <c r="BTZ146" s="432"/>
      <c r="BUA146" s="432"/>
      <c r="BUB146" s="432"/>
      <c r="BUC146" s="432"/>
      <c r="BUD146" s="432"/>
      <c r="BUE146" s="432"/>
      <c r="BUF146" s="432"/>
      <c r="BUG146" s="432"/>
      <c r="BUH146" s="432"/>
      <c r="BUI146" s="432"/>
      <c r="BUJ146" s="432"/>
      <c r="BUK146" s="432"/>
      <c r="BUL146" s="432"/>
      <c r="BUM146" s="432"/>
      <c r="BUN146" s="432"/>
      <c r="BUO146" s="432"/>
      <c r="BUP146" s="432"/>
      <c r="BUQ146" s="432"/>
      <c r="BUR146" s="432"/>
      <c r="BUS146" s="432"/>
      <c r="BUT146" s="432"/>
      <c r="BUU146" s="432"/>
      <c r="BUV146" s="432"/>
      <c r="BUW146" s="432"/>
      <c r="BUX146" s="432"/>
      <c r="BUY146" s="432"/>
      <c r="BUZ146" s="432"/>
      <c r="BVA146" s="432"/>
      <c r="BVB146" s="432"/>
      <c r="BVC146" s="432"/>
      <c r="BVD146" s="432"/>
      <c r="BVE146" s="432"/>
      <c r="BVF146" s="432"/>
      <c r="BVG146" s="432"/>
      <c r="BVH146" s="432"/>
      <c r="BVI146" s="432"/>
      <c r="BVJ146" s="432"/>
      <c r="BVK146" s="432"/>
      <c r="BVL146" s="432"/>
      <c r="BVM146" s="432"/>
      <c r="BVN146" s="432"/>
      <c r="BVO146" s="432"/>
      <c r="BVP146" s="432"/>
      <c r="BVQ146" s="432"/>
      <c r="BVR146" s="432"/>
      <c r="BVS146" s="432"/>
      <c r="BVT146" s="432"/>
      <c r="BVU146" s="432"/>
      <c r="BVV146" s="432"/>
      <c r="BVW146" s="432"/>
      <c r="BVX146" s="432"/>
      <c r="BVY146" s="432"/>
      <c r="BVZ146" s="432"/>
      <c r="BWA146" s="432"/>
      <c r="BWB146" s="432"/>
      <c r="BWC146" s="432"/>
      <c r="BWD146" s="432"/>
      <c r="BWE146" s="432"/>
      <c r="BWF146" s="432"/>
      <c r="BWG146" s="432"/>
      <c r="BWH146" s="432"/>
      <c r="BWI146" s="432"/>
      <c r="BWJ146" s="432"/>
      <c r="BWK146" s="432"/>
      <c r="BWL146" s="432"/>
      <c r="BWM146" s="432"/>
      <c r="BWN146" s="432"/>
      <c r="BWO146" s="432"/>
      <c r="BWP146" s="432"/>
      <c r="BWQ146" s="432"/>
      <c r="BWR146" s="432"/>
      <c r="BWS146" s="432"/>
      <c r="BWT146" s="432"/>
      <c r="BWU146" s="432"/>
      <c r="BWV146" s="432"/>
      <c r="BWW146" s="432"/>
      <c r="BWX146" s="432"/>
      <c r="BWY146" s="432"/>
      <c r="BWZ146" s="432"/>
      <c r="BXA146" s="432"/>
      <c r="BXB146" s="432"/>
      <c r="BXC146" s="432"/>
      <c r="BXD146" s="432"/>
      <c r="BXE146" s="432"/>
      <c r="BXF146" s="432"/>
      <c r="BXG146" s="432"/>
      <c r="BXH146" s="432"/>
      <c r="BXI146" s="432"/>
      <c r="BXJ146" s="432"/>
      <c r="BXK146" s="432"/>
      <c r="BXL146" s="432"/>
      <c r="BXM146" s="432"/>
      <c r="BXN146" s="432"/>
      <c r="BXO146" s="432"/>
      <c r="BXP146" s="432"/>
      <c r="BXQ146" s="432"/>
      <c r="BXR146" s="432"/>
      <c r="BXS146" s="432"/>
      <c r="BXT146" s="432"/>
      <c r="BXU146" s="432"/>
      <c r="BXV146" s="432"/>
      <c r="BXW146" s="432"/>
      <c r="BXX146" s="432"/>
      <c r="BXY146" s="432"/>
      <c r="BXZ146" s="432"/>
      <c r="BYA146" s="432"/>
      <c r="BYB146" s="432"/>
      <c r="BYC146" s="432"/>
      <c r="BYD146" s="432"/>
      <c r="BYE146" s="432"/>
      <c r="BYF146" s="432"/>
      <c r="BYG146" s="432"/>
      <c r="BYH146" s="432"/>
      <c r="BYI146" s="432"/>
      <c r="BYJ146" s="432"/>
      <c r="BYK146" s="432"/>
      <c r="BYL146" s="432"/>
      <c r="BYM146" s="432"/>
      <c r="BYN146" s="432"/>
      <c r="BYO146" s="432"/>
      <c r="BYP146" s="432"/>
      <c r="BYQ146" s="432"/>
      <c r="BYR146" s="432"/>
      <c r="BYS146" s="432"/>
      <c r="BYT146" s="432"/>
      <c r="BYU146" s="432"/>
      <c r="BYV146" s="432"/>
      <c r="BYW146" s="432"/>
      <c r="BYX146" s="432"/>
      <c r="BYY146" s="432"/>
      <c r="BYZ146" s="432"/>
      <c r="BZA146" s="432"/>
      <c r="BZB146" s="432"/>
      <c r="BZC146" s="432"/>
      <c r="BZD146" s="432"/>
      <c r="BZE146" s="432"/>
      <c r="BZF146" s="432"/>
      <c r="BZG146" s="432"/>
      <c r="BZH146" s="432"/>
      <c r="BZI146" s="432"/>
      <c r="BZJ146" s="432"/>
      <c r="BZK146" s="432"/>
      <c r="BZL146" s="432"/>
      <c r="BZM146" s="432"/>
      <c r="BZN146" s="432"/>
      <c r="BZO146" s="432"/>
      <c r="BZP146" s="432"/>
      <c r="BZQ146" s="432"/>
      <c r="BZR146" s="432"/>
      <c r="BZS146" s="432"/>
      <c r="BZT146" s="432"/>
      <c r="BZU146" s="432"/>
      <c r="BZV146" s="432"/>
      <c r="BZW146" s="432"/>
      <c r="BZX146" s="432"/>
      <c r="BZY146" s="432"/>
      <c r="BZZ146" s="432"/>
      <c r="CAA146" s="432"/>
      <c r="CAB146" s="432"/>
      <c r="CAC146" s="432"/>
      <c r="CAD146" s="432"/>
      <c r="CAE146" s="432"/>
      <c r="CAF146" s="432"/>
      <c r="CAG146" s="432"/>
      <c r="CAH146" s="432"/>
      <c r="CAI146" s="432"/>
      <c r="CAJ146" s="432"/>
      <c r="CAK146" s="432"/>
      <c r="CAL146" s="432"/>
      <c r="CAM146" s="432"/>
      <c r="CAN146" s="432"/>
      <c r="CAO146" s="432"/>
      <c r="CAP146" s="432"/>
      <c r="CAQ146" s="432"/>
      <c r="CAR146" s="432"/>
      <c r="CAS146" s="432"/>
      <c r="CAT146" s="432"/>
      <c r="CAU146" s="432"/>
      <c r="CAV146" s="432"/>
      <c r="CAW146" s="432"/>
      <c r="CAX146" s="432"/>
      <c r="CAY146" s="432"/>
      <c r="CAZ146" s="432"/>
      <c r="CBA146" s="432"/>
      <c r="CBB146" s="432"/>
      <c r="CBC146" s="432"/>
      <c r="CBD146" s="432"/>
      <c r="CBE146" s="432"/>
      <c r="CBF146" s="432"/>
      <c r="CBG146" s="432"/>
      <c r="CBH146" s="432"/>
      <c r="CBI146" s="432"/>
      <c r="CBJ146" s="432"/>
      <c r="CBK146" s="432"/>
      <c r="CBL146" s="432"/>
      <c r="CBM146" s="432"/>
      <c r="CBN146" s="432"/>
      <c r="CBO146" s="432"/>
      <c r="CBP146" s="432"/>
      <c r="CBQ146" s="432"/>
      <c r="CBR146" s="432"/>
      <c r="CBS146" s="432"/>
      <c r="CBT146" s="432"/>
      <c r="CBU146" s="432"/>
      <c r="CBV146" s="432"/>
      <c r="CBW146" s="432"/>
      <c r="CBX146" s="432"/>
      <c r="CBY146" s="432"/>
      <c r="CBZ146" s="432"/>
      <c r="CCA146" s="432"/>
      <c r="CCB146" s="432"/>
      <c r="CCC146" s="432"/>
      <c r="CCD146" s="432"/>
      <c r="CCE146" s="432"/>
      <c r="CCF146" s="432"/>
      <c r="CCG146" s="432"/>
      <c r="CCH146" s="432"/>
      <c r="CCI146" s="432"/>
      <c r="CCJ146" s="432"/>
      <c r="CCK146" s="432"/>
      <c r="CCL146" s="432"/>
      <c r="CCM146" s="432"/>
      <c r="CCN146" s="432"/>
      <c r="CCO146" s="432"/>
      <c r="CCP146" s="432"/>
      <c r="CCQ146" s="432"/>
      <c r="CCR146" s="432"/>
      <c r="CCS146" s="432"/>
      <c r="CCT146" s="432"/>
      <c r="CCU146" s="432"/>
      <c r="CCV146" s="432"/>
      <c r="CCW146" s="432"/>
      <c r="CCX146" s="432"/>
      <c r="CCY146" s="432"/>
      <c r="CCZ146" s="432"/>
      <c r="CDA146" s="432"/>
      <c r="CDB146" s="432"/>
      <c r="CDC146" s="432"/>
      <c r="CDD146" s="432"/>
      <c r="CDE146" s="432"/>
      <c r="CDF146" s="432"/>
      <c r="CDG146" s="432"/>
      <c r="CDH146" s="432"/>
      <c r="CDI146" s="432"/>
      <c r="CDJ146" s="432"/>
      <c r="CDK146" s="432"/>
      <c r="CDL146" s="432"/>
      <c r="CDM146" s="432"/>
      <c r="CDN146" s="432"/>
      <c r="CDO146" s="432"/>
      <c r="CDP146" s="432"/>
      <c r="CDQ146" s="432"/>
      <c r="CDR146" s="432"/>
      <c r="CDS146" s="432"/>
      <c r="CDT146" s="432"/>
      <c r="CDU146" s="432"/>
      <c r="CDV146" s="432"/>
      <c r="CDW146" s="432"/>
      <c r="CDX146" s="432"/>
      <c r="CDY146" s="432"/>
      <c r="CDZ146" s="432"/>
      <c r="CEA146" s="432"/>
      <c r="CEB146" s="432"/>
      <c r="CEC146" s="432"/>
      <c r="CED146" s="432"/>
      <c r="CEE146" s="432"/>
      <c r="CEF146" s="432"/>
      <c r="CEG146" s="432"/>
      <c r="CEH146" s="432"/>
      <c r="CEI146" s="432"/>
      <c r="CEJ146" s="432"/>
      <c r="CEK146" s="432"/>
      <c r="CEL146" s="432"/>
      <c r="CEM146" s="432"/>
      <c r="CEN146" s="432"/>
      <c r="CEO146" s="432"/>
      <c r="CEP146" s="432"/>
      <c r="CEQ146" s="432"/>
      <c r="CER146" s="432"/>
      <c r="CES146" s="432"/>
      <c r="CET146" s="432"/>
      <c r="CEU146" s="432"/>
      <c r="CEV146" s="432"/>
      <c r="CEW146" s="432"/>
      <c r="CEX146" s="432"/>
      <c r="CEY146" s="432"/>
      <c r="CEZ146" s="432"/>
      <c r="CFA146" s="432"/>
      <c r="CFB146" s="432"/>
      <c r="CFC146" s="432"/>
      <c r="CFD146" s="432"/>
      <c r="CFE146" s="432"/>
      <c r="CFF146" s="432"/>
      <c r="CFG146" s="432"/>
      <c r="CFH146" s="432"/>
      <c r="CFI146" s="432"/>
      <c r="CFJ146" s="432"/>
      <c r="CFK146" s="432"/>
      <c r="CFL146" s="432"/>
      <c r="CFM146" s="432"/>
      <c r="CFN146" s="432"/>
      <c r="CFO146" s="432"/>
      <c r="CFP146" s="432"/>
      <c r="CFQ146" s="432"/>
      <c r="CFR146" s="432"/>
      <c r="CFS146" s="432"/>
      <c r="CFT146" s="432"/>
      <c r="CFU146" s="432"/>
      <c r="CFV146" s="432"/>
      <c r="CFW146" s="432"/>
      <c r="CFX146" s="432"/>
      <c r="CFY146" s="432"/>
      <c r="CFZ146" s="432"/>
      <c r="CGA146" s="432"/>
      <c r="CGB146" s="432"/>
      <c r="CGC146" s="432"/>
      <c r="CGD146" s="432"/>
      <c r="CGE146" s="432"/>
      <c r="CGF146" s="432"/>
      <c r="CGG146" s="432"/>
      <c r="CGH146" s="432"/>
      <c r="CGI146" s="432"/>
      <c r="CGJ146" s="432"/>
      <c r="CGK146" s="432"/>
      <c r="CGL146" s="432"/>
      <c r="CGM146" s="432"/>
      <c r="CGN146" s="432"/>
      <c r="CGO146" s="432"/>
      <c r="CGP146" s="432"/>
      <c r="CGQ146" s="432"/>
      <c r="CGR146" s="432"/>
      <c r="CGS146" s="432"/>
      <c r="CGT146" s="432"/>
      <c r="CGU146" s="432"/>
      <c r="CGV146" s="432"/>
      <c r="CGW146" s="432"/>
      <c r="CGX146" s="432"/>
      <c r="CGY146" s="432"/>
      <c r="CGZ146" s="432"/>
      <c r="CHA146" s="432"/>
      <c r="CHB146" s="432"/>
      <c r="CHC146" s="432"/>
      <c r="CHD146" s="432"/>
      <c r="CHE146" s="432"/>
      <c r="CHF146" s="432"/>
      <c r="CHG146" s="432"/>
      <c r="CHH146" s="432"/>
      <c r="CHI146" s="432"/>
      <c r="CHJ146" s="432"/>
      <c r="CHK146" s="432"/>
      <c r="CHL146" s="432"/>
      <c r="CHM146" s="432"/>
      <c r="CHN146" s="432"/>
      <c r="CHO146" s="432"/>
      <c r="CHP146" s="432"/>
      <c r="CHQ146" s="432"/>
      <c r="CHR146" s="432"/>
      <c r="CHS146" s="432"/>
      <c r="CHT146" s="432"/>
      <c r="CHU146" s="432"/>
      <c r="CHV146" s="432"/>
      <c r="CHW146" s="432"/>
      <c r="CHX146" s="432"/>
      <c r="CHY146" s="432"/>
      <c r="CHZ146" s="432"/>
      <c r="CIA146" s="432"/>
      <c r="CIB146" s="432"/>
      <c r="CIC146" s="432"/>
      <c r="CID146" s="432"/>
      <c r="CIE146" s="432"/>
      <c r="CIF146" s="432"/>
      <c r="CIG146" s="432"/>
      <c r="CIH146" s="432"/>
      <c r="CII146" s="432"/>
      <c r="CIJ146" s="432"/>
      <c r="CIK146" s="432"/>
      <c r="CIL146" s="432"/>
      <c r="CIM146" s="432"/>
      <c r="CIN146" s="432"/>
      <c r="CIO146" s="432"/>
      <c r="CIP146" s="432"/>
      <c r="CIQ146" s="432"/>
      <c r="CIR146" s="432"/>
      <c r="CIS146" s="432"/>
      <c r="CIT146" s="432"/>
      <c r="CIU146" s="432"/>
      <c r="CIV146" s="432"/>
      <c r="CIW146" s="432"/>
      <c r="CIX146" s="432"/>
      <c r="CIY146" s="432"/>
      <c r="CIZ146" s="432"/>
      <c r="CJA146" s="432"/>
      <c r="CJB146" s="432"/>
      <c r="CJC146" s="432"/>
      <c r="CJD146" s="432"/>
      <c r="CJE146" s="432"/>
      <c r="CJF146" s="432"/>
      <c r="CJG146" s="432"/>
      <c r="CJH146" s="432"/>
      <c r="CJI146" s="432"/>
      <c r="CJJ146" s="432"/>
      <c r="CJK146" s="432"/>
      <c r="CJL146" s="432"/>
      <c r="CJM146" s="432"/>
      <c r="CJN146" s="432"/>
      <c r="CJO146" s="432"/>
      <c r="CJP146" s="432"/>
      <c r="CJQ146" s="432"/>
      <c r="CJR146" s="432"/>
      <c r="CJS146" s="432"/>
      <c r="CJT146" s="432"/>
      <c r="CJU146" s="432"/>
      <c r="CJV146" s="432"/>
      <c r="CJW146" s="432"/>
      <c r="CJX146" s="432"/>
      <c r="CJY146" s="432"/>
      <c r="CJZ146" s="432"/>
      <c r="CKA146" s="432"/>
      <c r="CKB146" s="432"/>
      <c r="CKC146" s="432"/>
      <c r="CKD146" s="432"/>
      <c r="CKE146" s="432"/>
      <c r="CKF146" s="432"/>
      <c r="CKG146" s="432"/>
      <c r="CKH146" s="432"/>
      <c r="CKI146" s="432"/>
      <c r="CKJ146" s="432"/>
      <c r="CKK146" s="432"/>
      <c r="CKL146" s="432"/>
      <c r="CKM146" s="432"/>
      <c r="CKN146" s="432"/>
      <c r="CKO146" s="432"/>
      <c r="CKP146" s="432"/>
      <c r="CKQ146" s="432"/>
      <c r="CKR146" s="432"/>
      <c r="CKS146" s="432"/>
      <c r="CKT146" s="432"/>
      <c r="CKU146" s="432"/>
      <c r="CKV146" s="432"/>
      <c r="CKW146" s="432"/>
      <c r="CKX146" s="432"/>
      <c r="CKY146" s="432"/>
      <c r="CKZ146" s="432"/>
      <c r="CLA146" s="432"/>
      <c r="CLB146" s="432"/>
      <c r="CLC146" s="432"/>
      <c r="CLD146" s="432"/>
      <c r="CLE146" s="432"/>
      <c r="CLF146" s="432"/>
      <c r="CLG146" s="432"/>
      <c r="CLH146" s="432"/>
      <c r="CLI146" s="432"/>
      <c r="CLJ146" s="432"/>
      <c r="CLK146" s="432"/>
      <c r="CLL146" s="432"/>
      <c r="CLM146" s="432"/>
      <c r="CLN146" s="432"/>
      <c r="CLO146" s="432"/>
      <c r="CLP146" s="432"/>
      <c r="CLQ146" s="432"/>
      <c r="CLR146" s="432"/>
      <c r="CLS146" s="432"/>
      <c r="CLT146" s="432"/>
      <c r="CLU146" s="432"/>
      <c r="CLV146" s="432"/>
      <c r="CLW146" s="432"/>
      <c r="CLX146" s="432"/>
      <c r="CLY146" s="432"/>
      <c r="CLZ146" s="432"/>
      <c r="CMA146" s="432"/>
      <c r="CMB146" s="432"/>
      <c r="CMC146" s="432"/>
      <c r="CMD146" s="432"/>
      <c r="CME146" s="432"/>
      <c r="CMF146" s="432"/>
      <c r="CMG146" s="432"/>
      <c r="CMH146" s="432"/>
      <c r="CMI146" s="432"/>
      <c r="CMJ146" s="432"/>
      <c r="CMK146" s="432"/>
      <c r="CML146" s="432"/>
      <c r="CMM146" s="432"/>
      <c r="CMN146" s="432"/>
      <c r="CMO146" s="432"/>
      <c r="CMP146" s="432"/>
      <c r="CMQ146" s="432"/>
      <c r="CMR146" s="432"/>
      <c r="CMS146" s="432"/>
      <c r="CMT146" s="432"/>
      <c r="CMU146" s="432"/>
      <c r="CMV146" s="432"/>
      <c r="CMW146" s="432"/>
      <c r="CMX146" s="432"/>
      <c r="CMY146" s="432"/>
      <c r="CMZ146" s="432"/>
      <c r="CNA146" s="432"/>
      <c r="CNB146" s="432"/>
      <c r="CNC146" s="432"/>
      <c r="CND146" s="432"/>
      <c r="CNE146" s="432"/>
      <c r="CNF146" s="432"/>
      <c r="CNG146" s="432"/>
      <c r="CNH146" s="432"/>
      <c r="CNI146" s="432"/>
      <c r="CNJ146" s="432"/>
      <c r="CNK146" s="432"/>
      <c r="CNL146" s="432"/>
      <c r="CNM146" s="432"/>
      <c r="CNN146" s="432"/>
      <c r="CNO146" s="432"/>
      <c r="CNP146" s="432"/>
      <c r="CNQ146" s="432"/>
      <c r="CNR146" s="432"/>
      <c r="CNS146" s="432"/>
      <c r="CNT146" s="432"/>
      <c r="CNU146" s="432"/>
      <c r="CNV146" s="432"/>
      <c r="CNW146" s="432"/>
      <c r="CNX146" s="432"/>
      <c r="CNY146" s="432"/>
      <c r="CNZ146" s="432"/>
      <c r="COA146" s="432"/>
      <c r="COB146" s="432"/>
      <c r="COC146" s="432"/>
      <c r="COD146" s="432"/>
      <c r="COE146" s="432"/>
      <c r="COF146" s="432"/>
      <c r="COG146" s="432"/>
      <c r="COH146" s="432"/>
      <c r="COI146" s="432"/>
      <c r="COJ146" s="432"/>
      <c r="COK146" s="432"/>
      <c r="COL146" s="432"/>
      <c r="COM146" s="432"/>
      <c r="CON146" s="432"/>
      <c r="COO146" s="432"/>
      <c r="COP146" s="432"/>
      <c r="COQ146" s="432"/>
      <c r="COR146" s="432"/>
      <c r="COS146" s="432"/>
      <c r="COT146" s="432"/>
      <c r="COU146" s="432"/>
      <c r="COV146" s="432"/>
      <c r="COW146" s="432"/>
      <c r="COX146" s="432"/>
      <c r="COY146" s="432"/>
      <c r="COZ146" s="432"/>
      <c r="CPA146" s="432"/>
      <c r="CPB146" s="432"/>
      <c r="CPC146" s="432"/>
      <c r="CPD146" s="432"/>
      <c r="CPE146" s="432"/>
      <c r="CPF146" s="432"/>
      <c r="CPG146" s="432"/>
      <c r="CPH146" s="432"/>
      <c r="CPI146" s="432"/>
      <c r="CPJ146" s="432"/>
      <c r="CPK146" s="432"/>
      <c r="CPL146" s="432"/>
      <c r="CPM146" s="432"/>
      <c r="CPN146" s="432"/>
      <c r="CPO146" s="432"/>
      <c r="CPP146" s="432"/>
      <c r="CPQ146" s="432"/>
      <c r="CPR146" s="432"/>
      <c r="CPS146" s="432"/>
      <c r="CPT146" s="432"/>
      <c r="CPU146" s="432"/>
      <c r="CPV146" s="432"/>
      <c r="CPW146" s="432"/>
      <c r="CPX146" s="432"/>
      <c r="CPY146" s="432"/>
      <c r="CPZ146" s="432"/>
      <c r="CQA146" s="432"/>
      <c r="CQB146" s="432"/>
      <c r="CQC146" s="432"/>
      <c r="CQD146" s="432"/>
      <c r="CQE146" s="432"/>
      <c r="CQF146" s="432"/>
      <c r="CQG146" s="432"/>
      <c r="CQH146" s="432"/>
      <c r="CQI146" s="432"/>
      <c r="CQJ146" s="432"/>
      <c r="CQK146" s="432"/>
      <c r="CQL146" s="432"/>
      <c r="CQM146" s="432"/>
      <c r="CQN146" s="432"/>
      <c r="CQO146" s="432"/>
      <c r="CQP146" s="432"/>
      <c r="CQQ146" s="432"/>
      <c r="CQR146" s="432"/>
      <c r="CQS146" s="432"/>
      <c r="CQT146" s="432"/>
      <c r="CQU146" s="432"/>
      <c r="CQV146" s="432"/>
      <c r="CQW146" s="432"/>
      <c r="CQX146" s="432"/>
      <c r="CQY146" s="432"/>
      <c r="CQZ146" s="432"/>
      <c r="CRA146" s="432"/>
      <c r="CRB146" s="432"/>
      <c r="CRC146" s="432"/>
      <c r="CRD146" s="432"/>
      <c r="CRE146" s="432"/>
      <c r="CRF146" s="432"/>
      <c r="CRG146" s="432"/>
      <c r="CRH146" s="432"/>
      <c r="CRI146" s="432"/>
      <c r="CRJ146" s="432"/>
      <c r="CRK146" s="432"/>
      <c r="CRL146" s="432"/>
      <c r="CRM146" s="432"/>
      <c r="CRN146" s="432"/>
      <c r="CRO146" s="432"/>
      <c r="CRP146" s="432"/>
      <c r="CRQ146" s="432"/>
      <c r="CRR146" s="432"/>
      <c r="CRS146" s="432"/>
      <c r="CRT146" s="432"/>
      <c r="CRU146" s="432"/>
      <c r="CRV146" s="432"/>
      <c r="CRW146" s="432"/>
      <c r="CRX146" s="432"/>
      <c r="CRY146" s="432"/>
      <c r="CRZ146" s="432"/>
      <c r="CSA146" s="432"/>
      <c r="CSB146" s="432"/>
      <c r="CSC146" s="432"/>
      <c r="CSD146" s="432"/>
      <c r="CSE146" s="432"/>
      <c r="CSF146" s="432"/>
      <c r="CSG146" s="432"/>
      <c r="CSH146" s="432"/>
      <c r="CSI146" s="432"/>
      <c r="CSJ146" s="432"/>
      <c r="CSK146" s="432"/>
      <c r="CSL146" s="432"/>
      <c r="CSM146" s="432"/>
      <c r="CSN146" s="432"/>
      <c r="CSO146" s="432"/>
      <c r="CSP146" s="432"/>
      <c r="CSQ146" s="432"/>
      <c r="CSR146" s="432"/>
      <c r="CSS146" s="432"/>
      <c r="CST146" s="432"/>
      <c r="CSU146" s="432"/>
      <c r="CSV146" s="432"/>
      <c r="CSW146" s="432"/>
      <c r="CSX146" s="432"/>
      <c r="CSY146" s="432"/>
      <c r="CSZ146" s="432"/>
      <c r="CTA146" s="432"/>
      <c r="CTB146" s="432"/>
      <c r="CTC146" s="432"/>
      <c r="CTD146" s="432"/>
      <c r="CTE146" s="432"/>
      <c r="CTF146" s="432"/>
      <c r="CTG146" s="432"/>
      <c r="CTH146" s="432"/>
      <c r="CTI146" s="432"/>
      <c r="CTJ146" s="432"/>
      <c r="CTK146" s="432"/>
      <c r="CTL146" s="432"/>
      <c r="CTM146" s="432"/>
      <c r="CTN146" s="432"/>
      <c r="CTO146" s="432"/>
      <c r="CTP146" s="432"/>
      <c r="CTQ146" s="432"/>
      <c r="CTR146" s="432"/>
      <c r="CTS146" s="432"/>
      <c r="CTT146" s="432"/>
      <c r="CTU146" s="432"/>
      <c r="CTV146" s="432"/>
      <c r="CTW146" s="432"/>
      <c r="CTX146" s="432"/>
      <c r="CTY146" s="432"/>
      <c r="CTZ146" s="432"/>
      <c r="CUA146" s="432"/>
      <c r="CUB146" s="432"/>
      <c r="CUC146" s="432"/>
      <c r="CUD146" s="432"/>
      <c r="CUE146" s="432"/>
      <c r="CUF146" s="432"/>
      <c r="CUG146" s="432"/>
      <c r="CUH146" s="432"/>
      <c r="CUI146" s="432"/>
      <c r="CUJ146" s="432"/>
      <c r="CUK146" s="432"/>
      <c r="CUL146" s="432"/>
      <c r="CUM146" s="432"/>
      <c r="CUN146" s="432"/>
      <c r="CUO146" s="432"/>
      <c r="CUP146" s="432"/>
      <c r="CUQ146" s="432"/>
      <c r="CUR146" s="432"/>
      <c r="CUS146" s="432"/>
      <c r="CUT146" s="432"/>
      <c r="CUU146" s="432"/>
      <c r="CUV146" s="432"/>
      <c r="CUW146" s="432"/>
      <c r="CUX146" s="432"/>
      <c r="CUY146" s="432"/>
      <c r="CUZ146" s="432"/>
      <c r="CVA146" s="432"/>
      <c r="CVB146" s="432"/>
      <c r="CVC146" s="432"/>
      <c r="CVD146" s="432"/>
      <c r="CVE146" s="432"/>
      <c r="CVF146" s="432"/>
      <c r="CVG146" s="432"/>
      <c r="CVH146" s="432"/>
      <c r="CVI146" s="432"/>
      <c r="CVJ146" s="432"/>
      <c r="CVK146" s="432"/>
      <c r="CVL146" s="432"/>
      <c r="CVM146" s="432"/>
      <c r="CVN146" s="432"/>
      <c r="CVO146" s="432"/>
      <c r="CVP146" s="432"/>
      <c r="CVQ146" s="432"/>
      <c r="CVR146" s="432"/>
      <c r="CVS146" s="432"/>
      <c r="CVT146" s="432"/>
      <c r="CVU146" s="432"/>
      <c r="CVV146" s="432"/>
      <c r="CVW146" s="432"/>
      <c r="CVX146" s="432"/>
      <c r="CVY146" s="432"/>
      <c r="CVZ146" s="432"/>
      <c r="CWA146" s="432"/>
      <c r="CWB146" s="432"/>
      <c r="CWC146" s="432"/>
      <c r="CWD146" s="432"/>
      <c r="CWE146" s="432"/>
      <c r="CWF146" s="432"/>
      <c r="CWG146" s="432"/>
      <c r="CWH146" s="432"/>
      <c r="CWI146" s="432"/>
      <c r="CWJ146" s="432"/>
      <c r="CWK146" s="432"/>
      <c r="CWL146" s="432"/>
      <c r="CWM146" s="432"/>
      <c r="CWN146" s="432"/>
      <c r="CWO146" s="432"/>
      <c r="CWP146" s="432"/>
      <c r="CWQ146" s="432"/>
      <c r="CWR146" s="432"/>
      <c r="CWS146" s="432"/>
      <c r="CWT146" s="432"/>
      <c r="CWU146" s="432"/>
      <c r="CWV146" s="432"/>
      <c r="CWW146" s="432"/>
      <c r="CWX146" s="432"/>
      <c r="CWY146" s="432"/>
      <c r="CWZ146" s="432"/>
      <c r="CXA146" s="432"/>
      <c r="CXB146" s="432"/>
      <c r="CXC146" s="432"/>
      <c r="CXD146" s="432"/>
      <c r="CXE146" s="432"/>
      <c r="CXF146" s="432"/>
      <c r="CXG146" s="432"/>
      <c r="CXH146" s="432"/>
      <c r="CXI146" s="432"/>
      <c r="CXJ146" s="432"/>
      <c r="CXK146" s="432"/>
      <c r="CXL146" s="432"/>
      <c r="CXM146" s="432"/>
      <c r="CXN146" s="432"/>
      <c r="CXO146" s="432"/>
      <c r="CXP146" s="432"/>
      <c r="CXQ146" s="432"/>
      <c r="CXR146" s="432"/>
      <c r="CXS146" s="432"/>
      <c r="CXT146" s="432"/>
      <c r="CXU146" s="432"/>
      <c r="CXV146" s="432"/>
      <c r="CXW146" s="432"/>
      <c r="CXX146" s="432"/>
      <c r="CXY146" s="432"/>
      <c r="CXZ146" s="432"/>
      <c r="CYA146" s="432"/>
      <c r="CYB146" s="432"/>
      <c r="CYC146" s="432"/>
      <c r="CYD146" s="432"/>
      <c r="CYE146" s="432"/>
      <c r="CYF146" s="432"/>
      <c r="CYG146" s="432"/>
      <c r="CYH146" s="432"/>
      <c r="CYI146" s="432"/>
      <c r="CYJ146" s="432"/>
      <c r="CYK146" s="432"/>
      <c r="CYL146" s="432"/>
      <c r="CYM146" s="432"/>
      <c r="CYN146" s="432"/>
      <c r="CYO146" s="432"/>
      <c r="CYP146" s="432"/>
      <c r="CYQ146" s="432"/>
      <c r="CYR146" s="432"/>
      <c r="CYS146" s="432"/>
      <c r="CYT146" s="432"/>
      <c r="CYU146" s="432"/>
      <c r="CYV146" s="432"/>
      <c r="CYW146" s="432"/>
      <c r="CYX146" s="432"/>
      <c r="CYY146" s="432"/>
      <c r="CYZ146" s="432"/>
      <c r="CZA146" s="432"/>
      <c r="CZB146" s="432"/>
      <c r="CZC146" s="432"/>
      <c r="CZD146" s="432"/>
      <c r="CZE146" s="432"/>
      <c r="CZF146" s="432"/>
      <c r="CZG146" s="432"/>
      <c r="CZH146" s="432"/>
      <c r="CZI146" s="432"/>
      <c r="CZJ146" s="432"/>
      <c r="CZK146" s="432"/>
      <c r="CZL146" s="432"/>
      <c r="CZM146" s="432"/>
      <c r="CZN146" s="432"/>
      <c r="CZO146" s="432"/>
      <c r="CZP146" s="432"/>
      <c r="CZQ146" s="432"/>
      <c r="CZR146" s="432"/>
      <c r="CZS146" s="432"/>
      <c r="CZT146" s="432"/>
      <c r="CZU146" s="432"/>
      <c r="CZV146" s="432"/>
      <c r="CZW146" s="432"/>
      <c r="CZX146" s="432"/>
      <c r="CZY146" s="432"/>
      <c r="CZZ146" s="432"/>
      <c r="DAA146" s="432"/>
      <c r="DAB146" s="432"/>
      <c r="DAC146" s="432"/>
      <c r="DAD146" s="432"/>
      <c r="DAE146" s="432"/>
      <c r="DAF146" s="432"/>
      <c r="DAG146" s="432"/>
      <c r="DAH146" s="432"/>
      <c r="DAI146" s="432"/>
      <c r="DAJ146" s="432"/>
      <c r="DAK146" s="432"/>
      <c r="DAL146" s="432"/>
      <c r="DAM146" s="432"/>
      <c r="DAN146" s="432"/>
      <c r="DAO146" s="432"/>
      <c r="DAP146" s="432"/>
      <c r="DAQ146" s="432"/>
      <c r="DAR146" s="432"/>
      <c r="DAS146" s="432"/>
      <c r="DAT146" s="432"/>
      <c r="DAU146" s="432"/>
      <c r="DAV146" s="432"/>
      <c r="DAW146" s="432"/>
      <c r="DAX146" s="432"/>
      <c r="DAY146" s="432"/>
      <c r="DAZ146" s="432"/>
      <c r="DBA146" s="432"/>
      <c r="DBB146" s="432"/>
      <c r="DBC146" s="432"/>
      <c r="DBD146" s="432"/>
      <c r="DBE146" s="432"/>
      <c r="DBF146" s="432"/>
      <c r="DBG146" s="432"/>
      <c r="DBH146" s="432"/>
      <c r="DBI146" s="432"/>
      <c r="DBJ146" s="432"/>
      <c r="DBK146" s="432"/>
      <c r="DBL146" s="432"/>
      <c r="DBM146" s="432"/>
      <c r="DBN146" s="432"/>
      <c r="DBO146" s="432"/>
      <c r="DBP146" s="432"/>
      <c r="DBQ146" s="432"/>
      <c r="DBR146" s="432"/>
      <c r="DBS146" s="432"/>
      <c r="DBT146" s="432"/>
      <c r="DBU146" s="432"/>
      <c r="DBV146" s="432"/>
      <c r="DBW146" s="432"/>
      <c r="DBX146" s="432"/>
      <c r="DBY146" s="432"/>
      <c r="DBZ146" s="432"/>
      <c r="DCA146" s="432"/>
      <c r="DCB146" s="432"/>
      <c r="DCC146" s="432"/>
      <c r="DCD146" s="432"/>
      <c r="DCE146" s="432"/>
      <c r="DCF146" s="432"/>
      <c r="DCG146" s="432"/>
      <c r="DCH146" s="432"/>
      <c r="DCI146" s="432"/>
      <c r="DCJ146" s="432"/>
      <c r="DCK146" s="432"/>
      <c r="DCL146" s="432"/>
      <c r="DCM146" s="432"/>
      <c r="DCN146" s="432"/>
      <c r="DCO146" s="432"/>
      <c r="DCP146" s="432"/>
      <c r="DCQ146" s="432"/>
      <c r="DCR146" s="432"/>
      <c r="DCS146" s="432"/>
      <c r="DCT146" s="432"/>
      <c r="DCU146" s="432"/>
      <c r="DCV146" s="432"/>
      <c r="DCW146" s="432"/>
      <c r="DCX146" s="432"/>
      <c r="DCY146" s="432"/>
      <c r="DCZ146" s="432"/>
      <c r="DDA146" s="432"/>
      <c r="DDB146" s="432"/>
      <c r="DDC146" s="432"/>
      <c r="DDD146" s="432"/>
      <c r="DDE146" s="432"/>
      <c r="DDF146" s="432"/>
      <c r="DDG146" s="432"/>
      <c r="DDH146" s="432"/>
      <c r="DDI146" s="432"/>
      <c r="DDJ146" s="432"/>
      <c r="DDK146" s="432"/>
      <c r="DDL146" s="432"/>
      <c r="DDM146" s="432"/>
      <c r="DDN146" s="432"/>
      <c r="DDO146" s="432"/>
      <c r="DDP146" s="432"/>
      <c r="DDQ146" s="432"/>
      <c r="DDR146" s="432"/>
      <c r="DDS146" s="432"/>
      <c r="DDT146" s="432"/>
      <c r="DDU146" s="432"/>
      <c r="DDV146" s="432"/>
      <c r="DDW146" s="432"/>
      <c r="DDX146" s="432"/>
      <c r="DDY146" s="432"/>
      <c r="DDZ146" s="432"/>
      <c r="DEA146" s="432"/>
      <c r="DEB146" s="432"/>
      <c r="DEC146" s="432"/>
      <c r="DED146" s="432"/>
      <c r="DEE146" s="432"/>
      <c r="DEF146" s="432"/>
      <c r="DEG146" s="432"/>
      <c r="DEH146" s="432"/>
      <c r="DEI146" s="432"/>
      <c r="DEJ146" s="432"/>
      <c r="DEK146" s="432"/>
      <c r="DEL146" s="432"/>
      <c r="DEM146" s="432"/>
      <c r="DEN146" s="432"/>
      <c r="DEO146" s="432"/>
      <c r="DEP146" s="432"/>
      <c r="DEQ146" s="432"/>
      <c r="DER146" s="432"/>
      <c r="DES146" s="432"/>
      <c r="DET146" s="432"/>
      <c r="DEU146" s="432"/>
      <c r="DEV146" s="432"/>
      <c r="DEW146" s="432"/>
      <c r="DEX146" s="432"/>
      <c r="DEY146" s="432"/>
      <c r="DEZ146" s="432"/>
      <c r="DFA146" s="432"/>
      <c r="DFB146" s="432"/>
      <c r="DFC146" s="432"/>
      <c r="DFD146" s="432"/>
      <c r="DFE146" s="432"/>
      <c r="DFF146" s="432"/>
      <c r="DFG146" s="432"/>
      <c r="DFH146" s="432"/>
      <c r="DFI146" s="432"/>
      <c r="DFJ146" s="432"/>
      <c r="DFK146" s="432"/>
      <c r="DFL146" s="432"/>
      <c r="DFM146" s="432"/>
      <c r="DFN146" s="432"/>
      <c r="DFO146" s="432"/>
      <c r="DFP146" s="432"/>
      <c r="DFQ146" s="432"/>
      <c r="DFR146" s="432"/>
      <c r="DFS146" s="432"/>
      <c r="DFT146" s="432"/>
      <c r="DFU146" s="432"/>
      <c r="DFV146" s="432"/>
      <c r="DFW146" s="432"/>
      <c r="DFX146" s="432"/>
      <c r="DFY146" s="432"/>
      <c r="DFZ146" s="432"/>
      <c r="DGA146" s="432"/>
      <c r="DGB146" s="432"/>
      <c r="DGC146" s="432"/>
      <c r="DGD146" s="432"/>
      <c r="DGE146" s="432"/>
      <c r="DGF146" s="432"/>
      <c r="DGG146" s="432"/>
      <c r="DGH146" s="432"/>
      <c r="DGI146" s="432"/>
      <c r="DGJ146" s="432"/>
      <c r="DGK146" s="432"/>
      <c r="DGL146" s="432"/>
      <c r="DGM146" s="432"/>
      <c r="DGN146" s="432"/>
      <c r="DGO146" s="432"/>
      <c r="DGP146" s="432"/>
      <c r="DGQ146" s="432"/>
      <c r="DGR146" s="432"/>
      <c r="DGS146" s="432"/>
      <c r="DGT146" s="432"/>
      <c r="DGU146" s="432"/>
      <c r="DGV146" s="432"/>
      <c r="DGW146" s="432"/>
      <c r="DGX146" s="432"/>
      <c r="DGY146" s="432"/>
      <c r="DGZ146" s="432"/>
      <c r="DHA146" s="432"/>
      <c r="DHB146" s="432"/>
      <c r="DHC146" s="432"/>
      <c r="DHD146" s="432"/>
      <c r="DHE146" s="432"/>
      <c r="DHF146" s="432"/>
      <c r="DHG146" s="432"/>
      <c r="DHH146" s="432"/>
      <c r="DHI146" s="432"/>
      <c r="DHJ146" s="432"/>
      <c r="DHK146" s="432"/>
      <c r="DHL146" s="432"/>
      <c r="DHM146" s="432"/>
      <c r="DHN146" s="432"/>
      <c r="DHO146" s="432"/>
      <c r="DHP146" s="432"/>
      <c r="DHQ146" s="432"/>
      <c r="DHR146" s="432"/>
      <c r="DHS146" s="432"/>
      <c r="DHT146" s="432"/>
      <c r="DHU146" s="432"/>
      <c r="DHV146" s="432"/>
      <c r="DHW146" s="432"/>
      <c r="DHX146" s="432"/>
      <c r="DHY146" s="432"/>
      <c r="DHZ146" s="432"/>
      <c r="DIA146" s="432"/>
      <c r="DIB146" s="432"/>
      <c r="DIC146" s="432"/>
      <c r="DID146" s="432"/>
      <c r="DIE146" s="432"/>
      <c r="DIF146" s="432"/>
      <c r="DIG146" s="432"/>
      <c r="DIH146" s="432"/>
      <c r="DII146" s="432"/>
      <c r="DIJ146" s="432"/>
      <c r="DIK146" s="432"/>
      <c r="DIL146" s="432"/>
      <c r="DIM146" s="432"/>
      <c r="DIN146" s="432"/>
      <c r="DIO146" s="432"/>
      <c r="DIP146" s="432"/>
      <c r="DIQ146" s="432"/>
      <c r="DIR146" s="432"/>
      <c r="DIS146" s="432"/>
      <c r="DIT146" s="432"/>
      <c r="DIU146" s="432"/>
      <c r="DIV146" s="432"/>
      <c r="DIW146" s="432"/>
      <c r="DIX146" s="432"/>
      <c r="DIY146" s="432"/>
      <c r="DIZ146" s="432"/>
      <c r="DJA146" s="432"/>
      <c r="DJB146" s="432"/>
      <c r="DJC146" s="432"/>
      <c r="DJD146" s="432"/>
      <c r="DJE146" s="432"/>
      <c r="DJF146" s="432"/>
      <c r="DJG146" s="432"/>
      <c r="DJH146" s="432"/>
      <c r="DJI146" s="432"/>
      <c r="DJJ146" s="432"/>
      <c r="DJK146" s="432"/>
      <c r="DJL146" s="432"/>
      <c r="DJM146" s="432"/>
      <c r="DJN146" s="432"/>
      <c r="DJO146" s="432"/>
      <c r="DJP146" s="432"/>
      <c r="DJQ146" s="432"/>
      <c r="DJR146" s="432"/>
      <c r="DJS146" s="432"/>
      <c r="DJT146" s="432"/>
      <c r="DJU146" s="432"/>
      <c r="DJV146" s="432"/>
      <c r="DJW146" s="432"/>
      <c r="DJX146" s="432"/>
      <c r="DJY146" s="432"/>
      <c r="DJZ146" s="432"/>
      <c r="DKA146" s="432"/>
      <c r="DKB146" s="432"/>
      <c r="DKC146" s="432"/>
      <c r="DKD146" s="432"/>
      <c r="DKE146" s="432"/>
      <c r="DKF146" s="432"/>
      <c r="DKG146" s="432"/>
      <c r="DKH146" s="432"/>
      <c r="DKI146" s="432"/>
      <c r="DKJ146" s="432"/>
      <c r="DKK146" s="432"/>
      <c r="DKL146" s="432"/>
      <c r="DKM146" s="432"/>
      <c r="DKN146" s="432"/>
      <c r="DKO146" s="432"/>
      <c r="DKP146" s="432"/>
      <c r="DKQ146" s="432"/>
      <c r="DKR146" s="432"/>
      <c r="DKS146" s="432"/>
      <c r="DKT146" s="432"/>
      <c r="DKU146" s="432"/>
      <c r="DKV146" s="432"/>
      <c r="DKW146" s="432"/>
      <c r="DKX146" s="432"/>
      <c r="DKY146" s="432"/>
      <c r="DKZ146" s="432"/>
      <c r="DLA146" s="432"/>
      <c r="DLB146" s="432"/>
      <c r="DLC146" s="432"/>
      <c r="DLD146" s="432"/>
      <c r="DLE146" s="432"/>
      <c r="DLF146" s="432"/>
      <c r="DLG146" s="432"/>
      <c r="DLH146" s="432"/>
      <c r="DLI146" s="432"/>
      <c r="DLJ146" s="432"/>
      <c r="DLK146" s="432"/>
      <c r="DLL146" s="432"/>
      <c r="DLM146" s="432"/>
      <c r="DLN146" s="432"/>
      <c r="DLO146" s="432"/>
      <c r="DLP146" s="432"/>
      <c r="DLQ146" s="432"/>
      <c r="DLR146" s="432"/>
      <c r="DLS146" s="432"/>
      <c r="DLT146" s="432"/>
      <c r="DLU146" s="432"/>
      <c r="DLV146" s="432"/>
      <c r="DLW146" s="432"/>
      <c r="DLX146" s="432"/>
      <c r="DLY146" s="432"/>
      <c r="DLZ146" s="432"/>
      <c r="DMA146" s="432"/>
      <c r="DMB146" s="432"/>
      <c r="DMC146" s="432"/>
      <c r="DMD146" s="432"/>
      <c r="DME146" s="432"/>
      <c r="DMF146" s="432"/>
      <c r="DMG146" s="432"/>
      <c r="DMH146" s="432"/>
      <c r="DMI146" s="432"/>
      <c r="DMJ146" s="432"/>
      <c r="DMK146" s="432"/>
      <c r="DML146" s="432"/>
      <c r="DMM146" s="432"/>
      <c r="DMN146" s="432"/>
      <c r="DMO146" s="432"/>
      <c r="DMP146" s="432"/>
      <c r="DMQ146" s="432"/>
      <c r="DMR146" s="432"/>
      <c r="DMS146" s="432"/>
      <c r="DMT146" s="432"/>
      <c r="DMU146" s="432"/>
      <c r="DMV146" s="432"/>
      <c r="DMW146" s="432"/>
      <c r="DMX146" s="432"/>
      <c r="DMY146" s="432"/>
      <c r="DMZ146" s="432"/>
      <c r="DNA146" s="432"/>
      <c r="DNB146" s="432"/>
      <c r="DNC146" s="432"/>
      <c r="DND146" s="432"/>
      <c r="DNE146" s="432"/>
      <c r="DNF146" s="432"/>
      <c r="DNG146" s="432"/>
      <c r="DNH146" s="432"/>
      <c r="DNI146" s="432"/>
      <c r="DNJ146" s="432"/>
      <c r="DNK146" s="432"/>
      <c r="DNL146" s="432"/>
      <c r="DNM146" s="432"/>
      <c r="DNN146" s="432"/>
      <c r="DNO146" s="432"/>
      <c r="DNP146" s="432"/>
      <c r="DNQ146" s="432"/>
      <c r="DNR146" s="432"/>
      <c r="DNS146" s="432"/>
      <c r="DNT146" s="432"/>
      <c r="DNU146" s="432"/>
      <c r="DNV146" s="432"/>
      <c r="DNW146" s="432"/>
      <c r="DNX146" s="432"/>
      <c r="DNY146" s="432"/>
      <c r="DNZ146" s="432"/>
      <c r="DOA146" s="432"/>
      <c r="DOB146" s="432"/>
      <c r="DOC146" s="432"/>
      <c r="DOD146" s="432"/>
      <c r="DOE146" s="432"/>
      <c r="DOF146" s="432"/>
      <c r="DOG146" s="432"/>
      <c r="DOH146" s="432"/>
      <c r="DOI146" s="432"/>
      <c r="DOJ146" s="432"/>
      <c r="DOK146" s="432"/>
      <c r="DOL146" s="432"/>
      <c r="DOM146" s="432"/>
      <c r="DON146" s="432"/>
      <c r="DOO146" s="432"/>
      <c r="DOP146" s="432"/>
      <c r="DOQ146" s="432"/>
      <c r="DOR146" s="432"/>
      <c r="DOS146" s="432"/>
      <c r="DOT146" s="432"/>
      <c r="DOU146" s="432"/>
      <c r="DOV146" s="432"/>
      <c r="DOW146" s="432"/>
      <c r="DOX146" s="432"/>
      <c r="DOY146" s="432"/>
      <c r="DOZ146" s="432"/>
      <c r="DPA146" s="432"/>
      <c r="DPB146" s="432"/>
      <c r="DPC146" s="432"/>
      <c r="DPD146" s="432"/>
      <c r="DPE146" s="432"/>
      <c r="DPF146" s="432"/>
      <c r="DPG146" s="432"/>
      <c r="DPH146" s="432"/>
      <c r="DPI146" s="432"/>
      <c r="DPJ146" s="432"/>
      <c r="DPK146" s="432"/>
      <c r="DPL146" s="432"/>
      <c r="DPM146" s="432"/>
      <c r="DPN146" s="432"/>
      <c r="DPO146" s="432"/>
      <c r="DPP146" s="432"/>
      <c r="DPQ146" s="432"/>
      <c r="DPR146" s="432"/>
      <c r="DPS146" s="432"/>
      <c r="DPT146" s="432"/>
      <c r="DPU146" s="432"/>
      <c r="DPV146" s="432"/>
      <c r="DPW146" s="432"/>
      <c r="DPX146" s="432"/>
      <c r="DPY146" s="432"/>
      <c r="DPZ146" s="432"/>
      <c r="DQA146" s="432"/>
      <c r="DQB146" s="432"/>
      <c r="DQC146" s="432"/>
      <c r="DQD146" s="432"/>
      <c r="DQE146" s="432"/>
      <c r="DQF146" s="432"/>
      <c r="DQG146" s="432"/>
      <c r="DQH146" s="432"/>
      <c r="DQI146" s="432"/>
      <c r="DQJ146" s="432"/>
      <c r="DQK146" s="432"/>
      <c r="DQL146" s="432"/>
      <c r="DQM146" s="432"/>
      <c r="DQN146" s="432"/>
      <c r="DQO146" s="432"/>
      <c r="DQP146" s="432"/>
      <c r="DQQ146" s="432"/>
      <c r="DQR146" s="432"/>
      <c r="DQS146" s="432"/>
      <c r="DQT146" s="432"/>
      <c r="DQU146" s="432"/>
      <c r="DQV146" s="432"/>
      <c r="DQW146" s="432"/>
      <c r="DQX146" s="432"/>
      <c r="DQY146" s="432"/>
      <c r="DQZ146" s="432"/>
      <c r="DRA146" s="432"/>
      <c r="DRB146" s="432"/>
      <c r="DRC146" s="432"/>
      <c r="DRD146" s="432"/>
      <c r="DRE146" s="432"/>
      <c r="DRF146" s="432"/>
      <c r="DRG146" s="432"/>
      <c r="DRH146" s="432"/>
      <c r="DRI146" s="432"/>
      <c r="DRJ146" s="432"/>
      <c r="DRK146" s="432"/>
      <c r="DRL146" s="432"/>
      <c r="DRM146" s="432"/>
      <c r="DRN146" s="432"/>
      <c r="DRO146" s="432"/>
      <c r="DRP146" s="432"/>
      <c r="DRQ146" s="432"/>
      <c r="DRR146" s="432"/>
      <c r="DRS146" s="432"/>
      <c r="DRT146" s="432"/>
      <c r="DRU146" s="432"/>
      <c r="DRV146" s="432"/>
      <c r="DRW146" s="432"/>
      <c r="DRX146" s="432"/>
      <c r="DRY146" s="432"/>
      <c r="DRZ146" s="432"/>
      <c r="DSA146" s="432"/>
      <c r="DSB146" s="432"/>
      <c r="DSC146" s="432"/>
      <c r="DSD146" s="432"/>
      <c r="DSE146" s="432"/>
      <c r="DSF146" s="432"/>
      <c r="DSG146" s="432"/>
      <c r="DSH146" s="432"/>
      <c r="DSI146" s="432"/>
      <c r="DSJ146" s="432"/>
      <c r="DSK146" s="432"/>
      <c r="DSL146" s="432"/>
      <c r="DSM146" s="432"/>
      <c r="DSN146" s="432"/>
      <c r="DSO146" s="432"/>
      <c r="DSP146" s="432"/>
      <c r="DSQ146" s="432"/>
      <c r="DSR146" s="432"/>
      <c r="DSS146" s="432"/>
      <c r="DST146" s="432"/>
      <c r="DSU146" s="432"/>
      <c r="DSV146" s="432"/>
      <c r="DSW146" s="432"/>
      <c r="DSX146" s="432"/>
      <c r="DSY146" s="432"/>
      <c r="DSZ146" s="432"/>
      <c r="DTA146" s="432"/>
      <c r="DTB146" s="432"/>
      <c r="DTC146" s="432"/>
      <c r="DTD146" s="432"/>
      <c r="DTE146" s="432"/>
      <c r="DTF146" s="432"/>
      <c r="DTG146" s="432"/>
      <c r="DTH146" s="432"/>
      <c r="DTI146" s="432"/>
      <c r="DTJ146" s="432"/>
      <c r="DTK146" s="432"/>
      <c r="DTL146" s="432"/>
      <c r="DTM146" s="432"/>
      <c r="DTN146" s="432"/>
      <c r="DTO146" s="432"/>
      <c r="DTP146" s="432"/>
      <c r="DTQ146" s="432"/>
      <c r="DTR146" s="432"/>
      <c r="DTS146" s="432"/>
      <c r="DTT146" s="432"/>
      <c r="DTU146" s="432"/>
      <c r="DTV146" s="432"/>
      <c r="DTW146" s="432"/>
      <c r="DTX146" s="432"/>
      <c r="DTY146" s="432"/>
      <c r="DTZ146" s="432"/>
      <c r="DUA146" s="432"/>
      <c r="DUB146" s="432"/>
      <c r="DUC146" s="432"/>
      <c r="DUD146" s="432"/>
      <c r="DUE146" s="432"/>
      <c r="DUF146" s="432"/>
      <c r="DUG146" s="432"/>
      <c r="DUH146" s="432"/>
      <c r="DUI146" s="432"/>
      <c r="DUJ146" s="432"/>
      <c r="DUK146" s="432"/>
      <c r="DUL146" s="432"/>
      <c r="DUM146" s="432"/>
      <c r="DUN146" s="432"/>
      <c r="DUO146" s="432"/>
      <c r="DUP146" s="432"/>
      <c r="DUQ146" s="432"/>
      <c r="DUR146" s="432"/>
      <c r="DUS146" s="432"/>
      <c r="DUT146" s="432"/>
      <c r="DUU146" s="432"/>
      <c r="DUV146" s="432"/>
      <c r="DUW146" s="432"/>
      <c r="DUX146" s="432"/>
      <c r="DUY146" s="432"/>
      <c r="DUZ146" s="432"/>
      <c r="DVA146" s="432"/>
      <c r="DVB146" s="432"/>
      <c r="DVC146" s="432"/>
      <c r="DVD146" s="432"/>
      <c r="DVE146" s="432"/>
      <c r="DVF146" s="432"/>
      <c r="DVG146" s="432"/>
      <c r="DVH146" s="432"/>
      <c r="DVI146" s="432"/>
      <c r="DVJ146" s="432"/>
      <c r="DVK146" s="432"/>
      <c r="DVL146" s="432"/>
      <c r="DVM146" s="432"/>
      <c r="DVN146" s="432"/>
      <c r="DVO146" s="432"/>
      <c r="DVP146" s="432"/>
      <c r="DVQ146" s="432"/>
      <c r="DVR146" s="432"/>
      <c r="DVS146" s="432"/>
      <c r="DVT146" s="432"/>
      <c r="DVU146" s="432"/>
      <c r="DVV146" s="432"/>
      <c r="DVW146" s="432"/>
      <c r="DVX146" s="432"/>
      <c r="DVY146" s="432"/>
      <c r="DVZ146" s="432"/>
      <c r="DWA146" s="432"/>
      <c r="DWB146" s="432"/>
      <c r="DWC146" s="432"/>
      <c r="DWD146" s="432"/>
      <c r="DWE146" s="432"/>
      <c r="DWF146" s="432"/>
      <c r="DWG146" s="432"/>
      <c r="DWH146" s="432"/>
      <c r="DWI146" s="432"/>
      <c r="DWJ146" s="432"/>
      <c r="DWK146" s="432"/>
      <c r="DWL146" s="432"/>
      <c r="DWM146" s="432"/>
      <c r="DWN146" s="432"/>
      <c r="DWO146" s="432"/>
      <c r="DWP146" s="432"/>
      <c r="DWQ146" s="432"/>
      <c r="DWR146" s="432"/>
      <c r="DWS146" s="432"/>
      <c r="DWT146" s="432"/>
      <c r="DWU146" s="432"/>
      <c r="DWV146" s="432"/>
      <c r="DWW146" s="432"/>
      <c r="DWX146" s="432"/>
      <c r="DWY146" s="432"/>
      <c r="DWZ146" s="432"/>
      <c r="DXA146" s="432"/>
      <c r="DXB146" s="432"/>
      <c r="DXC146" s="432"/>
      <c r="DXD146" s="432"/>
      <c r="DXE146" s="432"/>
      <c r="DXF146" s="432"/>
      <c r="DXG146" s="432"/>
      <c r="DXH146" s="432"/>
      <c r="DXI146" s="432"/>
      <c r="DXJ146" s="432"/>
      <c r="DXK146" s="432"/>
      <c r="DXL146" s="432"/>
      <c r="DXM146" s="432"/>
      <c r="DXN146" s="432"/>
      <c r="DXO146" s="432"/>
      <c r="DXP146" s="432"/>
      <c r="DXQ146" s="432"/>
      <c r="DXR146" s="432"/>
      <c r="DXS146" s="432"/>
      <c r="DXT146" s="432"/>
      <c r="DXU146" s="432"/>
      <c r="DXV146" s="432"/>
      <c r="DXW146" s="432"/>
      <c r="DXX146" s="432"/>
      <c r="DXY146" s="432"/>
      <c r="DXZ146" s="432"/>
      <c r="DYA146" s="432"/>
      <c r="DYB146" s="432"/>
      <c r="DYC146" s="432"/>
      <c r="DYD146" s="432"/>
      <c r="DYE146" s="432"/>
      <c r="DYF146" s="432"/>
      <c r="DYG146" s="432"/>
      <c r="DYH146" s="432"/>
      <c r="DYI146" s="432"/>
      <c r="DYJ146" s="432"/>
      <c r="DYK146" s="432"/>
      <c r="DYL146" s="432"/>
      <c r="DYM146" s="432"/>
      <c r="DYN146" s="432"/>
      <c r="DYO146" s="432"/>
      <c r="DYP146" s="432"/>
      <c r="DYQ146" s="432"/>
      <c r="DYR146" s="432"/>
      <c r="DYS146" s="432"/>
      <c r="DYT146" s="432"/>
      <c r="DYU146" s="432"/>
      <c r="DYV146" s="432"/>
      <c r="DYW146" s="432"/>
      <c r="DYX146" s="432"/>
      <c r="DYY146" s="432"/>
      <c r="DYZ146" s="432"/>
      <c r="DZA146" s="432"/>
      <c r="DZB146" s="432"/>
      <c r="DZC146" s="432"/>
      <c r="DZD146" s="432"/>
      <c r="DZE146" s="432"/>
      <c r="DZF146" s="432"/>
      <c r="DZG146" s="432"/>
      <c r="DZH146" s="432"/>
      <c r="DZI146" s="432"/>
      <c r="DZJ146" s="432"/>
      <c r="DZK146" s="432"/>
      <c r="DZL146" s="432"/>
      <c r="DZM146" s="432"/>
      <c r="DZN146" s="432"/>
      <c r="DZO146" s="432"/>
      <c r="DZP146" s="432"/>
      <c r="DZQ146" s="432"/>
      <c r="DZR146" s="432"/>
      <c r="DZS146" s="432"/>
      <c r="DZT146" s="432"/>
      <c r="DZU146" s="432"/>
      <c r="DZV146" s="432"/>
      <c r="DZW146" s="432"/>
      <c r="DZX146" s="432"/>
      <c r="DZY146" s="432"/>
      <c r="DZZ146" s="432"/>
      <c r="EAA146" s="432"/>
      <c r="EAB146" s="432"/>
      <c r="EAC146" s="432"/>
      <c r="EAD146" s="432"/>
      <c r="EAE146" s="432"/>
      <c r="EAF146" s="432"/>
      <c r="EAG146" s="432"/>
      <c r="EAH146" s="432"/>
      <c r="EAI146" s="432"/>
      <c r="EAJ146" s="432"/>
      <c r="EAK146" s="432"/>
      <c r="EAL146" s="432"/>
      <c r="EAM146" s="432"/>
      <c r="EAN146" s="432"/>
      <c r="EAO146" s="432"/>
      <c r="EAP146" s="432"/>
      <c r="EAQ146" s="432"/>
      <c r="EAR146" s="432"/>
      <c r="EAS146" s="432"/>
      <c r="EAT146" s="432"/>
      <c r="EAU146" s="432"/>
      <c r="EAV146" s="432"/>
      <c r="EAW146" s="432"/>
      <c r="EAX146" s="432"/>
      <c r="EAY146" s="432"/>
      <c r="EAZ146" s="432"/>
      <c r="EBA146" s="432"/>
      <c r="EBB146" s="432"/>
      <c r="EBC146" s="432"/>
      <c r="EBD146" s="432"/>
      <c r="EBE146" s="432"/>
      <c r="EBF146" s="432"/>
      <c r="EBG146" s="432"/>
      <c r="EBH146" s="432"/>
      <c r="EBI146" s="432"/>
      <c r="EBJ146" s="432"/>
      <c r="EBK146" s="432"/>
      <c r="EBL146" s="432"/>
      <c r="EBM146" s="432"/>
      <c r="EBN146" s="432"/>
      <c r="EBO146" s="432"/>
      <c r="EBP146" s="432"/>
      <c r="EBQ146" s="432"/>
      <c r="EBR146" s="432"/>
      <c r="EBS146" s="432"/>
      <c r="EBT146" s="432"/>
      <c r="EBU146" s="432"/>
      <c r="EBV146" s="432"/>
      <c r="EBW146" s="432"/>
      <c r="EBX146" s="432"/>
      <c r="EBY146" s="432"/>
      <c r="EBZ146" s="432"/>
      <c r="ECA146" s="432"/>
      <c r="ECB146" s="432"/>
      <c r="ECC146" s="432"/>
      <c r="ECD146" s="432"/>
      <c r="ECE146" s="432"/>
      <c r="ECF146" s="432"/>
      <c r="ECG146" s="432"/>
      <c r="ECH146" s="432"/>
      <c r="ECI146" s="432"/>
      <c r="ECJ146" s="432"/>
      <c r="ECK146" s="432"/>
      <c r="ECL146" s="432"/>
      <c r="ECM146" s="432"/>
      <c r="ECN146" s="432"/>
      <c r="ECO146" s="432"/>
      <c r="ECP146" s="432"/>
      <c r="ECQ146" s="432"/>
      <c r="ECR146" s="432"/>
      <c r="ECS146" s="432"/>
      <c r="ECT146" s="432"/>
      <c r="ECU146" s="432"/>
      <c r="ECV146" s="432"/>
      <c r="ECW146" s="432"/>
      <c r="ECX146" s="432"/>
      <c r="ECY146" s="432"/>
      <c r="ECZ146" s="432"/>
      <c r="EDA146" s="432"/>
      <c r="EDB146" s="432"/>
      <c r="EDC146" s="432"/>
      <c r="EDD146" s="432"/>
      <c r="EDE146" s="432"/>
      <c r="EDF146" s="432"/>
      <c r="EDG146" s="432"/>
      <c r="EDH146" s="432"/>
      <c r="EDI146" s="432"/>
      <c r="EDJ146" s="432"/>
      <c r="EDK146" s="432"/>
      <c r="EDL146" s="432"/>
      <c r="EDM146" s="432"/>
      <c r="EDN146" s="432"/>
      <c r="EDO146" s="432"/>
      <c r="EDP146" s="432"/>
      <c r="EDQ146" s="432"/>
      <c r="EDR146" s="432"/>
      <c r="EDS146" s="432"/>
      <c r="EDT146" s="432"/>
      <c r="EDU146" s="432"/>
      <c r="EDV146" s="432"/>
      <c r="EDW146" s="432"/>
      <c r="EDX146" s="432"/>
      <c r="EDY146" s="432"/>
      <c r="EDZ146" s="432"/>
      <c r="EEA146" s="432"/>
      <c r="EEB146" s="432"/>
      <c r="EEC146" s="432"/>
      <c r="EED146" s="432"/>
      <c r="EEE146" s="432"/>
      <c r="EEF146" s="432"/>
      <c r="EEG146" s="432"/>
      <c r="EEH146" s="432"/>
      <c r="EEI146" s="432"/>
      <c r="EEJ146" s="432"/>
      <c r="EEK146" s="432"/>
      <c r="EEL146" s="432"/>
      <c r="EEM146" s="432"/>
      <c r="EEN146" s="432"/>
      <c r="EEO146" s="432"/>
      <c r="EEP146" s="432"/>
      <c r="EEQ146" s="432"/>
      <c r="EER146" s="432"/>
      <c r="EES146" s="432"/>
      <c r="EET146" s="432"/>
      <c r="EEU146" s="432"/>
      <c r="EEV146" s="432"/>
      <c r="EEW146" s="432"/>
      <c r="EEX146" s="432"/>
      <c r="EEY146" s="432"/>
      <c r="EEZ146" s="432"/>
      <c r="EFA146" s="432"/>
      <c r="EFB146" s="432"/>
      <c r="EFC146" s="432"/>
      <c r="EFD146" s="432"/>
      <c r="EFE146" s="432"/>
      <c r="EFF146" s="432"/>
      <c r="EFG146" s="432"/>
      <c r="EFH146" s="432"/>
      <c r="EFI146" s="432"/>
      <c r="EFJ146" s="432"/>
      <c r="EFK146" s="432"/>
      <c r="EFL146" s="432"/>
      <c r="EFM146" s="432"/>
      <c r="EFN146" s="432"/>
      <c r="EFO146" s="432"/>
      <c r="EFP146" s="432"/>
      <c r="EFQ146" s="432"/>
      <c r="EFR146" s="432"/>
      <c r="EFS146" s="432"/>
      <c r="EFT146" s="432"/>
      <c r="EFU146" s="432"/>
      <c r="EFV146" s="432"/>
      <c r="EFW146" s="432"/>
      <c r="EFX146" s="432"/>
      <c r="EFY146" s="432"/>
      <c r="EFZ146" s="432"/>
      <c r="EGA146" s="432"/>
      <c r="EGB146" s="432"/>
      <c r="EGC146" s="432"/>
      <c r="EGD146" s="432"/>
      <c r="EGE146" s="432"/>
      <c r="EGF146" s="432"/>
      <c r="EGG146" s="432"/>
      <c r="EGH146" s="432"/>
      <c r="EGI146" s="432"/>
      <c r="EGJ146" s="432"/>
      <c r="EGK146" s="432"/>
      <c r="EGL146" s="432"/>
      <c r="EGM146" s="432"/>
      <c r="EGN146" s="432"/>
      <c r="EGO146" s="432"/>
      <c r="EGP146" s="432"/>
      <c r="EGQ146" s="432"/>
      <c r="EGR146" s="432"/>
      <c r="EGS146" s="432"/>
      <c r="EGT146" s="432"/>
      <c r="EGU146" s="432"/>
      <c r="EGV146" s="432"/>
      <c r="EGW146" s="432"/>
      <c r="EGX146" s="432"/>
      <c r="EGY146" s="432"/>
      <c r="EGZ146" s="432"/>
      <c r="EHA146" s="432"/>
      <c r="EHB146" s="432"/>
      <c r="EHC146" s="432"/>
      <c r="EHD146" s="432"/>
      <c r="EHE146" s="432"/>
      <c r="EHF146" s="432"/>
      <c r="EHG146" s="432"/>
      <c r="EHH146" s="432"/>
      <c r="EHI146" s="432"/>
      <c r="EHJ146" s="432"/>
      <c r="EHK146" s="432"/>
      <c r="EHL146" s="432"/>
      <c r="EHM146" s="432"/>
      <c r="EHN146" s="432"/>
      <c r="EHO146" s="432"/>
      <c r="EHP146" s="432"/>
      <c r="EHQ146" s="432"/>
      <c r="EHR146" s="432"/>
      <c r="EHS146" s="432"/>
      <c r="EHT146" s="432"/>
      <c r="EHU146" s="432"/>
      <c r="EHV146" s="432"/>
      <c r="EHW146" s="432"/>
      <c r="EHX146" s="432"/>
      <c r="EHY146" s="432"/>
      <c r="EHZ146" s="432"/>
      <c r="EIA146" s="432"/>
      <c r="EIB146" s="432"/>
      <c r="EIC146" s="432"/>
      <c r="EID146" s="432"/>
      <c r="EIE146" s="432"/>
      <c r="EIF146" s="432"/>
      <c r="EIG146" s="432"/>
      <c r="EIH146" s="432"/>
      <c r="EII146" s="432"/>
      <c r="EIJ146" s="432"/>
      <c r="EIK146" s="432"/>
      <c r="EIL146" s="432"/>
      <c r="EIM146" s="432"/>
      <c r="EIN146" s="432"/>
      <c r="EIO146" s="432"/>
      <c r="EIP146" s="432"/>
      <c r="EIQ146" s="432"/>
      <c r="EIR146" s="432"/>
      <c r="EIS146" s="432"/>
      <c r="EIT146" s="432"/>
      <c r="EIU146" s="432"/>
      <c r="EIV146" s="432"/>
      <c r="EIW146" s="432"/>
      <c r="EIX146" s="432"/>
      <c r="EIY146" s="432"/>
      <c r="EIZ146" s="432"/>
      <c r="EJA146" s="432"/>
      <c r="EJB146" s="432"/>
      <c r="EJC146" s="432"/>
      <c r="EJD146" s="432"/>
      <c r="EJE146" s="432"/>
      <c r="EJF146" s="432"/>
      <c r="EJG146" s="432"/>
      <c r="EJH146" s="432"/>
      <c r="EJI146" s="432"/>
      <c r="EJJ146" s="432"/>
      <c r="EJK146" s="432"/>
      <c r="EJL146" s="432"/>
      <c r="EJM146" s="432"/>
      <c r="EJN146" s="432"/>
      <c r="EJO146" s="432"/>
      <c r="EJP146" s="432"/>
      <c r="EJQ146" s="432"/>
      <c r="EJR146" s="432"/>
      <c r="EJS146" s="432"/>
      <c r="EJT146" s="432"/>
      <c r="EJU146" s="432"/>
      <c r="EJV146" s="432"/>
      <c r="EJW146" s="432"/>
      <c r="EJX146" s="432"/>
      <c r="EJY146" s="432"/>
      <c r="EJZ146" s="432"/>
      <c r="EKA146" s="432"/>
      <c r="EKB146" s="432"/>
      <c r="EKC146" s="432"/>
      <c r="EKD146" s="432"/>
      <c r="EKE146" s="432"/>
      <c r="EKF146" s="432"/>
      <c r="EKG146" s="432"/>
      <c r="EKH146" s="432"/>
      <c r="EKI146" s="432"/>
      <c r="EKJ146" s="432"/>
      <c r="EKK146" s="432"/>
      <c r="EKL146" s="432"/>
      <c r="EKM146" s="432"/>
      <c r="EKN146" s="432"/>
      <c r="EKO146" s="432"/>
      <c r="EKP146" s="432"/>
      <c r="EKQ146" s="432"/>
      <c r="EKR146" s="432"/>
      <c r="EKS146" s="432"/>
      <c r="EKT146" s="432"/>
      <c r="EKU146" s="432"/>
      <c r="EKV146" s="432"/>
      <c r="EKW146" s="432"/>
      <c r="EKX146" s="432"/>
      <c r="EKY146" s="432"/>
      <c r="EKZ146" s="432"/>
      <c r="ELA146" s="432"/>
      <c r="ELB146" s="432"/>
      <c r="ELC146" s="432"/>
      <c r="ELD146" s="432"/>
      <c r="ELE146" s="432"/>
      <c r="ELF146" s="432"/>
      <c r="ELG146" s="432"/>
      <c r="ELH146" s="432"/>
      <c r="ELI146" s="432"/>
      <c r="ELJ146" s="432"/>
      <c r="ELK146" s="432"/>
      <c r="ELL146" s="432"/>
      <c r="ELM146" s="432"/>
      <c r="ELN146" s="432"/>
      <c r="ELO146" s="432"/>
      <c r="ELP146" s="432"/>
      <c r="ELQ146" s="432"/>
      <c r="ELR146" s="432"/>
      <c r="ELS146" s="432"/>
      <c r="ELT146" s="432"/>
      <c r="ELU146" s="432"/>
      <c r="ELV146" s="432"/>
      <c r="ELW146" s="432"/>
      <c r="ELX146" s="432"/>
      <c r="ELY146" s="432"/>
      <c r="ELZ146" s="432"/>
      <c r="EMA146" s="432"/>
      <c r="EMB146" s="432"/>
      <c r="EMC146" s="432"/>
      <c r="EMD146" s="432"/>
      <c r="EME146" s="432"/>
      <c r="EMF146" s="432"/>
      <c r="EMG146" s="432"/>
      <c r="EMH146" s="432"/>
      <c r="EMI146" s="432"/>
      <c r="EMJ146" s="432"/>
      <c r="EMK146" s="432"/>
      <c r="EML146" s="432"/>
      <c r="EMM146" s="432"/>
      <c r="EMN146" s="432"/>
      <c r="EMO146" s="432"/>
      <c r="EMP146" s="432"/>
      <c r="EMQ146" s="432"/>
      <c r="EMR146" s="432"/>
      <c r="EMS146" s="432"/>
      <c r="EMT146" s="432"/>
      <c r="EMU146" s="432"/>
      <c r="EMV146" s="432"/>
      <c r="EMW146" s="432"/>
      <c r="EMX146" s="432"/>
      <c r="EMY146" s="432"/>
      <c r="EMZ146" s="432"/>
      <c r="ENA146" s="432"/>
      <c r="ENB146" s="432"/>
      <c r="ENC146" s="432"/>
      <c r="END146" s="432"/>
      <c r="ENE146" s="432"/>
      <c r="ENF146" s="432"/>
      <c r="ENG146" s="432"/>
      <c r="ENH146" s="432"/>
      <c r="ENI146" s="432"/>
      <c r="ENJ146" s="432"/>
      <c r="ENK146" s="432"/>
      <c r="ENL146" s="432"/>
      <c r="ENM146" s="432"/>
      <c r="ENN146" s="432"/>
      <c r="ENO146" s="432"/>
      <c r="ENP146" s="432"/>
      <c r="ENQ146" s="432"/>
      <c r="ENR146" s="432"/>
      <c r="ENS146" s="432"/>
      <c r="ENT146" s="432"/>
      <c r="ENU146" s="432"/>
      <c r="ENV146" s="432"/>
      <c r="ENW146" s="432"/>
      <c r="ENX146" s="432"/>
      <c r="ENY146" s="432"/>
      <c r="ENZ146" s="432"/>
      <c r="EOA146" s="432"/>
      <c r="EOB146" s="432"/>
      <c r="EOC146" s="432"/>
      <c r="EOD146" s="432"/>
      <c r="EOE146" s="432"/>
      <c r="EOF146" s="432"/>
      <c r="EOG146" s="432"/>
      <c r="EOH146" s="432"/>
      <c r="EOI146" s="432"/>
      <c r="EOJ146" s="432"/>
      <c r="EOK146" s="432"/>
      <c r="EOL146" s="432"/>
      <c r="EOM146" s="432"/>
      <c r="EON146" s="432"/>
      <c r="EOO146" s="432"/>
      <c r="EOP146" s="432"/>
      <c r="EOQ146" s="432"/>
      <c r="EOR146" s="432"/>
      <c r="EOS146" s="432"/>
      <c r="EOT146" s="432"/>
      <c r="EOU146" s="432"/>
      <c r="EOV146" s="432"/>
      <c r="EOW146" s="432"/>
      <c r="EOX146" s="432"/>
      <c r="EOY146" s="432"/>
      <c r="EOZ146" s="432"/>
      <c r="EPA146" s="432"/>
      <c r="EPB146" s="432"/>
      <c r="EPC146" s="432"/>
      <c r="EPD146" s="432"/>
      <c r="EPE146" s="432"/>
      <c r="EPF146" s="432"/>
      <c r="EPG146" s="432"/>
      <c r="EPH146" s="432"/>
      <c r="EPI146" s="432"/>
      <c r="EPJ146" s="432"/>
      <c r="EPK146" s="432"/>
      <c r="EPL146" s="432"/>
      <c r="EPM146" s="432"/>
      <c r="EPN146" s="432"/>
      <c r="EPO146" s="432"/>
      <c r="EPP146" s="432"/>
      <c r="EPQ146" s="432"/>
      <c r="EPR146" s="432"/>
      <c r="EPS146" s="432"/>
      <c r="EPT146" s="432"/>
      <c r="EPU146" s="432"/>
      <c r="EPV146" s="432"/>
      <c r="EPW146" s="432"/>
      <c r="EPX146" s="432"/>
      <c r="EPY146" s="432"/>
      <c r="EPZ146" s="432"/>
      <c r="EQA146" s="432"/>
      <c r="EQB146" s="432"/>
      <c r="EQC146" s="432"/>
      <c r="EQD146" s="432"/>
      <c r="EQE146" s="432"/>
      <c r="EQF146" s="432"/>
      <c r="EQG146" s="432"/>
      <c r="EQH146" s="432"/>
      <c r="EQI146" s="432"/>
      <c r="EQJ146" s="432"/>
      <c r="EQK146" s="432"/>
      <c r="EQL146" s="432"/>
      <c r="EQM146" s="432"/>
      <c r="EQN146" s="432"/>
      <c r="EQO146" s="432"/>
      <c r="EQP146" s="432"/>
      <c r="EQQ146" s="432"/>
      <c r="EQR146" s="432"/>
      <c r="EQS146" s="432"/>
      <c r="EQT146" s="432"/>
      <c r="EQU146" s="432"/>
      <c r="EQV146" s="432"/>
      <c r="EQW146" s="432"/>
      <c r="EQX146" s="432"/>
      <c r="EQY146" s="432"/>
      <c r="EQZ146" s="432"/>
      <c r="ERA146" s="432"/>
      <c r="ERB146" s="432"/>
      <c r="ERC146" s="432"/>
      <c r="ERD146" s="432"/>
      <c r="ERE146" s="432"/>
      <c r="ERF146" s="432"/>
      <c r="ERG146" s="432"/>
      <c r="ERH146" s="432"/>
      <c r="ERI146" s="432"/>
      <c r="ERJ146" s="432"/>
      <c r="ERK146" s="432"/>
      <c r="ERL146" s="432"/>
      <c r="ERM146" s="432"/>
      <c r="ERN146" s="432"/>
      <c r="ERO146" s="432"/>
      <c r="ERP146" s="432"/>
      <c r="ERQ146" s="432"/>
      <c r="ERR146" s="432"/>
      <c r="ERS146" s="432"/>
      <c r="ERT146" s="432"/>
      <c r="ERU146" s="432"/>
      <c r="ERV146" s="432"/>
      <c r="ERW146" s="432"/>
      <c r="ERX146" s="432"/>
      <c r="ERY146" s="432"/>
      <c r="ERZ146" s="432"/>
      <c r="ESA146" s="432"/>
      <c r="ESB146" s="432"/>
      <c r="ESC146" s="432"/>
      <c r="ESD146" s="432"/>
      <c r="ESE146" s="432"/>
      <c r="ESF146" s="432"/>
      <c r="ESG146" s="432"/>
      <c r="ESH146" s="432"/>
      <c r="ESI146" s="432"/>
      <c r="ESJ146" s="432"/>
      <c r="ESK146" s="432"/>
      <c r="ESL146" s="432"/>
      <c r="ESM146" s="432"/>
      <c r="ESN146" s="432"/>
      <c r="ESO146" s="432"/>
      <c r="ESP146" s="432"/>
      <c r="ESQ146" s="432"/>
      <c r="ESR146" s="432"/>
      <c r="ESS146" s="432"/>
      <c r="EST146" s="432"/>
      <c r="ESU146" s="432"/>
      <c r="ESV146" s="432"/>
      <c r="ESW146" s="432"/>
      <c r="ESX146" s="432"/>
      <c r="ESY146" s="432"/>
      <c r="ESZ146" s="432"/>
      <c r="ETA146" s="432"/>
      <c r="ETB146" s="432"/>
      <c r="ETC146" s="432"/>
      <c r="ETD146" s="432"/>
      <c r="ETE146" s="432"/>
      <c r="ETF146" s="432"/>
      <c r="ETG146" s="432"/>
      <c r="ETH146" s="432"/>
      <c r="ETI146" s="432"/>
      <c r="ETJ146" s="432"/>
      <c r="ETK146" s="432"/>
      <c r="ETL146" s="432"/>
      <c r="ETM146" s="432"/>
      <c r="ETN146" s="432"/>
      <c r="ETO146" s="432"/>
      <c r="ETP146" s="432"/>
      <c r="ETQ146" s="432"/>
      <c r="ETR146" s="432"/>
      <c r="ETS146" s="432"/>
      <c r="ETT146" s="432"/>
      <c r="ETU146" s="432"/>
      <c r="ETV146" s="432"/>
      <c r="ETW146" s="432"/>
      <c r="ETX146" s="432"/>
      <c r="ETY146" s="432"/>
      <c r="ETZ146" s="432"/>
      <c r="EUA146" s="432"/>
      <c r="EUB146" s="432"/>
      <c r="EUC146" s="432"/>
      <c r="EUD146" s="432"/>
      <c r="EUE146" s="432"/>
      <c r="EUF146" s="432"/>
      <c r="EUG146" s="432"/>
      <c r="EUH146" s="432"/>
      <c r="EUI146" s="432"/>
      <c r="EUJ146" s="432"/>
      <c r="EUK146" s="432"/>
      <c r="EUL146" s="432"/>
      <c r="EUM146" s="432"/>
      <c r="EUN146" s="432"/>
      <c r="EUO146" s="432"/>
      <c r="EUP146" s="432"/>
      <c r="EUQ146" s="432"/>
      <c r="EUR146" s="432"/>
      <c r="EUS146" s="432"/>
      <c r="EUT146" s="432"/>
      <c r="EUU146" s="432"/>
      <c r="EUV146" s="432"/>
      <c r="EUW146" s="432"/>
      <c r="EUX146" s="432"/>
      <c r="EUY146" s="432"/>
      <c r="EUZ146" s="432"/>
      <c r="EVA146" s="432"/>
      <c r="EVB146" s="432"/>
      <c r="EVC146" s="432"/>
      <c r="EVD146" s="432"/>
      <c r="EVE146" s="432"/>
      <c r="EVF146" s="432"/>
      <c r="EVG146" s="432"/>
      <c r="EVH146" s="432"/>
      <c r="EVI146" s="432"/>
      <c r="EVJ146" s="432"/>
      <c r="EVK146" s="432"/>
      <c r="EVL146" s="432"/>
      <c r="EVM146" s="432"/>
      <c r="EVN146" s="432"/>
      <c r="EVO146" s="432"/>
      <c r="EVP146" s="432"/>
      <c r="EVQ146" s="432"/>
      <c r="EVR146" s="432"/>
      <c r="EVS146" s="432"/>
      <c r="EVT146" s="432"/>
      <c r="EVU146" s="432"/>
      <c r="EVV146" s="432"/>
      <c r="EVW146" s="432"/>
      <c r="EVX146" s="432"/>
      <c r="EVY146" s="432"/>
      <c r="EVZ146" s="432"/>
      <c r="EWA146" s="432"/>
      <c r="EWB146" s="432"/>
      <c r="EWC146" s="432"/>
      <c r="EWD146" s="432"/>
      <c r="EWE146" s="432"/>
      <c r="EWF146" s="432"/>
      <c r="EWG146" s="432"/>
      <c r="EWH146" s="432"/>
      <c r="EWI146" s="432"/>
      <c r="EWJ146" s="432"/>
      <c r="EWK146" s="432"/>
      <c r="EWL146" s="432"/>
      <c r="EWM146" s="432"/>
      <c r="EWN146" s="432"/>
      <c r="EWO146" s="432"/>
      <c r="EWP146" s="432"/>
      <c r="EWQ146" s="432"/>
      <c r="EWR146" s="432"/>
      <c r="EWS146" s="432"/>
      <c r="EWT146" s="432"/>
      <c r="EWU146" s="432"/>
      <c r="EWV146" s="432"/>
      <c r="EWW146" s="432"/>
      <c r="EWX146" s="432"/>
      <c r="EWY146" s="432"/>
      <c r="EWZ146" s="432"/>
      <c r="EXA146" s="432"/>
      <c r="EXB146" s="432"/>
      <c r="EXC146" s="432"/>
      <c r="EXD146" s="432"/>
      <c r="EXE146" s="432"/>
      <c r="EXF146" s="432"/>
      <c r="EXG146" s="432"/>
      <c r="EXH146" s="432"/>
      <c r="EXI146" s="432"/>
      <c r="EXJ146" s="432"/>
      <c r="EXK146" s="432"/>
      <c r="EXL146" s="432"/>
      <c r="EXM146" s="432"/>
      <c r="EXN146" s="432"/>
      <c r="EXO146" s="432"/>
      <c r="EXP146" s="432"/>
      <c r="EXQ146" s="432"/>
      <c r="EXR146" s="432"/>
      <c r="EXS146" s="432"/>
      <c r="EXT146" s="432"/>
      <c r="EXU146" s="432"/>
      <c r="EXV146" s="432"/>
      <c r="EXW146" s="432"/>
      <c r="EXX146" s="432"/>
      <c r="EXY146" s="432"/>
      <c r="EXZ146" s="432"/>
      <c r="EYA146" s="432"/>
      <c r="EYB146" s="432"/>
      <c r="EYC146" s="432"/>
      <c r="EYD146" s="432"/>
      <c r="EYE146" s="432"/>
      <c r="EYF146" s="432"/>
      <c r="EYG146" s="432"/>
      <c r="EYH146" s="432"/>
      <c r="EYI146" s="432"/>
      <c r="EYJ146" s="432"/>
      <c r="EYK146" s="432"/>
      <c r="EYL146" s="432"/>
      <c r="EYM146" s="432"/>
      <c r="EYN146" s="432"/>
      <c r="EYO146" s="432"/>
      <c r="EYP146" s="432"/>
      <c r="EYQ146" s="432"/>
      <c r="EYR146" s="432"/>
      <c r="EYS146" s="432"/>
      <c r="EYT146" s="432"/>
      <c r="EYU146" s="432"/>
      <c r="EYV146" s="432"/>
      <c r="EYW146" s="432"/>
      <c r="EYX146" s="432"/>
      <c r="EYY146" s="432"/>
      <c r="EYZ146" s="432"/>
      <c r="EZA146" s="432"/>
      <c r="EZB146" s="432"/>
      <c r="EZC146" s="432"/>
      <c r="EZD146" s="432"/>
      <c r="EZE146" s="432"/>
      <c r="EZF146" s="432"/>
      <c r="EZG146" s="432"/>
      <c r="EZH146" s="432"/>
      <c r="EZI146" s="432"/>
      <c r="EZJ146" s="432"/>
      <c r="EZK146" s="432"/>
      <c r="EZL146" s="432"/>
      <c r="EZM146" s="432"/>
      <c r="EZN146" s="432"/>
      <c r="EZO146" s="432"/>
      <c r="EZP146" s="432"/>
      <c r="EZQ146" s="432"/>
      <c r="EZR146" s="432"/>
      <c r="EZS146" s="432"/>
      <c r="EZT146" s="432"/>
      <c r="EZU146" s="432"/>
      <c r="EZV146" s="432"/>
      <c r="EZW146" s="432"/>
      <c r="EZX146" s="432"/>
      <c r="EZY146" s="432"/>
      <c r="EZZ146" s="432"/>
      <c r="FAA146" s="432"/>
      <c r="FAB146" s="432"/>
      <c r="FAC146" s="432"/>
      <c r="FAD146" s="432"/>
      <c r="FAE146" s="432"/>
      <c r="FAF146" s="432"/>
      <c r="FAG146" s="432"/>
      <c r="FAH146" s="432"/>
      <c r="FAI146" s="432"/>
      <c r="FAJ146" s="432"/>
      <c r="FAK146" s="432"/>
      <c r="FAL146" s="432"/>
      <c r="FAM146" s="432"/>
      <c r="FAN146" s="432"/>
      <c r="FAO146" s="432"/>
      <c r="FAP146" s="432"/>
      <c r="FAQ146" s="432"/>
      <c r="FAR146" s="432"/>
      <c r="FAS146" s="432"/>
      <c r="FAT146" s="432"/>
      <c r="FAU146" s="432"/>
      <c r="FAV146" s="432"/>
      <c r="FAW146" s="432"/>
      <c r="FAX146" s="432"/>
      <c r="FAY146" s="432"/>
      <c r="FAZ146" s="432"/>
      <c r="FBA146" s="432"/>
      <c r="FBB146" s="432"/>
      <c r="FBC146" s="432"/>
      <c r="FBD146" s="432"/>
      <c r="FBE146" s="432"/>
      <c r="FBF146" s="432"/>
      <c r="FBG146" s="432"/>
      <c r="FBH146" s="432"/>
      <c r="FBI146" s="432"/>
      <c r="FBJ146" s="432"/>
      <c r="FBK146" s="432"/>
      <c r="FBL146" s="432"/>
      <c r="FBM146" s="432"/>
      <c r="FBN146" s="432"/>
      <c r="FBO146" s="432"/>
      <c r="FBP146" s="432"/>
      <c r="FBQ146" s="432"/>
      <c r="FBR146" s="432"/>
      <c r="FBS146" s="432"/>
      <c r="FBT146" s="432"/>
      <c r="FBU146" s="432"/>
      <c r="FBV146" s="432"/>
      <c r="FBW146" s="432"/>
      <c r="FBX146" s="432"/>
      <c r="FBY146" s="432"/>
      <c r="FBZ146" s="432"/>
      <c r="FCA146" s="432"/>
      <c r="FCB146" s="432"/>
      <c r="FCC146" s="432"/>
      <c r="FCD146" s="432"/>
      <c r="FCE146" s="432"/>
      <c r="FCF146" s="432"/>
      <c r="FCG146" s="432"/>
      <c r="FCH146" s="432"/>
      <c r="FCI146" s="432"/>
      <c r="FCJ146" s="432"/>
      <c r="FCK146" s="432"/>
      <c r="FCL146" s="432"/>
      <c r="FCM146" s="432"/>
      <c r="FCN146" s="432"/>
      <c r="FCO146" s="432"/>
      <c r="FCP146" s="432"/>
      <c r="FCQ146" s="432"/>
      <c r="FCR146" s="432"/>
      <c r="FCS146" s="432"/>
      <c r="FCT146" s="432"/>
      <c r="FCU146" s="432"/>
      <c r="FCV146" s="432"/>
      <c r="FCW146" s="432"/>
      <c r="FCX146" s="432"/>
      <c r="FCY146" s="432"/>
      <c r="FCZ146" s="432"/>
      <c r="FDA146" s="432"/>
      <c r="FDB146" s="432"/>
      <c r="FDC146" s="432"/>
      <c r="FDD146" s="432"/>
      <c r="FDE146" s="432"/>
      <c r="FDF146" s="432"/>
      <c r="FDG146" s="432"/>
      <c r="FDH146" s="432"/>
      <c r="FDI146" s="432"/>
      <c r="FDJ146" s="432"/>
      <c r="FDK146" s="432"/>
      <c r="FDL146" s="432"/>
      <c r="FDM146" s="432"/>
      <c r="FDN146" s="432"/>
      <c r="FDO146" s="432"/>
      <c r="FDP146" s="432"/>
      <c r="FDQ146" s="432"/>
      <c r="FDR146" s="432"/>
      <c r="FDS146" s="432"/>
      <c r="FDT146" s="432"/>
      <c r="FDU146" s="432"/>
      <c r="FDV146" s="432"/>
      <c r="FDW146" s="432"/>
      <c r="FDX146" s="432"/>
      <c r="FDY146" s="432"/>
      <c r="FDZ146" s="432"/>
      <c r="FEA146" s="432"/>
      <c r="FEB146" s="432"/>
      <c r="FEC146" s="432"/>
      <c r="FED146" s="432"/>
      <c r="FEE146" s="432"/>
      <c r="FEF146" s="432"/>
      <c r="FEG146" s="432"/>
      <c r="FEH146" s="432"/>
      <c r="FEI146" s="432"/>
      <c r="FEJ146" s="432"/>
      <c r="FEK146" s="432"/>
      <c r="FEL146" s="432"/>
      <c r="FEM146" s="432"/>
      <c r="FEN146" s="432"/>
      <c r="FEO146" s="432"/>
      <c r="FEP146" s="432"/>
      <c r="FEQ146" s="432"/>
      <c r="FER146" s="432"/>
      <c r="FES146" s="432"/>
      <c r="FET146" s="432"/>
      <c r="FEU146" s="432"/>
      <c r="FEV146" s="432"/>
      <c r="FEW146" s="432"/>
      <c r="FEX146" s="432"/>
      <c r="FEY146" s="432"/>
      <c r="FEZ146" s="432"/>
      <c r="FFA146" s="432"/>
      <c r="FFB146" s="432"/>
      <c r="FFC146" s="432"/>
      <c r="FFD146" s="432"/>
      <c r="FFE146" s="432"/>
      <c r="FFF146" s="432"/>
      <c r="FFG146" s="432"/>
      <c r="FFH146" s="432"/>
      <c r="FFI146" s="432"/>
      <c r="FFJ146" s="432"/>
      <c r="FFK146" s="432"/>
      <c r="FFL146" s="432"/>
      <c r="FFM146" s="432"/>
      <c r="FFN146" s="432"/>
      <c r="FFO146" s="432"/>
      <c r="FFP146" s="432"/>
      <c r="FFQ146" s="432"/>
      <c r="FFR146" s="432"/>
      <c r="FFS146" s="432"/>
      <c r="FFT146" s="432"/>
      <c r="FFU146" s="432"/>
      <c r="FFV146" s="432"/>
      <c r="FFW146" s="432"/>
      <c r="FFX146" s="432"/>
      <c r="FFY146" s="432"/>
      <c r="FFZ146" s="432"/>
      <c r="FGA146" s="432"/>
      <c r="FGB146" s="432"/>
      <c r="FGC146" s="432"/>
      <c r="FGD146" s="432"/>
      <c r="FGE146" s="432"/>
      <c r="FGF146" s="432"/>
      <c r="FGG146" s="432"/>
      <c r="FGH146" s="432"/>
      <c r="FGI146" s="432"/>
      <c r="FGJ146" s="432"/>
      <c r="FGK146" s="432"/>
      <c r="FGL146" s="432"/>
      <c r="FGM146" s="432"/>
      <c r="FGN146" s="432"/>
      <c r="FGO146" s="432"/>
      <c r="FGP146" s="432"/>
      <c r="FGQ146" s="432"/>
      <c r="FGR146" s="432"/>
      <c r="FGS146" s="432"/>
      <c r="FGT146" s="432"/>
      <c r="FGU146" s="432"/>
      <c r="FGV146" s="432"/>
      <c r="FGW146" s="432"/>
      <c r="FGX146" s="432"/>
      <c r="FGY146" s="432"/>
      <c r="FGZ146" s="432"/>
      <c r="FHA146" s="432"/>
      <c r="FHB146" s="432"/>
      <c r="FHC146" s="432"/>
      <c r="FHD146" s="432"/>
      <c r="FHE146" s="432"/>
      <c r="FHF146" s="432"/>
      <c r="FHG146" s="432"/>
      <c r="FHH146" s="432"/>
      <c r="FHI146" s="432"/>
      <c r="FHJ146" s="432"/>
      <c r="FHK146" s="432"/>
      <c r="FHL146" s="432"/>
      <c r="FHM146" s="432"/>
      <c r="FHN146" s="432"/>
      <c r="FHO146" s="432"/>
      <c r="FHP146" s="432"/>
      <c r="FHQ146" s="432"/>
      <c r="FHR146" s="432"/>
      <c r="FHS146" s="432"/>
      <c r="FHT146" s="432"/>
      <c r="FHU146" s="432"/>
      <c r="FHV146" s="432"/>
      <c r="FHW146" s="432"/>
      <c r="FHX146" s="432"/>
      <c r="FHY146" s="432"/>
      <c r="FHZ146" s="432"/>
      <c r="FIA146" s="432"/>
      <c r="FIB146" s="432"/>
      <c r="FIC146" s="432"/>
      <c r="FID146" s="432"/>
      <c r="FIE146" s="432"/>
      <c r="FIF146" s="432"/>
      <c r="FIG146" s="432"/>
      <c r="FIH146" s="432"/>
      <c r="FII146" s="432"/>
      <c r="FIJ146" s="432"/>
      <c r="FIK146" s="432"/>
      <c r="FIL146" s="432"/>
      <c r="FIM146" s="432"/>
      <c r="FIN146" s="432"/>
      <c r="FIO146" s="432"/>
      <c r="FIP146" s="432"/>
      <c r="FIQ146" s="432"/>
      <c r="FIR146" s="432"/>
      <c r="FIS146" s="432"/>
      <c r="FIT146" s="432"/>
      <c r="FIU146" s="432"/>
      <c r="FIV146" s="432"/>
      <c r="FIW146" s="432"/>
      <c r="FIX146" s="432"/>
      <c r="FIY146" s="432"/>
      <c r="FIZ146" s="432"/>
      <c r="FJA146" s="432"/>
      <c r="FJB146" s="432"/>
      <c r="FJC146" s="432"/>
      <c r="FJD146" s="432"/>
      <c r="FJE146" s="432"/>
      <c r="FJF146" s="432"/>
      <c r="FJG146" s="432"/>
      <c r="FJH146" s="432"/>
      <c r="FJI146" s="432"/>
      <c r="FJJ146" s="432"/>
      <c r="FJK146" s="432"/>
      <c r="FJL146" s="432"/>
      <c r="FJM146" s="432"/>
      <c r="FJN146" s="432"/>
      <c r="FJO146" s="432"/>
      <c r="FJP146" s="432"/>
      <c r="FJQ146" s="432"/>
      <c r="FJR146" s="432"/>
      <c r="FJS146" s="432"/>
      <c r="FJT146" s="432"/>
      <c r="FJU146" s="432"/>
      <c r="FJV146" s="432"/>
      <c r="FJW146" s="432"/>
      <c r="FJX146" s="432"/>
      <c r="FJY146" s="432"/>
      <c r="FJZ146" s="432"/>
      <c r="FKA146" s="432"/>
      <c r="FKB146" s="432"/>
      <c r="FKC146" s="432"/>
      <c r="FKD146" s="432"/>
      <c r="FKE146" s="432"/>
      <c r="FKF146" s="432"/>
      <c r="FKG146" s="432"/>
      <c r="FKH146" s="432"/>
      <c r="FKI146" s="432"/>
      <c r="FKJ146" s="432"/>
      <c r="FKK146" s="432"/>
      <c r="FKL146" s="432"/>
      <c r="FKM146" s="432"/>
      <c r="FKN146" s="432"/>
      <c r="FKO146" s="432"/>
      <c r="FKP146" s="432"/>
      <c r="FKQ146" s="432"/>
      <c r="FKR146" s="432"/>
      <c r="FKS146" s="432"/>
      <c r="FKT146" s="432"/>
      <c r="FKU146" s="432"/>
      <c r="FKV146" s="432"/>
      <c r="FKW146" s="432"/>
      <c r="FKX146" s="432"/>
      <c r="FKY146" s="432"/>
      <c r="FKZ146" s="432"/>
      <c r="FLA146" s="432"/>
      <c r="FLB146" s="432"/>
      <c r="FLC146" s="432"/>
      <c r="FLD146" s="432"/>
      <c r="FLE146" s="432"/>
      <c r="FLF146" s="432"/>
      <c r="FLG146" s="432"/>
      <c r="FLH146" s="432"/>
      <c r="FLI146" s="432"/>
      <c r="FLJ146" s="432"/>
      <c r="FLK146" s="432"/>
      <c r="FLL146" s="432"/>
      <c r="FLM146" s="432"/>
      <c r="FLN146" s="432"/>
      <c r="FLO146" s="432"/>
      <c r="FLP146" s="432"/>
      <c r="FLQ146" s="432"/>
      <c r="FLR146" s="432"/>
      <c r="FLS146" s="432"/>
      <c r="FLT146" s="432"/>
      <c r="FLU146" s="432"/>
      <c r="FLV146" s="432"/>
      <c r="FLW146" s="432"/>
      <c r="FLX146" s="432"/>
      <c r="FLY146" s="432"/>
      <c r="FLZ146" s="432"/>
      <c r="FMA146" s="432"/>
      <c r="FMB146" s="432"/>
      <c r="FMC146" s="432"/>
      <c r="FMD146" s="432"/>
      <c r="FME146" s="432"/>
      <c r="FMF146" s="432"/>
      <c r="FMG146" s="432"/>
      <c r="FMH146" s="432"/>
      <c r="FMI146" s="432"/>
      <c r="FMJ146" s="432"/>
      <c r="FMK146" s="432"/>
      <c r="FML146" s="432"/>
      <c r="FMM146" s="432"/>
      <c r="FMN146" s="432"/>
      <c r="FMO146" s="432"/>
      <c r="FMP146" s="432"/>
      <c r="FMQ146" s="432"/>
      <c r="FMR146" s="432"/>
      <c r="FMS146" s="432"/>
      <c r="FMT146" s="432"/>
      <c r="FMU146" s="432"/>
      <c r="FMV146" s="432"/>
      <c r="FMW146" s="432"/>
      <c r="FMX146" s="432"/>
      <c r="FMY146" s="432"/>
      <c r="FMZ146" s="432"/>
      <c r="FNA146" s="432"/>
      <c r="FNB146" s="432"/>
      <c r="FNC146" s="432"/>
      <c r="FND146" s="432"/>
      <c r="FNE146" s="432"/>
      <c r="FNF146" s="432"/>
      <c r="FNG146" s="432"/>
      <c r="FNH146" s="432"/>
      <c r="FNI146" s="432"/>
      <c r="FNJ146" s="432"/>
      <c r="FNK146" s="432"/>
      <c r="FNL146" s="432"/>
      <c r="FNM146" s="432"/>
      <c r="FNN146" s="432"/>
      <c r="FNO146" s="432"/>
      <c r="FNP146" s="432"/>
      <c r="FNQ146" s="432"/>
      <c r="FNR146" s="432"/>
      <c r="FNS146" s="432"/>
      <c r="FNT146" s="432"/>
      <c r="FNU146" s="432"/>
      <c r="FNV146" s="432"/>
      <c r="FNW146" s="432"/>
      <c r="FNX146" s="432"/>
      <c r="FNY146" s="432"/>
      <c r="FNZ146" s="432"/>
      <c r="FOA146" s="432"/>
      <c r="FOB146" s="432"/>
      <c r="FOC146" s="432"/>
      <c r="FOD146" s="432"/>
      <c r="FOE146" s="432"/>
      <c r="FOF146" s="432"/>
      <c r="FOG146" s="432"/>
      <c r="FOH146" s="432"/>
      <c r="FOI146" s="432"/>
      <c r="FOJ146" s="432"/>
      <c r="FOK146" s="432"/>
      <c r="FOL146" s="432"/>
      <c r="FOM146" s="432"/>
      <c r="FON146" s="432"/>
      <c r="FOO146" s="432"/>
      <c r="FOP146" s="432"/>
      <c r="FOQ146" s="432"/>
      <c r="FOR146" s="432"/>
      <c r="FOS146" s="432"/>
      <c r="FOT146" s="432"/>
      <c r="FOU146" s="432"/>
      <c r="FOV146" s="432"/>
      <c r="FOW146" s="432"/>
      <c r="FOX146" s="432"/>
      <c r="FOY146" s="432"/>
      <c r="FOZ146" s="432"/>
      <c r="FPA146" s="432"/>
      <c r="FPB146" s="432"/>
      <c r="FPC146" s="432"/>
      <c r="FPD146" s="432"/>
      <c r="FPE146" s="432"/>
      <c r="FPF146" s="432"/>
      <c r="FPG146" s="432"/>
      <c r="FPH146" s="432"/>
      <c r="FPI146" s="432"/>
      <c r="FPJ146" s="432"/>
      <c r="FPK146" s="432"/>
      <c r="FPL146" s="432"/>
      <c r="FPM146" s="432"/>
      <c r="FPN146" s="432"/>
      <c r="FPO146" s="432"/>
      <c r="FPP146" s="432"/>
      <c r="FPQ146" s="432"/>
      <c r="FPR146" s="432"/>
      <c r="FPS146" s="432"/>
      <c r="FPT146" s="432"/>
      <c r="FPU146" s="432"/>
      <c r="FPV146" s="432"/>
      <c r="FPW146" s="432"/>
      <c r="FPX146" s="432"/>
      <c r="FPY146" s="432"/>
      <c r="FPZ146" s="432"/>
      <c r="FQA146" s="432"/>
      <c r="FQB146" s="432"/>
      <c r="FQC146" s="432"/>
      <c r="FQD146" s="432"/>
      <c r="FQE146" s="432"/>
      <c r="FQF146" s="432"/>
      <c r="FQG146" s="432"/>
      <c r="FQH146" s="432"/>
      <c r="FQI146" s="432"/>
      <c r="FQJ146" s="432"/>
      <c r="FQK146" s="432"/>
      <c r="FQL146" s="432"/>
      <c r="FQM146" s="432"/>
      <c r="FQN146" s="432"/>
      <c r="FQO146" s="432"/>
      <c r="FQP146" s="432"/>
      <c r="FQQ146" s="432"/>
      <c r="FQR146" s="432"/>
      <c r="FQS146" s="432"/>
      <c r="FQT146" s="432"/>
      <c r="FQU146" s="432"/>
      <c r="FQV146" s="432"/>
      <c r="FQW146" s="432"/>
      <c r="FQX146" s="432"/>
      <c r="FQY146" s="432"/>
      <c r="FQZ146" s="432"/>
      <c r="FRA146" s="432"/>
      <c r="FRB146" s="432"/>
      <c r="FRC146" s="432"/>
      <c r="FRD146" s="432"/>
      <c r="FRE146" s="432"/>
      <c r="FRF146" s="432"/>
      <c r="FRG146" s="432"/>
      <c r="FRH146" s="432"/>
      <c r="FRI146" s="432"/>
      <c r="FRJ146" s="432"/>
      <c r="FRK146" s="432"/>
      <c r="FRL146" s="432"/>
      <c r="FRM146" s="432"/>
      <c r="FRN146" s="432"/>
      <c r="FRO146" s="432"/>
      <c r="FRP146" s="432"/>
      <c r="FRQ146" s="432"/>
      <c r="FRR146" s="432"/>
      <c r="FRS146" s="432"/>
      <c r="FRT146" s="432"/>
      <c r="FRU146" s="432"/>
      <c r="FRV146" s="432"/>
      <c r="FRW146" s="432"/>
      <c r="FRX146" s="432"/>
      <c r="FRY146" s="432"/>
      <c r="FRZ146" s="432"/>
      <c r="FSA146" s="432"/>
      <c r="FSB146" s="432"/>
      <c r="FSC146" s="432"/>
      <c r="FSD146" s="432"/>
      <c r="FSE146" s="432"/>
      <c r="FSF146" s="432"/>
      <c r="FSG146" s="432"/>
      <c r="FSH146" s="432"/>
      <c r="FSI146" s="432"/>
      <c r="FSJ146" s="432"/>
      <c r="FSK146" s="432"/>
      <c r="FSL146" s="432"/>
      <c r="FSM146" s="432"/>
      <c r="FSN146" s="432"/>
      <c r="FSO146" s="432"/>
      <c r="FSP146" s="432"/>
      <c r="FSQ146" s="432"/>
      <c r="FSR146" s="432"/>
      <c r="FSS146" s="432"/>
      <c r="FST146" s="432"/>
      <c r="FSU146" s="432"/>
      <c r="FSV146" s="432"/>
      <c r="FSW146" s="432"/>
      <c r="FSX146" s="432"/>
      <c r="FSY146" s="432"/>
      <c r="FSZ146" s="432"/>
      <c r="FTA146" s="432"/>
      <c r="FTB146" s="432"/>
      <c r="FTC146" s="432"/>
      <c r="FTD146" s="432"/>
      <c r="FTE146" s="432"/>
      <c r="FTF146" s="432"/>
      <c r="FTG146" s="432"/>
      <c r="FTH146" s="432"/>
      <c r="FTI146" s="432"/>
      <c r="FTJ146" s="432"/>
      <c r="FTK146" s="432"/>
      <c r="FTL146" s="432"/>
      <c r="FTM146" s="432"/>
      <c r="FTN146" s="432"/>
      <c r="FTO146" s="432"/>
      <c r="FTP146" s="432"/>
      <c r="FTQ146" s="432"/>
      <c r="FTR146" s="432"/>
      <c r="FTS146" s="432"/>
      <c r="FTT146" s="432"/>
      <c r="FTU146" s="432"/>
      <c r="FTV146" s="432"/>
      <c r="FTW146" s="432"/>
      <c r="FTX146" s="432"/>
      <c r="FTY146" s="432"/>
      <c r="FTZ146" s="432"/>
      <c r="FUA146" s="432"/>
      <c r="FUB146" s="432"/>
      <c r="FUC146" s="432"/>
      <c r="FUD146" s="432"/>
      <c r="FUE146" s="432"/>
      <c r="FUF146" s="432"/>
      <c r="FUG146" s="432"/>
      <c r="FUH146" s="432"/>
      <c r="FUI146" s="432"/>
      <c r="FUJ146" s="432"/>
      <c r="FUK146" s="432"/>
      <c r="FUL146" s="432"/>
      <c r="FUM146" s="432"/>
      <c r="FUN146" s="432"/>
      <c r="FUO146" s="432"/>
      <c r="FUP146" s="432"/>
      <c r="FUQ146" s="432"/>
      <c r="FUR146" s="432"/>
      <c r="FUS146" s="432"/>
      <c r="FUT146" s="432"/>
      <c r="FUU146" s="432"/>
      <c r="FUV146" s="432"/>
      <c r="FUW146" s="432"/>
      <c r="FUX146" s="432"/>
      <c r="FUY146" s="432"/>
      <c r="FUZ146" s="432"/>
      <c r="FVA146" s="432"/>
      <c r="FVB146" s="432"/>
      <c r="FVC146" s="432"/>
      <c r="FVD146" s="432"/>
      <c r="FVE146" s="432"/>
      <c r="FVF146" s="432"/>
      <c r="FVG146" s="432"/>
      <c r="FVH146" s="432"/>
      <c r="FVI146" s="432"/>
      <c r="FVJ146" s="432"/>
      <c r="FVK146" s="432"/>
      <c r="FVL146" s="432"/>
      <c r="FVM146" s="432"/>
      <c r="FVN146" s="432"/>
      <c r="FVO146" s="432"/>
      <c r="FVP146" s="432"/>
      <c r="FVQ146" s="432"/>
      <c r="FVR146" s="432"/>
      <c r="FVS146" s="432"/>
      <c r="FVT146" s="432"/>
      <c r="FVU146" s="432"/>
      <c r="FVV146" s="432"/>
      <c r="FVW146" s="432"/>
      <c r="FVX146" s="432"/>
      <c r="FVY146" s="432"/>
      <c r="FVZ146" s="432"/>
      <c r="FWA146" s="432"/>
      <c r="FWB146" s="432"/>
      <c r="FWC146" s="432"/>
      <c r="FWD146" s="432"/>
      <c r="FWE146" s="432"/>
      <c r="FWF146" s="432"/>
      <c r="FWG146" s="432"/>
      <c r="FWH146" s="432"/>
      <c r="FWI146" s="432"/>
      <c r="FWJ146" s="432"/>
      <c r="FWK146" s="432"/>
      <c r="FWL146" s="432"/>
      <c r="FWM146" s="432"/>
      <c r="FWN146" s="432"/>
      <c r="FWO146" s="432"/>
      <c r="FWP146" s="432"/>
      <c r="FWQ146" s="432"/>
      <c r="FWR146" s="432"/>
      <c r="FWS146" s="432"/>
      <c r="FWT146" s="432"/>
      <c r="FWU146" s="432"/>
      <c r="FWV146" s="432"/>
      <c r="FWW146" s="432"/>
      <c r="FWX146" s="432"/>
      <c r="FWY146" s="432"/>
      <c r="FWZ146" s="432"/>
      <c r="FXA146" s="432"/>
      <c r="FXB146" s="432"/>
      <c r="FXC146" s="432"/>
      <c r="FXD146" s="432"/>
      <c r="FXE146" s="432"/>
      <c r="FXF146" s="432"/>
      <c r="FXG146" s="432"/>
      <c r="FXH146" s="432"/>
      <c r="FXI146" s="432"/>
      <c r="FXJ146" s="432"/>
      <c r="FXK146" s="432"/>
      <c r="FXL146" s="432"/>
      <c r="FXM146" s="432"/>
      <c r="FXN146" s="432"/>
      <c r="FXO146" s="432"/>
      <c r="FXP146" s="432"/>
      <c r="FXQ146" s="432"/>
      <c r="FXR146" s="432"/>
      <c r="FXS146" s="432"/>
      <c r="FXT146" s="432"/>
      <c r="FXU146" s="432"/>
      <c r="FXV146" s="432"/>
      <c r="FXW146" s="432"/>
      <c r="FXX146" s="432"/>
      <c r="FXY146" s="432"/>
      <c r="FXZ146" s="432"/>
      <c r="FYA146" s="432"/>
      <c r="FYB146" s="432"/>
      <c r="FYC146" s="432"/>
      <c r="FYD146" s="432"/>
      <c r="FYE146" s="432"/>
      <c r="FYF146" s="432"/>
      <c r="FYG146" s="432"/>
      <c r="FYH146" s="432"/>
      <c r="FYI146" s="432"/>
      <c r="FYJ146" s="432"/>
      <c r="FYK146" s="432"/>
      <c r="FYL146" s="432"/>
      <c r="FYM146" s="432"/>
      <c r="FYN146" s="432"/>
      <c r="FYO146" s="432"/>
      <c r="FYP146" s="432"/>
      <c r="FYQ146" s="432"/>
      <c r="FYR146" s="432"/>
      <c r="FYS146" s="432"/>
      <c r="FYT146" s="432"/>
      <c r="FYU146" s="432"/>
      <c r="FYV146" s="432"/>
      <c r="FYW146" s="432"/>
      <c r="FYX146" s="432"/>
      <c r="FYY146" s="432"/>
      <c r="FYZ146" s="432"/>
      <c r="FZA146" s="432"/>
      <c r="FZB146" s="432"/>
      <c r="FZC146" s="432"/>
      <c r="FZD146" s="432"/>
      <c r="FZE146" s="432"/>
      <c r="FZF146" s="432"/>
      <c r="FZG146" s="432"/>
      <c r="FZH146" s="432"/>
      <c r="FZI146" s="432"/>
      <c r="FZJ146" s="432"/>
      <c r="FZK146" s="432"/>
      <c r="FZL146" s="432"/>
      <c r="FZM146" s="432"/>
      <c r="FZN146" s="432"/>
      <c r="FZO146" s="432"/>
      <c r="FZP146" s="432"/>
      <c r="FZQ146" s="432"/>
      <c r="FZR146" s="432"/>
      <c r="FZS146" s="432"/>
      <c r="FZT146" s="432"/>
      <c r="FZU146" s="432"/>
      <c r="FZV146" s="432"/>
      <c r="FZW146" s="432"/>
      <c r="FZX146" s="432"/>
      <c r="FZY146" s="432"/>
      <c r="FZZ146" s="432"/>
      <c r="GAA146" s="432"/>
      <c r="GAB146" s="432"/>
      <c r="GAC146" s="432"/>
      <c r="GAD146" s="432"/>
      <c r="GAE146" s="432"/>
      <c r="GAF146" s="432"/>
      <c r="GAG146" s="432"/>
      <c r="GAH146" s="432"/>
      <c r="GAI146" s="432"/>
      <c r="GAJ146" s="432"/>
      <c r="GAK146" s="432"/>
      <c r="GAL146" s="432"/>
      <c r="GAM146" s="432"/>
      <c r="GAN146" s="432"/>
      <c r="GAO146" s="432"/>
      <c r="GAP146" s="432"/>
      <c r="GAQ146" s="432"/>
      <c r="GAR146" s="432"/>
      <c r="GAS146" s="432"/>
      <c r="GAT146" s="432"/>
      <c r="GAU146" s="432"/>
      <c r="GAV146" s="432"/>
      <c r="GAW146" s="432"/>
      <c r="GAX146" s="432"/>
      <c r="GAY146" s="432"/>
      <c r="GAZ146" s="432"/>
      <c r="GBA146" s="432"/>
      <c r="GBB146" s="432"/>
      <c r="GBC146" s="432"/>
      <c r="GBD146" s="432"/>
      <c r="GBE146" s="432"/>
      <c r="GBF146" s="432"/>
      <c r="GBG146" s="432"/>
      <c r="GBH146" s="432"/>
      <c r="GBI146" s="432"/>
      <c r="GBJ146" s="432"/>
      <c r="GBK146" s="432"/>
      <c r="GBL146" s="432"/>
      <c r="GBM146" s="432"/>
      <c r="GBN146" s="432"/>
      <c r="GBO146" s="432"/>
      <c r="GBP146" s="432"/>
      <c r="GBQ146" s="432"/>
      <c r="GBR146" s="432"/>
      <c r="GBS146" s="432"/>
      <c r="GBT146" s="432"/>
      <c r="GBU146" s="432"/>
      <c r="GBV146" s="432"/>
      <c r="GBW146" s="432"/>
      <c r="GBX146" s="432"/>
      <c r="GBY146" s="432"/>
      <c r="GBZ146" s="432"/>
      <c r="GCA146" s="432"/>
      <c r="GCB146" s="432"/>
      <c r="GCC146" s="432"/>
      <c r="GCD146" s="432"/>
      <c r="GCE146" s="432"/>
      <c r="GCF146" s="432"/>
      <c r="GCG146" s="432"/>
      <c r="GCH146" s="432"/>
      <c r="GCI146" s="432"/>
      <c r="GCJ146" s="432"/>
      <c r="GCK146" s="432"/>
      <c r="GCL146" s="432"/>
      <c r="GCM146" s="432"/>
      <c r="GCN146" s="432"/>
      <c r="GCO146" s="432"/>
      <c r="GCP146" s="432"/>
      <c r="GCQ146" s="432"/>
      <c r="GCR146" s="432"/>
      <c r="GCS146" s="432"/>
      <c r="GCT146" s="432"/>
      <c r="GCU146" s="432"/>
      <c r="GCV146" s="432"/>
      <c r="GCW146" s="432"/>
      <c r="GCX146" s="432"/>
      <c r="GCY146" s="432"/>
      <c r="GCZ146" s="432"/>
      <c r="GDA146" s="432"/>
      <c r="GDB146" s="432"/>
      <c r="GDC146" s="432"/>
      <c r="GDD146" s="432"/>
      <c r="GDE146" s="432"/>
      <c r="GDF146" s="432"/>
      <c r="GDG146" s="432"/>
      <c r="GDH146" s="432"/>
      <c r="GDI146" s="432"/>
      <c r="GDJ146" s="432"/>
      <c r="GDK146" s="432"/>
      <c r="GDL146" s="432"/>
      <c r="GDM146" s="432"/>
      <c r="GDN146" s="432"/>
      <c r="GDO146" s="432"/>
      <c r="GDP146" s="432"/>
      <c r="GDQ146" s="432"/>
      <c r="GDR146" s="432"/>
      <c r="GDS146" s="432"/>
      <c r="GDT146" s="432"/>
      <c r="GDU146" s="432"/>
      <c r="GDV146" s="432"/>
      <c r="GDW146" s="432"/>
      <c r="GDX146" s="432"/>
      <c r="GDY146" s="432"/>
      <c r="GDZ146" s="432"/>
      <c r="GEA146" s="432"/>
      <c r="GEB146" s="432"/>
      <c r="GEC146" s="432"/>
      <c r="GED146" s="432"/>
      <c r="GEE146" s="432"/>
      <c r="GEF146" s="432"/>
      <c r="GEG146" s="432"/>
      <c r="GEH146" s="432"/>
      <c r="GEI146" s="432"/>
      <c r="GEJ146" s="432"/>
      <c r="GEK146" s="432"/>
      <c r="GEL146" s="432"/>
      <c r="GEM146" s="432"/>
      <c r="GEN146" s="432"/>
      <c r="GEO146" s="432"/>
      <c r="GEP146" s="432"/>
      <c r="GEQ146" s="432"/>
      <c r="GER146" s="432"/>
      <c r="GES146" s="432"/>
      <c r="GET146" s="432"/>
      <c r="GEU146" s="432"/>
      <c r="GEV146" s="432"/>
      <c r="GEW146" s="432"/>
      <c r="GEX146" s="432"/>
      <c r="GEY146" s="432"/>
      <c r="GEZ146" s="432"/>
      <c r="GFA146" s="432"/>
      <c r="GFB146" s="432"/>
      <c r="GFC146" s="432"/>
      <c r="GFD146" s="432"/>
      <c r="GFE146" s="432"/>
      <c r="GFF146" s="432"/>
      <c r="GFG146" s="432"/>
      <c r="GFH146" s="432"/>
      <c r="GFI146" s="432"/>
      <c r="GFJ146" s="432"/>
      <c r="GFK146" s="432"/>
      <c r="GFL146" s="432"/>
      <c r="GFM146" s="432"/>
      <c r="GFN146" s="432"/>
      <c r="GFO146" s="432"/>
      <c r="GFP146" s="432"/>
      <c r="GFQ146" s="432"/>
      <c r="GFR146" s="432"/>
      <c r="GFS146" s="432"/>
      <c r="GFT146" s="432"/>
      <c r="GFU146" s="432"/>
      <c r="GFV146" s="432"/>
      <c r="GFW146" s="432"/>
      <c r="GFX146" s="432"/>
      <c r="GFY146" s="432"/>
      <c r="GFZ146" s="432"/>
      <c r="GGA146" s="432"/>
      <c r="GGB146" s="432"/>
      <c r="GGC146" s="432"/>
      <c r="GGD146" s="432"/>
      <c r="GGE146" s="432"/>
      <c r="GGF146" s="432"/>
      <c r="GGG146" s="432"/>
      <c r="GGH146" s="432"/>
      <c r="GGI146" s="432"/>
      <c r="GGJ146" s="432"/>
      <c r="GGK146" s="432"/>
      <c r="GGL146" s="432"/>
      <c r="GGM146" s="432"/>
      <c r="GGN146" s="432"/>
      <c r="GGO146" s="432"/>
      <c r="GGP146" s="432"/>
      <c r="GGQ146" s="432"/>
      <c r="GGR146" s="432"/>
      <c r="GGS146" s="432"/>
      <c r="GGT146" s="432"/>
      <c r="GGU146" s="432"/>
      <c r="GGV146" s="432"/>
      <c r="GGW146" s="432"/>
      <c r="GGX146" s="432"/>
      <c r="GGY146" s="432"/>
      <c r="GGZ146" s="432"/>
      <c r="GHA146" s="432"/>
      <c r="GHB146" s="432"/>
      <c r="GHC146" s="432"/>
      <c r="GHD146" s="432"/>
      <c r="GHE146" s="432"/>
      <c r="GHF146" s="432"/>
      <c r="GHG146" s="432"/>
      <c r="GHH146" s="432"/>
      <c r="GHI146" s="432"/>
      <c r="GHJ146" s="432"/>
      <c r="GHK146" s="432"/>
      <c r="GHL146" s="432"/>
      <c r="GHM146" s="432"/>
      <c r="GHN146" s="432"/>
      <c r="GHO146" s="432"/>
      <c r="GHP146" s="432"/>
      <c r="GHQ146" s="432"/>
      <c r="GHR146" s="432"/>
      <c r="GHS146" s="432"/>
      <c r="GHT146" s="432"/>
      <c r="GHU146" s="432"/>
      <c r="GHV146" s="432"/>
      <c r="GHW146" s="432"/>
      <c r="GHX146" s="432"/>
      <c r="GHY146" s="432"/>
      <c r="GHZ146" s="432"/>
      <c r="GIA146" s="432"/>
      <c r="GIB146" s="432"/>
      <c r="GIC146" s="432"/>
      <c r="GID146" s="432"/>
      <c r="GIE146" s="432"/>
      <c r="GIF146" s="432"/>
      <c r="GIG146" s="432"/>
      <c r="GIH146" s="432"/>
      <c r="GII146" s="432"/>
      <c r="GIJ146" s="432"/>
      <c r="GIK146" s="432"/>
      <c r="GIL146" s="432"/>
      <c r="GIM146" s="432"/>
      <c r="GIN146" s="432"/>
      <c r="GIO146" s="432"/>
      <c r="GIP146" s="432"/>
      <c r="GIQ146" s="432"/>
      <c r="GIR146" s="432"/>
      <c r="GIS146" s="432"/>
      <c r="GIT146" s="432"/>
      <c r="GIU146" s="432"/>
      <c r="GIV146" s="432"/>
      <c r="GIW146" s="432"/>
      <c r="GIX146" s="432"/>
      <c r="GIY146" s="432"/>
      <c r="GIZ146" s="432"/>
      <c r="GJA146" s="432"/>
      <c r="GJB146" s="432"/>
      <c r="GJC146" s="432"/>
      <c r="GJD146" s="432"/>
      <c r="GJE146" s="432"/>
      <c r="GJF146" s="432"/>
      <c r="GJG146" s="432"/>
      <c r="GJH146" s="432"/>
      <c r="GJI146" s="432"/>
      <c r="GJJ146" s="432"/>
      <c r="GJK146" s="432"/>
      <c r="GJL146" s="432"/>
      <c r="GJM146" s="432"/>
      <c r="GJN146" s="432"/>
      <c r="GJO146" s="432"/>
      <c r="GJP146" s="432"/>
      <c r="GJQ146" s="432"/>
      <c r="GJR146" s="432"/>
      <c r="GJS146" s="432"/>
      <c r="GJT146" s="432"/>
      <c r="GJU146" s="432"/>
      <c r="GJV146" s="432"/>
      <c r="GJW146" s="432"/>
      <c r="GJX146" s="432"/>
      <c r="GJY146" s="432"/>
      <c r="GJZ146" s="432"/>
      <c r="GKA146" s="432"/>
      <c r="GKB146" s="432"/>
      <c r="GKC146" s="432"/>
      <c r="GKD146" s="432"/>
      <c r="GKE146" s="432"/>
      <c r="GKF146" s="432"/>
      <c r="GKG146" s="432"/>
      <c r="GKH146" s="432"/>
      <c r="GKI146" s="432"/>
      <c r="GKJ146" s="432"/>
      <c r="GKK146" s="432"/>
      <c r="GKL146" s="432"/>
      <c r="GKM146" s="432"/>
      <c r="GKN146" s="432"/>
      <c r="GKO146" s="432"/>
      <c r="GKP146" s="432"/>
      <c r="GKQ146" s="432"/>
      <c r="GKR146" s="432"/>
      <c r="GKS146" s="432"/>
      <c r="GKT146" s="432"/>
      <c r="GKU146" s="432"/>
      <c r="GKV146" s="432"/>
      <c r="GKW146" s="432"/>
      <c r="GKX146" s="432"/>
      <c r="GKY146" s="432"/>
      <c r="GKZ146" s="432"/>
      <c r="GLA146" s="432"/>
      <c r="GLB146" s="432"/>
      <c r="GLC146" s="432"/>
      <c r="GLD146" s="432"/>
      <c r="GLE146" s="432"/>
      <c r="GLF146" s="432"/>
      <c r="GLG146" s="432"/>
      <c r="GLH146" s="432"/>
      <c r="GLI146" s="432"/>
      <c r="GLJ146" s="432"/>
      <c r="GLK146" s="432"/>
      <c r="GLL146" s="432"/>
      <c r="GLM146" s="432"/>
      <c r="GLN146" s="432"/>
      <c r="GLO146" s="432"/>
      <c r="GLP146" s="432"/>
      <c r="GLQ146" s="432"/>
      <c r="GLR146" s="432"/>
      <c r="GLS146" s="432"/>
      <c r="GLT146" s="432"/>
      <c r="GLU146" s="432"/>
      <c r="GLV146" s="432"/>
      <c r="GLW146" s="432"/>
      <c r="GLX146" s="432"/>
      <c r="GLY146" s="432"/>
      <c r="GLZ146" s="432"/>
      <c r="GMA146" s="432"/>
      <c r="GMB146" s="432"/>
      <c r="GMC146" s="432"/>
      <c r="GMD146" s="432"/>
      <c r="GME146" s="432"/>
      <c r="GMF146" s="432"/>
      <c r="GMG146" s="432"/>
      <c r="GMH146" s="432"/>
      <c r="GMI146" s="432"/>
      <c r="GMJ146" s="432"/>
      <c r="GMK146" s="432"/>
      <c r="GML146" s="432"/>
      <c r="GMM146" s="432"/>
      <c r="GMN146" s="432"/>
      <c r="GMO146" s="432"/>
      <c r="GMP146" s="432"/>
      <c r="GMQ146" s="432"/>
      <c r="GMR146" s="432"/>
      <c r="GMS146" s="432"/>
      <c r="GMT146" s="432"/>
      <c r="GMU146" s="432"/>
      <c r="GMV146" s="432"/>
      <c r="GMW146" s="432"/>
      <c r="GMX146" s="432"/>
      <c r="GMY146" s="432"/>
      <c r="GMZ146" s="432"/>
      <c r="GNA146" s="432"/>
      <c r="GNB146" s="432"/>
      <c r="GNC146" s="432"/>
      <c r="GND146" s="432"/>
      <c r="GNE146" s="432"/>
      <c r="GNF146" s="432"/>
      <c r="GNG146" s="432"/>
      <c r="GNH146" s="432"/>
      <c r="GNI146" s="432"/>
      <c r="GNJ146" s="432"/>
      <c r="GNK146" s="432"/>
      <c r="GNL146" s="432"/>
      <c r="GNM146" s="432"/>
      <c r="GNN146" s="432"/>
      <c r="GNO146" s="432"/>
      <c r="GNP146" s="432"/>
      <c r="GNQ146" s="432"/>
      <c r="GNR146" s="432"/>
      <c r="GNS146" s="432"/>
      <c r="GNT146" s="432"/>
      <c r="GNU146" s="432"/>
      <c r="GNV146" s="432"/>
      <c r="GNW146" s="432"/>
      <c r="GNX146" s="432"/>
      <c r="GNY146" s="432"/>
      <c r="GNZ146" s="432"/>
      <c r="GOA146" s="432"/>
      <c r="GOB146" s="432"/>
      <c r="GOC146" s="432"/>
      <c r="GOD146" s="432"/>
      <c r="GOE146" s="432"/>
      <c r="GOF146" s="432"/>
      <c r="GOG146" s="432"/>
      <c r="GOH146" s="432"/>
      <c r="GOI146" s="432"/>
      <c r="GOJ146" s="432"/>
      <c r="GOK146" s="432"/>
      <c r="GOL146" s="432"/>
      <c r="GOM146" s="432"/>
      <c r="GON146" s="432"/>
      <c r="GOO146" s="432"/>
      <c r="GOP146" s="432"/>
      <c r="GOQ146" s="432"/>
      <c r="GOR146" s="432"/>
      <c r="GOS146" s="432"/>
      <c r="GOT146" s="432"/>
      <c r="GOU146" s="432"/>
      <c r="GOV146" s="432"/>
      <c r="GOW146" s="432"/>
      <c r="GOX146" s="432"/>
      <c r="GOY146" s="432"/>
      <c r="GOZ146" s="432"/>
      <c r="GPA146" s="432"/>
      <c r="GPB146" s="432"/>
      <c r="GPC146" s="432"/>
      <c r="GPD146" s="432"/>
      <c r="GPE146" s="432"/>
      <c r="GPF146" s="432"/>
      <c r="GPG146" s="432"/>
      <c r="GPH146" s="432"/>
      <c r="GPI146" s="432"/>
      <c r="GPJ146" s="432"/>
      <c r="GPK146" s="432"/>
      <c r="GPL146" s="432"/>
      <c r="GPM146" s="432"/>
      <c r="GPN146" s="432"/>
      <c r="GPO146" s="432"/>
      <c r="GPP146" s="432"/>
      <c r="GPQ146" s="432"/>
      <c r="GPR146" s="432"/>
      <c r="GPS146" s="432"/>
      <c r="GPT146" s="432"/>
      <c r="GPU146" s="432"/>
      <c r="GPV146" s="432"/>
      <c r="GPW146" s="432"/>
      <c r="GPX146" s="432"/>
      <c r="GPY146" s="432"/>
      <c r="GPZ146" s="432"/>
      <c r="GQA146" s="432"/>
      <c r="GQB146" s="432"/>
      <c r="GQC146" s="432"/>
      <c r="GQD146" s="432"/>
      <c r="GQE146" s="432"/>
      <c r="GQF146" s="432"/>
      <c r="GQG146" s="432"/>
      <c r="GQH146" s="432"/>
      <c r="GQI146" s="432"/>
      <c r="GQJ146" s="432"/>
      <c r="GQK146" s="432"/>
      <c r="GQL146" s="432"/>
      <c r="GQM146" s="432"/>
      <c r="GQN146" s="432"/>
      <c r="GQO146" s="432"/>
      <c r="GQP146" s="432"/>
      <c r="GQQ146" s="432"/>
      <c r="GQR146" s="432"/>
      <c r="GQS146" s="432"/>
      <c r="GQT146" s="432"/>
      <c r="GQU146" s="432"/>
      <c r="GQV146" s="432"/>
      <c r="GQW146" s="432"/>
      <c r="GQX146" s="432"/>
      <c r="GQY146" s="432"/>
      <c r="GQZ146" s="432"/>
      <c r="GRA146" s="432"/>
      <c r="GRB146" s="432"/>
      <c r="GRC146" s="432"/>
      <c r="GRD146" s="432"/>
      <c r="GRE146" s="432"/>
      <c r="GRF146" s="432"/>
      <c r="GRG146" s="432"/>
      <c r="GRH146" s="432"/>
      <c r="GRI146" s="432"/>
      <c r="GRJ146" s="432"/>
      <c r="GRK146" s="432"/>
      <c r="GRL146" s="432"/>
      <c r="GRM146" s="432"/>
      <c r="GRN146" s="432"/>
      <c r="GRO146" s="432"/>
      <c r="GRP146" s="432"/>
      <c r="GRQ146" s="432"/>
      <c r="GRR146" s="432"/>
      <c r="GRS146" s="432"/>
      <c r="GRT146" s="432"/>
      <c r="GRU146" s="432"/>
      <c r="GRV146" s="432"/>
      <c r="GRW146" s="432"/>
      <c r="GRX146" s="432"/>
      <c r="GRY146" s="432"/>
      <c r="GRZ146" s="432"/>
      <c r="GSA146" s="432"/>
      <c r="GSB146" s="432"/>
      <c r="GSC146" s="432"/>
      <c r="GSD146" s="432"/>
      <c r="GSE146" s="432"/>
      <c r="GSF146" s="432"/>
      <c r="GSG146" s="432"/>
      <c r="GSH146" s="432"/>
      <c r="GSI146" s="432"/>
      <c r="GSJ146" s="432"/>
      <c r="GSK146" s="432"/>
      <c r="GSL146" s="432"/>
      <c r="GSM146" s="432"/>
      <c r="GSN146" s="432"/>
      <c r="GSO146" s="432"/>
      <c r="GSP146" s="432"/>
      <c r="GSQ146" s="432"/>
      <c r="GSR146" s="432"/>
      <c r="GSS146" s="432"/>
      <c r="GST146" s="432"/>
      <c r="GSU146" s="432"/>
      <c r="GSV146" s="432"/>
      <c r="GSW146" s="432"/>
      <c r="GSX146" s="432"/>
      <c r="GSY146" s="432"/>
      <c r="GSZ146" s="432"/>
      <c r="GTA146" s="432"/>
      <c r="GTB146" s="432"/>
      <c r="GTC146" s="432"/>
      <c r="GTD146" s="432"/>
      <c r="GTE146" s="432"/>
      <c r="GTF146" s="432"/>
      <c r="GTG146" s="432"/>
      <c r="GTH146" s="432"/>
      <c r="GTI146" s="432"/>
      <c r="GTJ146" s="432"/>
      <c r="GTK146" s="432"/>
      <c r="GTL146" s="432"/>
      <c r="GTM146" s="432"/>
      <c r="GTN146" s="432"/>
      <c r="GTO146" s="432"/>
      <c r="GTP146" s="432"/>
      <c r="GTQ146" s="432"/>
      <c r="GTR146" s="432"/>
      <c r="GTS146" s="432"/>
      <c r="GTT146" s="432"/>
      <c r="GTU146" s="432"/>
      <c r="GTV146" s="432"/>
      <c r="GTW146" s="432"/>
      <c r="GTX146" s="432"/>
      <c r="GTY146" s="432"/>
      <c r="GTZ146" s="432"/>
      <c r="GUA146" s="432"/>
      <c r="GUB146" s="432"/>
      <c r="GUC146" s="432"/>
      <c r="GUD146" s="432"/>
      <c r="GUE146" s="432"/>
      <c r="GUF146" s="432"/>
      <c r="GUG146" s="432"/>
      <c r="GUH146" s="432"/>
      <c r="GUI146" s="432"/>
      <c r="GUJ146" s="432"/>
      <c r="GUK146" s="432"/>
      <c r="GUL146" s="432"/>
      <c r="GUM146" s="432"/>
      <c r="GUN146" s="432"/>
      <c r="GUO146" s="432"/>
      <c r="GUP146" s="432"/>
      <c r="GUQ146" s="432"/>
      <c r="GUR146" s="432"/>
      <c r="GUS146" s="432"/>
      <c r="GUT146" s="432"/>
      <c r="GUU146" s="432"/>
      <c r="GUV146" s="432"/>
      <c r="GUW146" s="432"/>
      <c r="GUX146" s="432"/>
      <c r="GUY146" s="432"/>
      <c r="GUZ146" s="432"/>
      <c r="GVA146" s="432"/>
      <c r="GVB146" s="432"/>
      <c r="GVC146" s="432"/>
      <c r="GVD146" s="432"/>
      <c r="GVE146" s="432"/>
      <c r="GVF146" s="432"/>
      <c r="GVG146" s="432"/>
      <c r="GVH146" s="432"/>
      <c r="GVI146" s="432"/>
      <c r="GVJ146" s="432"/>
      <c r="GVK146" s="432"/>
      <c r="GVL146" s="432"/>
      <c r="GVM146" s="432"/>
      <c r="GVN146" s="432"/>
      <c r="GVO146" s="432"/>
      <c r="GVP146" s="432"/>
      <c r="GVQ146" s="432"/>
      <c r="GVR146" s="432"/>
      <c r="GVS146" s="432"/>
      <c r="GVT146" s="432"/>
      <c r="GVU146" s="432"/>
      <c r="GVV146" s="432"/>
      <c r="GVW146" s="432"/>
      <c r="GVX146" s="432"/>
      <c r="GVY146" s="432"/>
      <c r="GVZ146" s="432"/>
      <c r="GWA146" s="432"/>
      <c r="GWB146" s="432"/>
      <c r="GWC146" s="432"/>
      <c r="GWD146" s="432"/>
      <c r="GWE146" s="432"/>
      <c r="GWF146" s="432"/>
      <c r="GWG146" s="432"/>
      <c r="GWH146" s="432"/>
      <c r="GWI146" s="432"/>
      <c r="GWJ146" s="432"/>
      <c r="GWK146" s="432"/>
      <c r="GWL146" s="432"/>
      <c r="GWM146" s="432"/>
      <c r="GWN146" s="432"/>
      <c r="GWO146" s="432"/>
      <c r="GWP146" s="432"/>
      <c r="GWQ146" s="432"/>
      <c r="GWR146" s="432"/>
      <c r="GWS146" s="432"/>
      <c r="GWT146" s="432"/>
      <c r="GWU146" s="432"/>
      <c r="GWV146" s="432"/>
      <c r="GWW146" s="432"/>
      <c r="GWX146" s="432"/>
      <c r="GWY146" s="432"/>
      <c r="GWZ146" s="432"/>
      <c r="GXA146" s="432"/>
      <c r="GXB146" s="432"/>
      <c r="GXC146" s="432"/>
      <c r="GXD146" s="432"/>
      <c r="GXE146" s="432"/>
      <c r="GXF146" s="432"/>
      <c r="GXG146" s="432"/>
      <c r="GXH146" s="432"/>
      <c r="GXI146" s="432"/>
      <c r="GXJ146" s="432"/>
      <c r="GXK146" s="432"/>
      <c r="GXL146" s="432"/>
      <c r="GXM146" s="432"/>
      <c r="GXN146" s="432"/>
      <c r="GXO146" s="432"/>
      <c r="GXP146" s="432"/>
      <c r="GXQ146" s="432"/>
      <c r="GXR146" s="432"/>
      <c r="GXS146" s="432"/>
      <c r="GXT146" s="432"/>
      <c r="GXU146" s="432"/>
      <c r="GXV146" s="432"/>
      <c r="GXW146" s="432"/>
      <c r="GXX146" s="432"/>
      <c r="GXY146" s="432"/>
      <c r="GXZ146" s="432"/>
      <c r="GYA146" s="432"/>
      <c r="GYB146" s="432"/>
      <c r="GYC146" s="432"/>
      <c r="GYD146" s="432"/>
      <c r="GYE146" s="432"/>
      <c r="GYF146" s="432"/>
      <c r="GYG146" s="432"/>
      <c r="GYH146" s="432"/>
      <c r="GYI146" s="432"/>
      <c r="GYJ146" s="432"/>
      <c r="GYK146" s="432"/>
      <c r="GYL146" s="432"/>
      <c r="GYM146" s="432"/>
      <c r="GYN146" s="432"/>
      <c r="GYO146" s="432"/>
      <c r="GYP146" s="432"/>
      <c r="GYQ146" s="432"/>
      <c r="GYR146" s="432"/>
      <c r="GYS146" s="432"/>
      <c r="GYT146" s="432"/>
      <c r="GYU146" s="432"/>
      <c r="GYV146" s="432"/>
      <c r="GYW146" s="432"/>
      <c r="GYX146" s="432"/>
      <c r="GYY146" s="432"/>
      <c r="GYZ146" s="432"/>
      <c r="GZA146" s="432"/>
      <c r="GZB146" s="432"/>
      <c r="GZC146" s="432"/>
      <c r="GZD146" s="432"/>
      <c r="GZE146" s="432"/>
      <c r="GZF146" s="432"/>
      <c r="GZG146" s="432"/>
      <c r="GZH146" s="432"/>
      <c r="GZI146" s="432"/>
      <c r="GZJ146" s="432"/>
      <c r="GZK146" s="432"/>
      <c r="GZL146" s="432"/>
      <c r="GZM146" s="432"/>
      <c r="GZN146" s="432"/>
      <c r="GZO146" s="432"/>
      <c r="GZP146" s="432"/>
      <c r="GZQ146" s="432"/>
      <c r="GZR146" s="432"/>
      <c r="GZS146" s="432"/>
      <c r="GZT146" s="432"/>
      <c r="GZU146" s="432"/>
      <c r="GZV146" s="432"/>
      <c r="GZW146" s="432"/>
      <c r="GZX146" s="432"/>
      <c r="GZY146" s="432"/>
      <c r="GZZ146" s="432"/>
      <c r="HAA146" s="432"/>
      <c r="HAB146" s="432"/>
      <c r="HAC146" s="432"/>
      <c r="HAD146" s="432"/>
      <c r="HAE146" s="432"/>
      <c r="HAF146" s="432"/>
      <c r="HAG146" s="432"/>
      <c r="HAH146" s="432"/>
      <c r="HAI146" s="432"/>
      <c r="HAJ146" s="432"/>
      <c r="HAK146" s="432"/>
      <c r="HAL146" s="432"/>
      <c r="HAM146" s="432"/>
      <c r="HAN146" s="432"/>
      <c r="HAO146" s="432"/>
      <c r="HAP146" s="432"/>
      <c r="HAQ146" s="432"/>
      <c r="HAR146" s="432"/>
      <c r="HAS146" s="432"/>
      <c r="HAT146" s="432"/>
      <c r="HAU146" s="432"/>
      <c r="HAV146" s="432"/>
      <c r="HAW146" s="432"/>
      <c r="HAX146" s="432"/>
      <c r="HAY146" s="432"/>
      <c r="HAZ146" s="432"/>
      <c r="HBA146" s="432"/>
      <c r="HBB146" s="432"/>
      <c r="HBC146" s="432"/>
      <c r="HBD146" s="432"/>
      <c r="HBE146" s="432"/>
      <c r="HBF146" s="432"/>
      <c r="HBG146" s="432"/>
      <c r="HBH146" s="432"/>
      <c r="HBI146" s="432"/>
      <c r="HBJ146" s="432"/>
      <c r="HBK146" s="432"/>
      <c r="HBL146" s="432"/>
      <c r="HBM146" s="432"/>
      <c r="HBN146" s="432"/>
      <c r="HBO146" s="432"/>
      <c r="HBP146" s="432"/>
      <c r="HBQ146" s="432"/>
      <c r="HBR146" s="432"/>
      <c r="HBS146" s="432"/>
      <c r="HBT146" s="432"/>
      <c r="HBU146" s="432"/>
      <c r="HBV146" s="432"/>
      <c r="HBW146" s="432"/>
      <c r="HBX146" s="432"/>
      <c r="HBY146" s="432"/>
      <c r="HBZ146" s="432"/>
      <c r="HCA146" s="432"/>
      <c r="HCB146" s="432"/>
      <c r="HCC146" s="432"/>
      <c r="HCD146" s="432"/>
      <c r="HCE146" s="432"/>
      <c r="HCF146" s="432"/>
      <c r="HCG146" s="432"/>
      <c r="HCH146" s="432"/>
      <c r="HCI146" s="432"/>
      <c r="HCJ146" s="432"/>
      <c r="HCK146" s="432"/>
      <c r="HCL146" s="432"/>
      <c r="HCM146" s="432"/>
      <c r="HCN146" s="432"/>
      <c r="HCO146" s="432"/>
      <c r="HCP146" s="432"/>
      <c r="HCQ146" s="432"/>
      <c r="HCR146" s="432"/>
      <c r="HCS146" s="432"/>
      <c r="HCT146" s="432"/>
      <c r="HCU146" s="432"/>
      <c r="HCV146" s="432"/>
      <c r="HCW146" s="432"/>
      <c r="HCX146" s="432"/>
      <c r="HCY146" s="432"/>
      <c r="HCZ146" s="432"/>
      <c r="HDA146" s="432"/>
      <c r="HDB146" s="432"/>
      <c r="HDC146" s="432"/>
      <c r="HDD146" s="432"/>
      <c r="HDE146" s="432"/>
      <c r="HDF146" s="432"/>
      <c r="HDG146" s="432"/>
      <c r="HDH146" s="432"/>
      <c r="HDI146" s="432"/>
      <c r="HDJ146" s="432"/>
      <c r="HDK146" s="432"/>
      <c r="HDL146" s="432"/>
      <c r="HDM146" s="432"/>
      <c r="HDN146" s="432"/>
      <c r="HDO146" s="432"/>
      <c r="HDP146" s="432"/>
      <c r="HDQ146" s="432"/>
      <c r="HDR146" s="432"/>
      <c r="HDS146" s="432"/>
      <c r="HDT146" s="432"/>
      <c r="HDU146" s="432"/>
      <c r="HDV146" s="432"/>
      <c r="HDW146" s="432"/>
      <c r="HDX146" s="432"/>
      <c r="HDY146" s="432"/>
      <c r="HDZ146" s="432"/>
      <c r="HEA146" s="432"/>
      <c r="HEB146" s="432"/>
      <c r="HEC146" s="432"/>
      <c r="HED146" s="432"/>
      <c r="HEE146" s="432"/>
      <c r="HEF146" s="432"/>
      <c r="HEG146" s="432"/>
      <c r="HEH146" s="432"/>
      <c r="HEI146" s="432"/>
      <c r="HEJ146" s="432"/>
      <c r="HEK146" s="432"/>
      <c r="HEL146" s="432"/>
      <c r="HEM146" s="432"/>
      <c r="HEN146" s="432"/>
      <c r="HEO146" s="432"/>
      <c r="HEP146" s="432"/>
      <c r="HEQ146" s="432"/>
      <c r="HER146" s="432"/>
      <c r="HES146" s="432"/>
      <c r="HET146" s="432"/>
      <c r="HEU146" s="432"/>
      <c r="HEV146" s="432"/>
      <c r="HEW146" s="432"/>
      <c r="HEX146" s="432"/>
      <c r="HEY146" s="432"/>
      <c r="HEZ146" s="432"/>
      <c r="HFA146" s="432"/>
      <c r="HFB146" s="432"/>
      <c r="HFC146" s="432"/>
      <c r="HFD146" s="432"/>
      <c r="HFE146" s="432"/>
      <c r="HFF146" s="432"/>
      <c r="HFG146" s="432"/>
      <c r="HFH146" s="432"/>
      <c r="HFI146" s="432"/>
      <c r="HFJ146" s="432"/>
      <c r="HFK146" s="432"/>
      <c r="HFL146" s="432"/>
      <c r="HFM146" s="432"/>
      <c r="HFN146" s="432"/>
      <c r="HFO146" s="432"/>
      <c r="HFP146" s="432"/>
      <c r="HFQ146" s="432"/>
      <c r="HFR146" s="432"/>
      <c r="HFS146" s="432"/>
      <c r="HFT146" s="432"/>
      <c r="HFU146" s="432"/>
      <c r="HFV146" s="432"/>
      <c r="HFW146" s="432"/>
      <c r="HFX146" s="432"/>
      <c r="HFY146" s="432"/>
      <c r="HFZ146" s="432"/>
      <c r="HGA146" s="432"/>
      <c r="HGB146" s="432"/>
      <c r="HGC146" s="432"/>
      <c r="HGD146" s="432"/>
      <c r="HGE146" s="432"/>
      <c r="HGF146" s="432"/>
      <c r="HGG146" s="432"/>
      <c r="HGH146" s="432"/>
      <c r="HGI146" s="432"/>
      <c r="HGJ146" s="432"/>
      <c r="HGK146" s="432"/>
      <c r="HGL146" s="432"/>
      <c r="HGM146" s="432"/>
      <c r="HGN146" s="432"/>
      <c r="HGO146" s="432"/>
      <c r="HGP146" s="432"/>
      <c r="HGQ146" s="432"/>
      <c r="HGR146" s="432"/>
      <c r="HGS146" s="432"/>
      <c r="HGT146" s="432"/>
      <c r="HGU146" s="432"/>
      <c r="HGV146" s="432"/>
      <c r="HGW146" s="432"/>
      <c r="HGX146" s="432"/>
      <c r="HGY146" s="432"/>
      <c r="HGZ146" s="432"/>
      <c r="HHA146" s="432"/>
      <c r="HHB146" s="432"/>
      <c r="HHC146" s="432"/>
      <c r="HHD146" s="432"/>
      <c r="HHE146" s="432"/>
      <c r="HHF146" s="432"/>
      <c r="HHG146" s="432"/>
      <c r="HHH146" s="432"/>
      <c r="HHI146" s="432"/>
      <c r="HHJ146" s="432"/>
      <c r="HHK146" s="432"/>
      <c r="HHL146" s="432"/>
      <c r="HHM146" s="432"/>
      <c r="HHN146" s="432"/>
      <c r="HHO146" s="432"/>
      <c r="HHP146" s="432"/>
      <c r="HHQ146" s="432"/>
      <c r="HHR146" s="432"/>
      <c r="HHS146" s="432"/>
      <c r="HHT146" s="432"/>
      <c r="HHU146" s="432"/>
      <c r="HHV146" s="432"/>
      <c r="HHW146" s="432"/>
      <c r="HHX146" s="432"/>
      <c r="HHY146" s="432"/>
      <c r="HHZ146" s="432"/>
      <c r="HIA146" s="432"/>
      <c r="HIB146" s="432"/>
      <c r="HIC146" s="432"/>
      <c r="HID146" s="432"/>
      <c r="HIE146" s="432"/>
      <c r="HIF146" s="432"/>
      <c r="HIG146" s="432"/>
      <c r="HIH146" s="432"/>
      <c r="HII146" s="432"/>
      <c r="HIJ146" s="432"/>
      <c r="HIK146" s="432"/>
      <c r="HIL146" s="432"/>
      <c r="HIM146" s="432"/>
      <c r="HIN146" s="432"/>
      <c r="HIO146" s="432"/>
      <c r="HIP146" s="432"/>
      <c r="HIQ146" s="432"/>
      <c r="HIR146" s="432"/>
      <c r="HIS146" s="432"/>
      <c r="HIT146" s="432"/>
      <c r="HIU146" s="432"/>
      <c r="HIV146" s="432"/>
      <c r="HIW146" s="432"/>
      <c r="HIX146" s="432"/>
      <c r="HIY146" s="432"/>
      <c r="HIZ146" s="432"/>
      <c r="HJA146" s="432"/>
      <c r="HJB146" s="432"/>
      <c r="HJC146" s="432"/>
      <c r="HJD146" s="432"/>
      <c r="HJE146" s="432"/>
      <c r="HJF146" s="432"/>
      <c r="HJG146" s="432"/>
      <c r="HJH146" s="432"/>
      <c r="HJI146" s="432"/>
      <c r="HJJ146" s="432"/>
      <c r="HJK146" s="432"/>
      <c r="HJL146" s="432"/>
      <c r="HJM146" s="432"/>
      <c r="HJN146" s="432"/>
      <c r="HJO146" s="432"/>
      <c r="HJP146" s="432"/>
      <c r="HJQ146" s="432"/>
      <c r="HJR146" s="432"/>
      <c r="HJS146" s="432"/>
      <c r="HJT146" s="432"/>
      <c r="HJU146" s="432"/>
      <c r="HJV146" s="432"/>
      <c r="HJW146" s="432"/>
      <c r="HJX146" s="432"/>
      <c r="HJY146" s="432"/>
      <c r="HJZ146" s="432"/>
      <c r="HKA146" s="432"/>
      <c r="HKB146" s="432"/>
      <c r="HKC146" s="432"/>
      <c r="HKD146" s="432"/>
      <c r="HKE146" s="432"/>
      <c r="HKF146" s="432"/>
      <c r="HKG146" s="432"/>
      <c r="HKH146" s="432"/>
      <c r="HKI146" s="432"/>
      <c r="HKJ146" s="432"/>
      <c r="HKK146" s="432"/>
      <c r="HKL146" s="432"/>
      <c r="HKM146" s="432"/>
      <c r="HKN146" s="432"/>
      <c r="HKO146" s="432"/>
      <c r="HKP146" s="432"/>
      <c r="HKQ146" s="432"/>
      <c r="HKR146" s="432"/>
      <c r="HKS146" s="432"/>
      <c r="HKT146" s="432"/>
      <c r="HKU146" s="432"/>
      <c r="HKV146" s="432"/>
      <c r="HKW146" s="432"/>
      <c r="HKX146" s="432"/>
      <c r="HKY146" s="432"/>
      <c r="HKZ146" s="432"/>
      <c r="HLA146" s="432"/>
      <c r="HLB146" s="432"/>
      <c r="HLC146" s="432"/>
      <c r="HLD146" s="432"/>
      <c r="HLE146" s="432"/>
      <c r="HLF146" s="432"/>
      <c r="HLG146" s="432"/>
      <c r="HLH146" s="432"/>
      <c r="HLI146" s="432"/>
      <c r="HLJ146" s="432"/>
      <c r="HLK146" s="432"/>
      <c r="HLL146" s="432"/>
      <c r="HLM146" s="432"/>
      <c r="HLN146" s="432"/>
      <c r="HLO146" s="432"/>
      <c r="HLP146" s="432"/>
      <c r="HLQ146" s="432"/>
      <c r="HLR146" s="432"/>
      <c r="HLS146" s="432"/>
      <c r="HLT146" s="432"/>
      <c r="HLU146" s="432"/>
      <c r="HLV146" s="432"/>
      <c r="HLW146" s="432"/>
      <c r="HLX146" s="432"/>
      <c r="HLY146" s="432"/>
      <c r="HLZ146" s="432"/>
      <c r="HMA146" s="432"/>
      <c r="HMB146" s="432"/>
      <c r="HMC146" s="432"/>
      <c r="HMD146" s="432"/>
      <c r="HME146" s="432"/>
      <c r="HMF146" s="432"/>
      <c r="HMG146" s="432"/>
      <c r="HMH146" s="432"/>
      <c r="HMI146" s="432"/>
      <c r="HMJ146" s="432"/>
      <c r="HMK146" s="432"/>
      <c r="HML146" s="432"/>
      <c r="HMM146" s="432"/>
      <c r="HMN146" s="432"/>
      <c r="HMO146" s="432"/>
      <c r="HMP146" s="432"/>
      <c r="HMQ146" s="432"/>
      <c r="HMR146" s="432"/>
      <c r="HMS146" s="432"/>
      <c r="HMT146" s="432"/>
      <c r="HMU146" s="432"/>
      <c r="HMV146" s="432"/>
      <c r="HMW146" s="432"/>
      <c r="HMX146" s="432"/>
      <c r="HMY146" s="432"/>
      <c r="HMZ146" s="432"/>
      <c r="HNA146" s="432"/>
      <c r="HNB146" s="432"/>
      <c r="HNC146" s="432"/>
      <c r="HND146" s="432"/>
      <c r="HNE146" s="432"/>
      <c r="HNF146" s="432"/>
      <c r="HNG146" s="432"/>
      <c r="HNH146" s="432"/>
      <c r="HNI146" s="432"/>
      <c r="HNJ146" s="432"/>
      <c r="HNK146" s="432"/>
      <c r="HNL146" s="432"/>
      <c r="HNM146" s="432"/>
      <c r="HNN146" s="432"/>
      <c r="HNO146" s="432"/>
      <c r="HNP146" s="432"/>
      <c r="HNQ146" s="432"/>
      <c r="HNR146" s="432"/>
      <c r="HNS146" s="432"/>
      <c r="HNT146" s="432"/>
      <c r="HNU146" s="432"/>
      <c r="HNV146" s="432"/>
      <c r="HNW146" s="432"/>
      <c r="HNX146" s="432"/>
      <c r="HNY146" s="432"/>
      <c r="HNZ146" s="432"/>
      <c r="HOA146" s="432"/>
      <c r="HOB146" s="432"/>
      <c r="HOC146" s="432"/>
      <c r="HOD146" s="432"/>
      <c r="HOE146" s="432"/>
      <c r="HOF146" s="432"/>
      <c r="HOG146" s="432"/>
      <c r="HOH146" s="432"/>
      <c r="HOI146" s="432"/>
      <c r="HOJ146" s="432"/>
      <c r="HOK146" s="432"/>
      <c r="HOL146" s="432"/>
      <c r="HOM146" s="432"/>
      <c r="HON146" s="432"/>
      <c r="HOO146" s="432"/>
      <c r="HOP146" s="432"/>
      <c r="HOQ146" s="432"/>
      <c r="HOR146" s="432"/>
      <c r="HOS146" s="432"/>
      <c r="HOT146" s="432"/>
      <c r="HOU146" s="432"/>
      <c r="HOV146" s="432"/>
      <c r="HOW146" s="432"/>
      <c r="HOX146" s="432"/>
      <c r="HOY146" s="432"/>
      <c r="HOZ146" s="432"/>
      <c r="HPA146" s="432"/>
      <c r="HPB146" s="432"/>
      <c r="HPC146" s="432"/>
      <c r="HPD146" s="432"/>
      <c r="HPE146" s="432"/>
      <c r="HPF146" s="432"/>
      <c r="HPG146" s="432"/>
      <c r="HPH146" s="432"/>
      <c r="HPI146" s="432"/>
      <c r="HPJ146" s="432"/>
      <c r="HPK146" s="432"/>
      <c r="HPL146" s="432"/>
      <c r="HPM146" s="432"/>
      <c r="HPN146" s="432"/>
      <c r="HPO146" s="432"/>
      <c r="HPP146" s="432"/>
      <c r="HPQ146" s="432"/>
      <c r="HPR146" s="432"/>
      <c r="HPS146" s="432"/>
      <c r="HPT146" s="432"/>
      <c r="HPU146" s="432"/>
      <c r="HPV146" s="432"/>
      <c r="HPW146" s="432"/>
      <c r="HPX146" s="432"/>
      <c r="HPY146" s="432"/>
      <c r="HPZ146" s="432"/>
      <c r="HQA146" s="432"/>
      <c r="HQB146" s="432"/>
      <c r="HQC146" s="432"/>
      <c r="HQD146" s="432"/>
      <c r="HQE146" s="432"/>
      <c r="HQF146" s="432"/>
      <c r="HQG146" s="432"/>
      <c r="HQH146" s="432"/>
      <c r="HQI146" s="432"/>
      <c r="HQJ146" s="432"/>
      <c r="HQK146" s="432"/>
      <c r="HQL146" s="432"/>
      <c r="HQM146" s="432"/>
      <c r="HQN146" s="432"/>
      <c r="HQO146" s="432"/>
      <c r="HQP146" s="432"/>
      <c r="HQQ146" s="432"/>
      <c r="HQR146" s="432"/>
      <c r="HQS146" s="432"/>
      <c r="HQT146" s="432"/>
      <c r="HQU146" s="432"/>
      <c r="HQV146" s="432"/>
      <c r="HQW146" s="432"/>
      <c r="HQX146" s="432"/>
      <c r="HQY146" s="432"/>
      <c r="HQZ146" s="432"/>
      <c r="HRA146" s="432"/>
      <c r="HRB146" s="432"/>
      <c r="HRC146" s="432"/>
      <c r="HRD146" s="432"/>
      <c r="HRE146" s="432"/>
      <c r="HRF146" s="432"/>
      <c r="HRG146" s="432"/>
      <c r="HRH146" s="432"/>
      <c r="HRI146" s="432"/>
      <c r="HRJ146" s="432"/>
      <c r="HRK146" s="432"/>
      <c r="HRL146" s="432"/>
      <c r="HRM146" s="432"/>
      <c r="HRN146" s="432"/>
      <c r="HRO146" s="432"/>
      <c r="HRP146" s="432"/>
      <c r="HRQ146" s="432"/>
      <c r="HRR146" s="432"/>
      <c r="HRS146" s="432"/>
      <c r="HRT146" s="432"/>
      <c r="HRU146" s="432"/>
      <c r="HRV146" s="432"/>
      <c r="HRW146" s="432"/>
      <c r="HRX146" s="432"/>
      <c r="HRY146" s="432"/>
      <c r="HRZ146" s="432"/>
      <c r="HSA146" s="432"/>
      <c r="HSB146" s="432"/>
      <c r="HSC146" s="432"/>
      <c r="HSD146" s="432"/>
      <c r="HSE146" s="432"/>
      <c r="HSF146" s="432"/>
      <c r="HSG146" s="432"/>
      <c r="HSH146" s="432"/>
      <c r="HSI146" s="432"/>
      <c r="HSJ146" s="432"/>
      <c r="HSK146" s="432"/>
      <c r="HSL146" s="432"/>
      <c r="HSM146" s="432"/>
      <c r="HSN146" s="432"/>
      <c r="HSO146" s="432"/>
      <c r="HSP146" s="432"/>
      <c r="HSQ146" s="432"/>
      <c r="HSR146" s="432"/>
      <c r="HSS146" s="432"/>
      <c r="HST146" s="432"/>
      <c r="HSU146" s="432"/>
      <c r="HSV146" s="432"/>
      <c r="HSW146" s="432"/>
      <c r="HSX146" s="432"/>
      <c r="HSY146" s="432"/>
      <c r="HSZ146" s="432"/>
      <c r="HTA146" s="432"/>
      <c r="HTB146" s="432"/>
      <c r="HTC146" s="432"/>
      <c r="HTD146" s="432"/>
      <c r="HTE146" s="432"/>
      <c r="HTF146" s="432"/>
      <c r="HTG146" s="432"/>
      <c r="HTH146" s="432"/>
      <c r="HTI146" s="432"/>
      <c r="HTJ146" s="432"/>
      <c r="HTK146" s="432"/>
      <c r="HTL146" s="432"/>
      <c r="HTM146" s="432"/>
      <c r="HTN146" s="432"/>
      <c r="HTO146" s="432"/>
      <c r="HTP146" s="432"/>
      <c r="HTQ146" s="432"/>
      <c r="HTR146" s="432"/>
      <c r="HTS146" s="432"/>
      <c r="HTT146" s="432"/>
      <c r="HTU146" s="432"/>
      <c r="HTV146" s="432"/>
      <c r="HTW146" s="432"/>
      <c r="HTX146" s="432"/>
      <c r="HTY146" s="432"/>
      <c r="HTZ146" s="432"/>
      <c r="HUA146" s="432"/>
      <c r="HUB146" s="432"/>
      <c r="HUC146" s="432"/>
      <c r="HUD146" s="432"/>
      <c r="HUE146" s="432"/>
      <c r="HUF146" s="432"/>
      <c r="HUG146" s="432"/>
      <c r="HUH146" s="432"/>
      <c r="HUI146" s="432"/>
      <c r="HUJ146" s="432"/>
      <c r="HUK146" s="432"/>
      <c r="HUL146" s="432"/>
      <c r="HUM146" s="432"/>
      <c r="HUN146" s="432"/>
      <c r="HUO146" s="432"/>
      <c r="HUP146" s="432"/>
      <c r="HUQ146" s="432"/>
      <c r="HUR146" s="432"/>
      <c r="HUS146" s="432"/>
      <c r="HUT146" s="432"/>
      <c r="HUU146" s="432"/>
      <c r="HUV146" s="432"/>
      <c r="HUW146" s="432"/>
      <c r="HUX146" s="432"/>
      <c r="HUY146" s="432"/>
      <c r="HUZ146" s="432"/>
      <c r="HVA146" s="432"/>
      <c r="HVB146" s="432"/>
      <c r="HVC146" s="432"/>
      <c r="HVD146" s="432"/>
      <c r="HVE146" s="432"/>
      <c r="HVF146" s="432"/>
      <c r="HVG146" s="432"/>
      <c r="HVH146" s="432"/>
      <c r="HVI146" s="432"/>
      <c r="HVJ146" s="432"/>
      <c r="HVK146" s="432"/>
      <c r="HVL146" s="432"/>
      <c r="HVM146" s="432"/>
      <c r="HVN146" s="432"/>
      <c r="HVO146" s="432"/>
      <c r="HVP146" s="432"/>
      <c r="HVQ146" s="432"/>
      <c r="HVR146" s="432"/>
      <c r="HVS146" s="432"/>
      <c r="HVT146" s="432"/>
      <c r="HVU146" s="432"/>
      <c r="HVV146" s="432"/>
      <c r="HVW146" s="432"/>
      <c r="HVX146" s="432"/>
      <c r="HVY146" s="432"/>
      <c r="HVZ146" s="432"/>
      <c r="HWA146" s="432"/>
      <c r="HWB146" s="432"/>
      <c r="HWC146" s="432"/>
      <c r="HWD146" s="432"/>
      <c r="HWE146" s="432"/>
      <c r="HWF146" s="432"/>
      <c r="HWG146" s="432"/>
      <c r="HWH146" s="432"/>
      <c r="HWI146" s="432"/>
      <c r="HWJ146" s="432"/>
      <c r="HWK146" s="432"/>
      <c r="HWL146" s="432"/>
      <c r="HWM146" s="432"/>
      <c r="HWN146" s="432"/>
      <c r="HWO146" s="432"/>
      <c r="HWP146" s="432"/>
      <c r="HWQ146" s="432"/>
      <c r="HWR146" s="432"/>
      <c r="HWS146" s="432"/>
      <c r="HWT146" s="432"/>
      <c r="HWU146" s="432"/>
      <c r="HWV146" s="432"/>
      <c r="HWW146" s="432"/>
      <c r="HWX146" s="432"/>
      <c r="HWY146" s="432"/>
      <c r="HWZ146" s="432"/>
      <c r="HXA146" s="432"/>
      <c r="HXB146" s="432"/>
      <c r="HXC146" s="432"/>
      <c r="HXD146" s="432"/>
      <c r="HXE146" s="432"/>
      <c r="HXF146" s="432"/>
      <c r="HXG146" s="432"/>
      <c r="HXH146" s="432"/>
      <c r="HXI146" s="432"/>
      <c r="HXJ146" s="432"/>
      <c r="HXK146" s="432"/>
      <c r="HXL146" s="432"/>
      <c r="HXM146" s="432"/>
      <c r="HXN146" s="432"/>
      <c r="HXO146" s="432"/>
      <c r="HXP146" s="432"/>
      <c r="HXQ146" s="432"/>
      <c r="HXR146" s="432"/>
      <c r="HXS146" s="432"/>
      <c r="HXT146" s="432"/>
      <c r="HXU146" s="432"/>
      <c r="HXV146" s="432"/>
      <c r="HXW146" s="432"/>
      <c r="HXX146" s="432"/>
      <c r="HXY146" s="432"/>
      <c r="HXZ146" s="432"/>
      <c r="HYA146" s="432"/>
      <c r="HYB146" s="432"/>
      <c r="HYC146" s="432"/>
      <c r="HYD146" s="432"/>
      <c r="HYE146" s="432"/>
      <c r="HYF146" s="432"/>
      <c r="HYG146" s="432"/>
      <c r="HYH146" s="432"/>
      <c r="HYI146" s="432"/>
      <c r="HYJ146" s="432"/>
      <c r="HYK146" s="432"/>
      <c r="HYL146" s="432"/>
      <c r="HYM146" s="432"/>
      <c r="HYN146" s="432"/>
      <c r="HYO146" s="432"/>
      <c r="HYP146" s="432"/>
      <c r="HYQ146" s="432"/>
      <c r="HYR146" s="432"/>
      <c r="HYS146" s="432"/>
      <c r="HYT146" s="432"/>
      <c r="HYU146" s="432"/>
      <c r="HYV146" s="432"/>
      <c r="HYW146" s="432"/>
      <c r="HYX146" s="432"/>
      <c r="HYY146" s="432"/>
      <c r="HYZ146" s="432"/>
      <c r="HZA146" s="432"/>
      <c r="HZB146" s="432"/>
      <c r="HZC146" s="432"/>
      <c r="HZD146" s="432"/>
      <c r="HZE146" s="432"/>
      <c r="HZF146" s="432"/>
      <c r="HZG146" s="432"/>
      <c r="HZH146" s="432"/>
      <c r="HZI146" s="432"/>
      <c r="HZJ146" s="432"/>
      <c r="HZK146" s="432"/>
      <c r="HZL146" s="432"/>
      <c r="HZM146" s="432"/>
      <c r="HZN146" s="432"/>
      <c r="HZO146" s="432"/>
      <c r="HZP146" s="432"/>
      <c r="HZQ146" s="432"/>
      <c r="HZR146" s="432"/>
      <c r="HZS146" s="432"/>
      <c r="HZT146" s="432"/>
      <c r="HZU146" s="432"/>
      <c r="HZV146" s="432"/>
      <c r="HZW146" s="432"/>
      <c r="HZX146" s="432"/>
      <c r="HZY146" s="432"/>
      <c r="HZZ146" s="432"/>
      <c r="IAA146" s="432"/>
      <c r="IAB146" s="432"/>
      <c r="IAC146" s="432"/>
      <c r="IAD146" s="432"/>
      <c r="IAE146" s="432"/>
      <c r="IAF146" s="432"/>
      <c r="IAG146" s="432"/>
      <c r="IAH146" s="432"/>
      <c r="IAI146" s="432"/>
      <c r="IAJ146" s="432"/>
      <c r="IAK146" s="432"/>
      <c r="IAL146" s="432"/>
      <c r="IAM146" s="432"/>
      <c r="IAN146" s="432"/>
      <c r="IAO146" s="432"/>
      <c r="IAP146" s="432"/>
      <c r="IAQ146" s="432"/>
      <c r="IAR146" s="432"/>
      <c r="IAS146" s="432"/>
      <c r="IAT146" s="432"/>
      <c r="IAU146" s="432"/>
      <c r="IAV146" s="432"/>
      <c r="IAW146" s="432"/>
      <c r="IAX146" s="432"/>
      <c r="IAY146" s="432"/>
      <c r="IAZ146" s="432"/>
      <c r="IBA146" s="432"/>
      <c r="IBB146" s="432"/>
      <c r="IBC146" s="432"/>
      <c r="IBD146" s="432"/>
      <c r="IBE146" s="432"/>
      <c r="IBF146" s="432"/>
      <c r="IBG146" s="432"/>
      <c r="IBH146" s="432"/>
      <c r="IBI146" s="432"/>
      <c r="IBJ146" s="432"/>
      <c r="IBK146" s="432"/>
      <c r="IBL146" s="432"/>
      <c r="IBM146" s="432"/>
      <c r="IBN146" s="432"/>
      <c r="IBO146" s="432"/>
      <c r="IBP146" s="432"/>
      <c r="IBQ146" s="432"/>
      <c r="IBR146" s="432"/>
      <c r="IBS146" s="432"/>
      <c r="IBT146" s="432"/>
      <c r="IBU146" s="432"/>
      <c r="IBV146" s="432"/>
      <c r="IBW146" s="432"/>
      <c r="IBX146" s="432"/>
      <c r="IBY146" s="432"/>
      <c r="IBZ146" s="432"/>
      <c r="ICA146" s="432"/>
      <c r="ICB146" s="432"/>
      <c r="ICC146" s="432"/>
      <c r="ICD146" s="432"/>
      <c r="ICE146" s="432"/>
      <c r="ICF146" s="432"/>
      <c r="ICG146" s="432"/>
      <c r="ICH146" s="432"/>
      <c r="ICI146" s="432"/>
      <c r="ICJ146" s="432"/>
      <c r="ICK146" s="432"/>
      <c r="ICL146" s="432"/>
      <c r="ICM146" s="432"/>
      <c r="ICN146" s="432"/>
      <c r="ICO146" s="432"/>
      <c r="ICP146" s="432"/>
      <c r="ICQ146" s="432"/>
      <c r="ICR146" s="432"/>
      <c r="ICS146" s="432"/>
      <c r="ICT146" s="432"/>
      <c r="ICU146" s="432"/>
      <c r="ICV146" s="432"/>
      <c r="ICW146" s="432"/>
      <c r="ICX146" s="432"/>
      <c r="ICY146" s="432"/>
      <c r="ICZ146" s="432"/>
      <c r="IDA146" s="432"/>
      <c r="IDB146" s="432"/>
      <c r="IDC146" s="432"/>
      <c r="IDD146" s="432"/>
      <c r="IDE146" s="432"/>
      <c r="IDF146" s="432"/>
      <c r="IDG146" s="432"/>
      <c r="IDH146" s="432"/>
      <c r="IDI146" s="432"/>
      <c r="IDJ146" s="432"/>
      <c r="IDK146" s="432"/>
      <c r="IDL146" s="432"/>
      <c r="IDM146" s="432"/>
      <c r="IDN146" s="432"/>
      <c r="IDO146" s="432"/>
      <c r="IDP146" s="432"/>
      <c r="IDQ146" s="432"/>
      <c r="IDR146" s="432"/>
      <c r="IDS146" s="432"/>
      <c r="IDT146" s="432"/>
      <c r="IDU146" s="432"/>
      <c r="IDV146" s="432"/>
      <c r="IDW146" s="432"/>
      <c r="IDX146" s="432"/>
      <c r="IDY146" s="432"/>
      <c r="IDZ146" s="432"/>
      <c r="IEA146" s="432"/>
      <c r="IEB146" s="432"/>
      <c r="IEC146" s="432"/>
      <c r="IED146" s="432"/>
      <c r="IEE146" s="432"/>
      <c r="IEF146" s="432"/>
      <c r="IEG146" s="432"/>
      <c r="IEH146" s="432"/>
      <c r="IEI146" s="432"/>
      <c r="IEJ146" s="432"/>
      <c r="IEK146" s="432"/>
      <c r="IEL146" s="432"/>
      <c r="IEM146" s="432"/>
      <c r="IEN146" s="432"/>
      <c r="IEO146" s="432"/>
      <c r="IEP146" s="432"/>
      <c r="IEQ146" s="432"/>
      <c r="IER146" s="432"/>
      <c r="IES146" s="432"/>
      <c r="IET146" s="432"/>
      <c r="IEU146" s="432"/>
      <c r="IEV146" s="432"/>
      <c r="IEW146" s="432"/>
      <c r="IEX146" s="432"/>
      <c r="IEY146" s="432"/>
      <c r="IEZ146" s="432"/>
      <c r="IFA146" s="432"/>
      <c r="IFB146" s="432"/>
      <c r="IFC146" s="432"/>
      <c r="IFD146" s="432"/>
      <c r="IFE146" s="432"/>
      <c r="IFF146" s="432"/>
      <c r="IFG146" s="432"/>
      <c r="IFH146" s="432"/>
      <c r="IFI146" s="432"/>
      <c r="IFJ146" s="432"/>
      <c r="IFK146" s="432"/>
      <c r="IFL146" s="432"/>
      <c r="IFM146" s="432"/>
      <c r="IFN146" s="432"/>
      <c r="IFO146" s="432"/>
      <c r="IFP146" s="432"/>
      <c r="IFQ146" s="432"/>
      <c r="IFR146" s="432"/>
      <c r="IFS146" s="432"/>
      <c r="IFT146" s="432"/>
      <c r="IFU146" s="432"/>
      <c r="IFV146" s="432"/>
      <c r="IFW146" s="432"/>
      <c r="IFX146" s="432"/>
      <c r="IFY146" s="432"/>
      <c r="IFZ146" s="432"/>
      <c r="IGA146" s="432"/>
      <c r="IGB146" s="432"/>
      <c r="IGC146" s="432"/>
      <c r="IGD146" s="432"/>
      <c r="IGE146" s="432"/>
      <c r="IGF146" s="432"/>
      <c r="IGG146" s="432"/>
      <c r="IGH146" s="432"/>
      <c r="IGI146" s="432"/>
      <c r="IGJ146" s="432"/>
      <c r="IGK146" s="432"/>
      <c r="IGL146" s="432"/>
      <c r="IGM146" s="432"/>
      <c r="IGN146" s="432"/>
      <c r="IGO146" s="432"/>
      <c r="IGP146" s="432"/>
      <c r="IGQ146" s="432"/>
      <c r="IGR146" s="432"/>
      <c r="IGS146" s="432"/>
      <c r="IGT146" s="432"/>
      <c r="IGU146" s="432"/>
      <c r="IGV146" s="432"/>
      <c r="IGW146" s="432"/>
      <c r="IGX146" s="432"/>
      <c r="IGY146" s="432"/>
      <c r="IGZ146" s="432"/>
      <c r="IHA146" s="432"/>
      <c r="IHB146" s="432"/>
      <c r="IHC146" s="432"/>
      <c r="IHD146" s="432"/>
      <c r="IHE146" s="432"/>
      <c r="IHF146" s="432"/>
      <c r="IHG146" s="432"/>
      <c r="IHH146" s="432"/>
      <c r="IHI146" s="432"/>
      <c r="IHJ146" s="432"/>
      <c r="IHK146" s="432"/>
      <c r="IHL146" s="432"/>
      <c r="IHM146" s="432"/>
      <c r="IHN146" s="432"/>
      <c r="IHO146" s="432"/>
      <c r="IHP146" s="432"/>
      <c r="IHQ146" s="432"/>
      <c r="IHR146" s="432"/>
      <c r="IHS146" s="432"/>
      <c r="IHT146" s="432"/>
      <c r="IHU146" s="432"/>
      <c r="IHV146" s="432"/>
      <c r="IHW146" s="432"/>
      <c r="IHX146" s="432"/>
      <c r="IHY146" s="432"/>
      <c r="IHZ146" s="432"/>
      <c r="IIA146" s="432"/>
      <c r="IIB146" s="432"/>
      <c r="IIC146" s="432"/>
      <c r="IID146" s="432"/>
      <c r="IIE146" s="432"/>
      <c r="IIF146" s="432"/>
      <c r="IIG146" s="432"/>
      <c r="IIH146" s="432"/>
      <c r="III146" s="432"/>
      <c r="IIJ146" s="432"/>
      <c r="IIK146" s="432"/>
      <c r="IIL146" s="432"/>
      <c r="IIM146" s="432"/>
      <c r="IIN146" s="432"/>
      <c r="IIO146" s="432"/>
      <c r="IIP146" s="432"/>
      <c r="IIQ146" s="432"/>
      <c r="IIR146" s="432"/>
      <c r="IIS146" s="432"/>
      <c r="IIT146" s="432"/>
      <c r="IIU146" s="432"/>
      <c r="IIV146" s="432"/>
      <c r="IIW146" s="432"/>
      <c r="IIX146" s="432"/>
      <c r="IIY146" s="432"/>
      <c r="IIZ146" s="432"/>
      <c r="IJA146" s="432"/>
      <c r="IJB146" s="432"/>
      <c r="IJC146" s="432"/>
      <c r="IJD146" s="432"/>
      <c r="IJE146" s="432"/>
      <c r="IJF146" s="432"/>
      <c r="IJG146" s="432"/>
      <c r="IJH146" s="432"/>
      <c r="IJI146" s="432"/>
      <c r="IJJ146" s="432"/>
      <c r="IJK146" s="432"/>
      <c r="IJL146" s="432"/>
      <c r="IJM146" s="432"/>
      <c r="IJN146" s="432"/>
      <c r="IJO146" s="432"/>
      <c r="IJP146" s="432"/>
      <c r="IJQ146" s="432"/>
      <c r="IJR146" s="432"/>
      <c r="IJS146" s="432"/>
      <c r="IJT146" s="432"/>
      <c r="IJU146" s="432"/>
      <c r="IJV146" s="432"/>
      <c r="IJW146" s="432"/>
      <c r="IJX146" s="432"/>
      <c r="IJY146" s="432"/>
      <c r="IJZ146" s="432"/>
      <c r="IKA146" s="432"/>
      <c r="IKB146" s="432"/>
      <c r="IKC146" s="432"/>
      <c r="IKD146" s="432"/>
      <c r="IKE146" s="432"/>
      <c r="IKF146" s="432"/>
      <c r="IKG146" s="432"/>
      <c r="IKH146" s="432"/>
      <c r="IKI146" s="432"/>
      <c r="IKJ146" s="432"/>
      <c r="IKK146" s="432"/>
      <c r="IKL146" s="432"/>
      <c r="IKM146" s="432"/>
      <c r="IKN146" s="432"/>
      <c r="IKO146" s="432"/>
      <c r="IKP146" s="432"/>
      <c r="IKQ146" s="432"/>
      <c r="IKR146" s="432"/>
      <c r="IKS146" s="432"/>
      <c r="IKT146" s="432"/>
      <c r="IKU146" s="432"/>
      <c r="IKV146" s="432"/>
      <c r="IKW146" s="432"/>
      <c r="IKX146" s="432"/>
      <c r="IKY146" s="432"/>
      <c r="IKZ146" s="432"/>
      <c r="ILA146" s="432"/>
      <c r="ILB146" s="432"/>
      <c r="ILC146" s="432"/>
      <c r="ILD146" s="432"/>
      <c r="ILE146" s="432"/>
      <c r="ILF146" s="432"/>
      <c r="ILG146" s="432"/>
      <c r="ILH146" s="432"/>
      <c r="ILI146" s="432"/>
      <c r="ILJ146" s="432"/>
      <c r="ILK146" s="432"/>
      <c r="ILL146" s="432"/>
      <c r="ILM146" s="432"/>
      <c r="ILN146" s="432"/>
      <c r="ILO146" s="432"/>
      <c r="ILP146" s="432"/>
      <c r="ILQ146" s="432"/>
      <c r="ILR146" s="432"/>
      <c r="ILS146" s="432"/>
      <c r="ILT146" s="432"/>
      <c r="ILU146" s="432"/>
      <c r="ILV146" s="432"/>
      <c r="ILW146" s="432"/>
      <c r="ILX146" s="432"/>
      <c r="ILY146" s="432"/>
      <c r="ILZ146" s="432"/>
      <c r="IMA146" s="432"/>
      <c r="IMB146" s="432"/>
      <c r="IMC146" s="432"/>
      <c r="IMD146" s="432"/>
      <c r="IME146" s="432"/>
      <c r="IMF146" s="432"/>
      <c r="IMG146" s="432"/>
      <c r="IMH146" s="432"/>
      <c r="IMI146" s="432"/>
      <c r="IMJ146" s="432"/>
      <c r="IMK146" s="432"/>
      <c r="IML146" s="432"/>
      <c r="IMM146" s="432"/>
      <c r="IMN146" s="432"/>
      <c r="IMO146" s="432"/>
      <c r="IMP146" s="432"/>
      <c r="IMQ146" s="432"/>
      <c r="IMR146" s="432"/>
      <c r="IMS146" s="432"/>
      <c r="IMT146" s="432"/>
      <c r="IMU146" s="432"/>
      <c r="IMV146" s="432"/>
      <c r="IMW146" s="432"/>
      <c r="IMX146" s="432"/>
      <c r="IMY146" s="432"/>
      <c r="IMZ146" s="432"/>
      <c r="INA146" s="432"/>
      <c r="INB146" s="432"/>
      <c r="INC146" s="432"/>
      <c r="IND146" s="432"/>
      <c r="INE146" s="432"/>
      <c r="INF146" s="432"/>
      <c r="ING146" s="432"/>
      <c r="INH146" s="432"/>
      <c r="INI146" s="432"/>
      <c r="INJ146" s="432"/>
      <c r="INK146" s="432"/>
      <c r="INL146" s="432"/>
      <c r="INM146" s="432"/>
      <c r="INN146" s="432"/>
      <c r="INO146" s="432"/>
      <c r="INP146" s="432"/>
      <c r="INQ146" s="432"/>
      <c r="INR146" s="432"/>
      <c r="INS146" s="432"/>
      <c r="INT146" s="432"/>
      <c r="INU146" s="432"/>
      <c r="INV146" s="432"/>
      <c r="INW146" s="432"/>
      <c r="INX146" s="432"/>
      <c r="INY146" s="432"/>
      <c r="INZ146" s="432"/>
      <c r="IOA146" s="432"/>
      <c r="IOB146" s="432"/>
      <c r="IOC146" s="432"/>
      <c r="IOD146" s="432"/>
      <c r="IOE146" s="432"/>
      <c r="IOF146" s="432"/>
      <c r="IOG146" s="432"/>
      <c r="IOH146" s="432"/>
      <c r="IOI146" s="432"/>
      <c r="IOJ146" s="432"/>
      <c r="IOK146" s="432"/>
      <c r="IOL146" s="432"/>
      <c r="IOM146" s="432"/>
      <c r="ION146" s="432"/>
      <c r="IOO146" s="432"/>
      <c r="IOP146" s="432"/>
      <c r="IOQ146" s="432"/>
      <c r="IOR146" s="432"/>
      <c r="IOS146" s="432"/>
      <c r="IOT146" s="432"/>
      <c r="IOU146" s="432"/>
      <c r="IOV146" s="432"/>
      <c r="IOW146" s="432"/>
      <c r="IOX146" s="432"/>
      <c r="IOY146" s="432"/>
      <c r="IOZ146" s="432"/>
      <c r="IPA146" s="432"/>
      <c r="IPB146" s="432"/>
      <c r="IPC146" s="432"/>
      <c r="IPD146" s="432"/>
      <c r="IPE146" s="432"/>
      <c r="IPF146" s="432"/>
      <c r="IPG146" s="432"/>
      <c r="IPH146" s="432"/>
      <c r="IPI146" s="432"/>
      <c r="IPJ146" s="432"/>
      <c r="IPK146" s="432"/>
      <c r="IPL146" s="432"/>
      <c r="IPM146" s="432"/>
      <c r="IPN146" s="432"/>
      <c r="IPO146" s="432"/>
      <c r="IPP146" s="432"/>
      <c r="IPQ146" s="432"/>
      <c r="IPR146" s="432"/>
      <c r="IPS146" s="432"/>
      <c r="IPT146" s="432"/>
      <c r="IPU146" s="432"/>
      <c r="IPV146" s="432"/>
      <c r="IPW146" s="432"/>
      <c r="IPX146" s="432"/>
      <c r="IPY146" s="432"/>
      <c r="IPZ146" s="432"/>
      <c r="IQA146" s="432"/>
      <c r="IQB146" s="432"/>
      <c r="IQC146" s="432"/>
      <c r="IQD146" s="432"/>
      <c r="IQE146" s="432"/>
      <c r="IQF146" s="432"/>
      <c r="IQG146" s="432"/>
      <c r="IQH146" s="432"/>
      <c r="IQI146" s="432"/>
      <c r="IQJ146" s="432"/>
      <c r="IQK146" s="432"/>
      <c r="IQL146" s="432"/>
      <c r="IQM146" s="432"/>
      <c r="IQN146" s="432"/>
      <c r="IQO146" s="432"/>
      <c r="IQP146" s="432"/>
      <c r="IQQ146" s="432"/>
      <c r="IQR146" s="432"/>
      <c r="IQS146" s="432"/>
      <c r="IQT146" s="432"/>
      <c r="IQU146" s="432"/>
      <c r="IQV146" s="432"/>
      <c r="IQW146" s="432"/>
      <c r="IQX146" s="432"/>
      <c r="IQY146" s="432"/>
      <c r="IQZ146" s="432"/>
      <c r="IRA146" s="432"/>
      <c r="IRB146" s="432"/>
      <c r="IRC146" s="432"/>
      <c r="IRD146" s="432"/>
      <c r="IRE146" s="432"/>
      <c r="IRF146" s="432"/>
      <c r="IRG146" s="432"/>
      <c r="IRH146" s="432"/>
      <c r="IRI146" s="432"/>
      <c r="IRJ146" s="432"/>
      <c r="IRK146" s="432"/>
      <c r="IRL146" s="432"/>
      <c r="IRM146" s="432"/>
      <c r="IRN146" s="432"/>
      <c r="IRO146" s="432"/>
      <c r="IRP146" s="432"/>
      <c r="IRQ146" s="432"/>
      <c r="IRR146" s="432"/>
      <c r="IRS146" s="432"/>
      <c r="IRT146" s="432"/>
      <c r="IRU146" s="432"/>
      <c r="IRV146" s="432"/>
      <c r="IRW146" s="432"/>
      <c r="IRX146" s="432"/>
      <c r="IRY146" s="432"/>
      <c r="IRZ146" s="432"/>
      <c r="ISA146" s="432"/>
      <c r="ISB146" s="432"/>
      <c r="ISC146" s="432"/>
      <c r="ISD146" s="432"/>
      <c r="ISE146" s="432"/>
      <c r="ISF146" s="432"/>
      <c r="ISG146" s="432"/>
      <c r="ISH146" s="432"/>
      <c r="ISI146" s="432"/>
      <c r="ISJ146" s="432"/>
      <c r="ISK146" s="432"/>
      <c r="ISL146" s="432"/>
      <c r="ISM146" s="432"/>
      <c r="ISN146" s="432"/>
      <c r="ISO146" s="432"/>
      <c r="ISP146" s="432"/>
      <c r="ISQ146" s="432"/>
      <c r="ISR146" s="432"/>
      <c r="ISS146" s="432"/>
      <c r="IST146" s="432"/>
      <c r="ISU146" s="432"/>
      <c r="ISV146" s="432"/>
      <c r="ISW146" s="432"/>
      <c r="ISX146" s="432"/>
      <c r="ISY146" s="432"/>
      <c r="ISZ146" s="432"/>
      <c r="ITA146" s="432"/>
      <c r="ITB146" s="432"/>
      <c r="ITC146" s="432"/>
      <c r="ITD146" s="432"/>
      <c r="ITE146" s="432"/>
      <c r="ITF146" s="432"/>
      <c r="ITG146" s="432"/>
      <c r="ITH146" s="432"/>
      <c r="ITI146" s="432"/>
      <c r="ITJ146" s="432"/>
      <c r="ITK146" s="432"/>
      <c r="ITL146" s="432"/>
      <c r="ITM146" s="432"/>
      <c r="ITN146" s="432"/>
      <c r="ITO146" s="432"/>
      <c r="ITP146" s="432"/>
      <c r="ITQ146" s="432"/>
      <c r="ITR146" s="432"/>
      <c r="ITS146" s="432"/>
      <c r="ITT146" s="432"/>
      <c r="ITU146" s="432"/>
      <c r="ITV146" s="432"/>
      <c r="ITW146" s="432"/>
      <c r="ITX146" s="432"/>
      <c r="ITY146" s="432"/>
      <c r="ITZ146" s="432"/>
      <c r="IUA146" s="432"/>
      <c r="IUB146" s="432"/>
      <c r="IUC146" s="432"/>
      <c r="IUD146" s="432"/>
      <c r="IUE146" s="432"/>
      <c r="IUF146" s="432"/>
      <c r="IUG146" s="432"/>
      <c r="IUH146" s="432"/>
      <c r="IUI146" s="432"/>
      <c r="IUJ146" s="432"/>
      <c r="IUK146" s="432"/>
      <c r="IUL146" s="432"/>
      <c r="IUM146" s="432"/>
      <c r="IUN146" s="432"/>
      <c r="IUO146" s="432"/>
      <c r="IUP146" s="432"/>
      <c r="IUQ146" s="432"/>
      <c r="IUR146" s="432"/>
      <c r="IUS146" s="432"/>
      <c r="IUT146" s="432"/>
      <c r="IUU146" s="432"/>
      <c r="IUV146" s="432"/>
      <c r="IUW146" s="432"/>
      <c r="IUX146" s="432"/>
      <c r="IUY146" s="432"/>
      <c r="IUZ146" s="432"/>
      <c r="IVA146" s="432"/>
      <c r="IVB146" s="432"/>
      <c r="IVC146" s="432"/>
      <c r="IVD146" s="432"/>
      <c r="IVE146" s="432"/>
      <c r="IVF146" s="432"/>
      <c r="IVG146" s="432"/>
      <c r="IVH146" s="432"/>
      <c r="IVI146" s="432"/>
      <c r="IVJ146" s="432"/>
      <c r="IVK146" s="432"/>
      <c r="IVL146" s="432"/>
      <c r="IVM146" s="432"/>
      <c r="IVN146" s="432"/>
      <c r="IVO146" s="432"/>
      <c r="IVP146" s="432"/>
      <c r="IVQ146" s="432"/>
      <c r="IVR146" s="432"/>
      <c r="IVS146" s="432"/>
      <c r="IVT146" s="432"/>
      <c r="IVU146" s="432"/>
      <c r="IVV146" s="432"/>
      <c r="IVW146" s="432"/>
      <c r="IVX146" s="432"/>
      <c r="IVY146" s="432"/>
      <c r="IVZ146" s="432"/>
      <c r="IWA146" s="432"/>
      <c r="IWB146" s="432"/>
      <c r="IWC146" s="432"/>
      <c r="IWD146" s="432"/>
      <c r="IWE146" s="432"/>
      <c r="IWF146" s="432"/>
      <c r="IWG146" s="432"/>
      <c r="IWH146" s="432"/>
      <c r="IWI146" s="432"/>
      <c r="IWJ146" s="432"/>
      <c r="IWK146" s="432"/>
      <c r="IWL146" s="432"/>
      <c r="IWM146" s="432"/>
      <c r="IWN146" s="432"/>
      <c r="IWO146" s="432"/>
      <c r="IWP146" s="432"/>
      <c r="IWQ146" s="432"/>
      <c r="IWR146" s="432"/>
      <c r="IWS146" s="432"/>
      <c r="IWT146" s="432"/>
      <c r="IWU146" s="432"/>
      <c r="IWV146" s="432"/>
      <c r="IWW146" s="432"/>
      <c r="IWX146" s="432"/>
      <c r="IWY146" s="432"/>
      <c r="IWZ146" s="432"/>
      <c r="IXA146" s="432"/>
      <c r="IXB146" s="432"/>
      <c r="IXC146" s="432"/>
      <c r="IXD146" s="432"/>
      <c r="IXE146" s="432"/>
      <c r="IXF146" s="432"/>
      <c r="IXG146" s="432"/>
      <c r="IXH146" s="432"/>
      <c r="IXI146" s="432"/>
      <c r="IXJ146" s="432"/>
      <c r="IXK146" s="432"/>
      <c r="IXL146" s="432"/>
      <c r="IXM146" s="432"/>
      <c r="IXN146" s="432"/>
      <c r="IXO146" s="432"/>
      <c r="IXP146" s="432"/>
      <c r="IXQ146" s="432"/>
      <c r="IXR146" s="432"/>
      <c r="IXS146" s="432"/>
      <c r="IXT146" s="432"/>
      <c r="IXU146" s="432"/>
      <c r="IXV146" s="432"/>
      <c r="IXW146" s="432"/>
      <c r="IXX146" s="432"/>
      <c r="IXY146" s="432"/>
      <c r="IXZ146" s="432"/>
      <c r="IYA146" s="432"/>
      <c r="IYB146" s="432"/>
      <c r="IYC146" s="432"/>
      <c r="IYD146" s="432"/>
      <c r="IYE146" s="432"/>
      <c r="IYF146" s="432"/>
      <c r="IYG146" s="432"/>
      <c r="IYH146" s="432"/>
      <c r="IYI146" s="432"/>
      <c r="IYJ146" s="432"/>
      <c r="IYK146" s="432"/>
      <c r="IYL146" s="432"/>
      <c r="IYM146" s="432"/>
      <c r="IYN146" s="432"/>
      <c r="IYO146" s="432"/>
      <c r="IYP146" s="432"/>
      <c r="IYQ146" s="432"/>
      <c r="IYR146" s="432"/>
      <c r="IYS146" s="432"/>
      <c r="IYT146" s="432"/>
      <c r="IYU146" s="432"/>
      <c r="IYV146" s="432"/>
      <c r="IYW146" s="432"/>
      <c r="IYX146" s="432"/>
      <c r="IYY146" s="432"/>
      <c r="IYZ146" s="432"/>
      <c r="IZA146" s="432"/>
      <c r="IZB146" s="432"/>
      <c r="IZC146" s="432"/>
      <c r="IZD146" s="432"/>
      <c r="IZE146" s="432"/>
      <c r="IZF146" s="432"/>
      <c r="IZG146" s="432"/>
      <c r="IZH146" s="432"/>
      <c r="IZI146" s="432"/>
      <c r="IZJ146" s="432"/>
      <c r="IZK146" s="432"/>
      <c r="IZL146" s="432"/>
      <c r="IZM146" s="432"/>
      <c r="IZN146" s="432"/>
      <c r="IZO146" s="432"/>
      <c r="IZP146" s="432"/>
      <c r="IZQ146" s="432"/>
      <c r="IZR146" s="432"/>
      <c r="IZS146" s="432"/>
      <c r="IZT146" s="432"/>
      <c r="IZU146" s="432"/>
      <c r="IZV146" s="432"/>
      <c r="IZW146" s="432"/>
      <c r="IZX146" s="432"/>
      <c r="IZY146" s="432"/>
      <c r="IZZ146" s="432"/>
      <c r="JAA146" s="432"/>
      <c r="JAB146" s="432"/>
      <c r="JAC146" s="432"/>
      <c r="JAD146" s="432"/>
      <c r="JAE146" s="432"/>
      <c r="JAF146" s="432"/>
      <c r="JAG146" s="432"/>
      <c r="JAH146" s="432"/>
      <c r="JAI146" s="432"/>
      <c r="JAJ146" s="432"/>
      <c r="JAK146" s="432"/>
      <c r="JAL146" s="432"/>
      <c r="JAM146" s="432"/>
      <c r="JAN146" s="432"/>
      <c r="JAO146" s="432"/>
      <c r="JAP146" s="432"/>
      <c r="JAQ146" s="432"/>
      <c r="JAR146" s="432"/>
      <c r="JAS146" s="432"/>
      <c r="JAT146" s="432"/>
      <c r="JAU146" s="432"/>
      <c r="JAV146" s="432"/>
      <c r="JAW146" s="432"/>
      <c r="JAX146" s="432"/>
      <c r="JAY146" s="432"/>
      <c r="JAZ146" s="432"/>
      <c r="JBA146" s="432"/>
      <c r="JBB146" s="432"/>
      <c r="JBC146" s="432"/>
      <c r="JBD146" s="432"/>
      <c r="JBE146" s="432"/>
      <c r="JBF146" s="432"/>
      <c r="JBG146" s="432"/>
      <c r="JBH146" s="432"/>
      <c r="JBI146" s="432"/>
      <c r="JBJ146" s="432"/>
      <c r="JBK146" s="432"/>
      <c r="JBL146" s="432"/>
      <c r="JBM146" s="432"/>
      <c r="JBN146" s="432"/>
      <c r="JBO146" s="432"/>
      <c r="JBP146" s="432"/>
      <c r="JBQ146" s="432"/>
      <c r="JBR146" s="432"/>
      <c r="JBS146" s="432"/>
      <c r="JBT146" s="432"/>
      <c r="JBU146" s="432"/>
      <c r="JBV146" s="432"/>
      <c r="JBW146" s="432"/>
      <c r="JBX146" s="432"/>
      <c r="JBY146" s="432"/>
      <c r="JBZ146" s="432"/>
      <c r="JCA146" s="432"/>
      <c r="JCB146" s="432"/>
      <c r="JCC146" s="432"/>
      <c r="JCD146" s="432"/>
      <c r="JCE146" s="432"/>
      <c r="JCF146" s="432"/>
      <c r="JCG146" s="432"/>
      <c r="JCH146" s="432"/>
      <c r="JCI146" s="432"/>
      <c r="JCJ146" s="432"/>
      <c r="JCK146" s="432"/>
      <c r="JCL146" s="432"/>
      <c r="JCM146" s="432"/>
      <c r="JCN146" s="432"/>
      <c r="JCO146" s="432"/>
      <c r="JCP146" s="432"/>
      <c r="JCQ146" s="432"/>
      <c r="JCR146" s="432"/>
      <c r="JCS146" s="432"/>
      <c r="JCT146" s="432"/>
      <c r="JCU146" s="432"/>
      <c r="JCV146" s="432"/>
      <c r="JCW146" s="432"/>
      <c r="JCX146" s="432"/>
      <c r="JCY146" s="432"/>
      <c r="JCZ146" s="432"/>
      <c r="JDA146" s="432"/>
      <c r="JDB146" s="432"/>
      <c r="JDC146" s="432"/>
      <c r="JDD146" s="432"/>
      <c r="JDE146" s="432"/>
      <c r="JDF146" s="432"/>
      <c r="JDG146" s="432"/>
      <c r="JDH146" s="432"/>
      <c r="JDI146" s="432"/>
      <c r="JDJ146" s="432"/>
      <c r="JDK146" s="432"/>
      <c r="JDL146" s="432"/>
      <c r="JDM146" s="432"/>
      <c r="JDN146" s="432"/>
      <c r="JDO146" s="432"/>
      <c r="JDP146" s="432"/>
      <c r="JDQ146" s="432"/>
      <c r="JDR146" s="432"/>
      <c r="JDS146" s="432"/>
      <c r="JDT146" s="432"/>
      <c r="JDU146" s="432"/>
      <c r="JDV146" s="432"/>
      <c r="JDW146" s="432"/>
      <c r="JDX146" s="432"/>
      <c r="JDY146" s="432"/>
      <c r="JDZ146" s="432"/>
      <c r="JEA146" s="432"/>
      <c r="JEB146" s="432"/>
      <c r="JEC146" s="432"/>
      <c r="JED146" s="432"/>
      <c r="JEE146" s="432"/>
      <c r="JEF146" s="432"/>
      <c r="JEG146" s="432"/>
      <c r="JEH146" s="432"/>
      <c r="JEI146" s="432"/>
      <c r="JEJ146" s="432"/>
      <c r="JEK146" s="432"/>
      <c r="JEL146" s="432"/>
      <c r="JEM146" s="432"/>
      <c r="JEN146" s="432"/>
      <c r="JEO146" s="432"/>
      <c r="JEP146" s="432"/>
      <c r="JEQ146" s="432"/>
      <c r="JER146" s="432"/>
      <c r="JES146" s="432"/>
      <c r="JET146" s="432"/>
      <c r="JEU146" s="432"/>
      <c r="JEV146" s="432"/>
      <c r="JEW146" s="432"/>
      <c r="JEX146" s="432"/>
      <c r="JEY146" s="432"/>
      <c r="JEZ146" s="432"/>
      <c r="JFA146" s="432"/>
      <c r="JFB146" s="432"/>
      <c r="JFC146" s="432"/>
      <c r="JFD146" s="432"/>
      <c r="JFE146" s="432"/>
      <c r="JFF146" s="432"/>
      <c r="JFG146" s="432"/>
      <c r="JFH146" s="432"/>
      <c r="JFI146" s="432"/>
      <c r="JFJ146" s="432"/>
      <c r="JFK146" s="432"/>
      <c r="JFL146" s="432"/>
      <c r="JFM146" s="432"/>
      <c r="JFN146" s="432"/>
      <c r="JFO146" s="432"/>
      <c r="JFP146" s="432"/>
      <c r="JFQ146" s="432"/>
      <c r="JFR146" s="432"/>
      <c r="JFS146" s="432"/>
      <c r="JFT146" s="432"/>
      <c r="JFU146" s="432"/>
      <c r="JFV146" s="432"/>
      <c r="JFW146" s="432"/>
      <c r="JFX146" s="432"/>
      <c r="JFY146" s="432"/>
      <c r="JFZ146" s="432"/>
      <c r="JGA146" s="432"/>
      <c r="JGB146" s="432"/>
      <c r="JGC146" s="432"/>
      <c r="JGD146" s="432"/>
      <c r="JGE146" s="432"/>
      <c r="JGF146" s="432"/>
      <c r="JGG146" s="432"/>
      <c r="JGH146" s="432"/>
      <c r="JGI146" s="432"/>
      <c r="JGJ146" s="432"/>
      <c r="JGK146" s="432"/>
      <c r="JGL146" s="432"/>
      <c r="JGM146" s="432"/>
      <c r="JGN146" s="432"/>
      <c r="JGO146" s="432"/>
      <c r="JGP146" s="432"/>
      <c r="JGQ146" s="432"/>
      <c r="JGR146" s="432"/>
      <c r="JGS146" s="432"/>
      <c r="JGT146" s="432"/>
      <c r="JGU146" s="432"/>
      <c r="JGV146" s="432"/>
      <c r="JGW146" s="432"/>
      <c r="JGX146" s="432"/>
      <c r="JGY146" s="432"/>
      <c r="JGZ146" s="432"/>
      <c r="JHA146" s="432"/>
      <c r="JHB146" s="432"/>
      <c r="JHC146" s="432"/>
      <c r="JHD146" s="432"/>
      <c r="JHE146" s="432"/>
      <c r="JHF146" s="432"/>
      <c r="JHG146" s="432"/>
      <c r="JHH146" s="432"/>
      <c r="JHI146" s="432"/>
      <c r="JHJ146" s="432"/>
      <c r="JHK146" s="432"/>
      <c r="JHL146" s="432"/>
      <c r="JHM146" s="432"/>
      <c r="JHN146" s="432"/>
      <c r="JHO146" s="432"/>
      <c r="JHP146" s="432"/>
      <c r="JHQ146" s="432"/>
      <c r="JHR146" s="432"/>
      <c r="JHS146" s="432"/>
      <c r="JHT146" s="432"/>
      <c r="JHU146" s="432"/>
      <c r="JHV146" s="432"/>
      <c r="JHW146" s="432"/>
      <c r="JHX146" s="432"/>
      <c r="JHY146" s="432"/>
      <c r="JHZ146" s="432"/>
      <c r="JIA146" s="432"/>
      <c r="JIB146" s="432"/>
      <c r="JIC146" s="432"/>
      <c r="JID146" s="432"/>
      <c r="JIE146" s="432"/>
      <c r="JIF146" s="432"/>
      <c r="JIG146" s="432"/>
      <c r="JIH146" s="432"/>
      <c r="JII146" s="432"/>
      <c r="JIJ146" s="432"/>
      <c r="JIK146" s="432"/>
      <c r="JIL146" s="432"/>
      <c r="JIM146" s="432"/>
      <c r="JIN146" s="432"/>
      <c r="JIO146" s="432"/>
      <c r="JIP146" s="432"/>
      <c r="JIQ146" s="432"/>
      <c r="JIR146" s="432"/>
      <c r="JIS146" s="432"/>
      <c r="JIT146" s="432"/>
      <c r="JIU146" s="432"/>
      <c r="JIV146" s="432"/>
      <c r="JIW146" s="432"/>
      <c r="JIX146" s="432"/>
      <c r="JIY146" s="432"/>
      <c r="JIZ146" s="432"/>
      <c r="JJA146" s="432"/>
      <c r="JJB146" s="432"/>
      <c r="JJC146" s="432"/>
      <c r="JJD146" s="432"/>
      <c r="JJE146" s="432"/>
      <c r="JJF146" s="432"/>
      <c r="JJG146" s="432"/>
      <c r="JJH146" s="432"/>
      <c r="JJI146" s="432"/>
      <c r="JJJ146" s="432"/>
      <c r="JJK146" s="432"/>
      <c r="JJL146" s="432"/>
      <c r="JJM146" s="432"/>
      <c r="JJN146" s="432"/>
      <c r="JJO146" s="432"/>
      <c r="JJP146" s="432"/>
      <c r="JJQ146" s="432"/>
      <c r="JJR146" s="432"/>
      <c r="JJS146" s="432"/>
      <c r="JJT146" s="432"/>
      <c r="JJU146" s="432"/>
      <c r="JJV146" s="432"/>
      <c r="JJW146" s="432"/>
      <c r="JJX146" s="432"/>
      <c r="JJY146" s="432"/>
      <c r="JJZ146" s="432"/>
      <c r="JKA146" s="432"/>
      <c r="JKB146" s="432"/>
      <c r="JKC146" s="432"/>
      <c r="JKD146" s="432"/>
      <c r="JKE146" s="432"/>
      <c r="JKF146" s="432"/>
      <c r="JKG146" s="432"/>
      <c r="JKH146" s="432"/>
      <c r="JKI146" s="432"/>
      <c r="JKJ146" s="432"/>
      <c r="JKK146" s="432"/>
      <c r="JKL146" s="432"/>
      <c r="JKM146" s="432"/>
      <c r="JKN146" s="432"/>
      <c r="JKO146" s="432"/>
      <c r="JKP146" s="432"/>
      <c r="JKQ146" s="432"/>
      <c r="JKR146" s="432"/>
      <c r="JKS146" s="432"/>
      <c r="JKT146" s="432"/>
      <c r="JKU146" s="432"/>
      <c r="JKV146" s="432"/>
      <c r="JKW146" s="432"/>
      <c r="JKX146" s="432"/>
      <c r="JKY146" s="432"/>
      <c r="JKZ146" s="432"/>
      <c r="JLA146" s="432"/>
      <c r="JLB146" s="432"/>
      <c r="JLC146" s="432"/>
      <c r="JLD146" s="432"/>
      <c r="JLE146" s="432"/>
      <c r="JLF146" s="432"/>
      <c r="JLG146" s="432"/>
      <c r="JLH146" s="432"/>
      <c r="JLI146" s="432"/>
      <c r="JLJ146" s="432"/>
      <c r="JLK146" s="432"/>
      <c r="JLL146" s="432"/>
      <c r="JLM146" s="432"/>
      <c r="JLN146" s="432"/>
      <c r="JLO146" s="432"/>
      <c r="JLP146" s="432"/>
      <c r="JLQ146" s="432"/>
      <c r="JLR146" s="432"/>
      <c r="JLS146" s="432"/>
      <c r="JLT146" s="432"/>
      <c r="JLU146" s="432"/>
      <c r="JLV146" s="432"/>
      <c r="JLW146" s="432"/>
      <c r="JLX146" s="432"/>
      <c r="JLY146" s="432"/>
      <c r="JLZ146" s="432"/>
      <c r="JMA146" s="432"/>
      <c r="JMB146" s="432"/>
      <c r="JMC146" s="432"/>
      <c r="JMD146" s="432"/>
      <c r="JME146" s="432"/>
      <c r="JMF146" s="432"/>
      <c r="JMG146" s="432"/>
      <c r="JMH146" s="432"/>
      <c r="JMI146" s="432"/>
      <c r="JMJ146" s="432"/>
      <c r="JMK146" s="432"/>
      <c r="JML146" s="432"/>
      <c r="JMM146" s="432"/>
      <c r="JMN146" s="432"/>
      <c r="JMO146" s="432"/>
      <c r="JMP146" s="432"/>
      <c r="JMQ146" s="432"/>
      <c r="JMR146" s="432"/>
      <c r="JMS146" s="432"/>
      <c r="JMT146" s="432"/>
      <c r="JMU146" s="432"/>
      <c r="JMV146" s="432"/>
      <c r="JMW146" s="432"/>
      <c r="JMX146" s="432"/>
      <c r="JMY146" s="432"/>
      <c r="JMZ146" s="432"/>
      <c r="JNA146" s="432"/>
      <c r="JNB146" s="432"/>
      <c r="JNC146" s="432"/>
      <c r="JND146" s="432"/>
      <c r="JNE146" s="432"/>
      <c r="JNF146" s="432"/>
      <c r="JNG146" s="432"/>
      <c r="JNH146" s="432"/>
      <c r="JNI146" s="432"/>
      <c r="JNJ146" s="432"/>
      <c r="JNK146" s="432"/>
      <c r="JNL146" s="432"/>
      <c r="JNM146" s="432"/>
      <c r="JNN146" s="432"/>
      <c r="JNO146" s="432"/>
      <c r="JNP146" s="432"/>
      <c r="JNQ146" s="432"/>
      <c r="JNR146" s="432"/>
      <c r="JNS146" s="432"/>
      <c r="JNT146" s="432"/>
      <c r="JNU146" s="432"/>
      <c r="JNV146" s="432"/>
      <c r="JNW146" s="432"/>
      <c r="JNX146" s="432"/>
      <c r="JNY146" s="432"/>
      <c r="JNZ146" s="432"/>
      <c r="JOA146" s="432"/>
      <c r="JOB146" s="432"/>
      <c r="JOC146" s="432"/>
      <c r="JOD146" s="432"/>
      <c r="JOE146" s="432"/>
      <c r="JOF146" s="432"/>
      <c r="JOG146" s="432"/>
      <c r="JOH146" s="432"/>
      <c r="JOI146" s="432"/>
      <c r="JOJ146" s="432"/>
      <c r="JOK146" s="432"/>
      <c r="JOL146" s="432"/>
      <c r="JOM146" s="432"/>
      <c r="JON146" s="432"/>
      <c r="JOO146" s="432"/>
      <c r="JOP146" s="432"/>
      <c r="JOQ146" s="432"/>
      <c r="JOR146" s="432"/>
      <c r="JOS146" s="432"/>
      <c r="JOT146" s="432"/>
      <c r="JOU146" s="432"/>
      <c r="JOV146" s="432"/>
      <c r="JOW146" s="432"/>
      <c r="JOX146" s="432"/>
      <c r="JOY146" s="432"/>
      <c r="JOZ146" s="432"/>
      <c r="JPA146" s="432"/>
      <c r="JPB146" s="432"/>
      <c r="JPC146" s="432"/>
      <c r="JPD146" s="432"/>
      <c r="JPE146" s="432"/>
      <c r="JPF146" s="432"/>
      <c r="JPG146" s="432"/>
      <c r="JPH146" s="432"/>
      <c r="JPI146" s="432"/>
      <c r="JPJ146" s="432"/>
      <c r="JPK146" s="432"/>
      <c r="JPL146" s="432"/>
      <c r="JPM146" s="432"/>
      <c r="JPN146" s="432"/>
      <c r="JPO146" s="432"/>
      <c r="JPP146" s="432"/>
      <c r="JPQ146" s="432"/>
      <c r="JPR146" s="432"/>
      <c r="JPS146" s="432"/>
      <c r="JPT146" s="432"/>
      <c r="JPU146" s="432"/>
      <c r="JPV146" s="432"/>
      <c r="JPW146" s="432"/>
      <c r="JPX146" s="432"/>
      <c r="JPY146" s="432"/>
      <c r="JPZ146" s="432"/>
      <c r="JQA146" s="432"/>
      <c r="JQB146" s="432"/>
      <c r="JQC146" s="432"/>
      <c r="JQD146" s="432"/>
      <c r="JQE146" s="432"/>
      <c r="JQF146" s="432"/>
      <c r="JQG146" s="432"/>
      <c r="JQH146" s="432"/>
      <c r="JQI146" s="432"/>
      <c r="JQJ146" s="432"/>
      <c r="JQK146" s="432"/>
      <c r="JQL146" s="432"/>
      <c r="JQM146" s="432"/>
      <c r="JQN146" s="432"/>
      <c r="JQO146" s="432"/>
      <c r="JQP146" s="432"/>
      <c r="JQQ146" s="432"/>
      <c r="JQR146" s="432"/>
      <c r="JQS146" s="432"/>
      <c r="JQT146" s="432"/>
      <c r="JQU146" s="432"/>
      <c r="JQV146" s="432"/>
      <c r="JQW146" s="432"/>
      <c r="JQX146" s="432"/>
      <c r="JQY146" s="432"/>
      <c r="JQZ146" s="432"/>
      <c r="JRA146" s="432"/>
      <c r="JRB146" s="432"/>
      <c r="JRC146" s="432"/>
      <c r="JRD146" s="432"/>
      <c r="JRE146" s="432"/>
      <c r="JRF146" s="432"/>
      <c r="JRG146" s="432"/>
      <c r="JRH146" s="432"/>
      <c r="JRI146" s="432"/>
      <c r="JRJ146" s="432"/>
      <c r="JRK146" s="432"/>
      <c r="JRL146" s="432"/>
      <c r="JRM146" s="432"/>
      <c r="JRN146" s="432"/>
      <c r="JRO146" s="432"/>
      <c r="JRP146" s="432"/>
      <c r="JRQ146" s="432"/>
      <c r="JRR146" s="432"/>
      <c r="JRS146" s="432"/>
      <c r="JRT146" s="432"/>
      <c r="JRU146" s="432"/>
      <c r="JRV146" s="432"/>
      <c r="JRW146" s="432"/>
      <c r="JRX146" s="432"/>
      <c r="JRY146" s="432"/>
      <c r="JRZ146" s="432"/>
      <c r="JSA146" s="432"/>
      <c r="JSB146" s="432"/>
      <c r="JSC146" s="432"/>
      <c r="JSD146" s="432"/>
      <c r="JSE146" s="432"/>
      <c r="JSF146" s="432"/>
      <c r="JSG146" s="432"/>
      <c r="JSH146" s="432"/>
      <c r="JSI146" s="432"/>
      <c r="JSJ146" s="432"/>
      <c r="JSK146" s="432"/>
      <c r="JSL146" s="432"/>
      <c r="JSM146" s="432"/>
      <c r="JSN146" s="432"/>
      <c r="JSO146" s="432"/>
      <c r="JSP146" s="432"/>
      <c r="JSQ146" s="432"/>
      <c r="JSR146" s="432"/>
      <c r="JSS146" s="432"/>
      <c r="JST146" s="432"/>
      <c r="JSU146" s="432"/>
      <c r="JSV146" s="432"/>
      <c r="JSW146" s="432"/>
      <c r="JSX146" s="432"/>
      <c r="JSY146" s="432"/>
      <c r="JSZ146" s="432"/>
      <c r="JTA146" s="432"/>
      <c r="JTB146" s="432"/>
      <c r="JTC146" s="432"/>
      <c r="JTD146" s="432"/>
      <c r="JTE146" s="432"/>
      <c r="JTF146" s="432"/>
      <c r="JTG146" s="432"/>
      <c r="JTH146" s="432"/>
      <c r="JTI146" s="432"/>
      <c r="JTJ146" s="432"/>
      <c r="JTK146" s="432"/>
      <c r="JTL146" s="432"/>
      <c r="JTM146" s="432"/>
      <c r="JTN146" s="432"/>
      <c r="JTO146" s="432"/>
      <c r="JTP146" s="432"/>
      <c r="JTQ146" s="432"/>
      <c r="JTR146" s="432"/>
      <c r="JTS146" s="432"/>
      <c r="JTT146" s="432"/>
      <c r="JTU146" s="432"/>
      <c r="JTV146" s="432"/>
      <c r="JTW146" s="432"/>
      <c r="JTX146" s="432"/>
      <c r="JTY146" s="432"/>
      <c r="JTZ146" s="432"/>
      <c r="JUA146" s="432"/>
      <c r="JUB146" s="432"/>
      <c r="JUC146" s="432"/>
      <c r="JUD146" s="432"/>
      <c r="JUE146" s="432"/>
      <c r="JUF146" s="432"/>
      <c r="JUG146" s="432"/>
      <c r="JUH146" s="432"/>
      <c r="JUI146" s="432"/>
      <c r="JUJ146" s="432"/>
      <c r="JUK146" s="432"/>
      <c r="JUL146" s="432"/>
      <c r="JUM146" s="432"/>
      <c r="JUN146" s="432"/>
      <c r="JUO146" s="432"/>
      <c r="JUP146" s="432"/>
      <c r="JUQ146" s="432"/>
      <c r="JUR146" s="432"/>
      <c r="JUS146" s="432"/>
      <c r="JUT146" s="432"/>
      <c r="JUU146" s="432"/>
      <c r="JUV146" s="432"/>
      <c r="JUW146" s="432"/>
      <c r="JUX146" s="432"/>
      <c r="JUY146" s="432"/>
      <c r="JUZ146" s="432"/>
      <c r="JVA146" s="432"/>
      <c r="JVB146" s="432"/>
      <c r="JVC146" s="432"/>
      <c r="JVD146" s="432"/>
      <c r="JVE146" s="432"/>
      <c r="JVF146" s="432"/>
      <c r="JVG146" s="432"/>
      <c r="JVH146" s="432"/>
      <c r="JVI146" s="432"/>
      <c r="JVJ146" s="432"/>
      <c r="JVK146" s="432"/>
      <c r="JVL146" s="432"/>
      <c r="JVM146" s="432"/>
      <c r="JVN146" s="432"/>
      <c r="JVO146" s="432"/>
      <c r="JVP146" s="432"/>
      <c r="JVQ146" s="432"/>
      <c r="JVR146" s="432"/>
      <c r="JVS146" s="432"/>
      <c r="JVT146" s="432"/>
      <c r="JVU146" s="432"/>
      <c r="JVV146" s="432"/>
      <c r="JVW146" s="432"/>
      <c r="JVX146" s="432"/>
      <c r="JVY146" s="432"/>
      <c r="JVZ146" s="432"/>
      <c r="JWA146" s="432"/>
      <c r="JWB146" s="432"/>
      <c r="JWC146" s="432"/>
      <c r="JWD146" s="432"/>
      <c r="JWE146" s="432"/>
      <c r="JWF146" s="432"/>
      <c r="JWG146" s="432"/>
      <c r="JWH146" s="432"/>
      <c r="JWI146" s="432"/>
      <c r="JWJ146" s="432"/>
      <c r="JWK146" s="432"/>
      <c r="JWL146" s="432"/>
      <c r="JWM146" s="432"/>
      <c r="JWN146" s="432"/>
      <c r="JWO146" s="432"/>
      <c r="JWP146" s="432"/>
      <c r="JWQ146" s="432"/>
      <c r="JWR146" s="432"/>
      <c r="JWS146" s="432"/>
      <c r="JWT146" s="432"/>
      <c r="JWU146" s="432"/>
      <c r="JWV146" s="432"/>
      <c r="JWW146" s="432"/>
      <c r="JWX146" s="432"/>
      <c r="JWY146" s="432"/>
      <c r="JWZ146" s="432"/>
      <c r="JXA146" s="432"/>
      <c r="JXB146" s="432"/>
      <c r="JXC146" s="432"/>
      <c r="JXD146" s="432"/>
      <c r="JXE146" s="432"/>
      <c r="JXF146" s="432"/>
      <c r="JXG146" s="432"/>
      <c r="JXH146" s="432"/>
      <c r="JXI146" s="432"/>
      <c r="JXJ146" s="432"/>
      <c r="JXK146" s="432"/>
      <c r="JXL146" s="432"/>
      <c r="JXM146" s="432"/>
      <c r="JXN146" s="432"/>
      <c r="JXO146" s="432"/>
      <c r="JXP146" s="432"/>
      <c r="JXQ146" s="432"/>
      <c r="JXR146" s="432"/>
      <c r="JXS146" s="432"/>
      <c r="JXT146" s="432"/>
      <c r="JXU146" s="432"/>
      <c r="JXV146" s="432"/>
      <c r="JXW146" s="432"/>
      <c r="JXX146" s="432"/>
      <c r="JXY146" s="432"/>
      <c r="JXZ146" s="432"/>
      <c r="JYA146" s="432"/>
      <c r="JYB146" s="432"/>
      <c r="JYC146" s="432"/>
      <c r="JYD146" s="432"/>
      <c r="JYE146" s="432"/>
      <c r="JYF146" s="432"/>
      <c r="JYG146" s="432"/>
      <c r="JYH146" s="432"/>
      <c r="JYI146" s="432"/>
      <c r="JYJ146" s="432"/>
      <c r="JYK146" s="432"/>
      <c r="JYL146" s="432"/>
      <c r="JYM146" s="432"/>
      <c r="JYN146" s="432"/>
      <c r="JYO146" s="432"/>
      <c r="JYP146" s="432"/>
      <c r="JYQ146" s="432"/>
      <c r="JYR146" s="432"/>
      <c r="JYS146" s="432"/>
      <c r="JYT146" s="432"/>
      <c r="JYU146" s="432"/>
      <c r="JYV146" s="432"/>
      <c r="JYW146" s="432"/>
      <c r="JYX146" s="432"/>
      <c r="JYY146" s="432"/>
      <c r="JYZ146" s="432"/>
      <c r="JZA146" s="432"/>
      <c r="JZB146" s="432"/>
      <c r="JZC146" s="432"/>
      <c r="JZD146" s="432"/>
      <c r="JZE146" s="432"/>
      <c r="JZF146" s="432"/>
      <c r="JZG146" s="432"/>
      <c r="JZH146" s="432"/>
      <c r="JZI146" s="432"/>
      <c r="JZJ146" s="432"/>
      <c r="JZK146" s="432"/>
      <c r="JZL146" s="432"/>
      <c r="JZM146" s="432"/>
      <c r="JZN146" s="432"/>
      <c r="JZO146" s="432"/>
      <c r="JZP146" s="432"/>
      <c r="JZQ146" s="432"/>
      <c r="JZR146" s="432"/>
      <c r="JZS146" s="432"/>
      <c r="JZT146" s="432"/>
      <c r="JZU146" s="432"/>
      <c r="JZV146" s="432"/>
      <c r="JZW146" s="432"/>
      <c r="JZX146" s="432"/>
      <c r="JZY146" s="432"/>
      <c r="JZZ146" s="432"/>
      <c r="KAA146" s="432"/>
      <c r="KAB146" s="432"/>
      <c r="KAC146" s="432"/>
      <c r="KAD146" s="432"/>
      <c r="KAE146" s="432"/>
      <c r="KAF146" s="432"/>
      <c r="KAG146" s="432"/>
      <c r="KAH146" s="432"/>
      <c r="KAI146" s="432"/>
      <c r="KAJ146" s="432"/>
      <c r="KAK146" s="432"/>
      <c r="KAL146" s="432"/>
      <c r="KAM146" s="432"/>
      <c r="KAN146" s="432"/>
      <c r="KAO146" s="432"/>
      <c r="KAP146" s="432"/>
      <c r="KAQ146" s="432"/>
      <c r="KAR146" s="432"/>
      <c r="KAS146" s="432"/>
      <c r="KAT146" s="432"/>
      <c r="KAU146" s="432"/>
      <c r="KAV146" s="432"/>
      <c r="KAW146" s="432"/>
      <c r="KAX146" s="432"/>
      <c r="KAY146" s="432"/>
      <c r="KAZ146" s="432"/>
      <c r="KBA146" s="432"/>
      <c r="KBB146" s="432"/>
      <c r="KBC146" s="432"/>
      <c r="KBD146" s="432"/>
      <c r="KBE146" s="432"/>
      <c r="KBF146" s="432"/>
      <c r="KBG146" s="432"/>
      <c r="KBH146" s="432"/>
      <c r="KBI146" s="432"/>
      <c r="KBJ146" s="432"/>
      <c r="KBK146" s="432"/>
      <c r="KBL146" s="432"/>
      <c r="KBM146" s="432"/>
      <c r="KBN146" s="432"/>
      <c r="KBO146" s="432"/>
      <c r="KBP146" s="432"/>
      <c r="KBQ146" s="432"/>
      <c r="KBR146" s="432"/>
      <c r="KBS146" s="432"/>
      <c r="KBT146" s="432"/>
      <c r="KBU146" s="432"/>
      <c r="KBV146" s="432"/>
      <c r="KBW146" s="432"/>
      <c r="KBX146" s="432"/>
      <c r="KBY146" s="432"/>
      <c r="KBZ146" s="432"/>
      <c r="KCA146" s="432"/>
      <c r="KCB146" s="432"/>
      <c r="KCC146" s="432"/>
      <c r="KCD146" s="432"/>
      <c r="KCE146" s="432"/>
      <c r="KCF146" s="432"/>
      <c r="KCG146" s="432"/>
      <c r="KCH146" s="432"/>
      <c r="KCI146" s="432"/>
      <c r="KCJ146" s="432"/>
      <c r="KCK146" s="432"/>
      <c r="KCL146" s="432"/>
      <c r="KCM146" s="432"/>
      <c r="KCN146" s="432"/>
      <c r="KCO146" s="432"/>
      <c r="KCP146" s="432"/>
      <c r="KCQ146" s="432"/>
      <c r="KCR146" s="432"/>
      <c r="KCS146" s="432"/>
      <c r="KCT146" s="432"/>
      <c r="KCU146" s="432"/>
      <c r="KCV146" s="432"/>
      <c r="KCW146" s="432"/>
      <c r="KCX146" s="432"/>
      <c r="KCY146" s="432"/>
      <c r="KCZ146" s="432"/>
      <c r="KDA146" s="432"/>
      <c r="KDB146" s="432"/>
      <c r="KDC146" s="432"/>
      <c r="KDD146" s="432"/>
      <c r="KDE146" s="432"/>
      <c r="KDF146" s="432"/>
      <c r="KDG146" s="432"/>
      <c r="KDH146" s="432"/>
      <c r="KDI146" s="432"/>
      <c r="KDJ146" s="432"/>
      <c r="KDK146" s="432"/>
      <c r="KDL146" s="432"/>
      <c r="KDM146" s="432"/>
      <c r="KDN146" s="432"/>
      <c r="KDO146" s="432"/>
      <c r="KDP146" s="432"/>
      <c r="KDQ146" s="432"/>
      <c r="KDR146" s="432"/>
      <c r="KDS146" s="432"/>
      <c r="KDT146" s="432"/>
      <c r="KDU146" s="432"/>
      <c r="KDV146" s="432"/>
      <c r="KDW146" s="432"/>
      <c r="KDX146" s="432"/>
      <c r="KDY146" s="432"/>
      <c r="KDZ146" s="432"/>
      <c r="KEA146" s="432"/>
      <c r="KEB146" s="432"/>
      <c r="KEC146" s="432"/>
      <c r="KED146" s="432"/>
      <c r="KEE146" s="432"/>
      <c r="KEF146" s="432"/>
      <c r="KEG146" s="432"/>
      <c r="KEH146" s="432"/>
      <c r="KEI146" s="432"/>
      <c r="KEJ146" s="432"/>
      <c r="KEK146" s="432"/>
      <c r="KEL146" s="432"/>
      <c r="KEM146" s="432"/>
      <c r="KEN146" s="432"/>
      <c r="KEO146" s="432"/>
      <c r="KEP146" s="432"/>
      <c r="KEQ146" s="432"/>
      <c r="KER146" s="432"/>
      <c r="KES146" s="432"/>
      <c r="KET146" s="432"/>
      <c r="KEU146" s="432"/>
      <c r="KEV146" s="432"/>
      <c r="KEW146" s="432"/>
      <c r="KEX146" s="432"/>
      <c r="KEY146" s="432"/>
      <c r="KEZ146" s="432"/>
      <c r="KFA146" s="432"/>
      <c r="KFB146" s="432"/>
      <c r="KFC146" s="432"/>
      <c r="KFD146" s="432"/>
      <c r="KFE146" s="432"/>
      <c r="KFF146" s="432"/>
      <c r="KFG146" s="432"/>
      <c r="KFH146" s="432"/>
      <c r="KFI146" s="432"/>
      <c r="KFJ146" s="432"/>
      <c r="KFK146" s="432"/>
      <c r="KFL146" s="432"/>
      <c r="KFM146" s="432"/>
      <c r="KFN146" s="432"/>
      <c r="KFO146" s="432"/>
      <c r="KFP146" s="432"/>
      <c r="KFQ146" s="432"/>
      <c r="KFR146" s="432"/>
      <c r="KFS146" s="432"/>
      <c r="KFT146" s="432"/>
      <c r="KFU146" s="432"/>
      <c r="KFV146" s="432"/>
      <c r="KFW146" s="432"/>
      <c r="KFX146" s="432"/>
      <c r="KFY146" s="432"/>
      <c r="KFZ146" s="432"/>
      <c r="KGA146" s="432"/>
      <c r="KGB146" s="432"/>
      <c r="KGC146" s="432"/>
      <c r="KGD146" s="432"/>
      <c r="KGE146" s="432"/>
      <c r="KGF146" s="432"/>
      <c r="KGG146" s="432"/>
      <c r="KGH146" s="432"/>
      <c r="KGI146" s="432"/>
      <c r="KGJ146" s="432"/>
      <c r="KGK146" s="432"/>
      <c r="KGL146" s="432"/>
      <c r="KGM146" s="432"/>
      <c r="KGN146" s="432"/>
      <c r="KGO146" s="432"/>
      <c r="KGP146" s="432"/>
      <c r="KGQ146" s="432"/>
      <c r="KGR146" s="432"/>
      <c r="KGS146" s="432"/>
      <c r="KGT146" s="432"/>
      <c r="KGU146" s="432"/>
      <c r="KGV146" s="432"/>
      <c r="KGW146" s="432"/>
      <c r="KGX146" s="432"/>
      <c r="KGY146" s="432"/>
      <c r="KGZ146" s="432"/>
      <c r="KHA146" s="432"/>
      <c r="KHB146" s="432"/>
      <c r="KHC146" s="432"/>
      <c r="KHD146" s="432"/>
      <c r="KHE146" s="432"/>
      <c r="KHF146" s="432"/>
      <c r="KHG146" s="432"/>
      <c r="KHH146" s="432"/>
      <c r="KHI146" s="432"/>
      <c r="KHJ146" s="432"/>
      <c r="KHK146" s="432"/>
      <c r="KHL146" s="432"/>
      <c r="KHM146" s="432"/>
      <c r="KHN146" s="432"/>
      <c r="KHO146" s="432"/>
      <c r="KHP146" s="432"/>
      <c r="KHQ146" s="432"/>
      <c r="KHR146" s="432"/>
      <c r="KHS146" s="432"/>
      <c r="KHT146" s="432"/>
      <c r="KHU146" s="432"/>
      <c r="KHV146" s="432"/>
      <c r="KHW146" s="432"/>
      <c r="KHX146" s="432"/>
      <c r="KHY146" s="432"/>
      <c r="KHZ146" s="432"/>
      <c r="KIA146" s="432"/>
      <c r="KIB146" s="432"/>
      <c r="KIC146" s="432"/>
      <c r="KID146" s="432"/>
      <c r="KIE146" s="432"/>
      <c r="KIF146" s="432"/>
      <c r="KIG146" s="432"/>
      <c r="KIH146" s="432"/>
      <c r="KII146" s="432"/>
      <c r="KIJ146" s="432"/>
      <c r="KIK146" s="432"/>
      <c r="KIL146" s="432"/>
      <c r="KIM146" s="432"/>
      <c r="KIN146" s="432"/>
      <c r="KIO146" s="432"/>
      <c r="KIP146" s="432"/>
      <c r="KIQ146" s="432"/>
      <c r="KIR146" s="432"/>
      <c r="KIS146" s="432"/>
      <c r="KIT146" s="432"/>
      <c r="KIU146" s="432"/>
      <c r="KIV146" s="432"/>
      <c r="KIW146" s="432"/>
      <c r="KIX146" s="432"/>
      <c r="KIY146" s="432"/>
      <c r="KIZ146" s="432"/>
      <c r="KJA146" s="432"/>
      <c r="KJB146" s="432"/>
      <c r="KJC146" s="432"/>
      <c r="KJD146" s="432"/>
      <c r="KJE146" s="432"/>
      <c r="KJF146" s="432"/>
      <c r="KJG146" s="432"/>
      <c r="KJH146" s="432"/>
      <c r="KJI146" s="432"/>
      <c r="KJJ146" s="432"/>
      <c r="KJK146" s="432"/>
      <c r="KJL146" s="432"/>
      <c r="KJM146" s="432"/>
      <c r="KJN146" s="432"/>
      <c r="KJO146" s="432"/>
      <c r="KJP146" s="432"/>
      <c r="KJQ146" s="432"/>
      <c r="KJR146" s="432"/>
      <c r="KJS146" s="432"/>
      <c r="KJT146" s="432"/>
      <c r="KJU146" s="432"/>
      <c r="KJV146" s="432"/>
      <c r="KJW146" s="432"/>
      <c r="KJX146" s="432"/>
      <c r="KJY146" s="432"/>
      <c r="KJZ146" s="432"/>
      <c r="KKA146" s="432"/>
      <c r="KKB146" s="432"/>
      <c r="KKC146" s="432"/>
      <c r="KKD146" s="432"/>
      <c r="KKE146" s="432"/>
      <c r="KKF146" s="432"/>
      <c r="KKG146" s="432"/>
      <c r="KKH146" s="432"/>
      <c r="KKI146" s="432"/>
      <c r="KKJ146" s="432"/>
      <c r="KKK146" s="432"/>
      <c r="KKL146" s="432"/>
      <c r="KKM146" s="432"/>
      <c r="KKN146" s="432"/>
      <c r="KKO146" s="432"/>
      <c r="KKP146" s="432"/>
      <c r="KKQ146" s="432"/>
      <c r="KKR146" s="432"/>
      <c r="KKS146" s="432"/>
      <c r="KKT146" s="432"/>
      <c r="KKU146" s="432"/>
      <c r="KKV146" s="432"/>
      <c r="KKW146" s="432"/>
      <c r="KKX146" s="432"/>
      <c r="KKY146" s="432"/>
      <c r="KKZ146" s="432"/>
      <c r="KLA146" s="432"/>
      <c r="KLB146" s="432"/>
      <c r="KLC146" s="432"/>
      <c r="KLD146" s="432"/>
      <c r="KLE146" s="432"/>
      <c r="KLF146" s="432"/>
      <c r="KLG146" s="432"/>
      <c r="KLH146" s="432"/>
      <c r="KLI146" s="432"/>
      <c r="KLJ146" s="432"/>
      <c r="KLK146" s="432"/>
      <c r="KLL146" s="432"/>
      <c r="KLM146" s="432"/>
      <c r="KLN146" s="432"/>
      <c r="KLO146" s="432"/>
      <c r="KLP146" s="432"/>
      <c r="KLQ146" s="432"/>
      <c r="KLR146" s="432"/>
      <c r="KLS146" s="432"/>
      <c r="KLT146" s="432"/>
      <c r="KLU146" s="432"/>
      <c r="KLV146" s="432"/>
      <c r="KLW146" s="432"/>
      <c r="KLX146" s="432"/>
      <c r="KLY146" s="432"/>
      <c r="KLZ146" s="432"/>
      <c r="KMA146" s="432"/>
      <c r="KMB146" s="432"/>
      <c r="KMC146" s="432"/>
      <c r="KMD146" s="432"/>
      <c r="KME146" s="432"/>
      <c r="KMF146" s="432"/>
      <c r="KMG146" s="432"/>
      <c r="KMH146" s="432"/>
      <c r="KMI146" s="432"/>
      <c r="KMJ146" s="432"/>
      <c r="KMK146" s="432"/>
      <c r="KML146" s="432"/>
      <c r="KMM146" s="432"/>
      <c r="KMN146" s="432"/>
      <c r="KMO146" s="432"/>
      <c r="KMP146" s="432"/>
      <c r="KMQ146" s="432"/>
      <c r="KMR146" s="432"/>
      <c r="KMS146" s="432"/>
      <c r="KMT146" s="432"/>
      <c r="KMU146" s="432"/>
      <c r="KMV146" s="432"/>
      <c r="KMW146" s="432"/>
      <c r="KMX146" s="432"/>
      <c r="KMY146" s="432"/>
      <c r="KMZ146" s="432"/>
      <c r="KNA146" s="432"/>
      <c r="KNB146" s="432"/>
      <c r="KNC146" s="432"/>
      <c r="KND146" s="432"/>
      <c r="KNE146" s="432"/>
      <c r="KNF146" s="432"/>
      <c r="KNG146" s="432"/>
      <c r="KNH146" s="432"/>
      <c r="KNI146" s="432"/>
      <c r="KNJ146" s="432"/>
      <c r="KNK146" s="432"/>
      <c r="KNL146" s="432"/>
      <c r="KNM146" s="432"/>
      <c r="KNN146" s="432"/>
      <c r="KNO146" s="432"/>
      <c r="KNP146" s="432"/>
      <c r="KNQ146" s="432"/>
      <c r="KNR146" s="432"/>
      <c r="KNS146" s="432"/>
      <c r="KNT146" s="432"/>
      <c r="KNU146" s="432"/>
      <c r="KNV146" s="432"/>
      <c r="KNW146" s="432"/>
      <c r="KNX146" s="432"/>
      <c r="KNY146" s="432"/>
      <c r="KNZ146" s="432"/>
      <c r="KOA146" s="432"/>
      <c r="KOB146" s="432"/>
      <c r="KOC146" s="432"/>
      <c r="KOD146" s="432"/>
      <c r="KOE146" s="432"/>
      <c r="KOF146" s="432"/>
      <c r="KOG146" s="432"/>
      <c r="KOH146" s="432"/>
      <c r="KOI146" s="432"/>
      <c r="KOJ146" s="432"/>
      <c r="KOK146" s="432"/>
      <c r="KOL146" s="432"/>
      <c r="KOM146" s="432"/>
      <c r="KON146" s="432"/>
      <c r="KOO146" s="432"/>
      <c r="KOP146" s="432"/>
      <c r="KOQ146" s="432"/>
      <c r="KOR146" s="432"/>
      <c r="KOS146" s="432"/>
      <c r="KOT146" s="432"/>
      <c r="KOU146" s="432"/>
      <c r="KOV146" s="432"/>
      <c r="KOW146" s="432"/>
      <c r="KOX146" s="432"/>
      <c r="KOY146" s="432"/>
      <c r="KOZ146" s="432"/>
      <c r="KPA146" s="432"/>
      <c r="KPB146" s="432"/>
      <c r="KPC146" s="432"/>
      <c r="KPD146" s="432"/>
      <c r="KPE146" s="432"/>
      <c r="KPF146" s="432"/>
      <c r="KPG146" s="432"/>
      <c r="KPH146" s="432"/>
      <c r="KPI146" s="432"/>
      <c r="KPJ146" s="432"/>
      <c r="KPK146" s="432"/>
      <c r="KPL146" s="432"/>
      <c r="KPM146" s="432"/>
      <c r="KPN146" s="432"/>
      <c r="KPO146" s="432"/>
      <c r="KPP146" s="432"/>
      <c r="KPQ146" s="432"/>
      <c r="KPR146" s="432"/>
      <c r="KPS146" s="432"/>
      <c r="KPT146" s="432"/>
      <c r="KPU146" s="432"/>
      <c r="KPV146" s="432"/>
      <c r="KPW146" s="432"/>
      <c r="KPX146" s="432"/>
      <c r="KPY146" s="432"/>
      <c r="KPZ146" s="432"/>
      <c r="KQA146" s="432"/>
      <c r="KQB146" s="432"/>
      <c r="KQC146" s="432"/>
      <c r="KQD146" s="432"/>
      <c r="KQE146" s="432"/>
      <c r="KQF146" s="432"/>
      <c r="KQG146" s="432"/>
      <c r="KQH146" s="432"/>
      <c r="KQI146" s="432"/>
      <c r="KQJ146" s="432"/>
      <c r="KQK146" s="432"/>
      <c r="KQL146" s="432"/>
      <c r="KQM146" s="432"/>
      <c r="KQN146" s="432"/>
      <c r="KQO146" s="432"/>
      <c r="KQP146" s="432"/>
      <c r="KQQ146" s="432"/>
      <c r="KQR146" s="432"/>
      <c r="KQS146" s="432"/>
      <c r="KQT146" s="432"/>
      <c r="KQU146" s="432"/>
      <c r="KQV146" s="432"/>
      <c r="KQW146" s="432"/>
      <c r="KQX146" s="432"/>
      <c r="KQY146" s="432"/>
      <c r="KQZ146" s="432"/>
      <c r="KRA146" s="432"/>
      <c r="KRB146" s="432"/>
      <c r="KRC146" s="432"/>
      <c r="KRD146" s="432"/>
      <c r="KRE146" s="432"/>
      <c r="KRF146" s="432"/>
      <c r="KRG146" s="432"/>
      <c r="KRH146" s="432"/>
      <c r="KRI146" s="432"/>
      <c r="KRJ146" s="432"/>
      <c r="KRK146" s="432"/>
      <c r="KRL146" s="432"/>
      <c r="KRM146" s="432"/>
      <c r="KRN146" s="432"/>
      <c r="KRO146" s="432"/>
      <c r="KRP146" s="432"/>
      <c r="KRQ146" s="432"/>
      <c r="KRR146" s="432"/>
      <c r="KRS146" s="432"/>
      <c r="KRT146" s="432"/>
      <c r="KRU146" s="432"/>
      <c r="KRV146" s="432"/>
      <c r="KRW146" s="432"/>
      <c r="KRX146" s="432"/>
      <c r="KRY146" s="432"/>
      <c r="KRZ146" s="432"/>
      <c r="KSA146" s="432"/>
      <c r="KSB146" s="432"/>
      <c r="KSC146" s="432"/>
      <c r="KSD146" s="432"/>
      <c r="KSE146" s="432"/>
      <c r="KSF146" s="432"/>
      <c r="KSG146" s="432"/>
      <c r="KSH146" s="432"/>
      <c r="KSI146" s="432"/>
      <c r="KSJ146" s="432"/>
      <c r="KSK146" s="432"/>
      <c r="KSL146" s="432"/>
      <c r="KSM146" s="432"/>
      <c r="KSN146" s="432"/>
      <c r="KSO146" s="432"/>
      <c r="KSP146" s="432"/>
      <c r="KSQ146" s="432"/>
      <c r="KSR146" s="432"/>
      <c r="KSS146" s="432"/>
      <c r="KST146" s="432"/>
      <c r="KSU146" s="432"/>
      <c r="KSV146" s="432"/>
      <c r="KSW146" s="432"/>
      <c r="KSX146" s="432"/>
      <c r="KSY146" s="432"/>
      <c r="KSZ146" s="432"/>
      <c r="KTA146" s="432"/>
      <c r="KTB146" s="432"/>
      <c r="KTC146" s="432"/>
      <c r="KTD146" s="432"/>
      <c r="KTE146" s="432"/>
      <c r="KTF146" s="432"/>
      <c r="KTG146" s="432"/>
      <c r="KTH146" s="432"/>
      <c r="KTI146" s="432"/>
      <c r="KTJ146" s="432"/>
      <c r="KTK146" s="432"/>
      <c r="KTL146" s="432"/>
      <c r="KTM146" s="432"/>
      <c r="KTN146" s="432"/>
      <c r="KTO146" s="432"/>
      <c r="KTP146" s="432"/>
      <c r="KTQ146" s="432"/>
      <c r="KTR146" s="432"/>
      <c r="KTS146" s="432"/>
      <c r="KTT146" s="432"/>
      <c r="KTU146" s="432"/>
      <c r="KTV146" s="432"/>
      <c r="KTW146" s="432"/>
      <c r="KTX146" s="432"/>
      <c r="KTY146" s="432"/>
      <c r="KTZ146" s="432"/>
      <c r="KUA146" s="432"/>
      <c r="KUB146" s="432"/>
      <c r="KUC146" s="432"/>
      <c r="KUD146" s="432"/>
      <c r="KUE146" s="432"/>
      <c r="KUF146" s="432"/>
      <c r="KUG146" s="432"/>
      <c r="KUH146" s="432"/>
      <c r="KUI146" s="432"/>
      <c r="KUJ146" s="432"/>
      <c r="KUK146" s="432"/>
      <c r="KUL146" s="432"/>
      <c r="KUM146" s="432"/>
      <c r="KUN146" s="432"/>
      <c r="KUO146" s="432"/>
      <c r="KUP146" s="432"/>
      <c r="KUQ146" s="432"/>
      <c r="KUR146" s="432"/>
      <c r="KUS146" s="432"/>
      <c r="KUT146" s="432"/>
      <c r="KUU146" s="432"/>
      <c r="KUV146" s="432"/>
      <c r="KUW146" s="432"/>
      <c r="KUX146" s="432"/>
      <c r="KUY146" s="432"/>
      <c r="KUZ146" s="432"/>
      <c r="KVA146" s="432"/>
      <c r="KVB146" s="432"/>
      <c r="KVC146" s="432"/>
      <c r="KVD146" s="432"/>
      <c r="KVE146" s="432"/>
      <c r="KVF146" s="432"/>
      <c r="KVG146" s="432"/>
      <c r="KVH146" s="432"/>
      <c r="KVI146" s="432"/>
      <c r="KVJ146" s="432"/>
      <c r="KVK146" s="432"/>
      <c r="KVL146" s="432"/>
      <c r="KVM146" s="432"/>
      <c r="KVN146" s="432"/>
      <c r="KVO146" s="432"/>
      <c r="KVP146" s="432"/>
      <c r="KVQ146" s="432"/>
      <c r="KVR146" s="432"/>
      <c r="KVS146" s="432"/>
      <c r="KVT146" s="432"/>
      <c r="KVU146" s="432"/>
      <c r="KVV146" s="432"/>
      <c r="KVW146" s="432"/>
      <c r="KVX146" s="432"/>
      <c r="KVY146" s="432"/>
      <c r="KVZ146" s="432"/>
      <c r="KWA146" s="432"/>
      <c r="KWB146" s="432"/>
      <c r="KWC146" s="432"/>
      <c r="KWD146" s="432"/>
      <c r="KWE146" s="432"/>
      <c r="KWF146" s="432"/>
      <c r="KWG146" s="432"/>
      <c r="KWH146" s="432"/>
      <c r="KWI146" s="432"/>
      <c r="KWJ146" s="432"/>
      <c r="KWK146" s="432"/>
      <c r="KWL146" s="432"/>
      <c r="KWM146" s="432"/>
      <c r="KWN146" s="432"/>
      <c r="KWO146" s="432"/>
      <c r="KWP146" s="432"/>
      <c r="KWQ146" s="432"/>
      <c r="KWR146" s="432"/>
      <c r="KWS146" s="432"/>
      <c r="KWT146" s="432"/>
      <c r="KWU146" s="432"/>
      <c r="KWV146" s="432"/>
      <c r="KWW146" s="432"/>
      <c r="KWX146" s="432"/>
      <c r="KWY146" s="432"/>
      <c r="KWZ146" s="432"/>
      <c r="KXA146" s="432"/>
      <c r="KXB146" s="432"/>
      <c r="KXC146" s="432"/>
      <c r="KXD146" s="432"/>
      <c r="KXE146" s="432"/>
      <c r="KXF146" s="432"/>
      <c r="KXG146" s="432"/>
      <c r="KXH146" s="432"/>
      <c r="KXI146" s="432"/>
      <c r="KXJ146" s="432"/>
      <c r="KXK146" s="432"/>
      <c r="KXL146" s="432"/>
      <c r="KXM146" s="432"/>
      <c r="KXN146" s="432"/>
      <c r="KXO146" s="432"/>
      <c r="KXP146" s="432"/>
      <c r="KXQ146" s="432"/>
      <c r="KXR146" s="432"/>
      <c r="KXS146" s="432"/>
      <c r="KXT146" s="432"/>
      <c r="KXU146" s="432"/>
      <c r="KXV146" s="432"/>
      <c r="KXW146" s="432"/>
      <c r="KXX146" s="432"/>
      <c r="KXY146" s="432"/>
      <c r="KXZ146" s="432"/>
      <c r="KYA146" s="432"/>
      <c r="KYB146" s="432"/>
      <c r="KYC146" s="432"/>
      <c r="KYD146" s="432"/>
      <c r="KYE146" s="432"/>
      <c r="KYF146" s="432"/>
      <c r="KYG146" s="432"/>
      <c r="KYH146" s="432"/>
      <c r="KYI146" s="432"/>
      <c r="KYJ146" s="432"/>
      <c r="KYK146" s="432"/>
      <c r="KYL146" s="432"/>
      <c r="KYM146" s="432"/>
      <c r="KYN146" s="432"/>
      <c r="KYO146" s="432"/>
      <c r="KYP146" s="432"/>
      <c r="KYQ146" s="432"/>
      <c r="KYR146" s="432"/>
      <c r="KYS146" s="432"/>
      <c r="KYT146" s="432"/>
      <c r="KYU146" s="432"/>
      <c r="KYV146" s="432"/>
      <c r="KYW146" s="432"/>
      <c r="KYX146" s="432"/>
      <c r="KYY146" s="432"/>
      <c r="KYZ146" s="432"/>
      <c r="KZA146" s="432"/>
      <c r="KZB146" s="432"/>
      <c r="KZC146" s="432"/>
      <c r="KZD146" s="432"/>
      <c r="KZE146" s="432"/>
      <c r="KZF146" s="432"/>
      <c r="KZG146" s="432"/>
      <c r="KZH146" s="432"/>
      <c r="KZI146" s="432"/>
      <c r="KZJ146" s="432"/>
      <c r="KZK146" s="432"/>
      <c r="KZL146" s="432"/>
      <c r="KZM146" s="432"/>
      <c r="KZN146" s="432"/>
      <c r="KZO146" s="432"/>
      <c r="KZP146" s="432"/>
      <c r="KZQ146" s="432"/>
      <c r="KZR146" s="432"/>
      <c r="KZS146" s="432"/>
      <c r="KZT146" s="432"/>
      <c r="KZU146" s="432"/>
      <c r="KZV146" s="432"/>
      <c r="KZW146" s="432"/>
      <c r="KZX146" s="432"/>
      <c r="KZY146" s="432"/>
      <c r="KZZ146" s="432"/>
      <c r="LAA146" s="432"/>
      <c r="LAB146" s="432"/>
      <c r="LAC146" s="432"/>
      <c r="LAD146" s="432"/>
      <c r="LAE146" s="432"/>
      <c r="LAF146" s="432"/>
      <c r="LAG146" s="432"/>
      <c r="LAH146" s="432"/>
      <c r="LAI146" s="432"/>
      <c r="LAJ146" s="432"/>
      <c r="LAK146" s="432"/>
      <c r="LAL146" s="432"/>
      <c r="LAM146" s="432"/>
      <c r="LAN146" s="432"/>
      <c r="LAO146" s="432"/>
      <c r="LAP146" s="432"/>
      <c r="LAQ146" s="432"/>
      <c r="LAR146" s="432"/>
      <c r="LAS146" s="432"/>
      <c r="LAT146" s="432"/>
      <c r="LAU146" s="432"/>
      <c r="LAV146" s="432"/>
      <c r="LAW146" s="432"/>
      <c r="LAX146" s="432"/>
      <c r="LAY146" s="432"/>
      <c r="LAZ146" s="432"/>
      <c r="LBA146" s="432"/>
      <c r="LBB146" s="432"/>
      <c r="LBC146" s="432"/>
      <c r="LBD146" s="432"/>
      <c r="LBE146" s="432"/>
      <c r="LBF146" s="432"/>
      <c r="LBG146" s="432"/>
      <c r="LBH146" s="432"/>
      <c r="LBI146" s="432"/>
      <c r="LBJ146" s="432"/>
      <c r="LBK146" s="432"/>
      <c r="LBL146" s="432"/>
      <c r="LBM146" s="432"/>
      <c r="LBN146" s="432"/>
      <c r="LBO146" s="432"/>
      <c r="LBP146" s="432"/>
      <c r="LBQ146" s="432"/>
      <c r="LBR146" s="432"/>
      <c r="LBS146" s="432"/>
      <c r="LBT146" s="432"/>
      <c r="LBU146" s="432"/>
      <c r="LBV146" s="432"/>
      <c r="LBW146" s="432"/>
      <c r="LBX146" s="432"/>
      <c r="LBY146" s="432"/>
      <c r="LBZ146" s="432"/>
      <c r="LCA146" s="432"/>
      <c r="LCB146" s="432"/>
      <c r="LCC146" s="432"/>
      <c r="LCD146" s="432"/>
      <c r="LCE146" s="432"/>
      <c r="LCF146" s="432"/>
      <c r="LCG146" s="432"/>
      <c r="LCH146" s="432"/>
      <c r="LCI146" s="432"/>
      <c r="LCJ146" s="432"/>
      <c r="LCK146" s="432"/>
      <c r="LCL146" s="432"/>
      <c r="LCM146" s="432"/>
      <c r="LCN146" s="432"/>
      <c r="LCO146" s="432"/>
      <c r="LCP146" s="432"/>
      <c r="LCQ146" s="432"/>
      <c r="LCR146" s="432"/>
      <c r="LCS146" s="432"/>
      <c r="LCT146" s="432"/>
      <c r="LCU146" s="432"/>
      <c r="LCV146" s="432"/>
      <c r="LCW146" s="432"/>
      <c r="LCX146" s="432"/>
      <c r="LCY146" s="432"/>
      <c r="LCZ146" s="432"/>
      <c r="LDA146" s="432"/>
      <c r="LDB146" s="432"/>
      <c r="LDC146" s="432"/>
      <c r="LDD146" s="432"/>
      <c r="LDE146" s="432"/>
      <c r="LDF146" s="432"/>
      <c r="LDG146" s="432"/>
      <c r="LDH146" s="432"/>
      <c r="LDI146" s="432"/>
      <c r="LDJ146" s="432"/>
      <c r="LDK146" s="432"/>
      <c r="LDL146" s="432"/>
      <c r="LDM146" s="432"/>
      <c r="LDN146" s="432"/>
      <c r="LDO146" s="432"/>
      <c r="LDP146" s="432"/>
      <c r="LDQ146" s="432"/>
      <c r="LDR146" s="432"/>
      <c r="LDS146" s="432"/>
      <c r="LDT146" s="432"/>
      <c r="LDU146" s="432"/>
      <c r="LDV146" s="432"/>
      <c r="LDW146" s="432"/>
      <c r="LDX146" s="432"/>
      <c r="LDY146" s="432"/>
      <c r="LDZ146" s="432"/>
      <c r="LEA146" s="432"/>
      <c r="LEB146" s="432"/>
      <c r="LEC146" s="432"/>
      <c r="LED146" s="432"/>
      <c r="LEE146" s="432"/>
      <c r="LEF146" s="432"/>
      <c r="LEG146" s="432"/>
      <c r="LEH146" s="432"/>
      <c r="LEI146" s="432"/>
      <c r="LEJ146" s="432"/>
      <c r="LEK146" s="432"/>
      <c r="LEL146" s="432"/>
      <c r="LEM146" s="432"/>
      <c r="LEN146" s="432"/>
      <c r="LEO146" s="432"/>
      <c r="LEP146" s="432"/>
      <c r="LEQ146" s="432"/>
      <c r="LER146" s="432"/>
      <c r="LES146" s="432"/>
      <c r="LET146" s="432"/>
      <c r="LEU146" s="432"/>
      <c r="LEV146" s="432"/>
      <c r="LEW146" s="432"/>
      <c r="LEX146" s="432"/>
      <c r="LEY146" s="432"/>
      <c r="LEZ146" s="432"/>
      <c r="LFA146" s="432"/>
      <c r="LFB146" s="432"/>
      <c r="LFC146" s="432"/>
      <c r="LFD146" s="432"/>
      <c r="LFE146" s="432"/>
      <c r="LFF146" s="432"/>
      <c r="LFG146" s="432"/>
      <c r="LFH146" s="432"/>
      <c r="LFI146" s="432"/>
      <c r="LFJ146" s="432"/>
      <c r="LFK146" s="432"/>
      <c r="LFL146" s="432"/>
      <c r="LFM146" s="432"/>
      <c r="LFN146" s="432"/>
      <c r="LFO146" s="432"/>
      <c r="LFP146" s="432"/>
      <c r="LFQ146" s="432"/>
      <c r="LFR146" s="432"/>
      <c r="LFS146" s="432"/>
      <c r="LFT146" s="432"/>
      <c r="LFU146" s="432"/>
      <c r="LFV146" s="432"/>
      <c r="LFW146" s="432"/>
      <c r="LFX146" s="432"/>
      <c r="LFY146" s="432"/>
      <c r="LFZ146" s="432"/>
      <c r="LGA146" s="432"/>
      <c r="LGB146" s="432"/>
      <c r="LGC146" s="432"/>
      <c r="LGD146" s="432"/>
      <c r="LGE146" s="432"/>
      <c r="LGF146" s="432"/>
      <c r="LGG146" s="432"/>
      <c r="LGH146" s="432"/>
      <c r="LGI146" s="432"/>
      <c r="LGJ146" s="432"/>
      <c r="LGK146" s="432"/>
      <c r="LGL146" s="432"/>
      <c r="LGM146" s="432"/>
      <c r="LGN146" s="432"/>
      <c r="LGO146" s="432"/>
      <c r="LGP146" s="432"/>
      <c r="LGQ146" s="432"/>
      <c r="LGR146" s="432"/>
      <c r="LGS146" s="432"/>
      <c r="LGT146" s="432"/>
      <c r="LGU146" s="432"/>
      <c r="LGV146" s="432"/>
      <c r="LGW146" s="432"/>
      <c r="LGX146" s="432"/>
      <c r="LGY146" s="432"/>
      <c r="LGZ146" s="432"/>
      <c r="LHA146" s="432"/>
      <c r="LHB146" s="432"/>
      <c r="LHC146" s="432"/>
      <c r="LHD146" s="432"/>
      <c r="LHE146" s="432"/>
      <c r="LHF146" s="432"/>
      <c r="LHG146" s="432"/>
      <c r="LHH146" s="432"/>
      <c r="LHI146" s="432"/>
      <c r="LHJ146" s="432"/>
      <c r="LHK146" s="432"/>
      <c r="LHL146" s="432"/>
      <c r="LHM146" s="432"/>
      <c r="LHN146" s="432"/>
      <c r="LHO146" s="432"/>
      <c r="LHP146" s="432"/>
      <c r="LHQ146" s="432"/>
      <c r="LHR146" s="432"/>
      <c r="LHS146" s="432"/>
      <c r="LHT146" s="432"/>
      <c r="LHU146" s="432"/>
      <c r="LHV146" s="432"/>
      <c r="LHW146" s="432"/>
      <c r="LHX146" s="432"/>
      <c r="LHY146" s="432"/>
      <c r="LHZ146" s="432"/>
      <c r="LIA146" s="432"/>
      <c r="LIB146" s="432"/>
      <c r="LIC146" s="432"/>
      <c r="LID146" s="432"/>
      <c r="LIE146" s="432"/>
      <c r="LIF146" s="432"/>
      <c r="LIG146" s="432"/>
      <c r="LIH146" s="432"/>
      <c r="LII146" s="432"/>
      <c r="LIJ146" s="432"/>
      <c r="LIK146" s="432"/>
      <c r="LIL146" s="432"/>
      <c r="LIM146" s="432"/>
      <c r="LIN146" s="432"/>
      <c r="LIO146" s="432"/>
      <c r="LIP146" s="432"/>
      <c r="LIQ146" s="432"/>
      <c r="LIR146" s="432"/>
      <c r="LIS146" s="432"/>
      <c r="LIT146" s="432"/>
      <c r="LIU146" s="432"/>
      <c r="LIV146" s="432"/>
      <c r="LIW146" s="432"/>
      <c r="LIX146" s="432"/>
      <c r="LIY146" s="432"/>
      <c r="LIZ146" s="432"/>
      <c r="LJA146" s="432"/>
      <c r="LJB146" s="432"/>
      <c r="LJC146" s="432"/>
      <c r="LJD146" s="432"/>
      <c r="LJE146" s="432"/>
      <c r="LJF146" s="432"/>
      <c r="LJG146" s="432"/>
      <c r="LJH146" s="432"/>
      <c r="LJI146" s="432"/>
      <c r="LJJ146" s="432"/>
      <c r="LJK146" s="432"/>
      <c r="LJL146" s="432"/>
      <c r="LJM146" s="432"/>
      <c r="LJN146" s="432"/>
      <c r="LJO146" s="432"/>
      <c r="LJP146" s="432"/>
      <c r="LJQ146" s="432"/>
      <c r="LJR146" s="432"/>
      <c r="LJS146" s="432"/>
      <c r="LJT146" s="432"/>
      <c r="LJU146" s="432"/>
      <c r="LJV146" s="432"/>
      <c r="LJW146" s="432"/>
      <c r="LJX146" s="432"/>
      <c r="LJY146" s="432"/>
      <c r="LJZ146" s="432"/>
      <c r="LKA146" s="432"/>
      <c r="LKB146" s="432"/>
      <c r="LKC146" s="432"/>
      <c r="LKD146" s="432"/>
      <c r="LKE146" s="432"/>
      <c r="LKF146" s="432"/>
      <c r="LKG146" s="432"/>
      <c r="LKH146" s="432"/>
      <c r="LKI146" s="432"/>
      <c r="LKJ146" s="432"/>
      <c r="LKK146" s="432"/>
      <c r="LKL146" s="432"/>
      <c r="LKM146" s="432"/>
      <c r="LKN146" s="432"/>
      <c r="LKO146" s="432"/>
      <c r="LKP146" s="432"/>
      <c r="LKQ146" s="432"/>
      <c r="LKR146" s="432"/>
      <c r="LKS146" s="432"/>
      <c r="LKT146" s="432"/>
      <c r="LKU146" s="432"/>
      <c r="LKV146" s="432"/>
      <c r="LKW146" s="432"/>
      <c r="LKX146" s="432"/>
      <c r="LKY146" s="432"/>
      <c r="LKZ146" s="432"/>
      <c r="LLA146" s="432"/>
      <c r="LLB146" s="432"/>
      <c r="LLC146" s="432"/>
      <c r="LLD146" s="432"/>
      <c r="LLE146" s="432"/>
      <c r="LLF146" s="432"/>
      <c r="LLG146" s="432"/>
      <c r="LLH146" s="432"/>
      <c r="LLI146" s="432"/>
      <c r="LLJ146" s="432"/>
      <c r="LLK146" s="432"/>
      <c r="LLL146" s="432"/>
      <c r="LLM146" s="432"/>
      <c r="LLN146" s="432"/>
      <c r="LLO146" s="432"/>
      <c r="LLP146" s="432"/>
      <c r="LLQ146" s="432"/>
      <c r="LLR146" s="432"/>
      <c r="LLS146" s="432"/>
      <c r="LLT146" s="432"/>
      <c r="LLU146" s="432"/>
      <c r="LLV146" s="432"/>
      <c r="LLW146" s="432"/>
      <c r="LLX146" s="432"/>
      <c r="LLY146" s="432"/>
      <c r="LLZ146" s="432"/>
      <c r="LMA146" s="432"/>
      <c r="LMB146" s="432"/>
      <c r="LMC146" s="432"/>
      <c r="LMD146" s="432"/>
      <c r="LME146" s="432"/>
      <c r="LMF146" s="432"/>
      <c r="LMG146" s="432"/>
      <c r="LMH146" s="432"/>
      <c r="LMI146" s="432"/>
      <c r="LMJ146" s="432"/>
      <c r="LMK146" s="432"/>
      <c r="LML146" s="432"/>
      <c r="LMM146" s="432"/>
      <c r="LMN146" s="432"/>
      <c r="LMO146" s="432"/>
      <c r="LMP146" s="432"/>
      <c r="LMQ146" s="432"/>
      <c r="LMR146" s="432"/>
      <c r="LMS146" s="432"/>
      <c r="LMT146" s="432"/>
      <c r="LMU146" s="432"/>
      <c r="LMV146" s="432"/>
      <c r="LMW146" s="432"/>
      <c r="LMX146" s="432"/>
      <c r="LMY146" s="432"/>
      <c r="LMZ146" s="432"/>
      <c r="LNA146" s="432"/>
      <c r="LNB146" s="432"/>
      <c r="LNC146" s="432"/>
      <c r="LND146" s="432"/>
      <c r="LNE146" s="432"/>
      <c r="LNF146" s="432"/>
      <c r="LNG146" s="432"/>
      <c r="LNH146" s="432"/>
      <c r="LNI146" s="432"/>
      <c r="LNJ146" s="432"/>
      <c r="LNK146" s="432"/>
      <c r="LNL146" s="432"/>
      <c r="LNM146" s="432"/>
      <c r="LNN146" s="432"/>
      <c r="LNO146" s="432"/>
      <c r="LNP146" s="432"/>
      <c r="LNQ146" s="432"/>
      <c r="LNR146" s="432"/>
      <c r="LNS146" s="432"/>
      <c r="LNT146" s="432"/>
      <c r="LNU146" s="432"/>
      <c r="LNV146" s="432"/>
      <c r="LNW146" s="432"/>
      <c r="LNX146" s="432"/>
      <c r="LNY146" s="432"/>
      <c r="LNZ146" s="432"/>
      <c r="LOA146" s="432"/>
      <c r="LOB146" s="432"/>
      <c r="LOC146" s="432"/>
      <c r="LOD146" s="432"/>
      <c r="LOE146" s="432"/>
      <c r="LOF146" s="432"/>
      <c r="LOG146" s="432"/>
      <c r="LOH146" s="432"/>
      <c r="LOI146" s="432"/>
      <c r="LOJ146" s="432"/>
      <c r="LOK146" s="432"/>
      <c r="LOL146" s="432"/>
      <c r="LOM146" s="432"/>
      <c r="LON146" s="432"/>
      <c r="LOO146" s="432"/>
      <c r="LOP146" s="432"/>
      <c r="LOQ146" s="432"/>
      <c r="LOR146" s="432"/>
      <c r="LOS146" s="432"/>
      <c r="LOT146" s="432"/>
      <c r="LOU146" s="432"/>
      <c r="LOV146" s="432"/>
      <c r="LOW146" s="432"/>
      <c r="LOX146" s="432"/>
      <c r="LOY146" s="432"/>
      <c r="LOZ146" s="432"/>
      <c r="LPA146" s="432"/>
      <c r="LPB146" s="432"/>
      <c r="LPC146" s="432"/>
      <c r="LPD146" s="432"/>
      <c r="LPE146" s="432"/>
      <c r="LPF146" s="432"/>
      <c r="LPG146" s="432"/>
      <c r="LPH146" s="432"/>
      <c r="LPI146" s="432"/>
      <c r="LPJ146" s="432"/>
      <c r="LPK146" s="432"/>
      <c r="LPL146" s="432"/>
      <c r="LPM146" s="432"/>
      <c r="LPN146" s="432"/>
      <c r="LPO146" s="432"/>
      <c r="LPP146" s="432"/>
      <c r="LPQ146" s="432"/>
      <c r="LPR146" s="432"/>
      <c r="LPS146" s="432"/>
      <c r="LPT146" s="432"/>
      <c r="LPU146" s="432"/>
      <c r="LPV146" s="432"/>
      <c r="LPW146" s="432"/>
      <c r="LPX146" s="432"/>
      <c r="LPY146" s="432"/>
      <c r="LPZ146" s="432"/>
      <c r="LQA146" s="432"/>
      <c r="LQB146" s="432"/>
      <c r="LQC146" s="432"/>
      <c r="LQD146" s="432"/>
      <c r="LQE146" s="432"/>
      <c r="LQF146" s="432"/>
      <c r="LQG146" s="432"/>
      <c r="LQH146" s="432"/>
      <c r="LQI146" s="432"/>
      <c r="LQJ146" s="432"/>
      <c r="LQK146" s="432"/>
      <c r="LQL146" s="432"/>
      <c r="LQM146" s="432"/>
      <c r="LQN146" s="432"/>
      <c r="LQO146" s="432"/>
      <c r="LQP146" s="432"/>
      <c r="LQQ146" s="432"/>
      <c r="LQR146" s="432"/>
      <c r="LQS146" s="432"/>
      <c r="LQT146" s="432"/>
      <c r="LQU146" s="432"/>
      <c r="LQV146" s="432"/>
      <c r="LQW146" s="432"/>
      <c r="LQX146" s="432"/>
      <c r="LQY146" s="432"/>
      <c r="LQZ146" s="432"/>
      <c r="LRA146" s="432"/>
      <c r="LRB146" s="432"/>
      <c r="LRC146" s="432"/>
      <c r="LRD146" s="432"/>
      <c r="LRE146" s="432"/>
      <c r="LRF146" s="432"/>
      <c r="LRG146" s="432"/>
      <c r="LRH146" s="432"/>
      <c r="LRI146" s="432"/>
      <c r="LRJ146" s="432"/>
      <c r="LRK146" s="432"/>
      <c r="LRL146" s="432"/>
      <c r="LRM146" s="432"/>
      <c r="LRN146" s="432"/>
      <c r="LRO146" s="432"/>
      <c r="LRP146" s="432"/>
      <c r="LRQ146" s="432"/>
      <c r="LRR146" s="432"/>
      <c r="LRS146" s="432"/>
      <c r="LRT146" s="432"/>
      <c r="LRU146" s="432"/>
      <c r="LRV146" s="432"/>
      <c r="LRW146" s="432"/>
      <c r="LRX146" s="432"/>
      <c r="LRY146" s="432"/>
      <c r="LRZ146" s="432"/>
      <c r="LSA146" s="432"/>
      <c r="LSB146" s="432"/>
      <c r="LSC146" s="432"/>
      <c r="LSD146" s="432"/>
      <c r="LSE146" s="432"/>
      <c r="LSF146" s="432"/>
      <c r="LSG146" s="432"/>
      <c r="LSH146" s="432"/>
      <c r="LSI146" s="432"/>
      <c r="LSJ146" s="432"/>
      <c r="LSK146" s="432"/>
      <c r="LSL146" s="432"/>
      <c r="LSM146" s="432"/>
      <c r="LSN146" s="432"/>
      <c r="LSO146" s="432"/>
      <c r="LSP146" s="432"/>
      <c r="LSQ146" s="432"/>
      <c r="LSR146" s="432"/>
      <c r="LSS146" s="432"/>
      <c r="LST146" s="432"/>
      <c r="LSU146" s="432"/>
      <c r="LSV146" s="432"/>
      <c r="LSW146" s="432"/>
      <c r="LSX146" s="432"/>
      <c r="LSY146" s="432"/>
      <c r="LSZ146" s="432"/>
      <c r="LTA146" s="432"/>
      <c r="LTB146" s="432"/>
      <c r="LTC146" s="432"/>
      <c r="LTD146" s="432"/>
      <c r="LTE146" s="432"/>
      <c r="LTF146" s="432"/>
      <c r="LTG146" s="432"/>
      <c r="LTH146" s="432"/>
      <c r="LTI146" s="432"/>
      <c r="LTJ146" s="432"/>
      <c r="LTK146" s="432"/>
      <c r="LTL146" s="432"/>
      <c r="LTM146" s="432"/>
      <c r="LTN146" s="432"/>
      <c r="LTO146" s="432"/>
      <c r="LTP146" s="432"/>
      <c r="LTQ146" s="432"/>
      <c r="LTR146" s="432"/>
      <c r="LTS146" s="432"/>
      <c r="LTT146" s="432"/>
      <c r="LTU146" s="432"/>
      <c r="LTV146" s="432"/>
      <c r="LTW146" s="432"/>
      <c r="LTX146" s="432"/>
      <c r="LTY146" s="432"/>
      <c r="LTZ146" s="432"/>
      <c r="LUA146" s="432"/>
      <c r="LUB146" s="432"/>
      <c r="LUC146" s="432"/>
      <c r="LUD146" s="432"/>
      <c r="LUE146" s="432"/>
      <c r="LUF146" s="432"/>
      <c r="LUG146" s="432"/>
      <c r="LUH146" s="432"/>
      <c r="LUI146" s="432"/>
      <c r="LUJ146" s="432"/>
      <c r="LUK146" s="432"/>
      <c r="LUL146" s="432"/>
      <c r="LUM146" s="432"/>
      <c r="LUN146" s="432"/>
      <c r="LUO146" s="432"/>
      <c r="LUP146" s="432"/>
      <c r="LUQ146" s="432"/>
      <c r="LUR146" s="432"/>
      <c r="LUS146" s="432"/>
      <c r="LUT146" s="432"/>
      <c r="LUU146" s="432"/>
      <c r="LUV146" s="432"/>
      <c r="LUW146" s="432"/>
      <c r="LUX146" s="432"/>
      <c r="LUY146" s="432"/>
      <c r="LUZ146" s="432"/>
      <c r="LVA146" s="432"/>
      <c r="LVB146" s="432"/>
      <c r="LVC146" s="432"/>
      <c r="LVD146" s="432"/>
      <c r="LVE146" s="432"/>
      <c r="LVF146" s="432"/>
      <c r="LVG146" s="432"/>
      <c r="LVH146" s="432"/>
      <c r="LVI146" s="432"/>
      <c r="LVJ146" s="432"/>
      <c r="LVK146" s="432"/>
      <c r="LVL146" s="432"/>
      <c r="LVM146" s="432"/>
      <c r="LVN146" s="432"/>
      <c r="LVO146" s="432"/>
      <c r="LVP146" s="432"/>
      <c r="LVQ146" s="432"/>
      <c r="LVR146" s="432"/>
      <c r="LVS146" s="432"/>
      <c r="LVT146" s="432"/>
      <c r="LVU146" s="432"/>
      <c r="LVV146" s="432"/>
      <c r="LVW146" s="432"/>
      <c r="LVX146" s="432"/>
      <c r="LVY146" s="432"/>
      <c r="LVZ146" s="432"/>
      <c r="LWA146" s="432"/>
      <c r="LWB146" s="432"/>
      <c r="LWC146" s="432"/>
      <c r="LWD146" s="432"/>
      <c r="LWE146" s="432"/>
      <c r="LWF146" s="432"/>
      <c r="LWG146" s="432"/>
      <c r="LWH146" s="432"/>
      <c r="LWI146" s="432"/>
      <c r="LWJ146" s="432"/>
      <c r="LWK146" s="432"/>
      <c r="LWL146" s="432"/>
      <c r="LWM146" s="432"/>
      <c r="LWN146" s="432"/>
      <c r="LWO146" s="432"/>
      <c r="LWP146" s="432"/>
      <c r="LWQ146" s="432"/>
      <c r="LWR146" s="432"/>
      <c r="LWS146" s="432"/>
      <c r="LWT146" s="432"/>
      <c r="LWU146" s="432"/>
      <c r="LWV146" s="432"/>
      <c r="LWW146" s="432"/>
      <c r="LWX146" s="432"/>
      <c r="LWY146" s="432"/>
      <c r="LWZ146" s="432"/>
      <c r="LXA146" s="432"/>
      <c r="LXB146" s="432"/>
      <c r="LXC146" s="432"/>
      <c r="LXD146" s="432"/>
      <c r="LXE146" s="432"/>
      <c r="LXF146" s="432"/>
      <c r="LXG146" s="432"/>
      <c r="LXH146" s="432"/>
      <c r="LXI146" s="432"/>
      <c r="LXJ146" s="432"/>
      <c r="LXK146" s="432"/>
      <c r="LXL146" s="432"/>
      <c r="LXM146" s="432"/>
      <c r="LXN146" s="432"/>
      <c r="LXO146" s="432"/>
      <c r="LXP146" s="432"/>
      <c r="LXQ146" s="432"/>
      <c r="LXR146" s="432"/>
      <c r="LXS146" s="432"/>
      <c r="LXT146" s="432"/>
      <c r="LXU146" s="432"/>
      <c r="LXV146" s="432"/>
      <c r="LXW146" s="432"/>
      <c r="LXX146" s="432"/>
      <c r="LXY146" s="432"/>
      <c r="LXZ146" s="432"/>
      <c r="LYA146" s="432"/>
      <c r="LYB146" s="432"/>
      <c r="LYC146" s="432"/>
      <c r="LYD146" s="432"/>
      <c r="LYE146" s="432"/>
      <c r="LYF146" s="432"/>
      <c r="LYG146" s="432"/>
      <c r="LYH146" s="432"/>
      <c r="LYI146" s="432"/>
      <c r="LYJ146" s="432"/>
      <c r="LYK146" s="432"/>
      <c r="LYL146" s="432"/>
      <c r="LYM146" s="432"/>
      <c r="LYN146" s="432"/>
      <c r="LYO146" s="432"/>
      <c r="LYP146" s="432"/>
      <c r="LYQ146" s="432"/>
      <c r="LYR146" s="432"/>
      <c r="LYS146" s="432"/>
      <c r="LYT146" s="432"/>
      <c r="LYU146" s="432"/>
      <c r="LYV146" s="432"/>
      <c r="LYW146" s="432"/>
      <c r="LYX146" s="432"/>
      <c r="LYY146" s="432"/>
      <c r="LYZ146" s="432"/>
      <c r="LZA146" s="432"/>
      <c r="LZB146" s="432"/>
      <c r="LZC146" s="432"/>
      <c r="LZD146" s="432"/>
      <c r="LZE146" s="432"/>
      <c r="LZF146" s="432"/>
      <c r="LZG146" s="432"/>
      <c r="LZH146" s="432"/>
      <c r="LZI146" s="432"/>
      <c r="LZJ146" s="432"/>
      <c r="LZK146" s="432"/>
      <c r="LZL146" s="432"/>
      <c r="LZM146" s="432"/>
      <c r="LZN146" s="432"/>
      <c r="LZO146" s="432"/>
      <c r="LZP146" s="432"/>
      <c r="LZQ146" s="432"/>
      <c r="LZR146" s="432"/>
      <c r="LZS146" s="432"/>
      <c r="LZT146" s="432"/>
      <c r="LZU146" s="432"/>
      <c r="LZV146" s="432"/>
      <c r="LZW146" s="432"/>
      <c r="LZX146" s="432"/>
      <c r="LZY146" s="432"/>
      <c r="LZZ146" s="432"/>
      <c r="MAA146" s="432"/>
      <c r="MAB146" s="432"/>
      <c r="MAC146" s="432"/>
      <c r="MAD146" s="432"/>
      <c r="MAE146" s="432"/>
      <c r="MAF146" s="432"/>
      <c r="MAG146" s="432"/>
      <c r="MAH146" s="432"/>
      <c r="MAI146" s="432"/>
      <c r="MAJ146" s="432"/>
      <c r="MAK146" s="432"/>
      <c r="MAL146" s="432"/>
      <c r="MAM146" s="432"/>
      <c r="MAN146" s="432"/>
      <c r="MAO146" s="432"/>
      <c r="MAP146" s="432"/>
      <c r="MAQ146" s="432"/>
      <c r="MAR146" s="432"/>
      <c r="MAS146" s="432"/>
      <c r="MAT146" s="432"/>
      <c r="MAU146" s="432"/>
      <c r="MAV146" s="432"/>
      <c r="MAW146" s="432"/>
      <c r="MAX146" s="432"/>
      <c r="MAY146" s="432"/>
      <c r="MAZ146" s="432"/>
      <c r="MBA146" s="432"/>
      <c r="MBB146" s="432"/>
      <c r="MBC146" s="432"/>
      <c r="MBD146" s="432"/>
      <c r="MBE146" s="432"/>
      <c r="MBF146" s="432"/>
      <c r="MBG146" s="432"/>
      <c r="MBH146" s="432"/>
      <c r="MBI146" s="432"/>
      <c r="MBJ146" s="432"/>
      <c r="MBK146" s="432"/>
      <c r="MBL146" s="432"/>
      <c r="MBM146" s="432"/>
      <c r="MBN146" s="432"/>
      <c r="MBO146" s="432"/>
      <c r="MBP146" s="432"/>
      <c r="MBQ146" s="432"/>
      <c r="MBR146" s="432"/>
      <c r="MBS146" s="432"/>
      <c r="MBT146" s="432"/>
      <c r="MBU146" s="432"/>
      <c r="MBV146" s="432"/>
      <c r="MBW146" s="432"/>
      <c r="MBX146" s="432"/>
      <c r="MBY146" s="432"/>
      <c r="MBZ146" s="432"/>
      <c r="MCA146" s="432"/>
      <c r="MCB146" s="432"/>
      <c r="MCC146" s="432"/>
      <c r="MCD146" s="432"/>
      <c r="MCE146" s="432"/>
      <c r="MCF146" s="432"/>
      <c r="MCG146" s="432"/>
      <c r="MCH146" s="432"/>
      <c r="MCI146" s="432"/>
      <c r="MCJ146" s="432"/>
      <c r="MCK146" s="432"/>
      <c r="MCL146" s="432"/>
      <c r="MCM146" s="432"/>
      <c r="MCN146" s="432"/>
      <c r="MCO146" s="432"/>
      <c r="MCP146" s="432"/>
      <c r="MCQ146" s="432"/>
      <c r="MCR146" s="432"/>
      <c r="MCS146" s="432"/>
      <c r="MCT146" s="432"/>
      <c r="MCU146" s="432"/>
      <c r="MCV146" s="432"/>
      <c r="MCW146" s="432"/>
      <c r="MCX146" s="432"/>
      <c r="MCY146" s="432"/>
      <c r="MCZ146" s="432"/>
      <c r="MDA146" s="432"/>
      <c r="MDB146" s="432"/>
      <c r="MDC146" s="432"/>
      <c r="MDD146" s="432"/>
      <c r="MDE146" s="432"/>
      <c r="MDF146" s="432"/>
      <c r="MDG146" s="432"/>
      <c r="MDH146" s="432"/>
      <c r="MDI146" s="432"/>
      <c r="MDJ146" s="432"/>
      <c r="MDK146" s="432"/>
      <c r="MDL146" s="432"/>
      <c r="MDM146" s="432"/>
      <c r="MDN146" s="432"/>
      <c r="MDO146" s="432"/>
      <c r="MDP146" s="432"/>
      <c r="MDQ146" s="432"/>
      <c r="MDR146" s="432"/>
      <c r="MDS146" s="432"/>
      <c r="MDT146" s="432"/>
      <c r="MDU146" s="432"/>
      <c r="MDV146" s="432"/>
      <c r="MDW146" s="432"/>
      <c r="MDX146" s="432"/>
      <c r="MDY146" s="432"/>
      <c r="MDZ146" s="432"/>
      <c r="MEA146" s="432"/>
      <c r="MEB146" s="432"/>
      <c r="MEC146" s="432"/>
      <c r="MED146" s="432"/>
      <c r="MEE146" s="432"/>
      <c r="MEF146" s="432"/>
      <c r="MEG146" s="432"/>
      <c r="MEH146" s="432"/>
      <c r="MEI146" s="432"/>
      <c r="MEJ146" s="432"/>
      <c r="MEK146" s="432"/>
      <c r="MEL146" s="432"/>
      <c r="MEM146" s="432"/>
      <c r="MEN146" s="432"/>
      <c r="MEO146" s="432"/>
      <c r="MEP146" s="432"/>
      <c r="MEQ146" s="432"/>
      <c r="MER146" s="432"/>
      <c r="MES146" s="432"/>
      <c r="MET146" s="432"/>
      <c r="MEU146" s="432"/>
      <c r="MEV146" s="432"/>
      <c r="MEW146" s="432"/>
      <c r="MEX146" s="432"/>
      <c r="MEY146" s="432"/>
      <c r="MEZ146" s="432"/>
      <c r="MFA146" s="432"/>
      <c r="MFB146" s="432"/>
      <c r="MFC146" s="432"/>
      <c r="MFD146" s="432"/>
      <c r="MFE146" s="432"/>
      <c r="MFF146" s="432"/>
      <c r="MFG146" s="432"/>
      <c r="MFH146" s="432"/>
      <c r="MFI146" s="432"/>
      <c r="MFJ146" s="432"/>
      <c r="MFK146" s="432"/>
      <c r="MFL146" s="432"/>
      <c r="MFM146" s="432"/>
      <c r="MFN146" s="432"/>
      <c r="MFO146" s="432"/>
      <c r="MFP146" s="432"/>
      <c r="MFQ146" s="432"/>
      <c r="MFR146" s="432"/>
      <c r="MFS146" s="432"/>
      <c r="MFT146" s="432"/>
      <c r="MFU146" s="432"/>
      <c r="MFV146" s="432"/>
      <c r="MFW146" s="432"/>
      <c r="MFX146" s="432"/>
      <c r="MFY146" s="432"/>
      <c r="MFZ146" s="432"/>
      <c r="MGA146" s="432"/>
      <c r="MGB146" s="432"/>
      <c r="MGC146" s="432"/>
      <c r="MGD146" s="432"/>
      <c r="MGE146" s="432"/>
      <c r="MGF146" s="432"/>
      <c r="MGG146" s="432"/>
      <c r="MGH146" s="432"/>
      <c r="MGI146" s="432"/>
      <c r="MGJ146" s="432"/>
      <c r="MGK146" s="432"/>
      <c r="MGL146" s="432"/>
      <c r="MGM146" s="432"/>
      <c r="MGN146" s="432"/>
      <c r="MGO146" s="432"/>
      <c r="MGP146" s="432"/>
      <c r="MGQ146" s="432"/>
      <c r="MGR146" s="432"/>
      <c r="MGS146" s="432"/>
      <c r="MGT146" s="432"/>
      <c r="MGU146" s="432"/>
      <c r="MGV146" s="432"/>
      <c r="MGW146" s="432"/>
      <c r="MGX146" s="432"/>
      <c r="MGY146" s="432"/>
      <c r="MGZ146" s="432"/>
      <c r="MHA146" s="432"/>
      <c r="MHB146" s="432"/>
      <c r="MHC146" s="432"/>
      <c r="MHD146" s="432"/>
      <c r="MHE146" s="432"/>
      <c r="MHF146" s="432"/>
      <c r="MHG146" s="432"/>
      <c r="MHH146" s="432"/>
      <c r="MHI146" s="432"/>
      <c r="MHJ146" s="432"/>
      <c r="MHK146" s="432"/>
      <c r="MHL146" s="432"/>
      <c r="MHM146" s="432"/>
      <c r="MHN146" s="432"/>
      <c r="MHO146" s="432"/>
      <c r="MHP146" s="432"/>
      <c r="MHQ146" s="432"/>
      <c r="MHR146" s="432"/>
      <c r="MHS146" s="432"/>
      <c r="MHT146" s="432"/>
      <c r="MHU146" s="432"/>
      <c r="MHV146" s="432"/>
      <c r="MHW146" s="432"/>
      <c r="MHX146" s="432"/>
      <c r="MHY146" s="432"/>
      <c r="MHZ146" s="432"/>
      <c r="MIA146" s="432"/>
      <c r="MIB146" s="432"/>
      <c r="MIC146" s="432"/>
      <c r="MID146" s="432"/>
      <c r="MIE146" s="432"/>
      <c r="MIF146" s="432"/>
      <c r="MIG146" s="432"/>
      <c r="MIH146" s="432"/>
      <c r="MII146" s="432"/>
      <c r="MIJ146" s="432"/>
      <c r="MIK146" s="432"/>
      <c r="MIL146" s="432"/>
      <c r="MIM146" s="432"/>
      <c r="MIN146" s="432"/>
      <c r="MIO146" s="432"/>
      <c r="MIP146" s="432"/>
      <c r="MIQ146" s="432"/>
      <c r="MIR146" s="432"/>
      <c r="MIS146" s="432"/>
      <c r="MIT146" s="432"/>
      <c r="MIU146" s="432"/>
      <c r="MIV146" s="432"/>
      <c r="MIW146" s="432"/>
      <c r="MIX146" s="432"/>
      <c r="MIY146" s="432"/>
      <c r="MIZ146" s="432"/>
      <c r="MJA146" s="432"/>
      <c r="MJB146" s="432"/>
      <c r="MJC146" s="432"/>
      <c r="MJD146" s="432"/>
      <c r="MJE146" s="432"/>
      <c r="MJF146" s="432"/>
      <c r="MJG146" s="432"/>
      <c r="MJH146" s="432"/>
      <c r="MJI146" s="432"/>
      <c r="MJJ146" s="432"/>
      <c r="MJK146" s="432"/>
      <c r="MJL146" s="432"/>
      <c r="MJM146" s="432"/>
      <c r="MJN146" s="432"/>
      <c r="MJO146" s="432"/>
      <c r="MJP146" s="432"/>
      <c r="MJQ146" s="432"/>
      <c r="MJR146" s="432"/>
      <c r="MJS146" s="432"/>
      <c r="MJT146" s="432"/>
      <c r="MJU146" s="432"/>
      <c r="MJV146" s="432"/>
      <c r="MJW146" s="432"/>
      <c r="MJX146" s="432"/>
      <c r="MJY146" s="432"/>
      <c r="MJZ146" s="432"/>
      <c r="MKA146" s="432"/>
      <c r="MKB146" s="432"/>
      <c r="MKC146" s="432"/>
      <c r="MKD146" s="432"/>
      <c r="MKE146" s="432"/>
      <c r="MKF146" s="432"/>
      <c r="MKG146" s="432"/>
      <c r="MKH146" s="432"/>
      <c r="MKI146" s="432"/>
      <c r="MKJ146" s="432"/>
      <c r="MKK146" s="432"/>
      <c r="MKL146" s="432"/>
      <c r="MKM146" s="432"/>
      <c r="MKN146" s="432"/>
      <c r="MKO146" s="432"/>
      <c r="MKP146" s="432"/>
      <c r="MKQ146" s="432"/>
      <c r="MKR146" s="432"/>
      <c r="MKS146" s="432"/>
      <c r="MKT146" s="432"/>
      <c r="MKU146" s="432"/>
      <c r="MKV146" s="432"/>
      <c r="MKW146" s="432"/>
      <c r="MKX146" s="432"/>
      <c r="MKY146" s="432"/>
      <c r="MKZ146" s="432"/>
      <c r="MLA146" s="432"/>
      <c r="MLB146" s="432"/>
      <c r="MLC146" s="432"/>
      <c r="MLD146" s="432"/>
      <c r="MLE146" s="432"/>
      <c r="MLF146" s="432"/>
      <c r="MLG146" s="432"/>
      <c r="MLH146" s="432"/>
      <c r="MLI146" s="432"/>
      <c r="MLJ146" s="432"/>
      <c r="MLK146" s="432"/>
      <c r="MLL146" s="432"/>
      <c r="MLM146" s="432"/>
      <c r="MLN146" s="432"/>
      <c r="MLO146" s="432"/>
      <c r="MLP146" s="432"/>
      <c r="MLQ146" s="432"/>
      <c r="MLR146" s="432"/>
      <c r="MLS146" s="432"/>
      <c r="MLT146" s="432"/>
      <c r="MLU146" s="432"/>
      <c r="MLV146" s="432"/>
      <c r="MLW146" s="432"/>
      <c r="MLX146" s="432"/>
      <c r="MLY146" s="432"/>
      <c r="MLZ146" s="432"/>
      <c r="MMA146" s="432"/>
      <c r="MMB146" s="432"/>
      <c r="MMC146" s="432"/>
      <c r="MMD146" s="432"/>
      <c r="MME146" s="432"/>
      <c r="MMF146" s="432"/>
      <c r="MMG146" s="432"/>
      <c r="MMH146" s="432"/>
      <c r="MMI146" s="432"/>
      <c r="MMJ146" s="432"/>
      <c r="MMK146" s="432"/>
      <c r="MML146" s="432"/>
      <c r="MMM146" s="432"/>
      <c r="MMN146" s="432"/>
      <c r="MMO146" s="432"/>
      <c r="MMP146" s="432"/>
      <c r="MMQ146" s="432"/>
      <c r="MMR146" s="432"/>
      <c r="MMS146" s="432"/>
      <c r="MMT146" s="432"/>
      <c r="MMU146" s="432"/>
      <c r="MMV146" s="432"/>
      <c r="MMW146" s="432"/>
      <c r="MMX146" s="432"/>
      <c r="MMY146" s="432"/>
      <c r="MMZ146" s="432"/>
      <c r="MNA146" s="432"/>
      <c r="MNB146" s="432"/>
      <c r="MNC146" s="432"/>
      <c r="MND146" s="432"/>
      <c r="MNE146" s="432"/>
      <c r="MNF146" s="432"/>
      <c r="MNG146" s="432"/>
      <c r="MNH146" s="432"/>
      <c r="MNI146" s="432"/>
      <c r="MNJ146" s="432"/>
      <c r="MNK146" s="432"/>
      <c r="MNL146" s="432"/>
      <c r="MNM146" s="432"/>
      <c r="MNN146" s="432"/>
      <c r="MNO146" s="432"/>
      <c r="MNP146" s="432"/>
      <c r="MNQ146" s="432"/>
      <c r="MNR146" s="432"/>
      <c r="MNS146" s="432"/>
      <c r="MNT146" s="432"/>
      <c r="MNU146" s="432"/>
      <c r="MNV146" s="432"/>
      <c r="MNW146" s="432"/>
      <c r="MNX146" s="432"/>
      <c r="MNY146" s="432"/>
      <c r="MNZ146" s="432"/>
      <c r="MOA146" s="432"/>
      <c r="MOB146" s="432"/>
      <c r="MOC146" s="432"/>
      <c r="MOD146" s="432"/>
      <c r="MOE146" s="432"/>
      <c r="MOF146" s="432"/>
      <c r="MOG146" s="432"/>
      <c r="MOH146" s="432"/>
      <c r="MOI146" s="432"/>
      <c r="MOJ146" s="432"/>
      <c r="MOK146" s="432"/>
      <c r="MOL146" s="432"/>
      <c r="MOM146" s="432"/>
      <c r="MON146" s="432"/>
      <c r="MOO146" s="432"/>
      <c r="MOP146" s="432"/>
      <c r="MOQ146" s="432"/>
      <c r="MOR146" s="432"/>
      <c r="MOS146" s="432"/>
      <c r="MOT146" s="432"/>
      <c r="MOU146" s="432"/>
      <c r="MOV146" s="432"/>
      <c r="MOW146" s="432"/>
      <c r="MOX146" s="432"/>
      <c r="MOY146" s="432"/>
      <c r="MOZ146" s="432"/>
      <c r="MPA146" s="432"/>
      <c r="MPB146" s="432"/>
      <c r="MPC146" s="432"/>
      <c r="MPD146" s="432"/>
      <c r="MPE146" s="432"/>
      <c r="MPF146" s="432"/>
      <c r="MPG146" s="432"/>
      <c r="MPH146" s="432"/>
      <c r="MPI146" s="432"/>
      <c r="MPJ146" s="432"/>
      <c r="MPK146" s="432"/>
      <c r="MPL146" s="432"/>
      <c r="MPM146" s="432"/>
      <c r="MPN146" s="432"/>
      <c r="MPO146" s="432"/>
      <c r="MPP146" s="432"/>
      <c r="MPQ146" s="432"/>
      <c r="MPR146" s="432"/>
      <c r="MPS146" s="432"/>
      <c r="MPT146" s="432"/>
      <c r="MPU146" s="432"/>
      <c r="MPV146" s="432"/>
      <c r="MPW146" s="432"/>
      <c r="MPX146" s="432"/>
      <c r="MPY146" s="432"/>
      <c r="MPZ146" s="432"/>
      <c r="MQA146" s="432"/>
      <c r="MQB146" s="432"/>
      <c r="MQC146" s="432"/>
      <c r="MQD146" s="432"/>
      <c r="MQE146" s="432"/>
      <c r="MQF146" s="432"/>
      <c r="MQG146" s="432"/>
      <c r="MQH146" s="432"/>
      <c r="MQI146" s="432"/>
      <c r="MQJ146" s="432"/>
      <c r="MQK146" s="432"/>
      <c r="MQL146" s="432"/>
      <c r="MQM146" s="432"/>
      <c r="MQN146" s="432"/>
      <c r="MQO146" s="432"/>
      <c r="MQP146" s="432"/>
      <c r="MQQ146" s="432"/>
      <c r="MQR146" s="432"/>
      <c r="MQS146" s="432"/>
      <c r="MQT146" s="432"/>
      <c r="MQU146" s="432"/>
      <c r="MQV146" s="432"/>
      <c r="MQW146" s="432"/>
      <c r="MQX146" s="432"/>
      <c r="MQY146" s="432"/>
      <c r="MQZ146" s="432"/>
      <c r="MRA146" s="432"/>
      <c r="MRB146" s="432"/>
      <c r="MRC146" s="432"/>
      <c r="MRD146" s="432"/>
      <c r="MRE146" s="432"/>
      <c r="MRF146" s="432"/>
      <c r="MRG146" s="432"/>
      <c r="MRH146" s="432"/>
      <c r="MRI146" s="432"/>
      <c r="MRJ146" s="432"/>
      <c r="MRK146" s="432"/>
      <c r="MRL146" s="432"/>
      <c r="MRM146" s="432"/>
      <c r="MRN146" s="432"/>
      <c r="MRO146" s="432"/>
      <c r="MRP146" s="432"/>
      <c r="MRQ146" s="432"/>
      <c r="MRR146" s="432"/>
      <c r="MRS146" s="432"/>
      <c r="MRT146" s="432"/>
      <c r="MRU146" s="432"/>
      <c r="MRV146" s="432"/>
      <c r="MRW146" s="432"/>
      <c r="MRX146" s="432"/>
      <c r="MRY146" s="432"/>
      <c r="MRZ146" s="432"/>
      <c r="MSA146" s="432"/>
      <c r="MSB146" s="432"/>
      <c r="MSC146" s="432"/>
      <c r="MSD146" s="432"/>
      <c r="MSE146" s="432"/>
      <c r="MSF146" s="432"/>
      <c r="MSG146" s="432"/>
      <c r="MSH146" s="432"/>
      <c r="MSI146" s="432"/>
      <c r="MSJ146" s="432"/>
      <c r="MSK146" s="432"/>
      <c r="MSL146" s="432"/>
      <c r="MSM146" s="432"/>
      <c r="MSN146" s="432"/>
      <c r="MSO146" s="432"/>
      <c r="MSP146" s="432"/>
      <c r="MSQ146" s="432"/>
      <c r="MSR146" s="432"/>
      <c r="MSS146" s="432"/>
      <c r="MST146" s="432"/>
      <c r="MSU146" s="432"/>
      <c r="MSV146" s="432"/>
      <c r="MSW146" s="432"/>
      <c r="MSX146" s="432"/>
      <c r="MSY146" s="432"/>
      <c r="MSZ146" s="432"/>
      <c r="MTA146" s="432"/>
      <c r="MTB146" s="432"/>
      <c r="MTC146" s="432"/>
      <c r="MTD146" s="432"/>
      <c r="MTE146" s="432"/>
      <c r="MTF146" s="432"/>
      <c r="MTG146" s="432"/>
      <c r="MTH146" s="432"/>
      <c r="MTI146" s="432"/>
      <c r="MTJ146" s="432"/>
      <c r="MTK146" s="432"/>
      <c r="MTL146" s="432"/>
      <c r="MTM146" s="432"/>
      <c r="MTN146" s="432"/>
      <c r="MTO146" s="432"/>
      <c r="MTP146" s="432"/>
      <c r="MTQ146" s="432"/>
      <c r="MTR146" s="432"/>
      <c r="MTS146" s="432"/>
      <c r="MTT146" s="432"/>
      <c r="MTU146" s="432"/>
      <c r="MTV146" s="432"/>
      <c r="MTW146" s="432"/>
      <c r="MTX146" s="432"/>
      <c r="MTY146" s="432"/>
      <c r="MTZ146" s="432"/>
      <c r="MUA146" s="432"/>
      <c r="MUB146" s="432"/>
      <c r="MUC146" s="432"/>
      <c r="MUD146" s="432"/>
      <c r="MUE146" s="432"/>
      <c r="MUF146" s="432"/>
      <c r="MUG146" s="432"/>
      <c r="MUH146" s="432"/>
      <c r="MUI146" s="432"/>
      <c r="MUJ146" s="432"/>
      <c r="MUK146" s="432"/>
      <c r="MUL146" s="432"/>
      <c r="MUM146" s="432"/>
      <c r="MUN146" s="432"/>
      <c r="MUO146" s="432"/>
      <c r="MUP146" s="432"/>
      <c r="MUQ146" s="432"/>
      <c r="MUR146" s="432"/>
      <c r="MUS146" s="432"/>
      <c r="MUT146" s="432"/>
      <c r="MUU146" s="432"/>
      <c r="MUV146" s="432"/>
      <c r="MUW146" s="432"/>
      <c r="MUX146" s="432"/>
      <c r="MUY146" s="432"/>
      <c r="MUZ146" s="432"/>
      <c r="MVA146" s="432"/>
      <c r="MVB146" s="432"/>
      <c r="MVC146" s="432"/>
      <c r="MVD146" s="432"/>
      <c r="MVE146" s="432"/>
      <c r="MVF146" s="432"/>
      <c r="MVG146" s="432"/>
      <c r="MVH146" s="432"/>
      <c r="MVI146" s="432"/>
      <c r="MVJ146" s="432"/>
      <c r="MVK146" s="432"/>
      <c r="MVL146" s="432"/>
      <c r="MVM146" s="432"/>
      <c r="MVN146" s="432"/>
      <c r="MVO146" s="432"/>
      <c r="MVP146" s="432"/>
      <c r="MVQ146" s="432"/>
      <c r="MVR146" s="432"/>
      <c r="MVS146" s="432"/>
      <c r="MVT146" s="432"/>
      <c r="MVU146" s="432"/>
      <c r="MVV146" s="432"/>
      <c r="MVW146" s="432"/>
      <c r="MVX146" s="432"/>
      <c r="MVY146" s="432"/>
      <c r="MVZ146" s="432"/>
      <c r="MWA146" s="432"/>
      <c r="MWB146" s="432"/>
      <c r="MWC146" s="432"/>
      <c r="MWD146" s="432"/>
      <c r="MWE146" s="432"/>
      <c r="MWF146" s="432"/>
      <c r="MWG146" s="432"/>
      <c r="MWH146" s="432"/>
      <c r="MWI146" s="432"/>
      <c r="MWJ146" s="432"/>
      <c r="MWK146" s="432"/>
      <c r="MWL146" s="432"/>
      <c r="MWM146" s="432"/>
      <c r="MWN146" s="432"/>
      <c r="MWO146" s="432"/>
      <c r="MWP146" s="432"/>
      <c r="MWQ146" s="432"/>
      <c r="MWR146" s="432"/>
      <c r="MWS146" s="432"/>
      <c r="MWT146" s="432"/>
      <c r="MWU146" s="432"/>
      <c r="MWV146" s="432"/>
      <c r="MWW146" s="432"/>
      <c r="MWX146" s="432"/>
      <c r="MWY146" s="432"/>
      <c r="MWZ146" s="432"/>
      <c r="MXA146" s="432"/>
      <c r="MXB146" s="432"/>
      <c r="MXC146" s="432"/>
      <c r="MXD146" s="432"/>
      <c r="MXE146" s="432"/>
      <c r="MXF146" s="432"/>
      <c r="MXG146" s="432"/>
      <c r="MXH146" s="432"/>
      <c r="MXI146" s="432"/>
      <c r="MXJ146" s="432"/>
      <c r="MXK146" s="432"/>
      <c r="MXL146" s="432"/>
      <c r="MXM146" s="432"/>
      <c r="MXN146" s="432"/>
      <c r="MXO146" s="432"/>
      <c r="MXP146" s="432"/>
      <c r="MXQ146" s="432"/>
      <c r="MXR146" s="432"/>
      <c r="MXS146" s="432"/>
      <c r="MXT146" s="432"/>
      <c r="MXU146" s="432"/>
      <c r="MXV146" s="432"/>
      <c r="MXW146" s="432"/>
      <c r="MXX146" s="432"/>
      <c r="MXY146" s="432"/>
      <c r="MXZ146" s="432"/>
      <c r="MYA146" s="432"/>
      <c r="MYB146" s="432"/>
      <c r="MYC146" s="432"/>
      <c r="MYD146" s="432"/>
      <c r="MYE146" s="432"/>
      <c r="MYF146" s="432"/>
      <c r="MYG146" s="432"/>
      <c r="MYH146" s="432"/>
      <c r="MYI146" s="432"/>
      <c r="MYJ146" s="432"/>
      <c r="MYK146" s="432"/>
      <c r="MYL146" s="432"/>
      <c r="MYM146" s="432"/>
      <c r="MYN146" s="432"/>
      <c r="MYO146" s="432"/>
      <c r="MYP146" s="432"/>
      <c r="MYQ146" s="432"/>
      <c r="MYR146" s="432"/>
      <c r="MYS146" s="432"/>
      <c r="MYT146" s="432"/>
      <c r="MYU146" s="432"/>
      <c r="MYV146" s="432"/>
      <c r="MYW146" s="432"/>
      <c r="MYX146" s="432"/>
      <c r="MYY146" s="432"/>
      <c r="MYZ146" s="432"/>
      <c r="MZA146" s="432"/>
      <c r="MZB146" s="432"/>
      <c r="MZC146" s="432"/>
      <c r="MZD146" s="432"/>
      <c r="MZE146" s="432"/>
      <c r="MZF146" s="432"/>
      <c r="MZG146" s="432"/>
      <c r="MZH146" s="432"/>
      <c r="MZI146" s="432"/>
      <c r="MZJ146" s="432"/>
      <c r="MZK146" s="432"/>
      <c r="MZL146" s="432"/>
      <c r="MZM146" s="432"/>
      <c r="MZN146" s="432"/>
      <c r="MZO146" s="432"/>
      <c r="MZP146" s="432"/>
      <c r="MZQ146" s="432"/>
      <c r="MZR146" s="432"/>
      <c r="MZS146" s="432"/>
      <c r="MZT146" s="432"/>
      <c r="MZU146" s="432"/>
      <c r="MZV146" s="432"/>
      <c r="MZW146" s="432"/>
      <c r="MZX146" s="432"/>
      <c r="MZY146" s="432"/>
      <c r="MZZ146" s="432"/>
      <c r="NAA146" s="432"/>
      <c r="NAB146" s="432"/>
      <c r="NAC146" s="432"/>
      <c r="NAD146" s="432"/>
      <c r="NAE146" s="432"/>
      <c r="NAF146" s="432"/>
      <c r="NAG146" s="432"/>
      <c r="NAH146" s="432"/>
      <c r="NAI146" s="432"/>
      <c r="NAJ146" s="432"/>
      <c r="NAK146" s="432"/>
      <c r="NAL146" s="432"/>
      <c r="NAM146" s="432"/>
      <c r="NAN146" s="432"/>
      <c r="NAO146" s="432"/>
      <c r="NAP146" s="432"/>
      <c r="NAQ146" s="432"/>
      <c r="NAR146" s="432"/>
      <c r="NAS146" s="432"/>
      <c r="NAT146" s="432"/>
      <c r="NAU146" s="432"/>
      <c r="NAV146" s="432"/>
      <c r="NAW146" s="432"/>
      <c r="NAX146" s="432"/>
      <c r="NAY146" s="432"/>
      <c r="NAZ146" s="432"/>
      <c r="NBA146" s="432"/>
      <c r="NBB146" s="432"/>
      <c r="NBC146" s="432"/>
      <c r="NBD146" s="432"/>
      <c r="NBE146" s="432"/>
      <c r="NBF146" s="432"/>
      <c r="NBG146" s="432"/>
      <c r="NBH146" s="432"/>
      <c r="NBI146" s="432"/>
      <c r="NBJ146" s="432"/>
      <c r="NBK146" s="432"/>
      <c r="NBL146" s="432"/>
      <c r="NBM146" s="432"/>
      <c r="NBN146" s="432"/>
      <c r="NBO146" s="432"/>
      <c r="NBP146" s="432"/>
      <c r="NBQ146" s="432"/>
      <c r="NBR146" s="432"/>
      <c r="NBS146" s="432"/>
      <c r="NBT146" s="432"/>
      <c r="NBU146" s="432"/>
      <c r="NBV146" s="432"/>
      <c r="NBW146" s="432"/>
      <c r="NBX146" s="432"/>
      <c r="NBY146" s="432"/>
      <c r="NBZ146" s="432"/>
      <c r="NCA146" s="432"/>
      <c r="NCB146" s="432"/>
      <c r="NCC146" s="432"/>
      <c r="NCD146" s="432"/>
      <c r="NCE146" s="432"/>
      <c r="NCF146" s="432"/>
      <c r="NCG146" s="432"/>
      <c r="NCH146" s="432"/>
      <c r="NCI146" s="432"/>
      <c r="NCJ146" s="432"/>
      <c r="NCK146" s="432"/>
      <c r="NCL146" s="432"/>
      <c r="NCM146" s="432"/>
      <c r="NCN146" s="432"/>
      <c r="NCO146" s="432"/>
      <c r="NCP146" s="432"/>
      <c r="NCQ146" s="432"/>
      <c r="NCR146" s="432"/>
      <c r="NCS146" s="432"/>
      <c r="NCT146" s="432"/>
      <c r="NCU146" s="432"/>
      <c r="NCV146" s="432"/>
      <c r="NCW146" s="432"/>
      <c r="NCX146" s="432"/>
      <c r="NCY146" s="432"/>
      <c r="NCZ146" s="432"/>
      <c r="NDA146" s="432"/>
      <c r="NDB146" s="432"/>
      <c r="NDC146" s="432"/>
      <c r="NDD146" s="432"/>
      <c r="NDE146" s="432"/>
      <c r="NDF146" s="432"/>
      <c r="NDG146" s="432"/>
      <c r="NDH146" s="432"/>
      <c r="NDI146" s="432"/>
      <c r="NDJ146" s="432"/>
      <c r="NDK146" s="432"/>
      <c r="NDL146" s="432"/>
      <c r="NDM146" s="432"/>
      <c r="NDN146" s="432"/>
      <c r="NDO146" s="432"/>
      <c r="NDP146" s="432"/>
      <c r="NDQ146" s="432"/>
      <c r="NDR146" s="432"/>
      <c r="NDS146" s="432"/>
      <c r="NDT146" s="432"/>
      <c r="NDU146" s="432"/>
      <c r="NDV146" s="432"/>
      <c r="NDW146" s="432"/>
      <c r="NDX146" s="432"/>
      <c r="NDY146" s="432"/>
      <c r="NDZ146" s="432"/>
      <c r="NEA146" s="432"/>
      <c r="NEB146" s="432"/>
      <c r="NEC146" s="432"/>
      <c r="NED146" s="432"/>
      <c r="NEE146" s="432"/>
      <c r="NEF146" s="432"/>
      <c r="NEG146" s="432"/>
      <c r="NEH146" s="432"/>
      <c r="NEI146" s="432"/>
      <c r="NEJ146" s="432"/>
      <c r="NEK146" s="432"/>
      <c r="NEL146" s="432"/>
      <c r="NEM146" s="432"/>
      <c r="NEN146" s="432"/>
      <c r="NEO146" s="432"/>
      <c r="NEP146" s="432"/>
      <c r="NEQ146" s="432"/>
      <c r="NER146" s="432"/>
      <c r="NES146" s="432"/>
      <c r="NET146" s="432"/>
      <c r="NEU146" s="432"/>
      <c r="NEV146" s="432"/>
      <c r="NEW146" s="432"/>
      <c r="NEX146" s="432"/>
      <c r="NEY146" s="432"/>
      <c r="NEZ146" s="432"/>
      <c r="NFA146" s="432"/>
      <c r="NFB146" s="432"/>
      <c r="NFC146" s="432"/>
      <c r="NFD146" s="432"/>
      <c r="NFE146" s="432"/>
      <c r="NFF146" s="432"/>
      <c r="NFG146" s="432"/>
      <c r="NFH146" s="432"/>
      <c r="NFI146" s="432"/>
      <c r="NFJ146" s="432"/>
      <c r="NFK146" s="432"/>
      <c r="NFL146" s="432"/>
      <c r="NFM146" s="432"/>
      <c r="NFN146" s="432"/>
      <c r="NFO146" s="432"/>
      <c r="NFP146" s="432"/>
      <c r="NFQ146" s="432"/>
      <c r="NFR146" s="432"/>
      <c r="NFS146" s="432"/>
      <c r="NFT146" s="432"/>
      <c r="NFU146" s="432"/>
      <c r="NFV146" s="432"/>
      <c r="NFW146" s="432"/>
      <c r="NFX146" s="432"/>
      <c r="NFY146" s="432"/>
      <c r="NFZ146" s="432"/>
      <c r="NGA146" s="432"/>
      <c r="NGB146" s="432"/>
      <c r="NGC146" s="432"/>
      <c r="NGD146" s="432"/>
      <c r="NGE146" s="432"/>
      <c r="NGF146" s="432"/>
      <c r="NGG146" s="432"/>
      <c r="NGH146" s="432"/>
      <c r="NGI146" s="432"/>
      <c r="NGJ146" s="432"/>
      <c r="NGK146" s="432"/>
      <c r="NGL146" s="432"/>
      <c r="NGM146" s="432"/>
      <c r="NGN146" s="432"/>
      <c r="NGO146" s="432"/>
      <c r="NGP146" s="432"/>
      <c r="NGQ146" s="432"/>
      <c r="NGR146" s="432"/>
      <c r="NGS146" s="432"/>
      <c r="NGT146" s="432"/>
      <c r="NGU146" s="432"/>
      <c r="NGV146" s="432"/>
      <c r="NGW146" s="432"/>
      <c r="NGX146" s="432"/>
      <c r="NGY146" s="432"/>
      <c r="NGZ146" s="432"/>
      <c r="NHA146" s="432"/>
      <c r="NHB146" s="432"/>
      <c r="NHC146" s="432"/>
      <c r="NHD146" s="432"/>
      <c r="NHE146" s="432"/>
      <c r="NHF146" s="432"/>
      <c r="NHG146" s="432"/>
      <c r="NHH146" s="432"/>
      <c r="NHI146" s="432"/>
      <c r="NHJ146" s="432"/>
      <c r="NHK146" s="432"/>
      <c r="NHL146" s="432"/>
      <c r="NHM146" s="432"/>
      <c r="NHN146" s="432"/>
      <c r="NHO146" s="432"/>
      <c r="NHP146" s="432"/>
      <c r="NHQ146" s="432"/>
      <c r="NHR146" s="432"/>
      <c r="NHS146" s="432"/>
      <c r="NHT146" s="432"/>
      <c r="NHU146" s="432"/>
      <c r="NHV146" s="432"/>
      <c r="NHW146" s="432"/>
      <c r="NHX146" s="432"/>
      <c r="NHY146" s="432"/>
      <c r="NHZ146" s="432"/>
      <c r="NIA146" s="432"/>
      <c r="NIB146" s="432"/>
      <c r="NIC146" s="432"/>
      <c r="NID146" s="432"/>
      <c r="NIE146" s="432"/>
      <c r="NIF146" s="432"/>
      <c r="NIG146" s="432"/>
      <c r="NIH146" s="432"/>
      <c r="NII146" s="432"/>
      <c r="NIJ146" s="432"/>
      <c r="NIK146" s="432"/>
      <c r="NIL146" s="432"/>
      <c r="NIM146" s="432"/>
      <c r="NIN146" s="432"/>
      <c r="NIO146" s="432"/>
      <c r="NIP146" s="432"/>
      <c r="NIQ146" s="432"/>
      <c r="NIR146" s="432"/>
      <c r="NIS146" s="432"/>
      <c r="NIT146" s="432"/>
      <c r="NIU146" s="432"/>
      <c r="NIV146" s="432"/>
      <c r="NIW146" s="432"/>
      <c r="NIX146" s="432"/>
      <c r="NIY146" s="432"/>
      <c r="NIZ146" s="432"/>
      <c r="NJA146" s="432"/>
      <c r="NJB146" s="432"/>
      <c r="NJC146" s="432"/>
      <c r="NJD146" s="432"/>
      <c r="NJE146" s="432"/>
      <c r="NJF146" s="432"/>
      <c r="NJG146" s="432"/>
      <c r="NJH146" s="432"/>
      <c r="NJI146" s="432"/>
      <c r="NJJ146" s="432"/>
      <c r="NJK146" s="432"/>
      <c r="NJL146" s="432"/>
      <c r="NJM146" s="432"/>
      <c r="NJN146" s="432"/>
      <c r="NJO146" s="432"/>
      <c r="NJP146" s="432"/>
      <c r="NJQ146" s="432"/>
      <c r="NJR146" s="432"/>
      <c r="NJS146" s="432"/>
      <c r="NJT146" s="432"/>
      <c r="NJU146" s="432"/>
      <c r="NJV146" s="432"/>
      <c r="NJW146" s="432"/>
      <c r="NJX146" s="432"/>
      <c r="NJY146" s="432"/>
      <c r="NJZ146" s="432"/>
      <c r="NKA146" s="432"/>
      <c r="NKB146" s="432"/>
      <c r="NKC146" s="432"/>
      <c r="NKD146" s="432"/>
      <c r="NKE146" s="432"/>
      <c r="NKF146" s="432"/>
      <c r="NKG146" s="432"/>
      <c r="NKH146" s="432"/>
      <c r="NKI146" s="432"/>
      <c r="NKJ146" s="432"/>
      <c r="NKK146" s="432"/>
      <c r="NKL146" s="432"/>
      <c r="NKM146" s="432"/>
      <c r="NKN146" s="432"/>
      <c r="NKO146" s="432"/>
      <c r="NKP146" s="432"/>
      <c r="NKQ146" s="432"/>
      <c r="NKR146" s="432"/>
      <c r="NKS146" s="432"/>
      <c r="NKT146" s="432"/>
      <c r="NKU146" s="432"/>
      <c r="NKV146" s="432"/>
      <c r="NKW146" s="432"/>
      <c r="NKX146" s="432"/>
      <c r="NKY146" s="432"/>
      <c r="NKZ146" s="432"/>
      <c r="NLA146" s="432"/>
      <c r="NLB146" s="432"/>
      <c r="NLC146" s="432"/>
      <c r="NLD146" s="432"/>
      <c r="NLE146" s="432"/>
      <c r="NLF146" s="432"/>
      <c r="NLG146" s="432"/>
      <c r="NLH146" s="432"/>
      <c r="NLI146" s="432"/>
      <c r="NLJ146" s="432"/>
      <c r="NLK146" s="432"/>
      <c r="NLL146" s="432"/>
      <c r="NLM146" s="432"/>
      <c r="NLN146" s="432"/>
      <c r="NLO146" s="432"/>
      <c r="NLP146" s="432"/>
      <c r="NLQ146" s="432"/>
      <c r="NLR146" s="432"/>
      <c r="NLS146" s="432"/>
      <c r="NLT146" s="432"/>
      <c r="NLU146" s="432"/>
      <c r="NLV146" s="432"/>
      <c r="NLW146" s="432"/>
      <c r="NLX146" s="432"/>
      <c r="NLY146" s="432"/>
      <c r="NLZ146" s="432"/>
      <c r="NMA146" s="432"/>
      <c r="NMB146" s="432"/>
      <c r="NMC146" s="432"/>
      <c r="NMD146" s="432"/>
      <c r="NME146" s="432"/>
      <c r="NMF146" s="432"/>
      <c r="NMG146" s="432"/>
      <c r="NMH146" s="432"/>
      <c r="NMI146" s="432"/>
      <c r="NMJ146" s="432"/>
      <c r="NMK146" s="432"/>
      <c r="NML146" s="432"/>
      <c r="NMM146" s="432"/>
      <c r="NMN146" s="432"/>
      <c r="NMO146" s="432"/>
      <c r="NMP146" s="432"/>
      <c r="NMQ146" s="432"/>
      <c r="NMR146" s="432"/>
      <c r="NMS146" s="432"/>
      <c r="NMT146" s="432"/>
      <c r="NMU146" s="432"/>
      <c r="NMV146" s="432"/>
      <c r="NMW146" s="432"/>
      <c r="NMX146" s="432"/>
      <c r="NMY146" s="432"/>
      <c r="NMZ146" s="432"/>
      <c r="NNA146" s="432"/>
      <c r="NNB146" s="432"/>
      <c r="NNC146" s="432"/>
      <c r="NND146" s="432"/>
      <c r="NNE146" s="432"/>
      <c r="NNF146" s="432"/>
      <c r="NNG146" s="432"/>
      <c r="NNH146" s="432"/>
      <c r="NNI146" s="432"/>
      <c r="NNJ146" s="432"/>
      <c r="NNK146" s="432"/>
      <c r="NNL146" s="432"/>
      <c r="NNM146" s="432"/>
      <c r="NNN146" s="432"/>
      <c r="NNO146" s="432"/>
      <c r="NNP146" s="432"/>
      <c r="NNQ146" s="432"/>
      <c r="NNR146" s="432"/>
      <c r="NNS146" s="432"/>
      <c r="NNT146" s="432"/>
      <c r="NNU146" s="432"/>
      <c r="NNV146" s="432"/>
      <c r="NNW146" s="432"/>
      <c r="NNX146" s="432"/>
      <c r="NNY146" s="432"/>
      <c r="NNZ146" s="432"/>
      <c r="NOA146" s="432"/>
      <c r="NOB146" s="432"/>
      <c r="NOC146" s="432"/>
      <c r="NOD146" s="432"/>
      <c r="NOE146" s="432"/>
      <c r="NOF146" s="432"/>
      <c r="NOG146" s="432"/>
      <c r="NOH146" s="432"/>
      <c r="NOI146" s="432"/>
      <c r="NOJ146" s="432"/>
      <c r="NOK146" s="432"/>
      <c r="NOL146" s="432"/>
      <c r="NOM146" s="432"/>
      <c r="NON146" s="432"/>
      <c r="NOO146" s="432"/>
      <c r="NOP146" s="432"/>
      <c r="NOQ146" s="432"/>
      <c r="NOR146" s="432"/>
      <c r="NOS146" s="432"/>
      <c r="NOT146" s="432"/>
      <c r="NOU146" s="432"/>
      <c r="NOV146" s="432"/>
      <c r="NOW146" s="432"/>
      <c r="NOX146" s="432"/>
      <c r="NOY146" s="432"/>
      <c r="NOZ146" s="432"/>
      <c r="NPA146" s="432"/>
      <c r="NPB146" s="432"/>
      <c r="NPC146" s="432"/>
      <c r="NPD146" s="432"/>
      <c r="NPE146" s="432"/>
      <c r="NPF146" s="432"/>
      <c r="NPG146" s="432"/>
      <c r="NPH146" s="432"/>
      <c r="NPI146" s="432"/>
      <c r="NPJ146" s="432"/>
      <c r="NPK146" s="432"/>
      <c r="NPL146" s="432"/>
      <c r="NPM146" s="432"/>
      <c r="NPN146" s="432"/>
      <c r="NPO146" s="432"/>
      <c r="NPP146" s="432"/>
      <c r="NPQ146" s="432"/>
      <c r="NPR146" s="432"/>
      <c r="NPS146" s="432"/>
      <c r="NPT146" s="432"/>
      <c r="NPU146" s="432"/>
      <c r="NPV146" s="432"/>
      <c r="NPW146" s="432"/>
      <c r="NPX146" s="432"/>
      <c r="NPY146" s="432"/>
      <c r="NPZ146" s="432"/>
      <c r="NQA146" s="432"/>
      <c r="NQB146" s="432"/>
      <c r="NQC146" s="432"/>
      <c r="NQD146" s="432"/>
      <c r="NQE146" s="432"/>
      <c r="NQF146" s="432"/>
      <c r="NQG146" s="432"/>
      <c r="NQH146" s="432"/>
      <c r="NQI146" s="432"/>
      <c r="NQJ146" s="432"/>
      <c r="NQK146" s="432"/>
      <c r="NQL146" s="432"/>
      <c r="NQM146" s="432"/>
      <c r="NQN146" s="432"/>
      <c r="NQO146" s="432"/>
      <c r="NQP146" s="432"/>
      <c r="NQQ146" s="432"/>
      <c r="NQR146" s="432"/>
      <c r="NQS146" s="432"/>
      <c r="NQT146" s="432"/>
      <c r="NQU146" s="432"/>
      <c r="NQV146" s="432"/>
      <c r="NQW146" s="432"/>
      <c r="NQX146" s="432"/>
      <c r="NQY146" s="432"/>
      <c r="NQZ146" s="432"/>
      <c r="NRA146" s="432"/>
      <c r="NRB146" s="432"/>
      <c r="NRC146" s="432"/>
      <c r="NRD146" s="432"/>
      <c r="NRE146" s="432"/>
      <c r="NRF146" s="432"/>
      <c r="NRG146" s="432"/>
      <c r="NRH146" s="432"/>
      <c r="NRI146" s="432"/>
      <c r="NRJ146" s="432"/>
      <c r="NRK146" s="432"/>
      <c r="NRL146" s="432"/>
      <c r="NRM146" s="432"/>
      <c r="NRN146" s="432"/>
      <c r="NRO146" s="432"/>
      <c r="NRP146" s="432"/>
      <c r="NRQ146" s="432"/>
      <c r="NRR146" s="432"/>
      <c r="NRS146" s="432"/>
      <c r="NRT146" s="432"/>
      <c r="NRU146" s="432"/>
      <c r="NRV146" s="432"/>
      <c r="NRW146" s="432"/>
      <c r="NRX146" s="432"/>
      <c r="NRY146" s="432"/>
      <c r="NRZ146" s="432"/>
      <c r="NSA146" s="432"/>
      <c r="NSB146" s="432"/>
      <c r="NSC146" s="432"/>
      <c r="NSD146" s="432"/>
      <c r="NSE146" s="432"/>
      <c r="NSF146" s="432"/>
      <c r="NSG146" s="432"/>
      <c r="NSH146" s="432"/>
      <c r="NSI146" s="432"/>
      <c r="NSJ146" s="432"/>
      <c r="NSK146" s="432"/>
      <c r="NSL146" s="432"/>
      <c r="NSM146" s="432"/>
      <c r="NSN146" s="432"/>
      <c r="NSO146" s="432"/>
      <c r="NSP146" s="432"/>
      <c r="NSQ146" s="432"/>
      <c r="NSR146" s="432"/>
      <c r="NSS146" s="432"/>
      <c r="NST146" s="432"/>
      <c r="NSU146" s="432"/>
      <c r="NSV146" s="432"/>
      <c r="NSW146" s="432"/>
      <c r="NSX146" s="432"/>
      <c r="NSY146" s="432"/>
      <c r="NSZ146" s="432"/>
      <c r="NTA146" s="432"/>
      <c r="NTB146" s="432"/>
      <c r="NTC146" s="432"/>
      <c r="NTD146" s="432"/>
      <c r="NTE146" s="432"/>
      <c r="NTF146" s="432"/>
      <c r="NTG146" s="432"/>
      <c r="NTH146" s="432"/>
      <c r="NTI146" s="432"/>
      <c r="NTJ146" s="432"/>
      <c r="NTK146" s="432"/>
      <c r="NTL146" s="432"/>
      <c r="NTM146" s="432"/>
      <c r="NTN146" s="432"/>
      <c r="NTO146" s="432"/>
      <c r="NTP146" s="432"/>
      <c r="NTQ146" s="432"/>
      <c r="NTR146" s="432"/>
      <c r="NTS146" s="432"/>
      <c r="NTT146" s="432"/>
      <c r="NTU146" s="432"/>
      <c r="NTV146" s="432"/>
      <c r="NTW146" s="432"/>
      <c r="NTX146" s="432"/>
      <c r="NTY146" s="432"/>
      <c r="NTZ146" s="432"/>
      <c r="NUA146" s="432"/>
      <c r="NUB146" s="432"/>
      <c r="NUC146" s="432"/>
      <c r="NUD146" s="432"/>
      <c r="NUE146" s="432"/>
      <c r="NUF146" s="432"/>
      <c r="NUG146" s="432"/>
      <c r="NUH146" s="432"/>
      <c r="NUI146" s="432"/>
      <c r="NUJ146" s="432"/>
      <c r="NUK146" s="432"/>
      <c r="NUL146" s="432"/>
      <c r="NUM146" s="432"/>
      <c r="NUN146" s="432"/>
      <c r="NUO146" s="432"/>
      <c r="NUP146" s="432"/>
      <c r="NUQ146" s="432"/>
      <c r="NUR146" s="432"/>
      <c r="NUS146" s="432"/>
      <c r="NUT146" s="432"/>
      <c r="NUU146" s="432"/>
      <c r="NUV146" s="432"/>
      <c r="NUW146" s="432"/>
      <c r="NUX146" s="432"/>
      <c r="NUY146" s="432"/>
      <c r="NUZ146" s="432"/>
      <c r="NVA146" s="432"/>
      <c r="NVB146" s="432"/>
      <c r="NVC146" s="432"/>
      <c r="NVD146" s="432"/>
      <c r="NVE146" s="432"/>
      <c r="NVF146" s="432"/>
      <c r="NVG146" s="432"/>
      <c r="NVH146" s="432"/>
      <c r="NVI146" s="432"/>
      <c r="NVJ146" s="432"/>
      <c r="NVK146" s="432"/>
      <c r="NVL146" s="432"/>
      <c r="NVM146" s="432"/>
      <c r="NVN146" s="432"/>
      <c r="NVO146" s="432"/>
      <c r="NVP146" s="432"/>
      <c r="NVQ146" s="432"/>
      <c r="NVR146" s="432"/>
      <c r="NVS146" s="432"/>
      <c r="NVT146" s="432"/>
      <c r="NVU146" s="432"/>
      <c r="NVV146" s="432"/>
      <c r="NVW146" s="432"/>
      <c r="NVX146" s="432"/>
      <c r="NVY146" s="432"/>
      <c r="NVZ146" s="432"/>
      <c r="NWA146" s="432"/>
      <c r="NWB146" s="432"/>
      <c r="NWC146" s="432"/>
      <c r="NWD146" s="432"/>
      <c r="NWE146" s="432"/>
      <c r="NWF146" s="432"/>
      <c r="NWG146" s="432"/>
      <c r="NWH146" s="432"/>
      <c r="NWI146" s="432"/>
      <c r="NWJ146" s="432"/>
      <c r="NWK146" s="432"/>
      <c r="NWL146" s="432"/>
      <c r="NWM146" s="432"/>
      <c r="NWN146" s="432"/>
      <c r="NWO146" s="432"/>
      <c r="NWP146" s="432"/>
      <c r="NWQ146" s="432"/>
      <c r="NWR146" s="432"/>
      <c r="NWS146" s="432"/>
      <c r="NWT146" s="432"/>
      <c r="NWU146" s="432"/>
      <c r="NWV146" s="432"/>
      <c r="NWW146" s="432"/>
      <c r="NWX146" s="432"/>
      <c r="NWY146" s="432"/>
      <c r="NWZ146" s="432"/>
      <c r="NXA146" s="432"/>
      <c r="NXB146" s="432"/>
      <c r="NXC146" s="432"/>
      <c r="NXD146" s="432"/>
      <c r="NXE146" s="432"/>
      <c r="NXF146" s="432"/>
      <c r="NXG146" s="432"/>
      <c r="NXH146" s="432"/>
      <c r="NXI146" s="432"/>
      <c r="NXJ146" s="432"/>
      <c r="NXK146" s="432"/>
      <c r="NXL146" s="432"/>
      <c r="NXM146" s="432"/>
      <c r="NXN146" s="432"/>
      <c r="NXO146" s="432"/>
      <c r="NXP146" s="432"/>
      <c r="NXQ146" s="432"/>
      <c r="NXR146" s="432"/>
      <c r="NXS146" s="432"/>
      <c r="NXT146" s="432"/>
      <c r="NXU146" s="432"/>
      <c r="NXV146" s="432"/>
      <c r="NXW146" s="432"/>
      <c r="NXX146" s="432"/>
      <c r="NXY146" s="432"/>
      <c r="NXZ146" s="432"/>
      <c r="NYA146" s="432"/>
      <c r="NYB146" s="432"/>
      <c r="NYC146" s="432"/>
      <c r="NYD146" s="432"/>
      <c r="NYE146" s="432"/>
      <c r="NYF146" s="432"/>
      <c r="NYG146" s="432"/>
      <c r="NYH146" s="432"/>
      <c r="NYI146" s="432"/>
      <c r="NYJ146" s="432"/>
      <c r="NYK146" s="432"/>
      <c r="NYL146" s="432"/>
      <c r="NYM146" s="432"/>
      <c r="NYN146" s="432"/>
      <c r="NYO146" s="432"/>
      <c r="NYP146" s="432"/>
      <c r="NYQ146" s="432"/>
      <c r="NYR146" s="432"/>
      <c r="NYS146" s="432"/>
      <c r="NYT146" s="432"/>
      <c r="NYU146" s="432"/>
      <c r="NYV146" s="432"/>
      <c r="NYW146" s="432"/>
      <c r="NYX146" s="432"/>
      <c r="NYY146" s="432"/>
      <c r="NYZ146" s="432"/>
      <c r="NZA146" s="432"/>
      <c r="NZB146" s="432"/>
      <c r="NZC146" s="432"/>
      <c r="NZD146" s="432"/>
      <c r="NZE146" s="432"/>
      <c r="NZF146" s="432"/>
      <c r="NZG146" s="432"/>
      <c r="NZH146" s="432"/>
      <c r="NZI146" s="432"/>
      <c r="NZJ146" s="432"/>
      <c r="NZK146" s="432"/>
      <c r="NZL146" s="432"/>
      <c r="NZM146" s="432"/>
      <c r="NZN146" s="432"/>
      <c r="NZO146" s="432"/>
      <c r="NZP146" s="432"/>
      <c r="NZQ146" s="432"/>
      <c r="NZR146" s="432"/>
      <c r="NZS146" s="432"/>
      <c r="NZT146" s="432"/>
      <c r="NZU146" s="432"/>
      <c r="NZV146" s="432"/>
      <c r="NZW146" s="432"/>
      <c r="NZX146" s="432"/>
      <c r="NZY146" s="432"/>
      <c r="NZZ146" s="432"/>
      <c r="OAA146" s="432"/>
      <c r="OAB146" s="432"/>
      <c r="OAC146" s="432"/>
      <c r="OAD146" s="432"/>
      <c r="OAE146" s="432"/>
      <c r="OAF146" s="432"/>
      <c r="OAG146" s="432"/>
      <c r="OAH146" s="432"/>
      <c r="OAI146" s="432"/>
      <c r="OAJ146" s="432"/>
      <c r="OAK146" s="432"/>
      <c r="OAL146" s="432"/>
      <c r="OAM146" s="432"/>
      <c r="OAN146" s="432"/>
      <c r="OAO146" s="432"/>
      <c r="OAP146" s="432"/>
      <c r="OAQ146" s="432"/>
      <c r="OAR146" s="432"/>
      <c r="OAS146" s="432"/>
      <c r="OAT146" s="432"/>
      <c r="OAU146" s="432"/>
      <c r="OAV146" s="432"/>
      <c r="OAW146" s="432"/>
      <c r="OAX146" s="432"/>
      <c r="OAY146" s="432"/>
      <c r="OAZ146" s="432"/>
      <c r="OBA146" s="432"/>
      <c r="OBB146" s="432"/>
      <c r="OBC146" s="432"/>
      <c r="OBD146" s="432"/>
      <c r="OBE146" s="432"/>
      <c r="OBF146" s="432"/>
      <c r="OBG146" s="432"/>
      <c r="OBH146" s="432"/>
      <c r="OBI146" s="432"/>
      <c r="OBJ146" s="432"/>
      <c r="OBK146" s="432"/>
      <c r="OBL146" s="432"/>
      <c r="OBM146" s="432"/>
      <c r="OBN146" s="432"/>
      <c r="OBO146" s="432"/>
      <c r="OBP146" s="432"/>
      <c r="OBQ146" s="432"/>
      <c r="OBR146" s="432"/>
      <c r="OBS146" s="432"/>
      <c r="OBT146" s="432"/>
      <c r="OBU146" s="432"/>
      <c r="OBV146" s="432"/>
      <c r="OBW146" s="432"/>
      <c r="OBX146" s="432"/>
      <c r="OBY146" s="432"/>
      <c r="OBZ146" s="432"/>
      <c r="OCA146" s="432"/>
      <c r="OCB146" s="432"/>
      <c r="OCC146" s="432"/>
      <c r="OCD146" s="432"/>
      <c r="OCE146" s="432"/>
      <c r="OCF146" s="432"/>
      <c r="OCG146" s="432"/>
      <c r="OCH146" s="432"/>
      <c r="OCI146" s="432"/>
      <c r="OCJ146" s="432"/>
      <c r="OCK146" s="432"/>
      <c r="OCL146" s="432"/>
      <c r="OCM146" s="432"/>
      <c r="OCN146" s="432"/>
      <c r="OCO146" s="432"/>
      <c r="OCP146" s="432"/>
      <c r="OCQ146" s="432"/>
      <c r="OCR146" s="432"/>
      <c r="OCS146" s="432"/>
      <c r="OCT146" s="432"/>
      <c r="OCU146" s="432"/>
      <c r="OCV146" s="432"/>
      <c r="OCW146" s="432"/>
      <c r="OCX146" s="432"/>
      <c r="OCY146" s="432"/>
      <c r="OCZ146" s="432"/>
      <c r="ODA146" s="432"/>
      <c r="ODB146" s="432"/>
      <c r="ODC146" s="432"/>
      <c r="ODD146" s="432"/>
      <c r="ODE146" s="432"/>
      <c r="ODF146" s="432"/>
      <c r="ODG146" s="432"/>
      <c r="ODH146" s="432"/>
      <c r="ODI146" s="432"/>
      <c r="ODJ146" s="432"/>
      <c r="ODK146" s="432"/>
      <c r="ODL146" s="432"/>
      <c r="ODM146" s="432"/>
      <c r="ODN146" s="432"/>
      <c r="ODO146" s="432"/>
      <c r="ODP146" s="432"/>
      <c r="ODQ146" s="432"/>
      <c r="ODR146" s="432"/>
      <c r="ODS146" s="432"/>
      <c r="ODT146" s="432"/>
      <c r="ODU146" s="432"/>
      <c r="ODV146" s="432"/>
      <c r="ODW146" s="432"/>
      <c r="ODX146" s="432"/>
      <c r="ODY146" s="432"/>
      <c r="ODZ146" s="432"/>
      <c r="OEA146" s="432"/>
      <c r="OEB146" s="432"/>
      <c r="OEC146" s="432"/>
      <c r="OED146" s="432"/>
      <c r="OEE146" s="432"/>
      <c r="OEF146" s="432"/>
      <c r="OEG146" s="432"/>
      <c r="OEH146" s="432"/>
      <c r="OEI146" s="432"/>
      <c r="OEJ146" s="432"/>
      <c r="OEK146" s="432"/>
      <c r="OEL146" s="432"/>
      <c r="OEM146" s="432"/>
      <c r="OEN146" s="432"/>
      <c r="OEO146" s="432"/>
      <c r="OEP146" s="432"/>
      <c r="OEQ146" s="432"/>
      <c r="OER146" s="432"/>
      <c r="OES146" s="432"/>
      <c r="OET146" s="432"/>
      <c r="OEU146" s="432"/>
      <c r="OEV146" s="432"/>
      <c r="OEW146" s="432"/>
      <c r="OEX146" s="432"/>
      <c r="OEY146" s="432"/>
      <c r="OEZ146" s="432"/>
      <c r="OFA146" s="432"/>
      <c r="OFB146" s="432"/>
      <c r="OFC146" s="432"/>
      <c r="OFD146" s="432"/>
      <c r="OFE146" s="432"/>
      <c r="OFF146" s="432"/>
      <c r="OFG146" s="432"/>
      <c r="OFH146" s="432"/>
      <c r="OFI146" s="432"/>
      <c r="OFJ146" s="432"/>
      <c r="OFK146" s="432"/>
      <c r="OFL146" s="432"/>
      <c r="OFM146" s="432"/>
      <c r="OFN146" s="432"/>
      <c r="OFO146" s="432"/>
      <c r="OFP146" s="432"/>
      <c r="OFQ146" s="432"/>
      <c r="OFR146" s="432"/>
      <c r="OFS146" s="432"/>
      <c r="OFT146" s="432"/>
      <c r="OFU146" s="432"/>
      <c r="OFV146" s="432"/>
      <c r="OFW146" s="432"/>
      <c r="OFX146" s="432"/>
      <c r="OFY146" s="432"/>
      <c r="OFZ146" s="432"/>
      <c r="OGA146" s="432"/>
      <c r="OGB146" s="432"/>
      <c r="OGC146" s="432"/>
      <c r="OGD146" s="432"/>
      <c r="OGE146" s="432"/>
      <c r="OGF146" s="432"/>
      <c r="OGG146" s="432"/>
      <c r="OGH146" s="432"/>
      <c r="OGI146" s="432"/>
      <c r="OGJ146" s="432"/>
      <c r="OGK146" s="432"/>
      <c r="OGL146" s="432"/>
      <c r="OGM146" s="432"/>
      <c r="OGN146" s="432"/>
      <c r="OGO146" s="432"/>
      <c r="OGP146" s="432"/>
      <c r="OGQ146" s="432"/>
      <c r="OGR146" s="432"/>
      <c r="OGS146" s="432"/>
      <c r="OGT146" s="432"/>
      <c r="OGU146" s="432"/>
      <c r="OGV146" s="432"/>
      <c r="OGW146" s="432"/>
      <c r="OGX146" s="432"/>
      <c r="OGY146" s="432"/>
      <c r="OGZ146" s="432"/>
      <c r="OHA146" s="432"/>
      <c r="OHB146" s="432"/>
      <c r="OHC146" s="432"/>
      <c r="OHD146" s="432"/>
      <c r="OHE146" s="432"/>
      <c r="OHF146" s="432"/>
      <c r="OHG146" s="432"/>
      <c r="OHH146" s="432"/>
      <c r="OHI146" s="432"/>
      <c r="OHJ146" s="432"/>
      <c r="OHK146" s="432"/>
      <c r="OHL146" s="432"/>
      <c r="OHM146" s="432"/>
      <c r="OHN146" s="432"/>
      <c r="OHO146" s="432"/>
      <c r="OHP146" s="432"/>
      <c r="OHQ146" s="432"/>
      <c r="OHR146" s="432"/>
      <c r="OHS146" s="432"/>
      <c r="OHT146" s="432"/>
      <c r="OHU146" s="432"/>
      <c r="OHV146" s="432"/>
      <c r="OHW146" s="432"/>
      <c r="OHX146" s="432"/>
      <c r="OHY146" s="432"/>
      <c r="OHZ146" s="432"/>
      <c r="OIA146" s="432"/>
      <c r="OIB146" s="432"/>
      <c r="OIC146" s="432"/>
      <c r="OID146" s="432"/>
      <c r="OIE146" s="432"/>
      <c r="OIF146" s="432"/>
      <c r="OIG146" s="432"/>
      <c r="OIH146" s="432"/>
      <c r="OII146" s="432"/>
      <c r="OIJ146" s="432"/>
      <c r="OIK146" s="432"/>
      <c r="OIL146" s="432"/>
      <c r="OIM146" s="432"/>
      <c r="OIN146" s="432"/>
      <c r="OIO146" s="432"/>
      <c r="OIP146" s="432"/>
      <c r="OIQ146" s="432"/>
      <c r="OIR146" s="432"/>
      <c r="OIS146" s="432"/>
      <c r="OIT146" s="432"/>
      <c r="OIU146" s="432"/>
      <c r="OIV146" s="432"/>
      <c r="OIW146" s="432"/>
      <c r="OIX146" s="432"/>
      <c r="OIY146" s="432"/>
      <c r="OIZ146" s="432"/>
      <c r="OJA146" s="432"/>
      <c r="OJB146" s="432"/>
      <c r="OJC146" s="432"/>
      <c r="OJD146" s="432"/>
      <c r="OJE146" s="432"/>
      <c r="OJF146" s="432"/>
      <c r="OJG146" s="432"/>
      <c r="OJH146" s="432"/>
      <c r="OJI146" s="432"/>
      <c r="OJJ146" s="432"/>
      <c r="OJK146" s="432"/>
      <c r="OJL146" s="432"/>
      <c r="OJM146" s="432"/>
      <c r="OJN146" s="432"/>
      <c r="OJO146" s="432"/>
      <c r="OJP146" s="432"/>
      <c r="OJQ146" s="432"/>
      <c r="OJR146" s="432"/>
      <c r="OJS146" s="432"/>
      <c r="OJT146" s="432"/>
      <c r="OJU146" s="432"/>
      <c r="OJV146" s="432"/>
      <c r="OJW146" s="432"/>
      <c r="OJX146" s="432"/>
      <c r="OJY146" s="432"/>
      <c r="OJZ146" s="432"/>
      <c r="OKA146" s="432"/>
      <c r="OKB146" s="432"/>
      <c r="OKC146" s="432"/>
      <c r="OKD146" s="432"/>
      <c r="OKE146" s="432"/>
      <c r="OKF146" s="432"/>
      <c r="OKG146" s="432"/>
      <c r="OKH146" s="432"/>
      <c r="OKI146" s="432"/>
      <c r="OKJ146" s="432"/>
      <c r="OKK146" s="432"/>
      <c r="OKL146" s="432"/>
      <c r="OKM146" s="432"/>
      <c r="OKN146" s="432"/>
      <c r="OKO146" s="432"/>
      <c r="OKP146" s="432"/>
      <c r="OKQ146" s="432"/>
      <c r="OKR146" s="432"/>
      <c r="OKS146" s="432"/>
      <c r="OKT146" s="432"/>
      <c r="OKU146" s="432"/>
      <c r="OKV146" s="432"/>
      <c r="OKW146" s="432"/>
      <c r="OKX146" s="432"/>
      <c r="OKY146" s="432"/>
      <c r="OKZ146" s="432"/>
      <c r="OLA146" s="432"/>
      <c r="OLB146" s="432"/>
      <c r="OLC146" s="432"/>
      <c r="OLD146" s="432"/>
      <c r="OLE146" s="432"/>
      <c r="OLF146" s="432"/>
      <c r="OLG146" s="432"/>
      <c r="OLH146" s="432"/>
      <c r="OLI146" s="432"/>
      <c r="OLJ146" s="432"/>
      <c r="OLK146" s="432"/>
      <c r="OLL146" s="432"/>
      <c r="OLM146" s="432"/>
      <c r="OLN146" s="432"/>
      <c r="OLO146" s="432"/>
      <c r="OLP146" s="432"/>
      <c r="OLQ146" s="432"/>
      <c r="OLR146" s="432"/>
      <c r="OLS146" s="432"/>
      <c r="OLT146" s="432"/>
      <c r="OLU146" s="432"/>
      <c r="OLV146" s="432"/>
      <c r="OLW146" s="432"/>
      <c r="OLX146" s="432"/>
      <c r="OLY146" s="432"/>
      <c r="OLZ146" s="432"/>
      <c r="OMA146" s="432"/>
      <c r="OMB146" s="432"/>
      <c r="OMC146" s="432"/>
      <c r="OMD146" s="432"/>
      <c r="OME146" s="432"/>
      <c r="OMF146" s="432"/>
      <c r="OMG146" s="432"/>
      <c r="OMH146" s="432"/>
      <c r="OMI146" s="432"/>
      <c r="OMJ146" s="432"/>
      <c r="OMK146" s="432"/>
      <c r="OML146" s="432"/>
      <c r="OMM146" s="432"/>
      <c r="OMN146" s="432"/>
      <c r="OMO146" s="432"/>
      <c r="OMP146" s="432"/>
      <c r="OMQ146" s="432"/>
      <c r="OMR146" s="432"/>
      <c r="OMS146" s="432"/>
      <c r="OMT146" s="432"/>
      <c r="OMU146" s="432"/>
      <c r="OMV146" s="432"/>
      <c r="OMW146" s="432"/>
      <c r="OMX146" s="432"/>
      <c r="OMY146" s="432"/>
      <c r="OMZ146" s="432"/>
      <c r="ONA146" s="432"/>
      <c r="ONB146" s="432"/>
      <c r="ONC146" s="432"/>
      <c r="OND146" s="432"/>
      <c r="ONE146" s="432"/>
      <c r="ONF146" s="432"/>
      <c r="ONG146" s="432"/>
      <c r="ONH146" s="432"/>
      <c r="ONI146" s="432"/>
      <c r="ONJ146" s="432"/>
      <c r="ONK146" s="432"/>
      <c r="ONL146" s="432"/>
      <c r="ONM146" s="432"/>
      <c r="ONN146" s="432"/>
      <c r="ONO146" s="432"/>
      <c r="ONP146" s="432"/>
      <c r="ONQ146" s="432"/>
      <c r="ONR146" s="432"/>
      <c r="ONS146" s="432"/>
      <c r="ONT146" s="432"/>
      <c r="ONU146" s="432"/>
      <c r="ONV146" s="432"/>
      <c r="ONW146" s="432"/>
      <c r="ONX146" s="432"/>
      <c r="ONY146" s="432"/>
      <c r="ONZ146" s="432"/>
      <c r="OOA146" s="432"/>
      <c r="OOB146" s="432"/>
      <c r="OOC146" s="432"/>
      <c r="OOD146" s="432"/>
      <c r="OOE146" s="432"/>
      <c r="OOF146" s="432"/>
      <c r="OOG146" s="432"/>
      <c r="OOH146" s="432"/>
      <c r="OOI146" s="432"/>
      <c r="OOJ146" s="432"/>
      <c r="OOK146" s="432"/>
      <c r="OOL146" s="432"/>
      <c r="OOM146" s="432"/>
      <c r="OON146" s="432"/>
      <c r="OOO146" s="432"/>
      <c r="OOP146" s="432"/>
      <c r="OOQ146" s="432"/>
      <c r="OOR146" s="432"/>
      <c r="OOS146" s="432"/>
      <c r="OOT146" s="432"/>
      <c r="OOU146" s="432"/>
      <c r="OOV146" s="432"/>
      <c r="OOW146" s="432"/>
      <c r="OOX146" s="432"/>
      <c r="OOY146" s="432"/>
      <c r="OOZ146" s="432"/>
      <c r="OPA146" s="432"/>
      <c r="OPB146" s="432"/>
      <c r="OPC146" s="432"/>
      <c r="OPD146" s="432"/>
      <c r="OPE146" s="432"/>
      <c r="OPF146" s="432"/>
      <c r="OPG146" s="432"/>
      <c r="OPH146" s="432"/>
      <c r="OPI146" s="432"/>
      <c r="OPJ146" s="432"/>
      <c r="OPK146" s="432"/>
      <c r="OPL146" s="432"/>
      <c r="OPM146" s="432"/>
      <c r="OPN146" s="432"/>
      <c r="OPO146" s="432"/>
      <c r="OPP146" s="432"/>
      <c r="OPQ146" s="432"/>
      <c r="OPR146" s="432"/>
      <c r="OPS146" s="432"/>
      <c r="OPT146" s="432"/>
      <c r="OPU146" s="432"/>
      <c r="OPV146" s="432"/>
      <c r="OPW146" s="432"/>
      <c r="OPX146" s="432"/>
      <c r="OPY146" s="432"/>
      <c r="OPZ146" s="432"/>
      <c r="OQA146" s="432"/>
      <c r="OQB146" s="432"/>
      <c r="OQC146" s="432"/>
      <c r="OQD146" s="432"/>
      <c r="OQE146" s="432"/>
      <c r="OQF146" s="432"/>
      <c r="OQG146" s="432"/>
      <c r="OQH146" s="432"/>
      <c r="OQI146" s="432"/>
      <c r="OQJ146" s="432"/>
      <c r="OQK146" s="432"/>
      <c r="OQL146" s="432"/>
      <c r="OQM146" s="432"/>
      <c r="OQN146" s="432"/>
      <c r="OQO146" s="432"/>
      <c r="OQP146" s="432"/>
      <c r="OQQ146" s="432"/>
      <c r="OQR146" s="432"/>
      <c r="OQS146" s="432"/>
      <c r="OQT146" s="432"/>
      <c r="OQU146" s="432"/>
      <c r="OQV146" s="432"/>
      <c r="OQW146" s="432"/>
      <c r="OQX146" s="432"/>
      <c r="OQY146" s="432"/>
      <c r="OQZ146" s="432"/>
      <c r="ORA146" s="432"/>
      <c r="ORB146" s="432"/>
      <c r="ORC146" s="432"/>
      <c r="ORD146" s="432"/>
      <c r="ORE146" s="432"/>
      <c r="ORF146" s="432"/>
      <c r="ORG146" s="432"/>
      <c r="ORH146" s="432"/>
      <c r="ORI146" s="432"/>
      <c r="ORJ146" s="432"/>
      <c r="ORK146" s="432"/>
      <c r="ORL146" s="432"/>
      <c r="ORM146" s="432"/>
      <c r="ORN146" s="432"/>
      <c r="ORO146" s="432"/>
      <c r="ORP146" s="432"/>
      <c r="ORQ146" s="432"/>
      <c r="ORR146" s="432"/>
      <c r="ORS146" s="432"/>
      <c r="ORT146" s="432"/>
      <c r="ORU146" s="432"/>
      <c r="ORV146" s="432"/>
      <c r="ORW146" s="432"/>
      <c r="ORX146" s="432"/>
      <c r="ORY146" s="432"/>
      <c r="ORZ146" s="432"/>
      <c r="OSA146" s="432"/>
      <c r="OSB146" s="432"/>
      <c r="OSC146" s="432"/>
      <c r="OSD146" s="432"/>
      <c r="OSE146" s="432"/>
      <c r="OSF146" s="432"/>
      <c r="OSG146" s="432"/>
      <c r="OSH146" s="432"/>
      <c r="OSI146" s="432"/>
      <c r="OSJ146" s="432"/>
      <c r="OSK146" s="432"/>
      <c r="OSL146" s="432"/>
      <c r="OSM146" s="432"/>
      <c r="OSN146" s="432"/>
      <c r="OSO146" s="432"/>
      <c r="OSP146" s="432"/>
      <c r="OSQ146" s="432"/>
      <c r="OSR146" s="432"/>
      <c r="OSS146" s="432"/>
      <c r="OST146" s="432"/>
      <c r="OSU146" s="432"/>
      <c r="OSV146" s="432"/>
      <c r="OSW146" s="432"/>
      <c r="OSX146" s="432"/>
      <c r="OSY146" s="432"/>
      <c r="OSZ146" s="432"/>
      <c r="OTA146" s="432"/>
      <c r="OTB146" s="432"/>
      <c r="OTC146" s="432"/>
      <c r="OTD146" s="432"/>
      <c r="OTE146" s="432"/>
      <c r="OTF146" s="432"/>
      <c r="OTG146" s="432"/>
      <c r="OTH146" s="432"/>
      <c r="OTI146" s="432"/>
      <c r="OTJ146" s="432"/>
      <c r="OTK146" s="432"/>
      <c r="OTL146" s="432"/>
      <c r="OTM146" s="432"/>
      <c r="OTN146" s="432"/>
      <c r="OTO146" s="432"/>
      <c r="OTP146" s="432"/>
      <c r="OTQ146" s="432"/>
      <c r="OTR146" s="432"/>
      <c r="OTS146" s="432"/>
      <c r="OTT146" s="432"/>
      <c r="OTU146" s="432"/>
      <c r="OTV146" s="432"/>
      <c r="OTW146" s="432"/>
      <c r="OTX146" s="432"/>
      <c r="OTY146" s="432"/>
      <c r="OTZ146" s="432"/>
      <c r="OUA146" s="432"/>
      <c r="OUB146" s="432"/>
      <c r="OUC146" s="432"/>
      <c r="OUD146" s="432"/>
      <c r="OUE146" s="432"/>
      <c r="OUF146" s="432"/>
      <c r="OUG146" s="432"/>
      <c r="OUH146" s="432"/>
      <c r="OUI146" s="432"/>
      <c r="OUJ146" s="432"/>
      <c r="OUK146" s="432"/>
      <c r="OUL146" s="432"/>
      <c r="OUM146" s="432"/>
      <c r="OUN146" s="432"/>
      <c r="OUO146" s="432"/>
      <c r="OUP146" s="432"/>
      <c r="OUQ146" s="432"/>
      <c r="OUR146" s="432"/>
      <c r="OUS146" s="432"/>
      <c r="OUT146" s="432"/>
      <c r="OUU146" s="432"/>
      <c r="OUV146" s="432"/>
      <c r="OUW146" s="432"/>
      <c r="OUX146" s="432"/>
      <c r="OUY146" s="432"/>
      <c r="OUZ146" s="432"/>
      <c r="OVA146" s="432"/>
      <c r="OVB146" s="432"/>
      <c r="OVC146" s="432"/>
      <c r="OVD146" s="432"/>
      <c r="OVE146" s="432"/>
      <c r="OVF146" s="432"/>
      <c r="OVG146" s="432"/>
      <c r="OVH146" s="432"/>
      <c r="OVI146" s="432"/>
      <c r="OVJ146" s="432"/>
      <c r="OVK146" s="432"/>
      <c r="OVL146" s="432"/>
      <c r="OVM146" s="432"/>
      <c r="OVN146" s="432"/>
      <c r="OVO146" s="432"/>
      <c r="OVP146" s="432"/>
      <c r="OVQ146" s="432"/>
      <c r="OVR146" s="432"/>
      <c r="OVS146" s="432"/>
      <c r="OVT146" s="432"/>
      <c r="OVU146" s="432"/>
      <c r="OVV146" s="432"/>
      <c r="OVW146" s="432"/>
      <c r="OVX146" s="432"/>
      <c r="OVY146" s="432"/>
      <c r="OVZ146" s="432"/>
      <c r="OWA146" s="432"/>
      <c r="OWB146" s="432"/>
      <c r="OWC146" s="432"/>
      <c r="OWD146" s="432"/>
      <c r="OWE146" s="432"/>
      <c r="OWF146" s="432"/>
      <c r="OWG146" s="432"/>
      <c r="OWH146" s="432"/>
      <c r="OWI146" s="432"/>
      <c r="OWJ146" s="432"/>
      <c r="OWK146" s="432"/>
      <c r="OWL146" s="432"/>
      <c r="OWM146" s="432"/>
      <c r="OWN146" s="432"/>
      <c r="OWO146" s="432"/>
      <c r="OWP146" s="432"/>
      <c r="OWQ146" s="432"/>
      <c r="OWR146" s="432"/>
      <c r="OWS146" s="432"/>
      <c r="OWT146" s="432"/>
      <c r="OWU146" s="432"/>
      <c r="OWV146" s="432"/>
      <c r="OWW146" s="432"/>
      <c r="OWX146" s="432"/>
      <c r="OWY146" s="432"/>
      <c r="OWZ146" s="432"/>
      <c r="OXA146" s="432"/>
      <c r="OXB146" s="432"/>
      <c r="OXC146" s="432"/>
      <c r="OXD146" s="432"/>
      <c r="OXE146" s="432"/>
      <c r="OXF146" s="432"/>
      <c r="OXG146" s="432"/>
      <c r="OXH146" s="432"/>
      <c r="OXI146" s="432"/>
      <c r="OXJ146" s="432"/>
      <c r="OXK146" s="432"/>
      <c r="OXL146" s="432"/>
      <c r="OXM146" s="432"/>
      <c r="OXN146" s="432"/>
      <c r="OXO146" s="432"/>
      <c r="OXP146" s="432"/>
      <c r="OXQ146" s="432"/>
      <c r="OXR146" s="432"/>
      <c r="OXS146" s="432"/>
      <c r="OXT146" s="432"/>
      <c r="OXU146" s="432"/>
      <c r="OXV146" s="432"/>
      <c r="OXW146" s="432"/>
      <c r="OXX146" s="432"/>
      <c r="OXY146" s="432"/>
      <c r="OXZ146" s="432"/>
      <c r="OYA146" s="432"/>
      <c r="OYB146" s="432"/>
      <c r="OYC146" s="432"/>
      <c r="OYD146" s="432"/>
      <c r="OYE146" s="432"/>
      <c r="OYF146" s="432"/>
      <c r="OYG146" s="432"/>
      <c r="OYH146" s="432"/>
      <c r="OYI146" s="432"/>
      <c r="OYJ146" s="432"/>
      <c r="OYK146" s="432"/>
      <c r="OYL146" s="432"/>
      <c r="OYM146" s="432"/>
      <c r="OYN146" s="432"/>
      <c r="OYO146" s="432"/>
      <c r="OYP146" s="432"/>
      <c r="OYQ146" s="432"/>
      <c r="OYR146" s="432"/>
      <c r="OYS146" s="432"/>
      <c r="OYT146" s="432"/>
      <c r="OYU146" s="432"/>
      <c r="OYV146" s="432"/>
      <c r="OYW146" s="432"/>
      <c r="OYX146" s="432"/>
      <c r="OYY146" s="432"/>
      <c r="OYZ146" s="432"/>
      <c r="OZA146" s="432"/>
      <c r="OZB146" s="432"/>
      <c r="OZC146" s="432"/>
      <c r="OZD146" s="432"/>
      <c r="OZE146" s="432"/>
      <c r="OZF146" s="432"/>
      <c r="OZG146" s="432"/>
      <c r="OZH146" s="432"/>
      <c r="OZI146" s="432"/>
      <c r="OZJ146" s="432"/>
      <c r="OZK146" s="432"/>
      <c r="OZL146" s="432"/>
      <c r="OZM146" s="432"/>
      <c r="OZN146" s="432"/>
      <c r="OZO146" s="432"/>
      <c r="OZP146" s="432"/>
      <c r="OZQ146" s="432"/>
      <c r="OZR146" s="432"/>
      <c r="OZS146" s="432"/>
      <c r="OZT146" s="432"/>
      <c r="OZU146" s="432"/>
      <c r="OZV146" s="432"/>
      <c r="OZW146" s="432"/>
      <c r="OZX146" s="432"/>
      <c r="OZY146" s="432"/>
      <c r="OZZ146" s="432"/>
      <c r="PAA146" s="432"/>
      <c r="PAB146" s="432"/>
      <c r="PAC146" s="432"/>
      <c r="PAD146" s="432"/>
      <c r="PAE146" s="432"/>
      <c r="PAF146" s="432"/>
      <c r="PAG146" s="432"/>
      <c r="PAH146" s="432"/>
      <c r="PAI146" s="432"/>
      <c r="PAJ146" s="432"/>
      <c r="PAK146" s="432"/>
      <c r="PAL146" s="432"/>
      <c r="PAM146" s="432"/>
      <c r="PAN146" s="432"/>
      <c r="PAO146" s="432"/>
      <c r="PAP146" s="432"/>
      <c r="PAQ146" s="432"/>
      <c r="PAR146" s="432"/>
      <c r="PAS146" s="432"/>
      <c r="PAT146" s="432"/>
      <c r="PAU146" s="432"/>
      <c r="PAV146" s="432"/>
      <c r="PAW146" s="432"/>
      <c r="PAX146" s="432"/>
      <c r="PAY146" s="432"/>
      <c r="PAZ146" s="432"/>
      <c r="PBA146" s="432"/>
      <c r="PBB146" s="432"/>
      <c r="PBC146" s="432"/>
      <c r="PBD146" s="432"/>
      <c r="PBE146" s="432"/>
      <c r="PBF146" s="432"/>
      <c r="PBG146" s="432"/>
      <c r="PBH146" s="432"/>
      <c r="PBI146" s="432"/>
      <c r="PBJ146" s="432"/>
      <c r="PBK146" s="432"/>
      <c r="PBL146" s="432"/>
      <c r="PBM146" s="432"/>
      <c r="PBN146" s="432"/>
      <c r="PBO146" s="432"/>
      <c r="PBP146" s="432"/>
      <c r="PBQ146" s="432"/>
      <c r="PBR146" s="432"/>
      <c r="PBS146" s="432"/>
      <c r="PBT146" s="432"/>
      <c r="PBU146" s="432"/>
      <c r="PBV146" s="432"/>
      <c r="PBW146" s="432"/>
      <c r="PBX146" s="432"/>
      <c r="PBY146" s="432"/>
      <c r="PBZ146" s="432"/>
      <c r="PCA146" s="432"/>
      <c r="PCB146" s="432"/>
      <c r="PCC146" s="432"/>
      <c r="PCD146" s="432"/>
      <c r="PCE146" s="432"/>
      <c r="PCF146" s="432"/>
      <c r="PCG146" s="432"/>
      <c r="PCH146" s="432"/>
      <c r="PCI146" s="432"/>
      <c r="PCJ146" s="432"/>
      <c r="PCK146" s="432"/>
      <c r="PCL146" s="432"/>
      <c r="PCM146" s="432"/>
      <c r="PCN146" s="432"/>
      <c r="PCO146" s="432"/>
      <c r="PCP146" s="432"/>
      <c r="PCQ146" s="432"/>
      <c r="PCR146" s="432"/>
      <c r="PCS146" s="432"/>
      <c r="PCT146" s="432"/>
      <c r="PCU146" s="432"/>
      <c r="PCV146" s="432"/>
      <c r="PCW146" s="432"/>
      <c r="PCX146" s="432"/>
      <c r="PCY146" s="432"/>
      <c r="PCZ146" s="432"/>
      <c r="PDA146" s="432"/>
      <c r="PDB146" s="432"/>
      <c r="PDC146" s="432"/>
      <c r="PDD146" s="432"/>
      <c r="PDE146" s="432"/>
      <c r="PDF146" s="432"/>
      <c r="PDG146" s="432"/>
      <c r="PDH146" s="432"/>
      <c r="PDI146" s="432"/>
      <c r="PDJ146" s="432"/>
      <c r="PDK146" s="432"/>
      <c r="PDL146" s="432"/>
      <c r="PDM146" s="432"/>
      <c r="PDN146" s="432"/>
      <c r="PDO146" s="432"/>
      <c r="PDP146" s="432"/>
      <c r="PDQ146" s="432"/>
      <c r="PDR146" s="432"/>
      <c r="PDS146" s="432"/>
      <c r="PDT146" s="432"/>
      <c r="PDU146" s="432"/>
      <c r="PDV146" s="432"/>
      <c r="PDW146" s="432"/>
      <c r="PDX146" s="432"/>
      <c r="PDY146" s="432"/>
      <c r="PDZ146" s="432"/>
      <c r="PEA146" s="432"/>
      <c r="PEB146" s="432"/>
      <c r="PEC146" s="432"/>
      <c r="PED146" s="432"/>
      <c r="PEE146" s="432"/>
      <c r="PEF146" s="432"/>
      <c r="PEG146" s="432"/>
      <c r="PEH146" s="432"/>
      <c r="PEI146" s="432"/>
      <c r="PEJ146" s="432"/>
      <c r="PEK146" s="432"/>
      <c r="PEL146" s="432"/>
      <c r="PEM146" s="432"/>
      <c r="PEN146" s="432"/>
      <c r="PEO146" s="432"/>
      <c r="PEP146" s="432"/>
      <c r="PEQ146" s="432"/>
      <c r="PER146" s="432"/>
      <c r="PES146" s="432"/>
      <c r="PET146" s="432"/>
      <c r="PEU146" s="432"/>
      <c r="PEV146" s="432"/>
      <c r="PEW146" s="432"/>
      <c r="PEX146" s="432"/>
      <c r="PEY146" s="432"/>
      <c r="PEZ146" s="432"/>
      <c r="PFA146" s="432"/>
      <c r="PFB146" s="432"/>
      <c r="PFC146" s="432"/>
      <c r="PFD146" s="432"/>
      <c r="PFE146" s="432"/>
      <c r="PFF146" s="432"/>
      <c r="PFG146" s="432"/>
      <c r="PFH146" s="432"/>
      <c r="PFI146" s="432"/>
      <c r="PFJ146" s="432"/>
      <c r="PFK146" s="432"/>
      <c r="PFL146" s="432"/>
      <c r="PFM146" s="432"/>
      <c r="PFN146" s="432"/>
      <c r="PFO146" s="432"/>
      <c r="PFP146" s="432"/>
      <c r="PFQ146" s="432"/>
      <c r="PFR146" s="432"/>
      <c r="PFS146" s="432"/>
      <c r="PFT146" s="432"/>
      <c r="PFU146" s="432"/>
      <c r="PFV146" s="432"/>
      <c r="PFW146" s="432"/>
      <c r="PFX146" s="432"/>
      <c r="PFY146" s="432"/>
      <c r="PFZ146" s="432"/>
      <c r="PGA146" s="432"/>
      <c r="PGB146" s="432"/>
      <c r="PGC146" s="432"/>
      <c r="PGD146" s="432"/>
      <c r="PGE146" s="432"/>
      <c r="PGF146" s="432"/>
      <c r="PGG146" s="432"/>
      <c r="PGH146" s="432"/>
      <c r="PGI146" s="432"/>
      <c r="PGJ146" s="432"/>
      <c r="PGK146" s="432"/>
      <c r="PGL146" s="432"/>
      <c r="PGM146" s="432"/>
      <c r="PGN146" s="432"/>
      <c r="PGO146" s="432"/>
      <c r="PGP146" s="432"/>
      <c r="PGQ146" s="432"/>
      <c r="PGR146" s="432"/>
      <c r="PGS146" s="432"/>
      <c r="PGT146" s="432"/>
      <c r="PGU146" s="432"/>
      <c r="PGV146" s="432"/>
      <c r="PGW146" s="432"/>
      <c r="PGX146" s="432"/>
      <c r="PGY146" s="432"/>
      <c r="PGZ146" s="432"/>
      <c r="PHA146" s="432"/>
      <c r="PHB146" s="432"/>
      <c r="PHC146" s="432"/>
      <c r="PHD146" s="432"/>
      <c r="PHE146" s="432"/>
      <c r="PHF146" s="432"/>
      <c r="PHG146" s="432"/>
      <c r="PHH146" s="432"/>
      <c r="PHI146" s="432"/>
      <c r="PHJ146" s="432"/>
      <c r="PHK146" s="432"/>
      <c r="PHL146" s="432"/>
      <c r="PHM146" s="432"/>
      <c r="PHN146" s="432"/>
      <c r="PHO146" s="432"/>
      <c r="PHP146" s="432"/>
      <c r="PHQ146" s="432"/>
      <c r="PHR146" s="432"/>
      <c r="PHS146" s="432"/>
      <c r="PHT146" s="432"/>
      <c r="PHU146" s="432"/>
      <c r="PHV146" s="432"/>
      <c r="PHW146" s="432"/>
      <c r="PHX146" s="432"/>
      <c r="PHY146" s="432"/>
      <c r="PHZ146" s="432"/>
      <c r="PIA146" s="432"/>
      <c r="PIB146" s="432"/>
      <c r="PIC146" s="432"/>
      <c r="PID146" s="432"/>
      <c r="PIE146" s="432"/>
      <c r="PIF146" s="432"/>
      <c r="PIG146" s="432"/>
      <c r="PIH146" s="432"/>
      <c r="PII146" s="432"/>
      <c r="PIJ146" s="432"/>
      <c r="PIK146" s="432"/>
      <c r="PIL146" s="432"/>
      <c r="PIM146" s="432"/>
      <c r="PIN146" s="432"/>
      <c r="PIO146" s="432"/>
      <c r="PIP146" s="432"/>
      <c r="PIQ146" s="432"/>
      <c r="PIR146" s="432"/>
      <c r="PIS146" s="432"/>
      <c r="PIT146" s="432"/>
      <c r="PIU146" s="432"/>
      <c r="PIV146" s="432"/>
      <c r="PIW146" s="432"/>
      <c r="PIX146" s="432"/>
      <c r="PIY146" s="432"/>
      <c r="PIZ146" s="432"/>
      <c r="PJA146" s="432"/>
      <c r="PJB146" s="432"/>
      <c r="PJC146" s="432"/>
      <c r="PJD146" s="432"/>
      <c r="PJE146" s="432"/>
      <c r="PJF146" s="432"/>
      <c r="PJG146" s="432"/>
      <c r="PJH146" s="432"/>
      <c r="PJI146" s="432"/>
      <c r="PJJ146" s="432"/>
      <c r="PJK146" s="432"/>
      <c r="PJL146" s="432"/>
      <c r="PJM146" s="432"/>
      <c r="PJN146" s="432"/>
      <c r="PJO146" s="432"/>
      <c r="PJP146" s="432"/>
      <c r="PJQ146" s="432"/>
      <c r="PJR146" s="432"/>
      <c r="PJS146" s="432"/>
      <c r="PJT146" s="432"/>
      <c r="PJU146" s="432"/>
      <c r="PJV146" s="432"/>
      <c r="PJW146" s="432"/>
      <c r="PJX146" s="432"/>
      <c r="PJY146" s="432"/>
      <c r="PJZ146" s="432"/>
      <c r="PKA146" s="432"/>
      <c r="PKB146" s="432"/>
      <c r="PKC146" s="432"/>
      <c r="PKD146" s="432"/>
      <c r="PKE146" s="432"/>
      <c r="PKF146" s="432"/>
      <c r="PKG146" s="432"/>
      <c r="PKH146" s="432"/>
      <c r="PKI146" s="432"/>
      <c r="PKJ146" s="432"/>
      <c r="PKK146" s="432"/>
      <c r="PKL146" s="432"/>
      <c r="PKM146" s="432"/>
      <c r="PKN146" s="432"/>
      <c r="PKO146" s="432"/>
      <c r="PKP146" s="432"/>
      <c r="PKQ146" s="432"/>
      <c r="PKR146" s="432"/>
      <c r="PKS146" s="432"/>
      <c r="PKT146" s="432"/>
      <c r="PKU146" s="432"/>
      <c r="PKV146" s="432"/>
      <c r="PKW146" s="432"/>
      <c r="PKX146" s="432"/>
      <c r="PKY146" s="432"/>
      <c r="PKZ146" s="432"/>
      <c r="PLA146" s="432"/>
      <c r="PLB146" s="432"/>
      <c r="PLC146" s="432"/>
      <c r="PLD146" s="432"/>
      <c r="PLE146" s="432"/>
      <c r="PLF146" s="432"/>
      <c r="PLG146" s="432"/>
      <c r="PLH146" s="432"/>
      <c r="PLI146" s="432"/>
      <c r="PLJ146" s="432"/>
      <c r="PLK146" s="432"/>
      <c r="PLL146" s="432"/>
      <c r="PLM146" s="432"/>
      <c r="PLN146" s="432"/>
      <c r="PLO146" s="432"/>
      <c r="PLP146" s="432"/>
      <c r="PLQ146" s="432"/>
      <c r="PLR146" s="432"/>
      <c r="PLS146" s="432"/>
      <c r="PLT146" s="432"/>
      <c r="PLU146" s="432"/>
      <c r="PLV146" s="432"/>
      <c r="PLW146" s="432"/>
      <c r="PLX146" s="432"/>
      <c r="PLY146" s="432"/>
      <c r="PLZ146" s="432"/>
      <c r="PMA146" s="432"/>
      <c r="PMB146" s="432"/>
      <c r="PMC146" s="432"/>
      <c r="PMD146" s="432"/>
      <c r="PME146" s="432"/>
      <c r="PMF146" s="432"/>
      <c r="PMG146" s="432"/>
      <c r="PMH146" s="432"/>
      <c r="PMI146" s="432"/>
      <c r="PMJ146" s="432"/>
      <c r="PMK146" s="432"/>
      <c r="PML146" s="432"/>
      <c r="PMM146" s="432"/>
      <c r="PMN146" s="432"/>
      <c r="PMO146" s="432"/>
      <c r="PMP146" s="432"/>
      <c r="PMQ146" s="432"/>
      <c r="PMR146" s="432"/>
      <c r="PMS146" s="432"/>
      <c r="PMT146" s="432"/>
      <c r="PMU146" s="432"/>
      <c r="PMV146" s="432"/>
      <c r="PMW146" s="432"/>
      <c r="PMX146" s="432"/>
      <c r="PMY146" s="432"/>
      <c r="PMZ146" s="432"/>
      <c r="PNA146" s="432"/>
      <c r="PNB146" s="432"/>
      <c r="PNC146" s="432"/>
      <c r="PND146" s="432"/>
      <c r="PNE146" s="432"/>
      <c r="PNF146" s="432"/>
      <c r="PNG146" s="432"/>
      <c r="PNH146" s="432"/>
      <c r="PNI146" s="432"/>
      <c r="PNJ146" s="432"/>
      <c r="PNK146" s="432"/>
      <c r="PNL146" s="432"/>
      <c r="PNM146" s="432"/>
      <c r="PNN146" s="432"/>
      <c r="PNO146" s="432"/>
      <c r="PNP146" s="432"/>
      <c r="PNQ146" s="432"/>
      <c r="PNR146" s="432"/>
      <c r="PNS146" s="432"/>
      <c r="PNT146" s="432"/>
      <c r="PNU146" s="432"/>
      <c r="PNV146" s="432"/>
      <c r="PNW146" s="432"/>
      <c r="PNX146" s="432"/>
      <c r="PNY146" s="432"/>
      <c r="PNZ146" s="432"/>
      <c r="POA146" s="432"/>
      <c r="POB146" s="432"/>
      <c r="POC146" s="432"/>
      <c r="POD146" s="432"/>
      <c r="POE146" s="432"/>
      <c r="POF146" s="432"/>
      <c r="POG146" s="432"/>
      <c r="POH146" s="432"/>
      <c r="POI146" s="432"/>
      <c r="POJ146" s="432"/>
      <c r="POK146" s="432"/>
      <c r="POL146" s="432"/>
      <c r="POM146" s="432"/>
      <c r="PON146" s="432"/>
      <c r="POO146" s="432"/>
      <c r="POP146" s="432"/>
      <c r="POQ146" s="432"/>
      <c r="POR146" s="432"/>
      <c r="POS146" s="432"/>
      <c r="POT146" s="432"/>
      <c r="POU146" s="432"/>
      <c r="POV146" s="432"/>
      <c r="POW146" s="432"/>
      <c r="POX146" s="432"/>
      <c r="POY146" s="432"/>
      <c r="POZ146" s="432"/>
      <c r="PPA146" s="432"/>
      <c r="PPB146" s="432"/>
      <c r="PPC146" s="432"/>
      <c r="PPD146" s="432"/>
      <c r="PPE146" s="432"/>
      <c r="PPF146" s="432"/>
      <c r="PPG146" s="432"/>
      <c r="PPH146" s="432"/>
      <c r="PPI146" s="432"/>
      <c r="PPJ146" s="432"/>
      <c r="PPK146" s="432"/>
      <c r="PPL146" s="432"/>
      <c r="PPM146" s="432"/>
      <c r="PPN146" s="432"/>
      <c r="PPO146" s="432"/>
      <c r="PPP146" s="432"/>
      <c r="PPQ146" s="432"/>
      <c r="PPR146" s="432"/>
      <c r="PPS146" s="432"/>
      <c r="PPT146" s="432"/>
      <c r="PPU146" s="432"/>
      <c r="PPV146" s="432"/>
      <c r="PPW146" s="432"/>
      <c r="PPX146" s="432"/>
      <c r="PPY146" s="432"/>
      <c r="PPZ146" s="432"/>
      <c r="PQA146" s="432"/>
      <c r="PQB146" s="432"/>
      <c r="PQC146" s="432"/>
      <c r="PQD146" s="432"/>
      <c r="PQE146" s="432"/>
      <c r="PQF146" s="432"/>
      <c r="PQG146" s="432"/>
      <c r="PQH146" s="432"/>
      <c r="PQI146" s="432"/>
      <c r="PQJ146" s="432"/>
      <c r="PQK146" s="432"/>
      <c r="PQL146" s="432"/>
      <c r="PQM146" s="432"/>
      <c r="PQN146" s="432"/>
      <c r="PQO146" s="432"/>
      <c r="PQP146" s="432"/>
      <c r="PQQ146" s="432"/>
      <c r="PQR146" s="432"/>
      <c r="PQS146" s="432"/>
      <c r="PQT146" s="432"/>
      <c r="PQU146" s="432"/>
      <c r="PQV146" s="432"/>
      <c r="PQW146" s="432"/>
      <c r="PQX146" s="432"/>
      <c r="PQY146" s="432"/>
      <c r="PQZ146" s="432"/>
      <c r="PRA146" s="432"/>
      <c r="PRB146" s="432"/>
      <c r="PRC146" s="432"/>
      <c r="PRD146" s="432"/>
      <c r="PRE146" s="432"/>
      <c r="PRF146" s="432"/>
      <c r="PRG146" s="432"/>
      <c r="PRH146" s="432"/>
      <c r="PRI146" s="432"/>
      <c r="PRJ146" s="432"/>
      <c r="PRK146" s="432"/>
      <c r="PRL146" s="432"/>
      <c r="PRM146" s="432"/>
      <c r="PRN146" s="432"/>
      <c r="PRO146" s="432"/>
      <c r="PRP146" s="432"/>
      <c r="PRQ146" s="432"/>
      <c r="PRR146" s="432"/>
      <c r="PRS146" s="432"/>
      <c r="PRT146" s="432"/>
      <c r="PRU146" s="432"/>
      <c r="PRV146" s="432"/>
      <c r="PRW146" s="432"/>
      <c r="PRX146" s="432"/>
      <c r="PRY146" s="432"/>
      <c r="PRZ146" s="432"/>
      <c r="PSA146" s="432"/>
      <c r="PSB146" s="432"/>
      <c r="PSC146" s="432"/>
      <c r="PSD146" s="432"/>
      <c r="PSE146" s="432"/>
      <c r="PSF146" s="432"/>
      <c r="PSG146" s="432"/>
      <c r="PSH146" s="432"/>
      <c r="PSI146" s="432"/>
      <c r="PSJ146" s="432"/>
      <c r="PSK146" s="432"/>
      <c r="PSL146" s="432"/>
      <c r="PSM146" s="432"/>
      <c r="PSN146" s="432"/>
      <c r="PSO146" s="432"/>
      <c r="PSP146" s="432"/>
      <c r="PSQ146" s="432"/>
      <c r="PSR146" s="432"/>
      <c r="PSS146" s="432"/>
      <c r="PST146" s="432"/>
      <c r="PSU146" s="432"/>
      <c r="PSV146" s="432"/>
      <c r="PSW146" s="432"/>
      <c r="PSX146" s="432"/>
      <c r="PSY146" s="432"/>
      <c r="PSZ146" s="432"/>
      <c r="PTA146" s="432"/>
      <c r="PTB146" s="432"/>
      <c r="PTC146" s="432"/>
      <c r="PTD146" s="432"/>
      <c r="PTE146" s="432"/>
      <c r="PTF146" s="432"/>
      <c r="PTG146" s="432"/>
      <c r="PTH146" s="432"/>
      <c r="PTI146" s="432"/>
      <c r="PTJ146" s="432"/>
      <c r="PTK146" s="432"/>
      <c r="PTL146" s="432"/>
      <c r="PTM146" s="432"/>
      <c r="PTN146" s="432"/>
      <c r="PTO146" s="432"/>
      <c r="PTP146" s="432"/>
      <c r="PTQ146" s="432"/>
      <c r="PTR146" s="432"/>
      <c r="PTS146" s="432"/>
      <c r="PTT146" s="432"/>
      <c r="PTU146" s="432"/>
      <c r="PTV146" s="432"/>
      <c r="PTW146" s="432"/>
      <c r="PTX146" s="432"/>
      <c r="PTY146" s="432"/>
      <c r="PTZ146" s="432"/>
      <c r="PUA146" s="432"/>
      <c r="PUB146" s="432"/>
      <c r="PUC146" s="432"/>
      <c r="PUD146" s="432"/>
      <c r="PUE146" s="432"/>
      <c r="PUF146" s="432"/>
      <c r="PUG146" s="432"/>
      <c r="PUH146" s="432"/>
      <c r="PUI146" s="432"/>
      <c r="PUJ146" s="432"/>
      <c r="PUK146" s="432"/>
      <c r="PUL146" s="432"/>
      <c r="PUM146" s="432"/>
      <c r="PUN146" s="432"/>
      <c r="PUO146" s="432"/>
      <c r="PUP146" s="432"/>
      <c r="PUQ146" s="432"/>
      <c r="PUR146" s="432"/>
      <c r="PUS146" s="432"/>
      <c r="PUT146" s="432"/>
      <c r="PUU146" s="432"/>
      <c r="PUV146" s="432"/>
      <c r="PUW146" s="432"/>
      <c r="PUX146" s="432"/>
      <c r="PUY146" s="432"/>
      <c r="PUZ146" s="432"/>
      <c r="PVA146" s="432"/>
      <c r="PVB146" s="432"/>
      <c r="PVC146" s="432"/>
      <c r="PVD146" s="432"/>
      <c r="PVE146" s="432"/>
      <c r="PVF146" s="432"/>
      <c r="PVG146" s="432"/>
      <c r="PVH146" s="432"/>
      <c r="PVI146" s="432"/>
      <c r="PVJ146" s="432"/>
      <c r="PVK146" s="432"/>
      <c r="PVL146" s="432"/>
      <c r="PVM146" s="432"/>
      <c r="PVN146" s="432"/>
      <c r="PVO146" s="432"/>
      <c r="PVP146" s="432"/>
      <c r="PVQ146" s="432"/>
      <c r="PVR146" s="432"/>
      <c r="PVS146" s="432"/>
      <c r="PVT146" s="432"/>
      <c r="PVU146" s="432"/>
      <c r="PVV146" s="432"/>
      <c r="PVW146" s="432"/>
      <c r="PVX146" s="432"/>
      <c r="PVY146" s="432"/>
      <c r="PVZ146" s="432"/>
      <c r="PWA146" s="432"/>
      <c r="PWB146" s="432"/>
      <c r="PWC146" s="432"/>
      <c r="PWD146" s="432"/>
      <c r="PWE146" s="432"/>
      <c r="PWF146" s="432"/>
      <c r="PWG146" s="432"/>
      <c r="PWH146" s="432"/>
      <c r="PWI146" s="432"/>
      <c r="PWJ146" s="432"/>
      <c r="PWK146" s="432"/>
      <c r="PWL146" s="432"/>
      <c r="PWM146" s="432"/>
      <c r="PWN146" s="432"/>
      <c r="PWO146" s="432"/>
      <c r="PWP146" s="432"/>
      <c r="PWQ146" s="432"/>
      <c r="PWR146" s="432"/>
      <c r="PWS146" s="432"/>
      <c r="PWT146" s="432"/>
      <c r="PWU146" s="432"/>
      <c r="PWV146" s="432"/>
      <c r="PWW146" s="432"/>
      <c r="PWX146" s="432"/>
      <c r="PWY146" s="432"/>
      <c r="PWZ146" s="432"/>
      <c r="PXA146" s="432"/>
      <c r="PXB146" s="432"/>
      <c r="PXC146" s="432"/>
      <c r="PXD146" s="432"/>
      <c r="PXE146" s="432"/>
      <c r="PXF146" s="432"/>
      <c r="PXG146" s="432"/>
      <c r="PXH146" s="432"/>
      <c r="PXI146" s="432"/>
      <c r="PXJ146" s="432"/>
      <c r="PXK146" s="432"/>
      <c r="PXL146" s="432"/>
      <c r="PXM146" s="432"/>
      <c r="PXN146" s="432"/>
      <c r="PXO146" s="432"/>
      <c r="PXP146" s="432"/>
      <c r="PXQ146" s="432"/>
      <c r="PXR146" s="432"/>
      <c r="PXS146" s="432"/>
      <c r="PXT146" s="432"/>
      <c r="PXU146" s="432"/>
      <c r="PXV146" s="432"/>
      <c r="PXW146" s="432"/>
      <c r="PXX146" s="432"/>
      <c r="PXY146" s="432"/>
      <c r="PXZ146" s="432"/>
      <c r="PYA146" s="432"/>
      <c r="PYB146" s="432"/>
      <c r="PYC146" s="432"/>
      <c r="PYD146" s="432"/>
      <c r="PYE146" s="432"/>
      <c r="PYF146" s="432"/>
      <c r="PYG146" s="432"/>
      <c r="PYH146" s="432"/>
      <c r="PYI146" s="432"/>
      <c r="PYJ146" s="432"/>
      <c r="PYK146" s="432"/>
      <c r="PYL146" s="432"/>
      <c r="PYM146" s="432"/>
      <c r="PYN146" s="432"/>
      <c r="PYO146" s="432"/>
      <c r="PYP146" s="432"/>
      <c r="PYQ146" s="432"/>
      <c r="PYR146" s="432"/>
      <c r="PYS146" s="432"/>
      <c r="PYT146" s="432"/>
      <c r="PYU146" s="432"/>
      <c r="PYV146" s="432"/>
      <c r="PYW146" s="432"/>
      <c r="PYX146" s="432"/>
      <c r="PYY146" s="432"/>
      <c r="PYZ146" s="432"/>
      <c r="PZA146" s="432"/>
      <c r="PZB146" s="432"/>
      <c r="PZC146" s="432"/>
      <c r="PZD146" s="432"/>
      <c r="PZE146" s="432"/>
      <c r="PZF146" s="432"/>
      <c r="PZG146" s="432"/>
      <c r="PZH146" s="432"/>
      <c r="PZI146" s="432"/>
      <c r="PZJ146" s="432"/>
      <c r="PZK146" s="432"/>
      <c r="PZL146" s="432"/>
      <c r="PZM146" s="432"/>
      <c r="PZN146" s="432"/>
      <c r="PZO146" s="432"/>
      <c r="PZP146" s="432"/>
      <c r="PZQ146" s="432"/>
      <c r="PZR146" s="432"/>
      <c r="PZS146" s="432"/>
      <c r="PZT146" s="432"/>
      <c r="PZU146" s="432"/>
      <c r="PZV146" s="432"/>
      <c r="PZW146" s="432"/>
      <c r="PZX146" s="432"/>
      <c r="PZY146" s="432"/>
      <c r="PZZ146" s="432"/>
      <c r="QAA146" s="432"/>
      <c r="QAB146" s="432"/>
      <c r="QAC146" s="432"/>
      <c r="QAD146" s="432"/>
      <c r="QAE146" s="432"/>
      <c r="QAF146" s="432"/>
      <c r="QAG146" s="432"/>
      <c r="QAH146" s="432"/>
      <c r="QAI146" s="432"/>
      <c r="QAJ146" s="432"/>
      <c r="QAK146" s="432"/>
      <c r="QAL146" s="432"/>
      <c r="QAM146" s="432"/>
      <c r="QAN146" s="432"/>
      <c r="QAO146" s="432"/>
      <c r="QAP146" s="432"/>
      <c r="QAQ146" s="432"/>
      <c r="QAR146" s="432"/>
      <c r="QAS146" s="432"/>
      <c r="QAT146" s="432"/>
      <c r="QAU146" s="432"/>
      <c r="QAV146" s="432"/>
      <c r="QAW146" s="432"/>
      <c r="QAX146" s="432"/>
      <c r="QAY146" s="432"/>
      <c r="QAZ146" s="432"/>
      <c r="QBA146" s="432"/>
      <c r="QBB146" s="432"/>
      <c r="QBC146" s="432"/>
      <c r="QBD146" s="432"/>
      <c r="QBE146" s="432"/>
      <c r="QBF146" s="432"/>
      <c r="QBG146" s="432"/>
      <c r="QBH146" s="432"/>
      <c r="QBI146" s="432"/>
      <c r="QBJ146" s="432"/>
      <c r="QBK146" s="432"/>
      <c r="QBL146" s="432"/>
      <c r="QBM146" s="432"/>
      <c r="QBN146" s="432"/>
      <c r="QBO146" s="432"/>
      <c r="QBP146" s="432"/>
      <c r="QBQ146" s="432"/>
      <c r="QBR146" s="432"/>
      <c r="QBS146" s="432"/>
      <c r="QBT146" s="432"/>
      <c r="QBU146" s="432"/>
      <c r="QBV146" s="432"/>
      <c r="QBW146" s="432"/>
      <c r="QBX146" s="432"/>
      <c r="QBY146" s="432"/>
      <c r="QBZ146" s="432"/>
      <c r="QCA146" s="432"/>
      <c r="QCB146" s="432"/>
      <c r="QCC146" s="432"/>
      <c r="QCD146" s="432"/>
      <c r="QCE146" s="432"/>
      <c r="QCF146" s="432"/>
      <c r="QCG146" s="432"/>
      <c r="QCH146" s="432"/>
      <c r="QCI146" s="432"/>
      <c r="QCJ146" s="432"/>
      <c r="QCK146" s="432"/>
      <c r="QCL146" s="432"/>
      <c r="QCM146" s="432"/>
      <c r="QCN146" s="432"/>
      <c r="QCO146" s="432"/>
      <c r="QCP146" s="432"/>
      <c r="QCQ146" s="432"/>
      <c r="QCR146" s="432"/>
      <c r="QCS146" s="432"/>
      <c r="QCT146" s="432"/>
      <c r="QCU146" s="432"/>
      <c r="QCV146" s="432"/>
      <c r="QCW146" s="432"/>
      <c r="QCX146" s="432"/>
      <c r="QCY146" s="432"/>
      <c r="QCZ146" s="432"/>
      <c r="QDA146" s="432"/>
      <c r="QDB146" s="432"/>
      <c r="QDC146" s="432"/>
      <c r="QDD146" s="432"/>
      <c r="QDE146" s="432"/>
      <c r="QDF146" s="432"/>
      <c r="QDG146" s="432"/>
      <c r="QDH146" s="432"/>
      <c r="QDI146" s="432"/>
      <c r="QDJ146" s="432"/>
      <c r="QDK146" s="432"/>
      <c r="QDL146" s="432"/>
      <c r="QDM146" s="432"/>
      <c r="QDN146" s="432"/>
      <c r="QDO146" s="432"/>
      <c r="QDP146" s="432"/>
      <c r="QDQ146" s="432"/>
      <c r="QDR146" s="432"/>
      <c r="QDS146" s="432"/>
      <c r="QDT146" s="432"/>
      <c r="QDU146" s="432"/>
      <c r="QDV146" s="432"/>
      <c r="QDW146" s="432"/>
      <c r="QDX146" s="432"/>
      <c r="QDY146" s="432"/>
      <c r="QDZ146" s="432"/>
      <c r="QEA146" s="432"/>
      <c r="QEB146" s="432"/>
      <c r="QEC146" s="432"/>
      <c r="QED146" s="432"/>
      <c r="QEE146" s="432"/>
      <c r="QEF146" s="432"/>
      <c r="QEG146" s="432"/>
      <c r="QEH146" s="432"/>
      <c r="QEI146" s="432"/>
      <c r="QEJ146" s="432"/>
      <c r="QEK146" s="432"/>
      <c r="QEL146" s="432"/>
      <c r="QEM146" s="432"/>
      <c r="QEN146" s="432"/>
      <c r="QEO146" s="432"/>
      <c r="QEP146" s="432"/>
      <c r="QEQ146" s="432"/>
      <c r="QER146" s="432"/>
      <c r="QES146" s="432"/>
      <c r="QET146" s="432"/>
      <c r="QEU146" s="432"/>
      <c r="QEV146" s="432"/>
      <c r="QEW146" s="432"/>
      <c r="QEX146" s="432"/>
      <c r="QEY146" s="432"/>
      <c r="QEZ146" s="432"/>
      <c r="QFA146" s="432"/>
      <c r="QFB146" s="432"/>
      <c r="QFC146" s="432"/>
      <c r="QFD146" s="432"/>
      <c r="QFE146" s="432"/>
      <c r="QFF146" s="432"/>
      <c r="QFG146" s="432"/>
      <c r="QFH146" s="432"/>
      <c r="QFI146" s="432"/>
      <c r="QFJ146" s="432"/>
      <c r="QFK146" s="432"/>
      <c r="QFL146" s="432"/>
      <c r="QFM146" s="432"/>
      <c r="QFN146" s="432"/>
      <c r="QFO146" s="432"/>
      <c r="QFP146" s="432"/>
      <c r="QFQ146" s="432"/>
      <c r="QFR146" s="432"/>
      <c r="QFS146" s="432"/>
      <c r="QFT146" s="432"/>
      <c r="QFU146" s="432"/>
      <c r="QFV146" s="432"/>
      <c r="QFW146" s="432"/>
      <c r="QFX146" s="432"/>
      <c r="QFY146" s="432"/>
      <c r="QFZ146" s="432"/>
      <c r="QGA146" s="432"/>
      <c r="QGB146" s="432"/>
      <c r="QGC146" s="432"/>
      <c r="QGD146" s="432"/>
      <c r="QGE146" s="432"/>
      <c r="QGF146" s="432"/>
      <c r="QGG146" s="432"/>
      <c r="QGH146" s="432"/>
      <c r="QGI146" s="432"/>
      <c r="QGJ146" s="432"/>
      <c r="QGK146" s="432"/>
      <c r="QGL146" s="432"/>
      <c r="QGM146" s="432"/>
      <c r="QGN146" s="432"/>
      <c r="QGO146" s="432"/>
      <c r="QGP146" s="432"/>
      <c r="QGQ146" s="432"/>
      <c r="QGR146" s="432"/>
      <c r="QGS146" s="432"/>
      <c r="QGT146" s="432"/>
      <c r="QGU146" s="432"/>
      <c r="QGV146" s="432"/>
      <c r="QGW146" s="432"/>
      <c r="QGX146" s="432"/>
      <c r="QGY146" s="432"/>
      <c r="QGZ146" s="432"/>
      <c r="QHA146" s="432"/>
      <c r="QHB146" s="432"/>
      <c r="QHC146" s="432"/>
      <c r="QHD146" s="432"/>
      <c r="QHE146" s="432"/>
      <c r="QHF146" s="432"/>
      <c r="QHG146" s="432"/>
      <c r="QHH146" s="432"/>
      <c r="QHI146" s="432"/>
      <c r="QHJ146" s="432"/>
      <c r="QHK146" s="432"/>
      <c r="QHL146" s="432"/>
      <c r="QHM146" s="432"/>
      <c r="QHN146" s="432"/>
      <c r="QHO146" s="432"/>
      <c r="QHP146" s="432"/>
      <c r="QHQ146" s="432"/>
      <c r="QHR146" s="432"/>
      <c r="QHS146" s="432"/>
      <c r="QHT146" s="432"/>
      <c r="QHU146" s="432"/>
      <c r="QHV146" s="432"/>
      <c r="QHW146" s="432"/>
      <c r="QHX146" s="432"/>
      <c r="QHY146" s="432"/>
      <c r="QHZ146" s="432"/>
      <c r="QIA146" s="432"/>
      <c r="QIB146" s="432"/>
      <c r="QIC146" s="432"/>
      <c r="QID146" s="432"/>
      <c r="QIE146" s="432"/>
      <c r="QIF146" s="432"/>
      <c r="QIG146" s="432"/>
      <c r="QIH146" s="432"/>
      <c r="QII146" s="432"/>
      <c r="QIJ146" s="432"/>
      <c r="QIK146" s="432"/>
      <c r="QIL146" s="432"/>
      <c r="QIM146" s="432"/>
      <c r="QIN146" s="432"/>
      <c r="QIO146" s="432"/>
      <c r="QIP146" s="432"/>
      <c r="QIQ146" s="432"/>
      <c r="QIR146" s="432"/>
      <c r="QIS146" s="432"/>
      <c r="QIT146" s="432"/>
      <c r="QIU146" s="432"/>
      <c r="QIV146" s="432"/>
      <c r="QIW146" s="432"/>
      <c r="QIX146" s="432"/>
      <c r="QIY146" s="432"/>
      <c r="QIZ146" s="432"/>
      <c r="QJA146" s="432"/>
      <c r="QJB146" s="432"/>
      <c r="QJC146" s="432"/>
      <c r="QJD146" s="432"/>
      <c r="QJE146" s="432"/>
      <c r="QJF146" s="432"/>
      <c r="QJG146" s="432"/>
      <c r="QJH146" s="432"/>
      <c r="QJI146" s="432"/>
      <c r="QJJ146" s="432"/>
      <c r="QJK146" s="432"/>
      <c r="QJL146" s="432"/>
      <c r="QJM146" s="432"/>
      <c r="QJN146" s="432"/>
      <c r="QJO146" s="432"/>
      <c r="QJP146" s="432"/>
      <c r="QJQ146" s="432"/>
      <c r="QJR146" s="432"/>
      <c r="QJS146" s="432"/>
      <c r="QJT146" s="432"/>
      <c r="QJU146" s="432"/>
      <c r="QJV146" s="432"/>
      <c r="QJW146" s="432"/>
      <c r="QJX146" s="432"/>
      <c r="QJY146" s="432"/>
      <c r="QJZ146" s="432"/>
      <c r="QKA146" s="432"/>
      <c r="QKB146" s="432"/>
      <c r="QKC146" s="432"/>
      <c r="QKD146" s="432"/>
      <c r="QKE146" s="432"/>
      <c r="QKF146" s="432"/>
      <c r="QKG146" s="432"/>
      <c r="QKH146" s="432"/>
      <c r="QKI146" s="432"/>
      <c r="QKJ146" s="432"/>
      <c r="QKK146" s="432"/>
      <c r="QKL146" s="432"/>
      <c r="QKM146" s="432"/>
      <c r="QKN146" s="432"/>
      <c r="QKO146" s="432"/>
      <c r="QKP146" s="432"/>
      <c r="QKQ146" s="432"/>
      <c r="QKR146" s="432"/>
      <c r="QKS146" s="432"/>
      <c r="QKT146" s="432"/>
      <c r="QKU146" s="432"/>
      <c r="QKV146" s="432"/>
      <c r="QKW146" s="432"/>
      <c r="QKX146" s="432"/>
      <c r="QKY146" s="432"/>
      <c r="QKZ146" s="432"/>
      <c r="QLA146" s="432"/>
      <c r="QLB146" s="432"/>
      <c r="QLC146" s="432"/>
      <c r="QLD146" s="432"/>
      <c r="QLE146" s="432"/>
      <c r="QLF146" s="432"/>
      <c r="QLG146" s="432"/>
      <c r="QLH146" s="432"/>
      <c r="QLI146" s="432"/>
      <c r="QLJ146" s="432"/>
      <c r="QLK146" s="432"/>
      <c r="QLL146" s="432"/>
      <c r="QLM146" s="432"/>
      <c r="QLN146" s="432"/>
      <c r="QLO146" s="432"/>
      <c r="QLP146" s="432"/>
      <c r="QLQ146" s="432"/>
      <c r="QLR146" s="432"/>
      <c r="QLS146" s="432"/>
      <c r="QLT146" s="432"/>
      <c r="QLU146" s="432"/>
      <c r="QLV146" s="432"/>
      <c r="QLW146" s="432"/>
      <c r="QLX146" s="432"/>
      <c r="QLY146" s="432"/>
      <c r="QLZ146" s="432"/>
      <c r="QMA146" s="432"/>
      <c r="QMB146" s="432"/>
      <c r="QMC146" s="432"/>
      <c r="QMD146" s="432"/>
      <c r="QME146" s="432"/>
      <c r="QMF146" s="432"/>
      <c r="QMG146" s="432"/>
      <c r="QMH146" s="432"/>
      <c r="QMI146" s="432"/>
      <c r="QMJ146" s="432"/>
      <c r="QMK146" s="432"/>
      <c r="QML146" s="432"/>
      <c r="QMM146" s="432"/>
      <c r="QMN146" s="432"/>
      <c r="QMO146" s="432"/>
      <c r="QMP146" s="432"/>
      <c r="QMQ146" s="432"/>
      <c r="QMR146" s="432"/>
      <c r="QMS146" s="432"/>
      <c r="QMT146" s="432"/>
      <c r="QMU146" s="432"/>
      <c r="QMV146" s="432"/>
      <c r="QMW146" s="432"/>
      <c r="QMX146" s="432"/>
      <c r="QMY146" s="432"/>
      <c r="QMZ146" s="432"/>
      <c r="QNA146" s="432"/>
      <c r="QNB146" s="432"/>
      <c r="QNC146" s="432"/>
      <c r="QND146" s="432"/>
      <c r="QNE146" s="432"/>
      <c r="QNF146" s="432"/>
      <c r="QNG146" s="432"/>
      <c r="QNH146" s="432"/>
      <c r="QNI146" s="432"/>
      <c r="QNJ146" s="432"/>
      <c r="QNK146" s="432"/>
      <c r="QNL146" s="432"/>
      <c r="QNM146" s="432"/>
      <c r="QNN146" s="432"/>
      <c r="QNO146" s="432"/>
      <c r="QNP146" s="432"/>
      <c r="QNQ146" s="432"/>
      <c r="QNR146" s="432"/>
      <c r="QNS146" s="432"/>
      <c r="QNT146" s="432"/>
      <c r="QNU146" s="432"/>
      <c r="QNV146" s="432"/>
      <c r="QNW146" s="432"/>
      <c r="QNX146" s="432"/>
      <c r="QNY146" s="432"/>
      <c r="QNZ146" s="432"/>
      <c r="QOA146" s="432"/>
      <c r="QOB146" s="432"/>
      <c r="QOC146" s="432"/>
      <c r="QOD146" s="432"/>
      <c r="QOE146" s="432"/>
      <c r="QOF146" s="432"/>
      <c r="QOG146" s="432"/>
      <c r="QOH146" s="432"/>
      <c r="QOI146" s="432"/>
      <c r="QOJ146" s="432"/>
      <c r="QOK146" s="432"/>
      <c r="QOL146" s="432"/>
      <c r="QOM146" s="432"/>
      <c r="QON146" s="432"/>
      <c r="QOO146" s="432"/>
      <c r="QOP146" s="432"/>
      <c r="QOQ146" s="432"/>
      <c r="QOR146" s="432"/>
      <c r="QOS146" s="432"/>
      <c r="QOT146" s="432"/>
      <c r="QOU146" s="432"/>
      <c r="QOV146" s="432"/>
      <c r="QOW146" s="432"/>
      <c r="QOX146" s="432"/>
      <c r="QOY146" s="432"/>
      <c r="QOZ146" s="432"/>
      <c r="QPA146" s="432"/>
      <c r="QPB146" s="432"/>
      <c r="QPC146" s="432"/>
      <c r="QPD146" s="432"/>
      <c r="QPE146" s="432"/>
      <c r="QPF146" s="432"/>
      <c r="QPG146" s="432"/>
      <c r="QPH146" s="432"/>
      <c r="QPI146" s="432"/>
      <c r="QPJ146" s="432"/>
      <c r="QPK146" s="432"/>
      <c r="QPL146" s="432"/>
      <c r="QPM146" s="432"/>
      <c r="QPN146" s="432"/>
      <c r="QPO146" s="432"/>
      <c r="QPP146" s="432"/>
      <c r="QPQ146" s="432"/>
      <c r="QPR146" s="432"/>
      <c r="QPS146" s="432"/>
      <c r="QPT146" s="432"/>
      <c r="QPU146" s="432"/>
      <c r="QPV146" s="432"/>
      <c r="QPW146" s="432"/>
      <c r="QPX146" s="432"/>
      <c r="QPY146" s="432"/>
      <c r="QPZ146" s="432"/>
      <c r="QQA146" s="432"/>
      <c r="QQB146" s="432"/>
      <c r="QQC146" s="432"/>
      <c r="QQD146" s="432"/>
      <c r="QQE146" s="432"/>
      <c r="QQF146" s="432"/>
      <c r="QQG146" s="432"/>
      <c r="QQH146" s="432"/>
      <c r="QQI146" s="432"/>
      <c r="QQJ146" s="432"/>
      <c r="QQK146" s="432"/>
      <c r="QQL146" s="432"/>
      <c r="QQM146" s="432"/>
      <c r="QQN146" s="432"/>
      <c r="QQO146" s="432"/>
      <c r="QQP146" s="432"/>
      <c r="QQQ146" s="432"/>
      <c r="QQR146" s="432"/>
      <c r="QQS146" s="432"/>
      <c r="QQT146" s="432"/>
      <c r="QQU146" s="432"/>
      <c r="QQV146" s="432"/>
      <c r="QQW146" s="432"/>
      <c r="QQX146" s="432"/>
      <c r="QQY146" s="432"/>
      <c r="QQZ146" s="432"/>
      <c r="QRA146" s="432"/>
      <c r="QRB146" s="432"/>
      <c r="QRC146" s="432"/>
      <c r="QRD146" s="432"/>
      <c r="QRE146" s="432"/>
      <c r="QRF146" s="432"/>
      <c r="QRG146" s="432"/>
      <c r="QRH146" s="432"/>
      <c r="QRI146" s="432"/>
      <c r="QRJ146" s="432"/>
      <c r="QRK146" s="432"/>
      <c r="QRL146" s="432"/>
      <c r="QRM146" s="432"/>
      <c r="QRN146" s="432"/>
      <c r="QRO146" s="432"/>
      <c r="QRP146" s="432"/>
      <c r="QRQ146" s="432"/>
      <c r="QRR146" s="432"/>
      <c r="QRS146" s="432"/>
      <c r="QRT146" s="432"/>
      <c r="QRU146" s="432"/>
      <c r="QRV146" s="432"/>
      <c r="QRW146" s="432"/>
      <c r="QRX146" s="432"/>
      <c r="QRY146" s="432"/>
      <c r="QRZ146" s="432"/>
      <c r="QSA146" s="432"/>
      <c r="QSB146" s="432"/>
      <c r="QSC146" s="432"/>
      <c r="QSD146" s="432"/>
      <c r="QSE146" s="432"/>
      <c r="QSF146" s="432"/>
      <c r="QSG146" s="432"/>
      <c r="QSH146" s="432"/>
      <c r="QSI146" s="432"/>
      <c r="QSJ146" s="432"/>
      <c r="QSK146" s="432"/>
      <c r="QSL146" s="432"/>
      <c r="QSM146" s="432"/>
      <c r="QSN146" s="432"/>
      <c r="QSO146" s="432"/>
      <c r="QSP146" s="432"/>
      <c r="QSQ146" s="432"/>
      <c r="QSR146" s="432"/>
      <c r="QSS146" s="432"/>
      <c r="QST146" s="432"/>
      <c r="QSU146" s="432"/>
      <c r="QSV146" s="432"/>
      <c r="QSW146" s="432"/>
      <c r="QSX146" s="432"/>
      <c r="QSY146" s="432"/>
      <c r="QSZ146" s="432"/>
      <c r="QTA146" s="432"/>
      <c r="QTB146" s="432"/>
      <c r="QTC146" s="432"/>
      <c r="QTD146" s="432"/>
      <c r="QTE146" s="432"/>
      <c r="QTF146" s="432"/>
      <c r="QTG146" s="432"/>
      <c r="QTH146" s="432"/>
      <c r="QTI146" s="432"/>
      <c r="QTJ146" s="432"/>
      <c r="QTK146" s="432"/>
      <c r="QTL146" s="432"/>
      <c r="QTM146" s="432"/>
      <c r="QTN146" s="432"/>
      <c r="QTO146" s="432"/>
      <c r="QTP146" s="432"/>
      <c r="QTQ146" s="432"/>
      <c r="QTR146" s="432"/>
      <c r="QTS146" s="432"/>
      <c r="QTT146" s="432"/>
      <c r="QTU146" s="432"/>
      <c r="QTV146" s="432"/>
      <c r="QTW146" s="432"/>
      <c r="QTX146" s="432"/>
      <c r="QTY146" s="432"/>
      <c r="QTZ146" s="432"/>
      <c r="QUA146" s="432"/>
      <c r="QUB146" s="432"/>
      <c r="QUC146" s="432"/>
      <c r="QUD146" s="432"/>
      <c r="QUE146" s="432"/>
      <c r="QUF146" s="432"/>
      <c r="QUG146" s="432"/>
      <c r="QUH146" s="432"/>
      <c r="QUI146" s="432"/>
      <c r="QUJ146" s="432"/>
      <c r="QUK146" s="432"/>
      <c r="QUL146" s="432"/>
      <c r="QUM146" s="432"/>
      <c r="QUN146" s="432"/>
      <c r="QUO146" s="432"/>
      <c r="QUP146" s="432"/>
      <c r="QUQ146" s="432"/>
      <c r="QUR146" s="432"/>
      <c r="QUS146" s="432"/>
      <c r="QUT146" s="432"/>
      <c r="QUU146" s="432"/>
      <c r="QUV146" s="432"/>
      <c r="QUW146" s="432"/>
      <c r="QUX146" s="432"/>
      <c r="QUY146" s="432"/>
      <c r="QUZ146" s="432"/>
      <c r="QVA146" s="432"/>
      <c r="QVB146" s="432"/>
      <c r="QVC146" s="432"/>
      <c r="QVD146" s="432"/>
      <c r="QVE146" s="432"/>
      <c r="QVF146" s="432"/>
      <c r="QVG146" s="432"/>
      <c r="QVH146" s="432"/>
      <c r="QVI146" s="432"/>
      <c r="QVJ146" s="432"/>
      <c r="QVK146" s="432"/>
      <c r="QVL146" s="432"/>
      <c r="QVM146" s="432"/>
      <c r="QVN146" s="432"/>
      <c r="QVO146" s="432"/>
      <c r="QVP146" s="432"/>
      <c r="QVQ146" s="432"/>
      <c r="QVR146" s="432"/>
      <c r="QVS146" s="432"/>
      <c r="QVT146" s="432"/>
      <c r="QVU146" s="432"/>
      <c r="QVV146" s="432"/>
      <c r="QVW146" s="432"/>
      <c r="QVX146" s="432"/>
      <c r="QVY146" s="432"/>
      <c r="QVZ146" s="432"/>
      <c r="QWA146" s="432"/>
      <c r="QWB146" s="432"/>
      <c r="QWC146" s="432"/>
      <c r="QWD146" s="432"/>
      <c r="QWE146" s="432"/>
      <c r="QWF146" s="432"/>
      <c r="QWG146" s="432"/>
      <c r="QWH146" s="432"/>
      <c r="QWI146" s="432"/>
      <c r="QWJ146" s="432"/>
      <c r="QWK146" s="432"/>
      <c r="QWL146" s="432"/>
      <c r="QWM146" s="432"/>
      <c r="QWN146" s="432"/>
      <c r="QWO146" s="432"/>
      <c r="QWP146" s="432"/>
      <c r="QWQ146" s="432"/>
      <c r="QWR146" s="432"/>
      <c r="QWS146" s="432"/>
      <c r="QWT146" s="432"/>
      <c r="QWU146" s="432"/>
      <c r="QWV146" s="432"/>
      <c r="QWW146" s="432"/>
      <c r="QWX146" s="432"/>
      <c r="QWY146" s="432"/>
      <c r="QWZ146" s="432"/>
      <c r="QXA146" s="432"/>
      <c r="QXB146" s="432"/>
      <c r="QXC146" s="432"/>
      <c r="QXD146" s="432"/>
      <c r="QXE146" s="432"/>
      <c r="QXF146" s="432"/>
      <c r="QXG146" s="432"/>
      <c r="QXH146" s="432"/>
      <c r="QXI146" s="432"/>
      <c r="QXJ146" s="432"/>
      <c r="QXK146" s="432"/>
      <c r="QXL146" s="432"/>
      <c r="QXM146" s="432"/>
      <c r="QXN146" s="432"/>
      <c r="QXO146" s="432"/>
      <c r="QXP146" s="432"/>
      <c r="QXQ146" s="432"/>
      <c r="QXR146" s="432"/>
      <c r="QXS146" s="432"/>
      <c r="QXT146" s="432"/>
      <c r="QXU146" s="432"/>
      <c r="QXV146" s="432"/>
      <c r="QXW146" s="432"/>
      <c r="QXX146" s="432"/>
      <c r="QXY146" s="432"/>
      <c r="QXZ146" s="432"/>
      <c r="QYA146" s="432"/>
      <c r="QYB146" s="432"/>
      <c r="QYC146" s="432"/>
      <c r="QYD146" s="432"/>
      <c r="QYE146" s="432"/>
      <c r="QYF146" s="432"/>
      <c r="QYG146" s="432"/>
      <c r="QYH146" s="432"/>
      <c r="QYI146" s="432"/>
      <c r="QYJ146" s="432"/>
      <c r="QYK146" s="432"/>
      <c r="QYL146" s="432"/>
      <c r="QYM146" s="432"/>
      <c r="QYN146" s="432"/>
      <c r="QYO146" s="432"/>
      <c r="QYP146" s="432"/>
      <c r="QYQ146" s="432"/>
      <c r="QYR146" s="432"/>
      <c r="QYS146" s="432"/>
      <c r="QYT146" s="432"/>
      <c r="QYU146" s="432"/>
      <c r="QYV146" s="432"/>
      <c r="QYW146" s="432"/>
      <c r="QYX146" s="432"/>
      <c r="QYY146" s="432"/>
      <c r="QYZ146" s="432"/>
      <c r="QZA146" s="432"/>
      <c r="QZB146" s="432"/>
      <c r="QZC146" s="432"/>
      <c r="QZD146" s="432"/>
      <c r="QZE146" s="432"/>
      <c r="QZF146" s="432"/>
      <c r="QZG146" s="432"/>
      <c r="QZH146" s="432"/>
      <c r="QZI146" s="432"/>
      <c r="QZJ146" s="432"/>
      <c r="QZK146" s="432"/>
      <c r="QZL146" s="432"/>
      <c r="QZM146" s="432"/>
      <c r="QZN146" s="432"/>
      <c r="QZO146" s="432"/>
      <c r="QZP146" s="432"/>
      <c r="QZQ146" s="432"/>
      <c r="QZR146" s="432"/>
      <c r="QZS146" s="432"/>
      <c r="QZT146" s="432"/>
      <c r="QZU146" s="432"/>
      <c r="QZV146" s="432"/>
      <c r="QZW146" s="432"/>
      <c r="QZX146" s="432"/>
      <c r="QZY146" s="432"/>
      <c r="QZZ146" s="432"/>
      <c r="RAA146" s="432"/>
      <c r="RAB146" s="432"/>
      <c r="RAC146" s="432"/>
      <c r="RAD146" s="432"/>
      <c r="RAE146" s="432"/>
      <c r="RAF146" s="432"/>
      <c r="RAG146" s="432"/>
      <c r="RAH146" s="432"/>
      <c r="RAI146" s="432"/>
      <c r="RAJ146" s="432"/>
      <c r="RAK146" s="432"/>
      <c r="RAL146" s="432"/>
      <c r="RAM146" s="432"/>
      <c r="RAN146" s="432"/>
      <c r="RAO146" s="432"/>
      <c r="RAP146" s="432"/>
      <c r="RAQ146" s="432"/>
      <c r="RAR146" s="432"/>
      <c r="RAS146" s="432"/>
      <c r="RAT146" s="432"/>
      <c r="RAU146" s="432"/>
      <c r="RAV146" s="432"/>
      <c r="RAW146" s="432"/>
      <c r="RAX146" s="432"/>
      <c r="RAY146" s="432"/>
      <c r="RAZ146" s="432"/>
      <c r="RBA146" s="432"/>
      <c r="RBB146" s="432"/>
      <c r="RBC146" s="432"/>
      <c r="RBD146" s="432"/>
      <c r="RBE146" s="432"/>
      <c r="RBF146" s="432"/>
      <c r="RBG146" s="432"/>
      <c r="RBH146" s="432"/>
      <c r="RBI146" s="432"/>
      <c r="RBJ146" s="432"/>
      <c r="RBK146" s="432"/>
      <c r="RBL146" s="432"/>
      <c r="RBM146" s="432"/>
      <c r="RBN146" s="432"/>
      <c r="RBO146" s="432"/>
      <c r="RBP146" s="432"/>
      <c r="RBQ146" s="432"/>
      <c r="RBR146" s="432"/>
      <c r="RBS146" s="432"/>
      <c r="RBT146" s="432"/>
      <c r="RBU146" s="432"/>
      <c r="RBV146" s="432"/>
      <c r="RBW146" s="432"/>
      <c r="RBX146" s="432"/>
      <c r="RBY146" s="432"/>
      <c r="RBZ146" s="432"/>
      <c r="RCA146" s="432"/>
      <c r="RCB146" s="432"/>
      <c r="RCC146" s="432"/>
      <c r="RCD146" s="432"/>
      <c r="RCE146" s="432"/>
      <c r="RCF146" s="432"/>
      <c r="RCG146" s="432"/>
      <c r="RCH146" s="432"/>
      <c r="RCI146" s="432"/>
      <c r="RCJ146" s="432"/>
      <c r="RCK146" s="432"/>
      <c r="RCL146" s="432"/>
      <c r="RCM146" s="432"/>
      <c r="RCN146" s="432"/>
      <c r="RCO146" s="432"/>
      <c r="RCP146" s="432"/>
      <c r="RCQ146" s="432"/>
      <c r="RCR146" s="432"/>
      <c r="RCS146" s="432"/>
      <c r="RCT146" s="432"/>
      <c r="RCU146" s="432"/>
      <c r="RCV146" s="432"/>
      <c r="RCW146" s="432"/>
      <c r="RCX146" s="432"/>
      <c r="RCY146" s="432"/>
      <c r="RCZ146" s="432"/>
      <c r="RDA146" s="432"/>
      <c r="RDB146" s="432"/>
      <c r="RDC146" s="432"/>
      <c r="RDD146" s="432"/>
      <c r="RDE146" s="432"/>
      <c r="RDF146" s="432"/>
      <c r="RDG146" s="432"/>
      <c r="RDH146" s="432"/>
      <c r="RDI146" s="432"/>
      <c r="RDJ146" s="432"/>
      <c r="RDK146" s="432"/>
      <c r="RDL146" s="432"/>
      <c r="RDM146" s="432"/>
      <c r="RDN146" s="432"/>
      <c r="RDO146" s="432"/>
      <c r="RDP146" s="432"/>
      <c r="RDQ146" s="432"/>
      <c r="RDR146" s="432"/>
      <c r="RDS146" s="432"/>
      <c r="RDT146" s="432"/>
      <c r="RDU146" s="432"/>
      <c r="RDV146" s="432"/>
      <c r="RDW146" s="432"/>
      <c r="RDX146" s="432"/>
      <c r="RDY146" s="432"/>
      <c r="RDZ146" s="432"/>
      <c r="REA146" s="432"/>
      <c r="REB146" s="432"/>
      <c r="REC146" s="432"/>
      <c r="RED146" s="432"/>
      <c r="REE146" s="432"/>
      <c r="REF146" s="432"/>
      <c r="REG146" s="432"/>
      <c r="REH146" s="432"/>
      <c r="REI146" s="432"/>
      <c r="REJ146" s="432"/>
      <c r="REK146" s="432"/>
      <c r="REL146" s="432"/>
      <c r="REM146" s="432"/>
      <c r="REN146" s="432"/>
      <c r="REO146" s="432"/>
      <c r="REP146" s="432"/>
      <c r="REQ146" s="432"/>
      <c r="RER146" s="432"/>
      <c r="RES146" s="432"/>
      <c r="RET146" s="432"/>
      <c r="REU146" s="432"/>
      <c r="REV146" s="432"/>
      <c r="REW146" s="432"/>
      <c r="REX146" s="432"/>
      <c r="REY146" s="432"/>
      <c r="REZ146" s="432"/>
      <c r="RFA146" s="432"/>
      <c r="RFB146" s="432"/>
      <c r="RFC146" s="432"/>
      <c r="RFD146" s="432"/>
      <c r="RFE146" s="432"/>
      <c r="RFF146" s="432"/>
      <c r="RFG146" s="432"/>
      <c r="RFH146" s="432"/>
      <c r="RFI146" s="432"/>
      <c r="RFJ146" s="432"/>
      <c r="RFK146" s="432"/>
      <c r="RFL146" s="432"/>
      <c r="RFM146" s="432"/>
      <c r="RFN146" s="432"/>
      <c r="RFO146" s="432"/>
      <c r="RFP146" s="432"/>
      <c r="RFQ146" s="432"/>
      <c r="RFR146" s="432"/>
      <c r="RFS146" s="432"/>
      <c r="RFT146" s="432"/>
      <c r="RFU146" s="432"/>
      <c r="RFV146" s="432"/>
      <c r="RFW146" s="432"/>
      <c r="RFX146" s="432"/>
      <c r="RFY146" s="432"/>
      <c r="RFZ146" s="432"/>
      <c r="RGA146" s="432"/>
      <c r="RGB146" s="432"/>
      <c r="RGC146" s="432"/>
      <c r="RGD146" s="432"/>
      <c r="RGE146" s="432"/>
      <c r="RGF146" s="432"/>
      <c r="RGG146" s="432"/>
      <c r="RGH146" s="432"/>
      <c r="RGI146" s="432"/>
      <c r="RGJ146" s="432"/>
      <c r="RGK146" s="432"/>
      <c r="RGL146" s="432"/>
      <c r="RGM146" s="432"/>
      <c r="RGN146" s="432"/>
      <c r="RGO146" s="432"/>
      <c r="RGP146" s="432"/>
      <c r="RGQ146" s="432"/>
      <c r="RGR146" s="432"/>
      <c r="RGS146" s="432"/>
      <c r="RGT146" s="432"/>
      <c r="RGU146" s="432"/>
      <c r="RGV146" s="432"/>
      <c r="RGW146" s="432"/>
      <c r="RGX146" s="432"/>
      <c r="RGY146" s="432"/>
      <c r="RGZ146" s="432"/>
      <c r="RHA146" s="432"/>
      <c r="RHB146" s="432"/>
      <c r="RHC146" s="432"/>
      <c r="RHD146" s="432"/>
      <c r="RHE146" s="432"/>
      <c r="RHF146" s="432"/>
      <c r="RHG146" s="432"/>
      <c r="RHH146" s="432"/>
      <c r="RHI146" s="432"/>
      <c r="RHJ146" s="432"/>
      <c r="RHK146" s="432"/>
      <c r="RHL146" s="432"/>
      <c r="RHM146" s="432"/>
      <c r="RHN146" s="432"/>
      <c r="RHO146" s="432"/>
      <c r="RHP146" s="432"/>
      <c r="RHQ146" s="432"/>
      <c r="RHR146" s="432"/>
      <c r="RHS146" s="432"/>
      <c r="RHT146" s="432"/>
      <c r="RHU146" s="432"/>
      <c r="RHV146" s="432"/>
      <c r="RHW146" s="432"/>
      <c r="RHX146" s="432"/>
      <c r="RHY146" s="432"/>
      <c r="RHZ146" s="432"/>
      <c r="RIA146" s="432"/>
      <c r="RIB146" s="432"/>
      <c r="RIC146" s="432"/>
      <c r="RID146" s="432"/>
      <c r="RIE146" s="432"/>
      <c r="RIF146" s="432"/>
      <c r="RIG146" s="432"/>
      <c r="RIH146" s="432"/>
      <c r="RII146" s="432"/>
      <c r="RIJ146" s="432"/>
      <c r="RIK146" s="432"/>
      <c r="RIL146" s="432"/>
      <c r="RIM146" s="432"/>
      <c r="RIN146" s="432"/>
      <c r="RIO146" s="432"/>
      <c r="RIP146" s="432"/>
      <c r="RIQ146" s="432"/>
      <c r="RIR146" s="432"/>
      <c r="RIS146" s="432"/>
      <c r="RIT146" s="432"/>
      <c r="RIU146" s="432"/>
      <c r="RIV146" s="432"/>
      <c r="RIW146" s="432"/>
      <c r="RIX146" s="432"/>
      <c r="RIY146" s="432"/>
      <c r="RIZ146" s="432"/>
      <c r="RJA146" s="432"/>
      <c r="RJB146" s="432"/>
      <c r="RJC146" s="432"/>
      <c r="RJD146" s="432"/>
      <c r="RJE146" s="432"/>
      <c r="RJF146" s="432"/>
      <c r="RJG146" s="432"/>
      <c r="RJH146" s="432"/>
      <c r="RJI146" s="432"/>
      <c r="RJJ146" s="432"/>
      <c r="RJK146" s="432"/>
      <c r="RJL146" s="432"/>
      <c r="RJM146" s="432"/>
      <c r="RJN146" s="432"/>
      <c r="RJO146" s="432"/>
      <c r="RJP146" s="432"/>
      <c r="RJQ146" s="432"/>
      <c r="RJR146" s="432"/>
      <c r="RJS146" s="432"/>
      <c r="RJT146" s="432"/>
      <c r="RJU146" s="432"/>
      <c r="RJV146" s="432"/>
      <c r="RJW146" s="432"/>
      <c r="RJX146" s="432"/>
      <c r="RJY146" s="432"/>
      <c r="RJZ146" s="432"/>
      <c r="RKA146" s="432"/>
      <c r="RKB146" s="432"/>
      <c r="RKC146" s="432"/>
      <c r="RKD146" s="432"/>
      <c r="RKE146" s="432"/>
      <c r="RKF146" s="432"/>
      <c r="RKG146" s="432"/>
      <c r="RKH146" s="432"/>
      <c r="RKI146" s="432"/>
      <c r="RKJ146" s="432"/>
      <c r="RKK146" s="432"/>
      <c r="RKL146" s="432"/>
      <c r="RKM146" s="432"/>
      <c r="RKN146" s="432"/>
      <c r="RKO146" s="432"/>
      <c r="RKP146" s="432"/>
      <c r="RKQ146" s="432"/>
      <c r="RKR146" s="432"/>
      <c r="RKS146" s="432"/>
      <c r="RKT146" s="432"/>
      <c r="RKU146" s="432"/>
      <c r="RKV146" s="432"/>
      <c r="RKW146" s="432"/>
      <c r="RKX146" s="432"/>
      <c r="RKY146" s="432"/>
      <c r="RKZ146" s="432"/>
      <c r="RLA146" s="432"/>
      <c r="RLB146" s="432"/>
      <c r="RLC146" s="432"/>
      <c r="RLD146" s="432"/>
      <c r="RLE146" s="432"/>
      <c r="RLF146" s="432"/>
      <c r="RLG146" s="432"/>
      <c r="RLH146" s="432"/>
      <c r="RLI146" s="432"/>
      <c r="RLJ146" s="432"/>
      <c r="RLK146" s="432"/>
      <c r="RLL146" s="432"/>
      <c r="RLM146" s="432"/>
      <c r="RLN146" s="432"/>
      <c r="RLO146" s="432"/>
      <c r="RLP146" s="432"/>
      <c r="RLQ146" s="432"/>
      <c r="RLR146" s="432"/>
      <c r="RLS146" s="432"/>
      <c r="RLT146" s="432"/>
      <c r="RLU146" s="432"/>
      <c r="RLV146" s="432"/>
      <c r="RLW146" s="432"/>
      <c r="RLX146" s="432"/>
      <c r="RLY146" s="432"/>
      <c r="RLZ146" s="432"/>
      <c r="RMA146" s="432"/>
      <c r="RMB146" s="432"/>
      <c r="RMC146" s="432"/>
      <c r="RMD146" s="432"/>
      <c r="RME146" s="432"/>
      <c r="RMF146" s="432"/>
      <c r="RMG146" s="432"/>
      <c r="RMH146" s="432"/>
      <c r="RMI146" s="432"/>
      <c r="RMJ146" s="432"/>
      <c r="RMK146" s="432"/>
      <c r="RML146" s="432"/>
      <c r="RMM146" s="432"/>
      <c r="RMN146" s="432"/>
      <c r="RMO146" s="432"/>
      <c r="RMP146" s="432"/>
      <c r="RMQ146" s="432"/>
      <c r="RMR146" s="432"/>
      <c r="RMS146" s="432"/>
      <c r="RMT146" s="432"/>
      <c r="RMU146" s="432"/>
      <c r="RMV146" s="432"/>
      <c r="RMW146" s="432"/>
      <c r="RMX146" s="432"/>
      <c r="RMY146" s="432"/>
      <c r="RMZ146" s="432"/>
      <c r="RNA146" s="432"/>
      <c r="RNB146" s="432"/>
      <c r="RNC146" s="432"/>
      <c r="RND146" s="432"/>
      <c r="RNE146" s="432"/>
      <c r="RNF146" s="432"/>
      <c r="RNG146" s="432"/>
      <c r="RNH146" s="432"/>
      <c r="RNI146" s="432"/>
      <c r="RNJ146" s="432"/>
      <c r="RNK146" s="432"/>
      <c r="RNL146" s="432"/>
      <c r="RNM146" s="432"/>
      <c r="RNN146" s="432"/>
      <c r="RNO146" s="432"/>
      <c r="RNP146" s="432"/>
      <c r="RNQ146" s="432"/>
      <c r="RNR146" s="432"/>
      <c r="RNS146" s="432"/>
      <c r="RNT146" s="432"/>
      <c r="RNU146" s="432"/>
      <c r="RNV146" s="432"/>
      <c r="RNW146" s="432"/>
      <c r="RNX146" s="432"/>
      <c r="RNY146" s="432"/>
      <c r="RNZ146" s="432"/>
      <c r="ROA146" s="432"/>
      <c r="ROB146" s="432"/>
      <c r="ROC146" s="432"/>
      <c r="ROD146" s="432"/>
      <c r="ROE146" s="432"/>
      <c r="ROF146" s="432"/>
      <c r="ROG146" s="432"/>
      <c r="ROH146" s="432"/>
      <c r="ROI146" s="432"/>
      <c r="ROJ146" s="432"/>
      <c r="ROK146" s="432"/>
      <c r="ROL146" s="432"/>
      <c r="ROM146" s="432"/>
      <c r="RON146" s="432"/>
      <c r="ROO146" s="432"/>
      <c r="ROP146" s="432"/>
      <c r="ROQ146" s="432"/>
      <c r="ROR146" s="432"/>
      <c r="ROS146" s="432"/>
      <c r="ROT146" s="432"/>
      <c r="ROU146" s="432"/>
      <c r="ROV146" s="432"/>
      <c r="ROW146" s="432"/>
      <c r="ROX146" s="432"/>
      <c r="ROY146" s="432"/>
      <c r="ROZ146" s="432"/>
      <c r="RPA146" s="432"/>
      <c r="RPB146" s="432"/>
      <c r="RPC146" s="432"/>
      <c r="RPD146" s="432"/>
      <c r="RPE146" s="432"/>
      <c r="RPF146" s="432"/>
      <c r="RPG146" s="432"/>
      <c r="RPH146" s="432"/>
      <c r="RPI146" s="432"/>
      <c r="RPJ146" s="432"/>
      <c r="RPK146" s="432"/>
      <c r="RPL146" s="432"/>
      <c r="RPM146" s="432"/>
      <c r="RPN146" s="432"/>
      <c r="RPO146" s="432"/>
      <c r="RPP146" s="432"/>
      <c r="RPQ146" s="432"/>
      <c r="RPR146" s="432"/>
      <c r="RPS146" s="432"/>
      <c r="RPT146" s="432"/>
      <c r="RPU146" s="432"/>
      <c r="RPV146" s="432"/>
      <c r="RPW146" s="432"/>
      <c r="RPX146" s="432"/>
      <c r="RPY146" s="432"/>
      <c r="RPZ146" s="432"/>
      <c r="RQA146" s="432"/>
      <c r="RQB146" s="432"/>
      <c r="RQC146" s="432"/>
      <c r="RQD146" s="432"/>
      <c r="RQE146" s="432"/>
      <c r="RQF146" s="432"/>
      <c r="RQG146" s="432"/>
      <c r="RQH146" s="432"/>
      <c r="RQI146" s="432"/>
      <c r="RQJ146" s="432"/>
      <c r="RQK146" s="432"/>
      <c r="RQL146" s="432"/>
      <c r="RQM146" s="432"/>
      <c r="RQN146" s="432"/>
      <c r="RQO146" s="432"/>
      <c r="RQP146" s="432"/>
      <c r="RQQ146" s="432"/>
      <c r="RQR146" s="432"/>
      <c r="RQS146" s="432"/>
      <c r="RQT146" s="432"/>
      <c r="RQU146" s="432"/>
      <c r="RQV146" s="432"/>
      <c r="RQW146" s="432"/>
      <c r="RQX146" s="432"/>
      <c r="RQY146" s="432"/>
      <c r="RQZ146" s="432"/>
      <c r="RRA146" s="432"/>
      <c r="RRB146" s="432"/>
      <c r="RRC146" s="432"/>
      <c r="RRD146" s="432"/>
      <c r="RRE146" s="432"/>
      <c r="RRF146" s="432"/>
      <c r="RRG146" s="432"/>
      <c r="RRH146" s="432"/>
      <c r="RRI146" s="432"/>
      <c r="RRJ146" s="432"/>
      <c r="RRK146" s="432"/>
      <c r="RRL146" s="432"/>
      <c r="RRM146" s="432"/>
      <c r="RRN146" s="432"/>
      <c r="RRO146" s="432"/>
      <c r="RRP146" s="432"/>
      <c r="RRQ146" s="432"/>
      <c r="RRR146" s="432"/>
      <c r="RRS146" s="432"/>
      <c r="RRT146" s="432"/>
      <c r="RRU146" s="432"/>
      <c r="RRV146" s="432"/>
      <c r="RRW146" s="432"/>
      <c r="RRX146" s="432"/>
      <c r="RRY146" s="432"/>
      <c r="RRZ146" s="432"/>
      <c r="RSA146" s="432"/>
      <c r="RSB146" s="432"/>
      <c r="RSC146" s="432"/>
      <c r="RSD146" s="432"/>
      <c r="RSE146" s="432"/>
      <c r="RSF146" s="432"/>
      <c r="RSG146" s="432"/>
      <c r="RSH146" s="432"/>
      <c r="RSI146" s="432"/>
      <c r="RSJ146" s="432"/>
      <c r="RSK146" s="432"/>
      <c r="RSL146" s="432"/>
      <c r="RSM146" s="432"/>
      <c r="RSN146" s="432"/>
      <c r="RSO146" s="432"/>
      <c r="RSP146" s="432"/>
      <c r="RSQ146" s="432"/>
      <c r="RSR146" s="432"/>
      <c r="RSS146" s="432"/>
      <c r="RST146" s="432"/>
      <c r="RSU146" s="432"/>
      <c r="RSV146" s="432"/>
      <c r="RSW146" s="432"/>
      <c r="RSX146" s="432"/>
      <c r="RSY146" s="432"/>
      <c r="RSZ146" s="432"/>
      <c r="RTA146" s="432"/>
      <c r="RTB146" s="432"/>
      <c r="RTC146" s="432"/>
      <c r="RTD146" s="432"/>
      <c r="RTE146" s="432"/>
      <c r="RTF146" s="432"/>
      <c r="RTG146" s="432"/>
      <c r="RTH146" s="432"/>
      <c r="RTI146" s="432"/>
      <c r="RTJ146" s="432"/>
      <c r="RTK146" s="432"/>
      <c r="RTL146" s="432"/>
      <c r="RTM146" s="432"/>
      <c r="RTN146" s="432"/>
      <c r="RTO146" s="432"/>
      <c r="RTP146" s="432"/>
      <c r="RTQ146" s="432"/>
      <c r="RTR146" s="432"/>
      <c r="RTS146" s="432"/>
      <c r="RTT146" s="432"/>
      <c r="RTU146" s="432"/>
      <c r="RTV146" s="432"/>
      <c r="RTW146" s="432"/>
      <c r="RTX146" s="432"/>
      <c r="RTY146" s="432"/>
      <c r="RTZ146" s="432"/>
      <c r="RUA146" s="432"/>
      <c r="RUB146" s="432"/>
      <c r="RUC146" s="432"/>
      <c r="RUD146" s="432"/>
      <c r="RUE146" s="432"/>
      <c r="RUF146" s="432"/>
      <c r="RUG146" s="432"/>
      <c r="RUH146" s="432"/>
      <c r="RUI146" s="432"/>
      <c r="RUJ146" s="432"/>
      <c r="RUK146" s="432"/>
      <c r="RUL146" s="432"/>
      <c r="RUM146" s="432"/>
      <c r="RUN146" s="432"/>
      <c r="RUO146" s="432"/>
      <c r="RUP146" s="432"/>
      <c r="RUQ146" s="432"/>
      <c r="RUR146" s="432"/>
      <c r="RUS146" s="432"/>
      <c r="RUT146" s="432"/>
      <c r="RUU146" s="432"/>
      <c r="RUV146" s="432"/>
      <c r="RUW146" s="432"/>
      <c r="RUX146" s="432"/>
      <c r="RUY146" s="432"/>
      <c r="RUZ146" s="432"/>
      <c r="RVA146" s="432"/>
      <c r="RVB146" s="432"/>
      <c r="RVC146" s="432"/>
      <c r="RVD146" s="432"/>
      <c r="RVE146" s="432"/>
      <c r="RVF146" s="432"/>
      <c r="RVG146" s="432"/>
      <c r="RVH146" s="432"/>
      <c r="RVI146" s="432"/>
      <c r="RVJ146" s="432"/>
      <c r="RVK146" s="432"/>
      <c r="RVL146" s="432"/>
      <c r="RVM146" s="432"/>
      <c r="RVN146" s="432"/>
      <c r="RVO146" s="432"/>
      <c r="RVP146" s="432"/>
      <c r="RVQ146" s="432"/>
      <c r="RVR146" s="432"/>
      <c r="RVS146" s="432"/>
      <c r="RVT146" s="432"/>
      <c r="RVU146" s="432"/>
      <c r="RVV146" s="432"/>
      <c r="RVW146" s="432"/>
      <c r="RVX146" s="432"/>
      <c r="RVY146" s="432"/>
      <c r="RVZ146" s="432"/>
      <c r="RWA146" s="432"/>
      <c r="RWB146" s="432"/>
      <c r="RWC146" s="432"/>
      <c r="RWD146" s="432"/>
      <c r="RWE146" s="432"/>
      <c r="RWF146" s="432"/>
      <c r="RWG146" s="432"/>
      <c r="RWH146" s="432"/>
      <c r="RWI146" s="432"/>
      <c r="RWJ146" s="432"/>
      <c r="RWK146" s="432"/>
      <c r="RWL146" s="432"/>
      <c r="RWM146" s="432"/>
      <c r="RWN146" s="432"/>
      <c r="RWO146" s="432"/>
      <c r="RWP146" s="432"/>
      <c r="RWQ146" s="432"/>
      <c r="RWR146" s="432"/>
      <c r="RWS146" s="432"/>
      <c r="RWT146" s="432"/>
      <c r="RWU146" s="432"/>
      <c r="RWV146" s="432"/>
      <c r="RWW146" s="432"/>
      <c r="RWX146" s="432"/>
      <c r="RWY146" s="432"/>
      <c r="RWZ146" s="432"/>
      <c r="RXA146" s="432"/>
      <c r="RXB146" s="432"/>
      <c r="RXC146" s="432"/>
      <c r="RXD146" s="432"/>
      <c r="RXE146" s="432"/>
      <c r="RXF146" s="432"/>
      <c r="RXG146" s="432"/>
      <c r="RXH146" s="432"/>
      <c r="RXI146" s="432"/>
      <c r="RXJ146" s="432"/>
      <c r="RXK146" s="432"/>
      <c r="RXL146" s="432"/>
      <c r="RXM146" s="432"/>
      <c r="RXN146" s="432"/>
      <c r="RXO146" s="432"/>
      <c r="RXP146" s="432"/>
      <c r="RXQ146" s="432"/>
      <c r="RXR146" s="432"/>
      <c r="RXS146" s="432"/>
      <c r="RXT146" s="432"/>
      <c r="RXU146" s="432"/>
      <c r="RXV146" s="432"/>
      <c r="RXW146" s="432"/>
      <c r="RXX146" s="432"/>
      <c r="RXY146" s="432"/>
      <c r="RXZ146" s="432"/>
      <c r="RYA146" s="432"/>
      <c r="RYB146" s="432"/>
      <c r="RYC146" s="432"/>
      <c r="RYD146" s="432"/>
      <c r="RYE146" s="432"/>
      <c r="RYF146" s="432"/>
      <c r="RYG146" s="432"/>
      <c r="RYH146" s="432"/>
      <c r="RYI146" s="432"/>
      <c r="RYJ146" s="432"/>
      <c r="RYK146" s="432"/>
      <c r="RYL146" s="432"/>
      <c r="RYM146" s="432"/>
      <c r="RYN146" s="432"/>
      <c r="RYO146" s="432"/>
      <c r="RYP146" s="432"/>
      <c r="RYQ146" s="432"/>
      <c r="RYR146" s="432"/>
      <c r="RYS146" s="432"/>
      <c r="RYT146" s="432"/>
      <c r="RYU146" s="432"/>
      <c r="RYV146" s="432"/>
      <c r="RYW146" s="432"/>
      <c r="RYX146" s="432"/>
      <c r="RYY146" s="432"/>
      <c r="RYZ146" s="432"/>
      <c r="RZA146" s="432"/>
      <c r="RZB146" s="432"/>
      <c r="RZC146" s="432"/>
      <c r="RZD146" s="432"/>
      <c r="RZE146" s="432"/>
      <c r="RZF146" s="432"/>
      <c r="RZG146" s="432"/>
      <c r="RZH146" s="432"/>
      <c r="RZI146" s="432"/>
      <c r="RZJ146" s="432"/>
      <c r="RZK146" s="432"/>
      <c r="RZL146" s="432"/>
      <c r="RZM146" s="432"/>
      <c r="RZN146" s="432"/>
      <c r="RZO146" s="432"/>
      <c r="RZP146" s="432"/>
      <c r="RZQ146" s="432"/>
      <c r="RZR146" s="432"/>
      <c r="RZS146" s="432"/>
      <c r="RZT146" s="432"/>
      <c r="RZU146" s="432"/>
      <c r="RZV146" s="432"/>
      <c r="RZW146" s="432"/>
      <c r="RZX146" s="432"/>
      <c r="RZY146" s="432"/>
      <c r="RZZ146" s="432"/>
      <c r="SAA146" s="432"/>
      <c r="SAB146" s="432"/>
      <c r="SAC146" s="432"/>
      <c r="SAD146" s="432"/>
      <c r="SAE146" s="432"/>
      <c r="SAF146" s="432"/>
      <c r="SAG146" s="432"/>
      <c r="SAH146" s="432"/>
      <c r="SAI146" s="432"/>
      <c r="SAJ146" s="432"/>
      <c r="SAK146" s="432"/>
      <c r="SAL146" s="432"/>
      <c r="SAM146" s="432"/>
      <c r="SAN146" s="432"/>
      <c r="SAO146" s="432"/>
      <c r="SAP146" s="432"/>
      <c r="SAQ146" s="432"/>
      <c r="SAR146" s="432"/>
      <c r="SAS146" s="432"/>
      <c r="SAT146" s="432"/>
      <c r="SAU146" s="432"/>
      <c r="SAV146" s="432"/>
      <c r="SAW146" s="432"/>
      <c r="SAX146" s="432"/>
      <c r="SAY146" s="432"/>
      <c r="SAZ146" s="432"/>
      <c r="SBA146" s="432"/>
      <c r="SBB146" s="432"/>
      <c r="SBC146" s="432"/>
      <c r="SBD146" s="432"/>
      <c r="SBE146" s="432"/>
      <c r="SBF146" s="432"/>
      <c r="SBG146" s="432"/>
      <c r="SBH146" s="432"/>
      <c r="SBI146" s="432"/>
      <c r="SBJ146" s="432"/>
      <c r="SBK146" s="432"/>
      <c r="SBL146" s="432"/>
      <c r="SBM146" s="432"/>
      <c r="SBN146" s="432"/>
      <c r="SBO146" s="432"/>
      <c r="SBP146" s="432"/>
      <c r="SBQ146" s="432"/>
      <c r="SBR146" s="432"/>
      <c r="SBS146" s="432"/>
      <c r="SBT146" s="432"/>
      <c r="SBU146" s="432"/>
      <c r="SBV146" s="432"/>
      <c r="SBW146" s="432"/>
      <c r="SBX146" s="432"/>
      <c r="SBY146" s="432"/>
      <c r="SBZ146" s="432"/>
      <c r="SCA146" s="432"/>
      <c r="SCB146" s="432"/>
      <c r="SCC146" s="432"/>
      <c r="SCD146" s="432"/>
      <c r="SCE146" s="432"/>
      <c r="SCF146" s="432"/>
      <c r="SCG146" s="432"/>
      <c r="SCH146" s="432"/>
      <c r="SCI146" s="432"/>
      <c r="SCJ146" s="432"/>
      <c r="SCK146" s="432"/>
      <c r="SCL146" s="432"/>
      <c r="SCM146" s="432"/>
      <c r="SCN146" s="432"/>
      <c r="SCO146" s="432"/>
      <c r="SCP146" s="432"/>
      <c r="SCQ146" s="432"/>
      <c r="SCR146" s="432"/>
      <c r="SCS146" s="432"/>
      <c r="SCT146" s="432"/>
      <c r="SCU146" s="432"/>
      <c r="SCV146" s="432"/>
      <c r="SCW146" s="432"/>
      <c r="SCX146" s="432"/>
      <c r="SCY146" s="432"/>
      <c r="SCZ146" s="432"/>
      <c r="SDA146" s="432"/>
      <c r="SDB146" s="432"/>
      <c r="SDC146" s="432"/>
      <c r="SDD146" s="432"/>
      <c r="SDE146" s="432"/>
      <c r="SDF146" s="432"/>
      <c r="SDG146" s="432"/>
      <c r="SDH146" s="432"/>
      <c r="SDI146" s="432"/>
      <c r="SDJ146" s="432"/>
      <c r="SDK146" s="432"/>
      <c r="SDL146" s="432"/>
      <c r="SDM146" s="432"/>
      <c r="SDN146" s="432"/>
      <c r="SDO146" s="432"/>
      <c r="SDP146" s="432"/>
      <c r="SDQ146" s="432"/>
      <c r="SDR146" s="432"/>
      <c r="SDS146" s="432"/>
      <c r="SDT146" s="432"/>
      <c r="SDU146" s="432"/>
      <c r="SDV146" s="432"/>
      <c r="SDW146" s="432"/>
      <c r="SDX146" s="432"/>
      <c r="SDY146" s="432"/>
      <c r="SDZ146" s="432"/>
      <c r="SEA146" s="432"/>
      <c r="SEB146" s="432"/>
      <c r="SEC146" s="432"/>
      <c r="SED146" s="432"/>
      <c r="SEE146" s="432"/>
      <c r="SEF146" s="432"/>
      <c r="SEG146" s="432"/>
      <c r="SEH146" s="432"/>
      <c r="SEI146" s="432"/>
      <c r="SEJ146" s="432"/>
      <c r="SEK146" s="432"/>
      <c r="SEL146" s="432"/>
      <c r="SEM146" s="432"/>
      <c r="SEN146" s="432"/>
      <c r="SEO146" s="432"/>
      <c r="SEP146" s="432"/>
      <c r="SEQ146" s="432"/>
      <c r="SER146" s="432"/>
      <c r="SES146" s="432"/>
      <c r="SET146" s="432"/>
      <c r="SEU146" s="432"/>
      <c r="SEV146" s="432"/>
      <c r="SEW146" s="432"/>
      <c r="SEX146" s="432"/>
      <c r="SEY146" s="432"/>
      <c r="SEZ146" s="432"/>
      <c r="SFA146" s="432"/>
      <c r="SFB146" s="432"/>
      <c r="SFC146" s="432"/>
      <c r="SFD146" s="432"/>
      <c r="SFE146" s="432"/>
      <c r="SFF146" s="432"/>
      <c r="SFG146" s="432"/>
      <c r="SFH146" s="432"/>
      <c r="SFI146" s="432"/>
      <c r="SFJ146" s="432"/>
      <c r="SFK146" s="432"/>
      <c r="SFL146" s="432"/>
      <c r="SFM146" s="432"/>
      <c r="SFN146" s="432"/>
      <c r="SFO146" s="432"/>
      <c r="SFP146" s="432"/>
      <c r="SFQ146" s="432"/>
      <c r="SFR146" s="432"/>
      <c r="SFS146" s="432"/>
      <c r="SFT146" s="432"/>
      <c r="SFU146" s="432"/>
      <c r="SFV146" s="432"/>
      <c r="SFW146" s="432"/>
      <c r="SFX146" s="432"/>
      <c r="SFY146" s="432"/>
      <c r="SFZ146" s="432"/>
      <c r="SGA146" s="432"/>
      <c r="SGB146" s="432"/>
      <c r="SGC146" s="432"/>
      <c r="SGD146" s="432"/>
      <c r="SGE146" s="432"/>
      <c r="SGF146" s="432"/>
      <c r="SGG146" s="432"/>
      <c r="SGH146" s="432"/>
      <c r="SGI146" s="432"/>
      <c r="SGJ146" s="432"/>
      <c r="SGK146" s="432"/>
      <c r="SGL146" s="432"/>
      <c r="SGM146" s="432"/>
      <c r="SGN146" s="432"/>
      <c r="SGO146" s="432"/>
      <c r="SGP146" s="432"/>
      <c r="SGQ146" s="432"/>
      <c r="SGR146" s="432"/>
      <c r="SGS146" s="432"/>
      <c r="SGT146" s="432"/>
      <c r="SGU146" s="432"/>
      <c r="SGV146" s="432"/>
      <c r="SGW146" s="432"/>
      <c r="SGX146" s="432"/>
      <c r="SGY146" s="432"/>
      <c r="SGZ146" s="432"/>
      <c r="SHA146" s="432"/>
      <c r="SHB146" s="432"/>
      <c r="SHC146" s="432"/>
      <c r="SHD146" s="432"/>
      <c r="SHE146" s="432"/>
      <c r="SHF146" s="432"/>
      <c r="SHG146" s="432"/>
      <c r="SHH146" s="432"/>
      <c r="SHI146" s="432"/>
      <c r="SHJ146" s="432"/>
      <c r="SHK146" s="432"/>
      <c r="SHL146" s="432"/>
      <c r="SHM146" s="432"/>
      <c r="SHN146" s="432"/>
      <c r="SHO146" s="432"/>
      <c r="SHP146" s="432"/>
      <c r="SHQ146" s="432"/>
      <c r="SHR146" s="432"/>
      <c r="SHS146" s="432"/>
      <c r="SHT146" s="432"/>
      <c r="SHU146" s="432"/>
      <c r="SHV146" s="432"/>
      <c r="SHW146" s="432"/>
      <c r="SHX146" s="432"/>
      <c r="SHY146" s="432"/>
      <c r="SHZ146" s="432"/>
      <c r="SIA146" s="432"/>
      <c r="SIB146" s="432"/>
      <c r="SIC146" s="432"/>
      <c r="SID146" s="432"/>
      <c r="SIE146" s="432"/>
      <c r="SIF146" s="432"/>
      <c r="SIG146" s="432"/>
      <c r="SIH146" s="432"/>
      <c r="SII146" s="432"/>
      <c r="SIJ146" s="432"/>
      <c r="SIK146" s="432"/>
      <c r="SIL146" s="432"/>
      <c r="SIM146" s="432"/>
      <c r="SIN146" s="432"/>
      <c r="SIO146" s="432"/>
      <c r="SIP146" s="432"/>
      <c r="SIQ146" s="432"/>
      <c r="SIR146" s="432"/>
      <c r="SIS146" s="432"/>
      <c r="SIT146" s="432"/>
      <c r="SIU146" s="432"/>
      <c r="SIV146" s="432"/>
      <c r="SIW146" s="432"/>
      <c r="SIX146" s="432"/>
      <c r="SIY146" s="432"/>
      <c r="SIZ146" s="432"/>
      <c r="SJA146" s="432"/>
      <c r="SJB146" s="432"/>
      <c r="SJC146" s="432"/>
      <c r="SJD146" s="432"/>
      <c r="SJE146" s="432"/>
      <c r="SJF146" s="432"/>
      <c r="SJG146" s="432"/>
      <c r="SJH146" s="432"/>
      <c r="SJI146" s="432"/>
      <c r="SJJ146" s="432"/>
      <c r="SJK146" s="432"/>
      <c r="SJL146" s="432"/>
      <c r="SJM146" s="432"/>
      <c r="SJN146" s="432"/>
      <c r="SJO146" s="432"/>
      <c r="SJP146" s="432"/>
      <c r="SJQ146" s="432"/>
      <c r="SJR146" s="432"/>
      <c r="SJS146" s="432"/>
      <c r="SJT146" s="432"/>
      <c r="SJU146" s="432"/>
      <c r="SJV146" s="432"/>
      <c r="SJW146" s="432"/>
      <c r="SJX146" s="432"/>
      <c r="SJY146" s="432"/>
      <c r="SJZ146" s="432"/>
      <c r="SKA146" s="432"/>
      <c r="SKB146" s="432"/>
      <c r="SKC146" s="432"/>
      <c r="SKD146" s="432"/>
      <c r="SKE146" s="432"/>
      <c r="SKF146" s="432"/>
      <c r="SKG146" s="432"/>
      <c r="SKH146" s="432"/>
      <c r="SKI146" s="432"/>
      <c r="SKJ146" s="432"/>
      <c r="SKK146" s="432"/>
      <c r="SKL146" s="432"/>
      <c r="SKM146" s="432"/>
      <c r="SKN146" s="432"/>
      <c r="SKO146" s="432"/>
      <c r="SKP146" s="432"/>
      <c r="SKQ146" s="432"/>
      <c r="SKR146" s="432"/>
      <c r="SKS146" s="432"/>
      <c r="SKT146" s="432"/>
      <c r="SKU146" s="432"/>
      <c r="SKV146" s="432"/>
      <c r="SKW146" s="432"/>
      <c r="SKX146" s="432"/>
      <c r="SKY146" s="432"/>
      <c r="SKZ146" s="432"/>
      <c r="SLA146" s="432"/>
      <c r="SLB146" s="432"/>
      <c r="SLC146" s="432"/>
      <c r="SLD146" s="432"/>
      <c r="SLE146" s="432"/>
      <c r="SLF146" s="432"/>
      <c r="SLG146" s="432"/>
      <c r="SLH146" s="432"/>
      <c r="SLI146" s="432"/>
      <c r="SLJ146" s="432"/>
      <c r="SLK146" s="432"/>
      <c r="SLL146" s="432"/>
      <c r="SLM146" s="432"/>
      <c r="SLN146" s="432"/>
      <c r="SLO146" s="432"/>
      <c r="SLP146" s="432"/>
      <c r="SLQ146" s="432"/>
      <c r="SLR146" s="432"/>
      <c r="SLS146" s="432"/>
      <c r="SLT146" s="432"/>
      <c r="SLU146" s="432"/>
      <c r="SLV146" s="432"/>
      <c r="SLW146" s="432"/>
      <c r="SLX146" s="432"/>
      <c r="SLY146" s="432"/>
      <c r="SLZ146" s="432"/>
      <c r="SMA146" s="432"/>
      <c r="SMB146" s="432"/>
      <c r="SMC146" s="432"/>
      <c r="SMD146" s="432"/>
      <c r="SME146" s="432"/>
      <c r="SMF146" s="432"/>
      <c r="SMG146" s="432"/>
      <c r="SMH146" s="432"/>
      <c r="SMI146" s="432"/>
      <c r="SMJ146" s="432"/>
      <c r="SMK146" s="432"/>
      <c r="SML146" s="432"/>
      <c r="SMM146" s="432"/>
      <c r="SMN146" s="432"/>
      <c r="SMO146" s="432"/>
      <c r="SMP146" s="432"/>
      <c r="SMQ146" s="432"/>
      <c r="SMR146" s="432"/>
      <c r="SMS146" s="432"/>
      <c r="SMT146" s="432"/>
      <c r="SMU146" s="432"/>
      <c r="SMV146" s="432"/>
      <c r="SMW146" s="432"/>
      <c r="SMX146" s="432"/>
      <c r="SMY146" s="432"/>
      <c r="SMZ146" s="432"/>
      <c r="SNA146" s="432"/>
      <c r="SNB146" s="432"/>
      <c r="SNC146" s="432"/>
      <c r="SND146" s="432"/>
      <c r="SNE146" s="432"/>
      <c r="SNF146" s="432"/>
      <c r="SNG146" s="432"/>
      <c r="SNH146" s="432"/>
      <c r="SNI146" s="432"/>
      <c r="SNJ146" s="432"/>
      <c r="SNK146" s="432"/>
      <c r="SNL146" s="432"/>
      <c r="SNM146" s="432"/>
      <c r="SNN146" s="432"/>
      <c r="SNO146" s="432"/>
      <c r="SNP146" s="432"/>
      <c r="SNQ146" s="432"/>
      <c r="SNR146" s="432"/>
      <c r="SNS146" s="432"/>
      <c r="SNT146" s="432"/>
      <c r="SNU146" s="432"/>
      <c r="SNV146" s="432"/>
      <c r="SNW146" s="432"/>
      <c r="SNX146" s="432"/>
      <c r="SNY146" s="432"/>
      <c r="SNZ146" s="432"/>
      <c r="SOA146" s="432"/>
      <c r="SOB146" s="432"/>
      <c r="SOC146" s="432"/>
      <c r="SOD146" s="432"/>
      <c r="SOE146" s="432"/>
      <c r="SOF146" s="432"/>
      <c r="SOG146" s="432"/>
      <c r="SOH146" s="432"/>
      <c r="SOI146" s="432"/>
      <c r="SOJ146" s="432"/>
      <c r="SOK146" s="432"/>
      <c r="SOL146" s="432"/>
      <c r="SOM146" s="432"/>
      <c r="SON146" s="432"/>
      <c r="SOO146" s="432"/>
      <c r="SOP146" s="432"/>
      <c r="SOQ146" s="432"/>
      <c r="SOR146" s="432"/>
      <c r="SOS146" s="432"/>
      <c r="SOT146" s="432"/>
      <c r="SOU146" s="432"/>
      <c r="SOV146" s="432"/>
      <c r="SOW146" s="432"/>
      <c r="SOX146" s="432"/>
      <c r="SOY146" s="432"/>
      <c r="SOZ146" s="432"/>
      <c r="SPA146" s="432"/>
      <c r="SPB146" s="432"/>
      <c r="SPC146" s="432"/>
      <c r="SPD146" s="432"/>
      <c r="SPE146" s="432"/>
      <c r="SPF146" s="432"/>
      <c r="SPG146" s="432"/>
      <c r="SPH146" s="432"/>
      <c r="SPI146" s="432"/>
      <c r="SPJ146" s="432"/>
      <c r="SPK146" s="432"/>
      <c r="SPL146" s="432"/>
      <c r="SPM146" s="432"/>
      <c r="SPN146" s="432"/>
      <c r="SPO146" s="432"/>
      <c r="SPP146" s="432"/>
      <c r="SPQ146" s="432"/>
      <c r="SPR146" s="432"/>
      <c r="SPS146" s="432"/>
      <c r="SPT146" s="432"/>
      <c r="SPU146" s="432"/>
      <c r="SPV146" s="432"/>
      <c r="SPW146" s="432"/>
      <c r="SPX146" s="432"/>
      <c r="SPY146" s="432"/>
      <c r="SPZ146" s="432"/>
      <c r="SQA146" s="432"/>
      <c r="SQB146" s="432"/>
      <c r="SQC146" s="432"/>
      <c r="SQD146" s="432"/>
      <c r="SQE146" s="432"/>
      <c r="SQF146" s="432"/>
      <c r="SQG146" s="432"/>
      <c r="SQH146" s="432"/>
      <c r="SQI146" s="432"/>
      <c r="SQJ146" s="432"/>
      <c r="SQK146" s="432"/>
      <c r="SQL146" s="432"/>
      <c r="SQM146" s="432"/>
      <c r="SQN146" s="432"/>
      <c r="SQO146" s="432"/>
      <c r="SQP146" s="432"/>
      <c r="SQQ146" s="432"/>
      <c r="SQR146" s="432"/>
      <c r="SQS146" s="432"/>
      <c r="SQT146" s="432"/>
      <c r="SQU146" s="432"/>
      <c r="SQV146" s="432"/>
      <c r="SQW146" s="432"/>
      <c r="SQX146" s="432"/>
      <c r="SQY146" s="432"/>
      <c r="SQZ146" s="432"/>
      <c r="SRA146" s="432"/>
      <c r="SRB146" s="432"/>
      <c r="SRC146" s="432"/>
      <c r="SRD146" s="432"/>
      <c r="SRE146" s="432"/>
      <c r="SRF146" s="432"/>
      <c r="SRG146" s="432"/>
      <c r="SRH146" s="432"/>
      <c r="SRI146" s="432"/>
      <c r="SRJ146" s="432"/>
      <c r="SRK146" s="432"/>
      <c r="SRL146" s="432"/>
      <c r="SRM146" s="432"/>
      <c r="SRN146" s="432"/>
      <c r="SRO146" s="432"/>
      <c r="SRP146" s="432"/>
      <c r="SRQ146" s="432"/>
      <c r="SRR146" s="432"/>
      <c r="SRS146" s="432"/>
      <c r="SRT146" s="432"/>
      <c r="SRU146" s="432"/>
      <c r="SRV146" s="432"/>
      <c r="SRW146" s="432"/>
      <c r="SRX146" s="432"/>
      <c r="SRY146" s="432"/>
      <c r="SRZ146" s="432"/>
      <c r="SSA146" s="432"/>
      <c r="SSB146" s="432"/>
      <c r="SSC146" s="432"/>
      <c r="SSD146" s="432"/>
      <c r="SSE146" s="432"/>
      <c r="SSF146" s="432"/>
      <c r="SSG146" s="432"/>
      <c r="SSH146" s="432"/>
      <c r="SSI146" s="432"/>
      <c r="SSJ146" s="432"/>
      <c r="SSK146" s="432"/>
      <c r="SSL146" s="432"/>
      <c r="SSM146" s="432"/>
      <c r="SSN146" s="432"/>
      <c r="SSO146" s="432"/>
      <c r="SSP146" s="432"/>
      <c r="SSQ146" s="432"/>
      <c r="SSR146" s="432"/>
      <c r="SSS146" s="432"/>
      <c r="SST146" s="432"/>
      <c r="SSU146" s="432"/>
      <c r="SSV146" s="432"/>
      <c r="SSW146" s="432"/>
      <c r="SSX146" s="432"/>
      <c r="SSY146" s="432"/>
      <c r="SSZ146" s="432"/>
      <c r="STA146" s="432"/>
      <c r="STB146" s="432"/>
      <c r="STC146" s="432"/>
      <c r="STD146" s="432"/>
      <c r="STE146" s="432"/>
      <c r="STF146" s="432"/>
      <c r="STG146" s="432"/>
      <c r="STH146" s="432"/>
      <c r="STI146" s="432"/>
      <c r="STJ146" s="432"/>
      <c r="STK146" s="432"/>
      <c r="STL146" s="432"/>
      <c r="STM146" s="432"/>
      <c r="STN146" s="432"/>
      <c r="STO146" s="432"/>
      <c r="STP146" s="432"/>
      <c r="STQ146" s="432"/>
      <c r="STR146" s="432"/>
      <c r="STS146" s="432"/>
      <c r="STT146" s="432"/>
      <c r="STU146" s="432"/>
      <c r="STV146" s="432"/>
      <c r="STW146" s="432"/>
      <c r="STX146" s="432"/>
      <c r="STY146" s="432"/>
      <c r="STZ146" s="432"/>
      <c r="SUA146" s="432"/>
      <c r="SUB146" s="432"/>
      <c r="SUC146" s="432"/>
      <c r="SUD146" s="432"/>
      <c r="SUE146" s="432"/>
      <c r="SUF146" s="432"/>
      <c r="SUG146" s="432"/>
      <c r="SUH146" s="432"/>
      <c r="SUI146" s="432"/>
      <c r="SUJ146" s="432"/>
      <c r="SUK146" s="432"/>
      <c r="SUL146" s="432"/>
      <c r="SUM146" s="432"/>
      <c r="SUN146" s="432"/>
      <c r="SUO146" s="432"/>
      <c r="SUP146" s="432"/>
      <c r="SUQ146" s="432"/>
      <c r="SUR146" s="432"/>
      <c r="SUS146" s="432"/>
      <c r="SUT146" s="432"/>
      <c r="SUU146" s="432"/>
      <c r="SUV146" s="432"/>
      <c r="SUW146" s="432"/>
      <c r="SUX146" s="432"/>
      <c r="SUY146" s="432"/>
      <c r="SUZ146" s="432"/>
      <c r="SVA146" s="432"/>
      <c r="SVB146" s="432"/>
      <c r="SVC146" s="432"/>
      <c r="SVD146" s="432"/>
      <c r="SVE146" s="432"/>
      <c r="SVF146" s="432"/>
      <c r="SVG146" s="432"/>
      <c r="SVH146" s="432"/>
      <c r="SVI146" s="432"/>
      <c r="SVJ146" s="432"/>
      <c r="SVK146" s="432"/>
      <c r="SVL146" s="432"/>
      <c r="SVM146" s="432"/>
      <c r="SVN146" s="432"/>
      <c r="SVO146" s="432"/>
      <c r="SVP146" s="432"/>
      <c r="SVQ146" s="432"/>
      <c r="SVR146" s="432"/>
      <c r="SVS146" s="432"/>
      <c r="SVT146" s="432"/>
      <c r="SVU146" s="432"/>
      <c r="SVV146" s="432"/>
      <c r="SVW146" s="432"/>
      <c r="SVX146" s="432"/>
      <c r="SVY146" s="432"/>
      <c r="SVZ146" s="432"/>
      <c r="SWA146" s="432"/>
      <c r="SWB146" s="432"/>
      <c r="SWC146" s="432"/>
      <c r="SWD146" s="432"/>
      <c r="SWE146" s="432"/>
      <c r="SWF146" s="432"/>
      <c r="SWG146" s="432"/>
      <c r="SWH146" s="432"/>
      <c r="SWI146" s="432"/>
      <c r="SWJ146" s="432"/>
      <c r="SWK146" s="432"/>
      <c r="SWL146" s="432"/>
      <c r="SWM146" s="432"/>
      <c r="SWN146" s="432"/>
      <c r="SWO146" s="432"/>
      <c r="SWP146" s="432"/>
      <c r="SWQ146" s="432"/>
      <c r="SWR146" s="432"/>
      <c r="SWS146" s="432"/>
      <c r="SWT146" s="432"/>
      <c r="SWU146" s="432"/>
      <c r="SWV146" s="432"/>
      <c r="SWW146" s="432"/>
      <c r="SWX146" s="432"/>
      <c r="SWY146" s="432"/>
      <c r="SWZ146" s="432"/>
      <c r="SXA146" s="432"/>
      <c r="SXB146" s="432"/>
      <c r="SXC146" s="432"/>
      <c r="SXD146" s="432"/>
      <c r="SXE146" s="432"/>
      <c r="SXF146" s="432"/>
      <c r="SXG146" s="432"/>
      <c r="SXH146" s="432"/>
      <c r="SXI146" s="432"/>
      <c r="SXJ146" s="432"/>
      <c r="SXK146" s="432"/>
      <c r="SXL146" s="432"/>
      <c r="SXM146" s="432"/>
      <c r="SXN146" s="432"/>
      <c r="SXO146" s="432"/>
      <c r="SXP146" s="432"/>
      <c r="SXQ146" s="432"/>
      <c r="SXR146" s="432"/>
      <c r="SXS146" s="432"/>
      <c r="SXT146" s="432"/>
      <c r="SXU146" s="432"/>
      <c r="SXV146" s="432"/>
      <c r="SXW146" s="432"/>
      <c r="SXX146" s="432"/>
      <c r="SXY146" s="432"/>
      <c r="SXZ146" s="432"/>
      <c r="SYA146" s="432"/>
      <c r="SYB146" s="432"/>
      <c r="SYC146" s="432"/>
      <c r="SYD146" s="432"/>
      <c r="SYE146" s="432"/>
      <c r="SYF146" s="432"/>
      <c r="SYG146" s="432"/>
      <c r="SYH146" s="432"/>
      <c r="SYI146" s="432"/>
      <c r="SYJ146" s="432"/>
      <c r="SYK146" s="432"/>
      <c r="SYL146" s="432"/>
      <c r="SYM146" s="432"/>
      <c r="SYN146" s="432"/>
      <c r="SYO146" s="432"/>
      <c r="SYP146" s="432"/>
      <c r="SYQ146" s="432"/>
      <c r="SYR146" s="432"/>
      <c r="SYS146" s="432"/>
      <c r="SYT146" s="432"/>
      <c r="SYU146" s="432"/>
      <c r="SYV146" s="432"/>
      <c r="SYW146" s="432"/>
      <c r="SYX146" s="432"/>
      <c r="SYY146" s="432"/>
      <c r="SYZ146" s="432"/>
      <c r="SZA146" s="432"/>
      <c r="SZB146" s="432"/>
      <c r="SZC146" s="432"/>
      <c r="SZD146" s="432"/>
      <c r="SZE146" s="432"/>
      <c r="SZF146" s="432"/>
      <c r="SZG146" s="432"/>
      <c r="SZH146" s="432"/>
      <c r="SZI146" s="432"/>
      <c r="SZJ146" s="432"/>
      <c r="SZK146" s="432"/>
      <c r="SZL146" s="432"/>
      <c r="SZM146" s="432"/>
      <c r="SZN146" s="432"/>
      <c r="SZO146" s="432"/>
      <c r="SZP146" s="432"/>
      <c r="SZQ146" s="432"/>
      <c r="SZR146" s="432"/>
      <c r="SZS146" s="432"/>
      <c r="SZT146" s="432"/>
      <c r="SZU146" s="432"/>
      <c r="SZV146" s="432"/>
      <c r="SZW146" s="432"/>
      <c r="SZX146" s="432"/>
      <c r="SZY146" s="432"/>
      <c r="SZZ146" s="432"/>
      <c r="TAA146" s="432"/>
      <c r="TAB146" s="432"/>
      <c r="TAC146" s="432"/>
      <c r="TAD146" s="432"/>
      <c r="TAE146" s="432"/>
      <c r="TAF146" s="432"/>
      <c r="TAG146" s="432"/>
      <c r="TAH146" s="432"/>
      <c r="TAI146" s="432"/>
      <c r="TAJ146" s="432"/>
      <c r="TAK146" s="432"/>
      <c r="TAL146" s="432"/>
      <c r="TAM146" s="432"/>
      <c r="TAN146" s="432"/>
      <c r="TAO146" s="432"/>
      <c r="TAP146" s="432"/>
      <c r="TAQ146" s="432"/>
      <c r="TAR146" s="432"/>
      <c r="TAS146" s="432"/>
      <c r="TAT146" s="432"/>
      <c r="TAU146" s="432"/>
      <c r="TAV146" s="432"/>
      <c r="TAW146" s="432"/>
      <c r="TAX146" s="432"/>
      <c r="TAY146" s="432"/>
      <c r="TAZ146" s="432"/>
      <c r="TBA146" s="432"/>
      <c r="TBB146" s="432"/>
      <c r="TBC146" s="432"/>
      <c r="TBD146" s="432"/>
      <c r="TBE146" s="432"/>
      <c r="TBF146" s="432"/>
      <c r="TBG146" s="432"/>
      <c r="TBH146" s="432"/>
      <c r="TBI146" s="432"/>
      <c r="TBJ146" s="432"/>
      <c r="TBK146" s="432"/>
      <c r="TBL146" s="432"/>
      <c r="TBM146" s="432"/>
      <c r="TBN146" s="432"/>
      <c r="TBO146" s="432"/>
      <c r="TBP146" s="432"/>
      <c r="TBQ146" s="432"/>
      <c r="TBR146" s="432"/>
      <c r="TBS146" s="432"/>
      <c r="TBT146" s="432"/>
      <c r="TBU146" s="432"/>
      <c r="TBV146" s="432"/>
      <c r="TBW146" s="432"/>
      <c r="TBX146" s="432"/>
      <c r="TBY146" s="432"/>
      <c r="TBZ146" s="432"/>
      <c r="TCA146" s="432"/>
      <c r="TCB146" s="432"/>
      <c r="TCC146" s="432"/>
      <c r="TCD146" s="432"/>
      <c r="TCE146" s="432"/>
      <c r="TCF146" s="432"/>
      <c r="TCG146" s="432"/>
      <c r="TCH146" s="432"/>
      <c r="TCI146" s="432"/>
      <c r="TCJ146" s="432"/>
      <c r="TCK146" s="432"/>
      <c r="TCL146" s="432"/>
      <c r="TCM146" s="432"/>
      <c r="TCN146" s="432"/>
      <c r="TCO146" s="432"/>
      <c r="TCP146" s="432"/>
      <c r="TCQ146" s="432"/>
      <c r="TCR146" s="432"/>
      <c r="TCS146" s="432"/>
      <c r="TCT146" s="432"/>
      <c r="TCU146" s="432"/>
      <c r="TCV146" s="432"/>
      <c r="TCW146" s="432"/>
      <c r="TCX146" s="432"/>
      <c r="TCY146" s="432"/>
      <c r="TCZ146" s="432"/>
      <c r="TDA146" s="432"/>
      <c r="TDB146" s="432"/>
      <c r="TDC146" s="432"/>
      <c r="TDD146" s="432"/>
      <c r="TDE146" s="432"/>
      <c r="TDF146" s="432"/>
      <c r="TDG146" s="432"/>
      <c r="TDH146" s="432"/>
      <c r="TDI146" s="432"/>
      <c r="TDJ146" s="432"/>
      <c r="TDK146" s="432"/>
      <c r="TDL146" s="432"/>
      <c r="TDM146" s="432"/>
      <c r="TDN146" s="432"/>
      <c r="TDO146" s="432"/>
      <c r="TDP146" s="432"/>
      <c r="TDQ146" s="432"/>
      <c r="TDR146" s="432"/>
      <c r="TDS146" s="432"/>
      <c r="TDT146" s="432"/>
      <c r="TDU146" s="432"/>
      <c r="TDV146" s="432"/>
      <c r="TDW146" s="432"/>
      <c r="TDX146" s="432"/>
      <c r="TDY146" s="432"/>
      <c r="TDZ146" s="432"/>
      <c r="TEA146" s="432"/>
      <c r="TEB146" s="432"/>
      <c r="TEC146" s="432"/>
      <c r="TED146" s="432"/>
      <c r="TEE146" s="432"/>
      <c r="TEF146" s="432"/>
      <c r="TEG146" s="432"/>
      <c r="TEH146" s="432"/>
      <c r="TEI146" s="432"/>
      <c r="TEJ146" s="432"/>
      <c r="TEK146" s="432"/>
      <c r="TEL146" s="432"/>
      <c r="TEM146" s="432"/>
      <c r="TEN146" s="432"/>
      <c r="TEO146" s="432"/>
      <c r="TEP146" s="432"/>
      <c r="TEQ146" s="432"/>
      <c r="TER146" s="432"/>
      <c r="TES146" s="432"/>
      <c r="TET146" s="432"/>
      <c r="TEU146" s="432"/>
      <c r="TEV146" s="432"/>
      <c r="TEW146" s="432"/>
      <c r="TEX146" s="432"/>
      <c r="TEY146" s="432"/>
      <c r="TEZ146" s="432"/>
      <c r="TFA146" s="432"/>
      <c r="TFB146" s="432"/>
      <c r="TFC146" s="432"/>
      <c r="TFD146" s="432"/>
      <c r="TFE146" s="432"/>
      <c r="TFF146" s="432"/>
      <c r="TFG146" s="432"/>
      <c r="TFH146" s="432"/>
      <c r="TFI146" s="432"/>
      <c r="TFJ146" s="432"/>
      <c r="TFK146" s="432"/>
      <c r="TFL146" s="432"/>
      <c r="TFM146" s="432"/>
      <c r="TFN146" s="432"/>
      <c r="TFO146" s="432"/>
      <c r="TFP146" s="432"/>
      <c r="TFQ146" s="432"/>
      <c r="TFR146" s="432"/>
      <c r="TFS146" s="432"/>
      <c r="TFT146" s="432"/>
      <c r="TFU146" s="432"/>
      <c r="TFV146" s="432"/>
      <c r="TFW146" s="432"/>
      <c r="TFX146" s="432"/>
      <c r="TFY146" s="432"/>
      <c r="TFZ146" s="432"/>
      <c r="TGA146" s="432"/>
      <c r="TGB146" s="432"/>
      <c r="TGC146" s="432"/>
      <c r="TGD146" s="432"/>
      <c r="TGE146" s="432"/>
      <c r="TGF146" s="432"/>
      <c r="TGG146" s="432"/>
      <c r="TGH146" s="432"/>
      <c r="TGI146" s="432"/>
      <c r="TGJ146" s="432"/>
      <c r="TGK146" s="432"/>
      <c r="TGL146" s="432"/>
      <c r="TGM146" s="432"/>
      <c r="TGN146" s="432"/>
      <c r="TGO146" s="432"/>
      <c r="TGP146" s="432"/>
      <c r="TGQ146" s="432"/>
      <c r="TGR146" s="432"/>
      <c r="TGS146" s="432"/>
      <c r="TGT146" s="432"/>
      <c r="TGU146" s="432"/>
      <c r="TGV146" s="432"/>
      <c r="TGW146" s="432"/>
      <c r="TGX146" s="432"/>
      <c r="TGY146" s="432"/>
      <c r="TGZ146" s="432"/>
      <c r="THA146" s="432"/>
      <c r="THB146" s="432"/>
      <c r="THC146" s="432"/>
      <c r="THD146" s="432"/>
      <c r="THE146" s="432"/>
      <c r="THF146" s="432"/>
      <c r="THG146" s="432"/>
      <c r="THH146" s="432"/>
      <c r="THI146" s="432"/>
      <c r="THJ146" s="432"/>
      <c r="THK146" s="432"/>
      <c r="THL146" s="432"/>
      <c r="THM146" s="432"/>
      <c r="THN146" s="432"/>
      <c r="THO146" s="432"/>
      <c r="THP146" s="432"/>
      <c r="THQ146" s="432"/>
      <c r="THR146" s="432"/>
      <c r="THS146" s="432"/>
      <c r="THT146" s="432"/>
      <c r="THU146" s="432"/>
      <c r="THV146" s="432"/>
      <c r="THW146" s="432"/>
      <c r="THX146" s="432"/>
      <c r="THY146" s="432"/>
      <c r="THZ146" s="432"/>
      <c r="TIA146" s="432"/>
      <c r="TIB146" s="432"/>
      <c r="TIC146" s="432"/>
      <c r="TID146" s="432"/>
      <c r="TIE146" s="432"/>
      <c r="TIF146" s="432"/>
      <c r="TIG146" s="432"/>
      <c r="TIH146" s="432"/>
      <c r="TII146" s="432"/>
      <c r="TIJ146" s="432"/>
      <c r="TIK146" s="432"/>
      <c r="TIL146" s="432"/>
      <c r="TIM146" s="432"/>
      <c r="TIN146" s="432"/>
      <c r="TIO146" s="432"/>
      <c r="TIP146" s="432"/>
      <c r="TIQ146" s="432"/>
      <c r="TIR146" s="432"/>
      <c r="TIS146" s="432"/>
      <c r="TIT146" s="432"/>
      <c r="TIU146" s="432"/>
      <c r="TIV146" s="432"/>
      <c r="TIW146" s="432"/>
      <c r="TIX146" s="432"/>
      <c r="TIY146" s="432"/>
      <c r="TIZ146" s="432"/>
      <c r="TJA146" s="432"/>
      <c r="TJB146" s="432"/>
      <c r="TJC146" s="432"/>
      <c r="TJD146" s="432"/>
      <c r="TJE146" s="432"/>
      <c r="TJF146" s="432"/>
      <c r="TJG146" s="432"/>
      <c r="TJH146" s="432"/>
      <c r="TJI146" s="432"/>
      <c r="TJJ146" s="432"/>
      <c r="TJK146" s="432"/>
      <c r="TJL146" s="432"/>
      <c r="TJM146" s="432"/>
      <c r="TJN146" s="432"/>
      <c r="TJO146" s="432"/>
      <c r="TJP146" s="432"/>
      <c r="TJQ146" s="432"/>
      <c r="TJR146" s="432"/>
      <c r="TJS146" s="432"/>
      <c r="TJT146" s="432"/>
      <c r="TJU146" s="432"/>
      <c r="TJV146" s="432"/>
      <c r="TJW146" s="432"/>
      <c r="TJX146" s="432"/>
      <c r="TJY146" s="432"/>
      <c r="TJZ146" s="432"/>
      <c r="TKA146" s="432"/>
      <c r="TKB146" s="432"/>
      <c r="TKC146" s="432"/>
      <c r="TKD146" s="432"/>
      <c r="TKE146" s="432"/>
      <c r="TKF146" s="432"/>
      <c r="TKG146" s="432"/>
      <c r="TKH146" s="432"/>
      <c r="TKI146" s="432"/>
      <c r="TKJ146" s="432"/>
      <c r="TKK146" s="432"/>
      <c r="TKL146" s="432"/>
      <c r="TKM146" s="432"/>
      <c r="TKN146" s="432"/>
      <c r="TKO146" s="432"/>
      <c r="TKP146" s="432"/>
      <c r="TKQ146" s="432"/>
      <c r="TKR146" s="432"/>
      <c r="TKS146" s="432"/>
      <c r="TKT146" s="432"/>
      <c r="TKU146" s="432"/>
      <c r="TKV146" s="432"/>
      <c r="TKW146" s="432"/>
      <c r="TKX146" s="432"/>
      <c r="TKY146" s="432"/>
      <c r="TKZ146" s="432"/>
      <c r="TLA146" s="432"/>
      <c r="TLB146" s="432"/>
      <c r="TLC146" s="432"/>
      <c r="TLD146" s="432"/>
      <c r="TLE146" s="432"/>
      <c r="TLF146" s="432"/>
      <c r="TLG146" s="432"/>
      <c r="TLH146" s="432"/>
      <c r="TLI146" s="432"/>
      <c r="TLJ146" s="432"/>
      <c r="TLK146" s="432"/>
      <c r="TLL146" s="432"/>
      <c r="TLM146" s="432"/>
      <c r="TLN146" s="432"/>
      <c r="TLO146" s="432"/>
      <c r="TLP146" s="432"/>
      <c r="TLQ146" s="432"/>
      <c r="TLR146" s="432"/>
      <c r="TLS146" s="432"/>
      <c r="TLT146" s="432"/>
      <c r="TLU146" s="432"/>
      <c r="TLV146" s="432"/>
      <c r="TLW146" s="432"/>
      <c r="TLX146" s="432"/>
      <c r="TLY146" s="432"/>
      <c r="TLZ146" s="432"/>
      <c r="TMA146" s="432"/>
      <c r="TMB146" s="432"/>
      <c r="TMC146" s="432"/>
      <c r="TMD146" s="432"/>
      <c r="TME146" s="432"/>
      <c r="TMF146" s="432"/>
      <c r="TMG146" s="432"/>
      <c r="TMH146" s="432"/>
      <c r="TMI146" s="432"/>
      <c r="TMJ146" s="432"/>
      <c r="TMK146" s="432"/>
      <c r="TML146" s="432"/>
      <c r="TMM146" s="432"/>
      <c r="TMN146" s="432"/>
      <c r="TMO146" s="432"/>
      <c r="TMP146" s="432"/>
      <c r="TMQ146" s="432"/>
      <c r="TMR146" s="432"/>
      <c r="TMS146" s="432"/>
      <c r="TMT146" s="432"/>
      <c r="TMU146" s="432"/>
      <c r="TMV146" s="432"/>
      <c r="TMW146" s="432"/>
      <c r="TMX146" s="432"/>
      <c r="TMY146" s="432"/>
      <c r="TMZ146" s="432"/>
      <c r="TNA146" s="432"/>
      <c r="TNB146" s="432"/>
      <c r="TNC146" s="432"/>
      <c r="TND146" s="432"/>
      <c r="TNE146" s="432"/>
      <c r="TNF146" s="432"/>
      <c r="TNG146" s="432"/>
      <c r="TNH146" s="432"/>
      <c r="TNI146" s="432"/>
      <c r="TNJ146" s="432"/>
      <c r="TNK146" s="432"/>
      <c r="TNL146" s="432"/>
      <c r="TNM146" s="432"/>
      <c r="TNN146" s="432"/>
      <c r="TNO146" s="432"/>
      <c r="TNP146" s="432"/>
      <c r="TNQ146" s="432"/>
      <c r="TNR146" s="432"/>
      <c r="TNS146" s="432"/>
      <c r="TNT146" s="432"/>
      <c r="TNU146" s="432"/>
      <c r="TNV146" s="432"/>
      <c r="TNW146" s="432"/>
      <c r="TNX146" s="432"/>
      <c r="TNY146" s="432"/>
      <c r="TNZ146" s="432"/>
      <c r="TOA146" s="432"/>
      <c r="TOB146" s="432"/>
      <c r="TOC146" s="432"/>
      <c r="TOD146" s="432"/>
      <c r="TOE146" s="432"/>
      <c r="TOF146" s="432"/>
      <c r="TOG146" s="432"/>
      <c r="TOH146" s="432"/>
      <c r="TOI146" s="432"/>
      <c r="TOJ146" s="432"/>
      <c r="TOK146" s="432"/>
      <c r="TOL146" s="432"/>
      <c r="TOM146" s="432"/>
      <c r="TON146" s="432"/>
      <c r="TOO146" s="432"/>
      <c r="TOP146" s="432"/>
      <c r="TOQ146" s="432"/>
      <c r="TOR146" s="432"/>
      <c r="TOS146" s="432"/>
      <c r="TOT146" s="432"/>
      <c r="TOU146" s="432"/>
      <c r="TOV146" s="432"/>
      <c r="TOW146" s="432"/>
      <c r="TOX146" s="432"/>
      <c r="TOY146" s="432"/>
      <c r="TOZ146" s="432"/>
      <c r="TPA146" s="432"/>
      <c r="TPB146" s="432"/>
      <c r="TPC146" s="432"/>
      <c r="TPD146" s="432"/>
      <c r="TPE146" s="432"/>
      <c r="TPF146" s="432"/>
      <c r="TPG146" s="432"/>
      <c r="TPH146" s="432"/>
      <c r="TPI146" s="432"/>
      <c r="TPJ146" s="432"/>
      <c r="TPK146" s="432"/>
      <c r="TPL146" s="432"/>
      <c r="TPM146" s="432"/>
      <c r="TPN146" s="432"/>
      <c r="TPO146" s="432"/>
      <c r="TPP146" s="432"/>
      <c r="TPQ146" s="432"/>
      <c r="TPR146" s="432"/>
      <c r="TPS146" s="432"/>
      <c r="TPT146" s="432"/>
      <c r="TPU146" s="432"/>
      <c r="TPV146" s="432"/>
      <c r="TPW146" s="432"/>
      <c r="TPX146" s="432"/>
      <c r="TPY146" s="432"/>
      <c r="TPZ146" s="432"/>
      <c r="TQA146" s="432"/>
      <c r="TQB146" s="432"/>
      <c r="TQC146" s="432"/>
      <c r="TQD146" s="432"/>
      <c r="TQE146" s="432"/>
      <c r="TQF146" s="432"/>
      <c r="TQG146" s="432"/>
      <c r="TQH146" s="432"/>
      <c r="TQI146" s="432"/>
      <c r="TQJ146" s="432"/>
      <c r="TQK146" s="432"/>
      <c r="TQL146" s="432"/>
      <c r="TQM146" s="432"/>
      <c r="TQN146" s="432"/>
      <c r="TQO146" s="432"/>
      <c r="TQP146" s="432"/>
      <c r="TQQ146" s="432"/>
      <c r="TQR146" s="432"/>
      <c r="TQS146" s="432"/>
      <c r="TQT146" s="432"/>
      <c r="TQU146" s="432"/>
      <c r="TQV146" s="432"/>
      <c r="TQW146" s="432"/>
      <c r="TQX146" s="432"/>
      <c r="TQY146" s="432"/>
      <c r="TQZ146" s="432"/>
      <c r="TRA146" s="432"/>
      <c r="TRB146" s="432"/>
      <c r="TRC146" s="432"/>
      <c r="TRD146" s="432"/>
      <c r="TRE146" s="432"/>
      <c r="TRF146" s="432"/>
      <c r="TRG146" s="432"/>
      <c r="TRH146" s="432"/>
      <c r="TRI146" s="432"/>
      <c r="TRJ146" s="432"/>
      <c r="TRK146" s="432"/>
      <c r="TRL146" s="432"/>
      <c r="TRM146" s="432"/>
      <c r="TRN146" s="432"/>
      <c r="TRO146" s="432"/>
      <c r="TRP146" s="432"/>
      <c r="TRQ146" s="432"/>
      <c r="TRR146" s="432"/>
      <c r="TRS146" s="432"/>
      <c r="TRT146" s="432"/>
      <c r="TRU146" s="432"/>
      <c r="TRV146" s="432"/>
      <c r="TRW146" s="432"/>
      <c r="TRX146" s="432"/>
      <c r="TRY146" s="432"/>
      <c r="TRZ146" s="432"/>
      <c r="TSA146" s="432"/>
      <c r="TSB146" s="432"/>
      <c r="TSC146" s="432"/>
      <c r="TSD146" s="432"/>
      <c r="TSE146" s="432"/>
      <c r="TSF146" s="432"/>
      <c r="TSG146" s="432"/>
      <c r="TSH146" s="432"/>
      <c r="TSI146" s="432"/>
      <c r="TSJ146" s="432"/>
      <c r="TSK146" s="432"/>
      <c r="TSL146" s="432"/>
      <c r="TSM146" s="432"/>
      <c r="TSN146" s="432"/>
      <c r="TSO146" s="432"/>
      <c r="TSP146" s="432"/>
      <c r="TSQ146" s="432"/>
      <c r="TSR146" s="432"/>
      <c r="TSS146" s="432"/>
      <c r="TST146" s="432"/>
      <c r="TSU146" s="432"/>
      <c r="TSV146" s="432"/>
      <c r="TSW146" s="432"/>
      <c r="TSX146" s="432"/>
      <c r="TSY146" s="432"/>
      <c r="TSZ146" s="432"/>
      <c r="TTA146" s="432"/>
      <c r="TTB146" s="432"/>
      <c r="TTC146" s="432"/>
      <c r="TTD146" s="432"/>
      <c r="TTE146" s="432"/>
      <c r="TTF146" s="432"/>
      <c r="TTG146" s="432"/>
      <c r="TTH146" s="432"/>
      <c r="TTI146" s="432"/>
      <c r="TTJ146" s="432"/>
      <c r="TTK146" s="432"/>
      <c r="TTL146" s="432"/>
      <c r="TTM146" s="432"/>
      <c r="TTN146" s="432"/>
      <c r="TTO146" s="432"/>
      <c r="TTP146" s="432"/>
      <c r="TTQ146" s="432"/>
      <c r="TTR146" s="432"/>
      <c r="TTS146" s="432"/>
      <c r="TTT146" s="432"/>
      <c r="TTU146" s="432"/>
      <c r="TTV146" s="432"/>
      <c r="TTW146" s="432"/>
      <c r="TTX146" s="432"/>
      <c r="TTY146" s="432"/>
      <c r="TTZ146" s="432"/>
      <c r="TUA146" s="432"/>
      <c r="TUB146" s="432"/>
      <c r="TUC146" s="432"/>
      <c r="TUD146" s="432"/>
      <c r="TUE146" s="432"/>
      <c r="TUF146" s="432"/>
      <c r="TUG146" s="432"/>
      <c r="TUH146" s="432"/>
      <c r="TUI146" s="432"/>
      <c r="TUJ146" s="432"/>
      <c r="TUK146" s="432"/>
      <c r="TUL146" s="432"/>
      <c r="TUM146" s="432"/>
      <c r="TUN146" s="432"/>
      <c r="TUO146" s="432"/>
      <c r="TUP146" s="432"/>
      <c r="TUQ146" s="432"/>
      <c r="TUR146" s="432"/>
      <c r="TUS146" s="432"/>
      <c r="TUT146" s="432"/>
      <c r="TUU146" s="432"/>
      <c r="TUV146" s="432"/>
      <c r="TUW146" s="432"/>
      <c r="TUX146" s="432"/>
      <c r="TUY146" s="432"/>
      <c r="TUZ146" s="432"/>
      <c r="TVA146" s="432"/>
      <c r="TVB146" s="432"/>
      <c r="TVC146" s="432"/>
      <c r="TVD146" s="432"/>
      <c r="TVE146" s="432"/>
      <c r="TVF146" s="432"/>
      <c r="TVG146" s="432"/>
      <c r="TVH146" s="432"/>
      <c r="TVI146" s="432"/>
      <c r="TVJ146" s="432"/>
      <c r="TVK146" s="432"/>
      <c r="TVL146" s="432"/>
      <c r="TVM146" s="432"/>
      <c r="TVN146" s="432"/>
      <c r="TVO146" s="432"/>
      <c r="TVP146" s="432"/>
      <c r="TVQ146" s="432"/>
      <c r="TVR146" s="432"/>
      <c r="TVS146" s="432"/>
      <c r="TVT146" s="432"/>
      <c r="TVU146" s="432"/>
      <c r="TVV146" s="432"/>
      <c r="TVW146" s="432"/>
      <c r="TVX146" s="432"/>
      <c r="TVY146" s="432"/>
      <c r="TVZ146" s="432"/>
      <c r="TWA146" s="432"/>
      <c r="TWB146" s="432"/>
      <c r="TWC146" s="432"/>
      <c r="TWD146" s="432"/>
      <c r="TWE146" s="432"/>
      <c r="TWF146" s="432"/>
      <c r="TWG146" s="432"/>
      <c r="TWH146" s="432"/>
      <c r="TWI146" s="432"/>
      <c r="TWJ146" s="432"/>
      <c r="TWK146" s="432"/>
      <c r="TWL146" s="432"/>
      <c r="TWM146" s="432"/>
      <c r="TWN146" s="432"/>
      <c r="TWO146" s="432"/>
      <c r="TWP146" s="432"/>
      <c r="TWQ146" s="432"/>
      <c r="TWR146" s="432"/>
      <c r="TWS146" s="432"/>
      <c r="TWT146" s="432"/>
      <c r="TWU146" s="432"/>
      <c r="TWV146" s="432"/>
      <c r="TWW146" s="432"/>
      <c r="TWX146" s="432"/>
      <c r="TWY146" s="432"/>
      <c r="TWZ146" s="432"/>
      <c r="TXA146" s="432"/>
      <c r="TXB146" s="432"/>
      <c r="TXC146" s="432"/>
      <c r="TXD146" s="432"/>
      <c r="TXE146" s="432"/>
      <c r="TXF146" s="432"/>
      <c r="TXG146" s="432"/>
      <c r="TXH146" s="432"/>
      <c r="TXI146" s="432"/>
      <c r="TXJ146" s="432"/>
      <c r="TXK146" s="432"/>
      <c r="TXL146" s="432"/>
      <c r="TXM146" s="432"/>
      <c r="TXN146" s="432"/>
      <c r="TXO146" s="432"/>
      <c r="TXP146" s="432"/>
      <c r="TXQ146" s="432"/>
      <c r="TXR146" s="432"/>
      <c r="TXS146" s="432"/>
      <c r="TXT146" s="432"/>
      <c r="TXU146" s="432"/>
      <c r="TXV146" s="432"/>
      <c r="TXW146" s="432"/>
      <c r="TXX146" s="432"/>
      <c r="TXY146" s="432"/>
      <c r="TXZ146" s="432"/>
      <c r="TYA146" s="432"/>
      <c r="TYB146" s="432"/>
      <c r="TYC146" s="432"/>
      <c r="TYD146" s="432"/>
      <c r="TYE146" s="432"/>
      <c r="TYF146" s="432"/>
      <c r="TYG146" s="432"/>
      <c r="TYH146" s="432"/>
      <c r="TYI146" s="432"/>
      <c r="TYJ146" s="432"/>
      <c r="TYK146" s="432"/>
      <c r="TYL146" s="432"/>
      <c r="TYM146" s="432"/>
      <c r="TYN146" s="432"/>
      <c r="TYO146" s="432"/>
      <c r="TYP146" s="432"/>
      <c r="TYQ146" s="432"/>
      <c r="TYR146" s="432"/>
      <c r="TYS146" s="432"/>
      <c r="TYT146" s="432"/>
      <c r="TYU146" s="432"/>
      <c r="TYV146" s="432"/>
      <c r="TYW146" s="432"/>
      <c r="TYX146" s="432"/>
      <c r="TYY146" s="432"/>
      <c r="TYZ146" s="432"/>
      <c r="TZA146" s="432"/>
      <c r="TZB146" s="432"/>
      <c r="TZC146" s="432"/>
      <c r="TZD146" s="432"/>
      <c r="TZE146" s="432"/>
      <c r="TZF146" s="432"/>
      <c r="TZG146" s="432"/>
      <c r="TZH146" s="432"/>
      <c r="TZI146" s="432"/>
      <c r="TZJ146" s="432"/>
      <c r="TZK146" s="432"/>
      <c r="TZL146" s="432"/>
      <c r="TZM146" s="432"/>
      <c r="TZN146" s="432"/>
      <c r="TZO146" s="432"/>
      <c r="TZP146" s="432"/>
      <c r="TZQ146" s="432"/>
      <c r="TZR146" s="432"/>
      <c r="TZS146" s="432"/>
      <c r="TZT146" s="432"/>
      <c r="TZU146" s="432"/>
      <c r="TZV146" s="432"/>
      <c r="TZW146" s="432"/>
      <c r="TZX146" s="432"/>
      <c r="TZY146" s="432"/>
      <c r="TZZ146" s="432"/>
      <c r="UAA146" s="432"/>
      <c r="UAB146" s="432"/>
      <c r="UAC146" s="432"/>
      <c r="UAD146" s="432"/>
      <c r="UAE146" s="432"/>
      <c r="UAF146" s="432"/>
      <c r="UAG146" s="432"/>
      <c r="UAH146" s="432"/>
      <c r="UAI146" s="432"/>
      <c r="UAJ146" s="432"/>
      <c r="UAK146" s="432"/>
      <c r="UAL146" s="432"/>
      <c r="UAM146" s="432"/>
      <c r="UAN146" s="432"/>
      <c r="UAO146" s="432"/>
      <c r="UAP146" s="432"/>
      <c r="UAQ146" s="432"/>
      <c r="UAR146" s="432"/>
      <c r="UAS146" s="432"/>
      <c r="UAT146" s="432"/>
      <c r="UAU146" s="432"/>
      <c r="UAV146" s="432"/>
      <c r="UAW146" s="432"/>
      <c r="UAX146" s="432"/>
      <c r="UAY146" s="432"/>
      <c r="UAZ146" s="432"/>
      <c r="UBA146" s="432"/>
      <c r="UBB146" s="432"/>
      <c r="UBC146" s="432"/>
      <c r="UBD146" s="432"/>
      <c r="UBE146" s="432"/>
      <c r="UBF146" s="432"/>
      <c r="UBG146" s="432"/>
      <c r="UBH146" s="432"/>
      <c r="UBI146" s="432"/>
      <c r="UBJ146" s="432"/>
      <c r="UBK146" s="432"/>
      <c r="UBL146" s="432"/>
      <c r="UBM146" s="432"/>
      <c r="UBN146" s="432"/>
      <c r="UBO146" s="432"/>
      <c r="UBP146" s="432"/>
      <c r="UBQ146" s="432"/>
      <c r="UBR146" s="432"/>
      <c r="UBS146" s="432"/>
      <c r="UBT146" s="432"/>
      <c r="UBU146" s="432"/>
      <c r="UBV146" s="432"/>
      <c r="UBW146" s="432"/>
      <c r="UBX146" s="432"/>
      <c r="UBY146" s="432"/>
      <c r="UBZ146" s="432"/>
      <c r="UCA146" s="432"/>
      <c r="UCB146" s="432"/>
      <c r="UCC146" s="432"/>
      <c r="UCD146" s="432"/>
      <c r="UCE146" s="432"/>
      <c r="UCF146" s="432"/>
      <c r="UCG146" s="432"/>
      <c r="UCH146" s="432"/>
      <c r="UCI146" s="432"/>
      <c r="UCJ146" s="432"/>
      <c r="UCK146" s="432"/>
      <c r="UCL146" s="432"/>
      <c r="UCM146" s="432"/>
      <c r="UCN146" s="432"/>
      <c r="UCO146" s="432"/>
      <c r="UCP146" s="432"/>
      <c r="UCQ146" s="432"/>
      <c r="UCR146" s="432"/>
      <c r="UCS146" s="432"/>
      <c r="UCT146" s="432"/>
      <c r="UCU146" s="432"/>
      <c r="UCV146" s="432"/>
      <c r="UCW146" s="432"/>
      <c r="UCX146" s="432"/>
      <c r="UCY146" s="432"/>
      <c r="UCZ146" s="432"/>
      <c r="UDA146" s="432"/>
      <c r="UDB146" s="432"/>
      <c r="UDC146" s="432"/>
      <c r="UDD146" s="432"/>
      <c r="UDE146" s="432"/>
      <c r="UDF146" s="432"/>
      <c r="UDG146" s="432"/>
      <c r="UDH146" s="432"/>
      <c r="UDI146" s="432"/>
      <c r="UDJ146" s="432"/>
      <c r="UDK146" s="432"/>
      <c r="UDL146" s="432"/>
      <c r="UDM146" s="432"/>
      <c r="UDN146" s="432"/>
      <c r="UDO146" s="432"/>
      <c r="UDP146" s="432"/>
      <c r="UDQ146" s="432"/>
      <c r="UDR146" s="432"/>
      <c r="UDS146" s="432"/>
      <c r="UDT146" s="432"/>
      <c r="UDU146" s="432"/>
      <c r="UDV146" s="432"/>
      <c r="UDW146" s="432"/>
      <c r="UDX146" s="432"/>
      <c r="UDY146" s="432"/>
      <c r="UDZ146" s="432"/>
      <c r="UEA146" s="432"/>
      <c r="UEB146" s="432"/>
      <c r="UEC146" s="432"/>
      <c r="UED146" s="432"/>
      <c r="UEE146" s="432"/>
      <c r="UEF146" s="432"/>
      <c r="UEG146" s="432"/>
      <c r="UEH146" s="432"/>
      <c r="UEI146" s="432"/>
      <c r="UEJ146" s="432"/>
      <c r="UEK146" s="432"/>
      <c r="UEL146" s="432"/>
      <c r="UEM146" s="432"/>
      <c r="UEN146" s="432"/>
      <c r="UEO146" s="432"/>
      <c r="UEP146" s="432"/>
      <c r="UEQ146" s="432"/>
      <c r="UER146" s="432"/>
      <c r="UES146" s="432"/>
      <c r="UET146" s="432"/>
      <c r="UEU146" s="432"/>
      <c r="UEV146" s="432"/>
      <c r="UEW146" s="432"/>
      <c r="UEX146" s="432"/>
      <c r="UEY146" s="432"/>
      <c r="UEZ146" s="432"/>
      <c r="UFA146" s="432"/>
      <c r="UFB146" s="432"/>
      <c r="UFC146" s="432"/>
      <c r="UFD146" s="432"/>
      <c r="UFE146" s="432"/>
      <c r="UFF146" s="432"/>
      <c r="UFG146" s="432"/>
      <c r="UFH146" s="432"/>
      <c r="UFI146" s="432"/>
      <c r="UFJ146" s="432"/>
      <c r="UFK146" s="432"/>
      <c r="UFL146" s="432"/>
      <c r="UFM146" s="432"/>
      <c r="UFN146" s="432"/>
      <c r="UFO146" s="432"/>
      <c r="UFP146" s="432"/>
      <c r="UFQ146" s="432"/>
      <c r="UFR146" s="432"/>
      <c r="UFS146" s="432"/>
      <c r="UFT146" s="432"/>
      <c r="UFU146" s="432"/>
      <c r="UFV146" s="432"/>
      <c r="UFW146" s="432"/>
      <c r="UFX146" s="432"/>
      <c r="UFY146" s="432"/>
      <c r="UFZ146" s="432"/>
      <c r="UGA146" s="432"/>
      <c r="UGB146" s="432"/>
      <c r="UGC146" s="432"/>
      <c r="UGD146" s="432"/>
      <c r="UGE146" s="432"/>
      <c r="UGF146" s="432"/>
      <c r="UGG146" s="432"/>
      <c r="UGH146" s="432"/>
      <c r="UGI146" s="432"/>
      <c r="UGJ146" s="432"/>
      <c r="UGK146" s="432"/>
      <c r="UGL146" s="432"/>
      <c r="UGM146" s="432"/>
      <c r="UGN146" s="432"/>
      <c r="UGO146" s="432"/>
      <c r="UGP146" s="432"/>
      <c r="UGQ146" s="432"/>
      <c r="UGR146" s="432"/>
      <c r="UGS146" s="432"/>
      <c r="UGT146" s="432"/>
      <c r="UGU146" s="432"/>
      <c r="UGV146" s="432"/>
      <c r="UGW146" s="432"/>
      <c r="UGX146" s="432"/>
      <c r="UGY146" s="432"/>
      <c r="UGZ146" s="432"/>
      <c r="UHA146" s="432"/>
      <c r="UHB146" s="432"/>
      <c r="UHC146" s="432"/>
      <c r="UHD146" s="432"/>
      <c r="UHE146" s="432"/>
      <c r="UHF146" s="432"/>
      <c r="UHG146" s="432"/>
      <c r="UHH146" s="432"/>
      <c r="UHI146" s="432"/>
      <c r="UHJ146" s="432"/>
      <c r="UHK146" s="432"/>
      <c r="UHL146" s="432"/>
      <c r="UHM146" s="432"/>
      <c r="UHN146" s="432"/>
      <c r="UHO146" s="432"/>
      <c r="UHP146" s="432"/>
      <c r="UHQ146" s="432"/>
      <c r="UHR146" s="432"/>
      <c r="UHS146" s="432"/>
      <c r="UHT146" s="432"/>
      <c r="UHU146" s="432"/>
      <c r="UHV146" s="432"/>
      <c r="UHW146" s="432"/>
      <c r="UHX146" s="432"/>
      <c r="UHY146" s="432"/>
      <c r="UHZ146" s="432"/>
      <c r="UIA146" s="432"/>
      <c r="UIB146" s="432"/>
      <c r="UIC146" s="432"/>
      <c r="UID146" s="432"/>
      <c r="UIE146" s="432"/>
      <c r="UIF146" s="432"/>
      <c r="UIG146" s="432"/>
      <c r="UIH146" s="432"/>
      <c r="UII146" s="432"/>
      <c r="UIJ146" s="432"/>
      <c r="UIK146" s="432"/>
      <c r="UIL146" s="432"/>
      <c r="UIM146" s="432"/>
      <c r="UIN146" s="432"/>
      <c r="UIO146" s="432"/>
      <c r="UIP146" s="432"/>
      <c r="UIQ146" s="432"/>
      <c r="UIR146" s="432"/>
      <c r="UIS146" s="432"/>
      <c r="UIT146" s="432"/>
      <c r="UIU146" s="432"/>
      <c r="UIV146" s="432"/>
      <c r="UIW146" s="432"/>
      <c r="UIX146" s="432"/>
      <c r="UIY146" s="432"/>
      <c r="UIZ146" s="432"/>
      <c r="UJA146" s="432"/>
      <c r="UJB146" s="432"/>
      <c r="UJC146" s="432"/>
      <c r="UJD146" s="432"/>
      <c r="UJE146" s="432"/>
      <c r="UJF146" s="432"/>
      <c r="UJG146" s="432"/>
      <c r="UJH146" s="432"/>
      <c r="UJI146" s="432"/>
      <c r="UJJ146" s="432"/>
      <c r="UJK146" s="432"/>
      <c r="UJL146" s="432"/>
      <c r="UJM146" s="432"/>
      <c r="UJN146" s="432"/>
      <c r="UJO146" s="432"/>
      <c r="UJP146" s="432"/>
      <c r="UJQ146" s="432"/>
      <c r="UJR146" s="432"/>
      <c r="UJS146" s="432"/>
      <c r="UJT146" s="432"/>
      <c r="UJU146" s="432"/>
      <c r="UJV146" s="432"/>
      <c r="UJW146" s="432"/>
      <c r="UJX146" s="432"/>
      <c r="UJY146" s="432"/>
      <c r="UJZ146" s="432"/>
      <c r="UKA146" s="432"/>
      <c r="UKB146" s="432"/>
      <c r="UKC146" s="432"/>
      <c r="UKD146" s="432"/>
      <c r="UKE146" s="432"/>
      <c r="UKF146" s="432"/>
      <c r="UKG146" s="432"/>
      <c r="UKH146" s="432"/>
      <c r="UKI146" s="432"/>
      <c r="UKJ146" s="432"/>
      <c r="UKK146" s="432"/>
      <c r="UKL146" s="432"/>
      <c r="UKM146" s="432"/>
      <c r="UKN146" s="432"/>
      <c r="UKO146" s="432"/>
      <c r="UKP146" s="432"/>
      <c r="UKQ146" s="432"/>
      <c r="UKR146" s="432"/>
      <c r="UKS146" s="432"/>
      <c r="UKT146" s="432"/>
      <c r="UKU146" s="432"/>
      <c r="UKV146" s="432"/>
      <c r="UKW146" s="432"/>
      <c r="UKX146" s="432"/>
      <c r="UKY146" s="432"/>
      <c r="UKZ146" s="432"/>
      <c r="ULA146" s="432"/>
      <c r="ULB146" s="432"/>
      <c r="ULC146" s="432"/>
      <c r="ULD146" s="432"/>
      <c r="ULE146" s="432"/>
      <c r="ULF146" s="432"/>
      <c r="ULG146" s="432"/>
      <c r="ULH146" s="432"/>
      <c r="ULI146" s="432"/>
      <c r="ULJ146" s="432"/>
      <c r="ULK146" s="432"/>
      <c r="ULL146" s="432"/>
      <c r="ULM146" s="432"/>
      <c r="ULN146" s="432"/>
      <c r="ULO146" s="432"/>
      <c r="ULP146" s="432"/>
      <c r="ULQ146" s="432"/>
      <c r="ULR146" s="432"/>
      <c r="ULS146" s="432"/>
      <c r="ULT146" s="432"/>
      <c r="ULU146" s="432"/>
      <c r="ULV146" s="432"/>
      <c r="ULW146" s="432"/>
      <c r="ULX146" s="432"/>
      <c r="ULY146" s="432"/>
      <c r="ULZ146" s="432"/>
      <c r="UMA146" s="432"/>
      <c r="UMB146" s="432"/>
      <c r="UMC146" s="432"/>
      <c r="UMD146" s="432"/>
      <c r="UME146" s="432"/>
      <c r="UMF146" s="432"/>
      <c r="UMG146" s="432"/>
      <c r="UMH146" s="432"/>
      <c r="UMI146" s="432"/>
      <c r="UMJ146" s="432"/>
      <c r="UMK146" s="432"/>
      <c r="UML146" s="432"/>
      <c r="UMM146" s="432"/>
      <c r="UMN146" s="432"/>
      <c r="UMO146" s="432"/>
      <c r="UMP146" s="432"/>
      <c r="UMQ146" s="432"/>
      <c r="UMR146" s="432"/>
      <c r="UMS146" s="432"/>
      <c r="UMT146" s="432"/>
      <c r="UMU146" s="432"/>
      <c r="UMV146" s="432"/>
      <c r="UMW146" s="432"/>
      <c r="UMX146" s="432"/>
      <c r="UMY146" s="432"/>
      <c r="UMZ146" s="432"/>
      <c r="UNA146" s="432"/>
      <c r="UNB146" s="432"/>
      <c r="UNC146" s="432"/>
      <c r="UND146" s="432"/>
      <c r="UNE146" s="432"/>
      <c r="UNF146" s="432"/>
      <c r="UNG146" s="432"/>
      <c r="UNH146" s="432"/>
      <c r="UNI146" s="432"/>
      <c r="UNJ146" s="432"/>
      <c r="UNK146" s="432"/>
      <c r="UNL146" s="432"/>
      <c r="UNM146" s="432"/>
      <c r="UNN146" s="432"/>
      <c r="UNO146" s="432"/>
      <c r="UNP146" s="432"/>
      <c r="UNQ146" s="432"/>
      <c r="UNR146" s="432"/>
      <c r="UNS146" s="432"/>
      <c r="UNT146" s="432"/>
      <c r="UNU146" s="432"/>
      <c r="UNV146" s="432"/>
      <c r="UNW146" s="432"/>
      <c r="UNX146" s="432"/>
      <c r="UNY146" s="432"/>
      <c r="UNZ146" s="432"/>
      <c r="UOA146" s="432"/>
      <c r="UOB146" s="432"/>
      <c r="UOC146" s="432"/>
      <c r="UOD146" s="432"/>
      <c r="UOE146" s="432"/>
      <c r="UOF146" s="432"/>
      <c r="UOG146" s="432"/>
      <c r="UOH146" s="432"/>
      <c r="UOI146" s="432"/>
      <c r="UOJ146" s="432"/>
      <c r="UOK146" s="432"/>
      <c r="UOL146" s="432"/>
      <c r="UOM146" s="432"/>
      <c r="UON146" s="432"/>
      <c r="UOO146" s="432"/>
      <c r="UOP146" s="432"/>
      <c r="UOQ146" s="432"/>
      <c r="UOR146" s="432"/>
      <c r="UOS146" s="432"/>
      <c r="UOT146" s="432"/>
      <c r="UOU146" s="432"/>
      <c r="UOV146" s="432"/>
      <c r="UOW146" s="432"/>
      <c r="UOX146" s="432"/>
      <c r="UOY146" s="432"/>
      <c r="UOZ146" s="432"/>
      <c r="UPA146" s="432"/>
      <c r="UPB146" s="432"/>
      <c r="UPC146" s="432"/>
      <c r="UPD146" s="432"/>
      <c r="UPE146" s="432"/>
      <c r="UPF146" s="432"/>
      <c r="UPG146" s="432"/>
      <c r="UPH146" s="432"/>
      <c r="UPI146" s="432"/>
      <c r="UPJ146" s="432"/>
      <c r="UPK146" s="432"/>
      <c r="UPL146" s="432"/>
      <c r="UPM146" s="432"/>
      <c r="UPN146" s="432"/>
      <c r="UPO146" s="432"/>
      <c r="UPP146" s="432"/>
      <c r="UPQ146" s="432"/>
      <c r="UPR146" s="432"/>
      <c r="UPS146" s="432"/>
      <c r="UPT146" s="432"/>
      <c r="UPU146" s="432"/>
      <c r="UPV146" s="432"/>
      <c r="UPW146" s="432"/>
      <c r="UPX146" s="432"/>
      <c r="UPY146" s="432"/>
      <c r="UPZ146" s="432"/>
      <c r="UQA146" s="432"/>
      <c r="UQB146" s="432"/>
      <c r="UQC146" s="432"/>
      <c r="UQD146" s="432"/>
      <c r="UQE146" s="432"/>
      <c r="UQF146" s="432"/>
      <c r="UQG146" s="432"/>
      <c r="UQH146" s="432"/>
      <c r="UQI146" s="432"/>
      <c r="UQJ146" s="432"/>
      <c r="UQK146" s="432"/>
      <c r="UQL146" s="432"/>
      <c r="UQM146" s="432"/>
      <c r="UQN146" s="432"/>
      <c r="UQO146" s="432"/>
      <c r="UQP146" s="432"/>
      <c r="UQQ146" s="432"/>
      <c r="UQR146" s="432"/>
      <c r="UQS146" s="432"/>
      <c r="UQT146" s="432"/>
      <c r="UQU146" s="432"/>
      <c r="UQV146" s="432"/>
      <c r="UQW146" s="432"/>
      <c r="UQX146" s="432"/>
      <c r="UQY146" s="432"/>
      <c r="UQZ146" s="432"/>
      <c r="URA146" s="432"/>
      <c r="URB146" s="432"/>
      <c r="URC146" s="432"/>
      <c r="URD146" s="432"/>
      <c r="URE146" s="432"/>
      <c r="URF146" s="432"/>
      <c r="URG146" s="432"/>
      <c r="URH146" s="432"/>
      <c r="URI146" s="432"/>
      <c r="URJ146" s="432"/>
      <c r="URK146" s="432"/>
      <c r="URL146" s="432"/>
      <c r="URM146" s="432"/>
      <c r="URN146" s="432"/>
      <c r="URO146" s="432"/>
      <c r="URP146" s="432"/>
      <c r="URQ146" s="432"/>
      <c r="URR146" s="432"/>
      <c r="URS146" s="432"/>
      <c r="URT146" s="432"/>
      <c r="URU146" s="432"/>
      <c r="URV146" s="432"/>
      <c r="URW146" s="432"/>
      <c r="URX146" s="432"/>
      <c r="URY146" s="432"/>
      <c r="URZ146" s="432"/>
      <c r="USA146" s="432"/>
      <c r="USB146" s="432"/>
      <c r="USC146" s="432"/>
      <c r="USD146" s="432"/>
      <c r="USE146" s="432"/>
      <c r="USF146" s="432"/>
      <c r="USG146" s="432"/>
      <c r="USH146" s="432"/>
      <c r="USI146" s="432"/>
      <c r="USJ146" s="432"/>
      <c r="USK146" s="432"/>
      <c r="USL146" s="432"/>
      <c r="USM146" s="432"/>
      <c r="USN146" s="432"/>
      <c r="USO146" s="432"/>
      <c r="USP146" s="432"/>
      <c r="USQ146" s="432"/>
      <c r="USR146" s="432"/>
      <c r="USS146" s="432"/>
      <c r="UST146" s="432"/>
      <c r="USU146" s="432"/>
      <c r="USV146" s="432"/>
      <c r="USW146" s="432"/>
      <c r="USX146" s="432"/>
      <c r="USY146" s="432"/>
      <c r="USZ146" s="432"/>
      <c r="UTA146" s="432"/>
      <c r="UTB146" s="432"/>
      <c r="UTC146" s="432"/>
      <c r="UTD146" s="432"/>
      <c r="UTE146" s="432"/>
      <c r="UTF146" s="432"/>
      <c r="UTG146" s="432"/>
      <c r="UTH146" s="432"/>
      <c r="UTI146" s="432"/>
      <c r="UTJ146" s="432"/>
      <c r="UTK146" s="432"/>
      <c r="UTL146" s="432"/>
      <c r="UTM146" s="432"/>
      <c r="UTN146" s="432"/>
      <c r="UTO146" s="432"/>
      <c r="UTP146" s="432"/>
      <c r="UTQ146" s="432"/>
      <c r="UTR146" s="432"/>
      <c r="UTS146" s="432"/>
      <c r="UTT146" s="432"/>
      <c r="UTU146" s="432"/>
      <c r="UTV146" s="432"/>
      <c r="UTW146" s="432"/>
      <c r="UTX146" s="432"/>
      <c r="UTY146" s="432"/>
      <c r="UTZ146" s="432"/>
      <c r="UUA146" s="432"/>
      <c r="UUB146" s="432"/>
      <c r="UUC146" s="432"/>
      <c r="UUD146" s="432"/>
      <c r="UUE146" s="432"/>
      <c r="UUF146" s="432"/>
      <c r="UUG146" s="432"/>
      <c r="UUH146" s="432"/>
      <c r="UUI146" s="432"/>
      <c r="UUJ146" s="432"/>
      <c r="UUK146" s="432"/>
      <c r="UUL146" s="432"/>
      <c r="UUM146" s="432"/>
      <c r="UUN146" s="432"/>
      <c r="UUO146" s="432"/>
      <c r="UUP146" s="432"/>
      <c r="UUQ146" s="432"/>
      <c r="UUR146" s="432"/>
      <c r="UUS146" s="432"/>
      <c r="UUT146" s="432"/>
      <c r="UUU146" s="432"/>
      <c r="UUV146" s="432"/>
      <c r="UUW146" s="432"/>
      <c r="UUX146" s="432"/>
      <c r="UUY146" s="432"/>
      <c r="UUZ146" s="432"/>
      <c r="UVA146" s="432"/>
      <c r="UVB146" s="432"/>
      <c r="UVC146" s="432"/>
      <c r="UVD146" s="432"/>
      <c r="UVE146" s="432"/>
      <c r="UVF146" s="432"/>
      <c r="UVG146" s="432"/>
      <c r="UVH146" s="432"/>
      <c r="UVI146" s="432"/>
      <c r="UVJ146" s="432"/>
      <c r="UVK146" s="432"/>
      <c r="UVL146" s="432"/>
      <c r="UVM146" s="432"/>
      <c r="UVN146" s="432"/>
      <c r="UVO146" s="432"/>
      <c r="UVP146" s="432"/>
      <c r="UVQ146" s="432"/>
      <c r="UVR146" s="432"/>
      <c r="UVS146" s="432"/>
      <c r="UVT146" s="432"/>
      <c r="UVU146" s="432"/>
      <c r="UVV146" s="432"/>
      <c r="UVW146" s="432"/>
      <c r="UVX146" s="432"/>
      <c r="UVY146" s="432"/>
      <c r="UVZ146" s="432"/>
      <c r="UWA146" s="432"/>
      <c r="UWB146" s="432"/>
      <c r="UWC146" s="432"/>
      <c r="UWD146" s="432"/>
      <c r="UWE146" s="432"/>
      <c r="UWF146" s="432"/>
      <c r="UWG146" s="432"/>
      <c r="UWH146" s="432"/>
      <c r="UWI146" s="432"/>
      <c r="UWJ146" s="432"/>
      <c r="UWK146" s="432"/>
      <c r="UWL146" s="432"/>
      <c r="UWM146" s="432"/>
      <c r="UWN146" s="432"/>
      <c r="UWO146" s="432"/>
      <c r="UWP146" s="432"/>
      <c r="UWQ146" s="432"/>
      <c r="UWR146" s="432"/>
      <c r="UWS146" s="432"/>
      <c r="UWT146" s="432"/>
      <c r="UWU146" s="432"/>
      <c r="UWV146" s="432"/>
      <c r="UWW146" s="432"/>
      <c r="UWX146" s="432"/>
      <c r="UWY146" s="432"/>
      <c r="UWZ146" s="432"/>
      <c r="UXA146" s="432"/>
      <c r="UXB146" s="432"/>
      <c r="UXC146" s="432"/>
      <c r="UXD146" s="432"/>
      <c r="UXE146" s="432"/>
      <c r="UXF146" s="432"/>
      <c r="UXG146" s="432"/>
      <c r="UXH146" s="432"/>
      <c r="UXI146" s="432"/>
      <c r="UXJ146" s="432"/>
      <c r="UXK146" s="432"/>
      <c r="UXL146" s="432"/>
      <c r="UXM146" s="432"/>
      <c r="UXN146" s="432"/>
      <c r="UXO146" s="432"/>
      <c r="UXP146" s="432"/>
      <c r="UXQ146" s="432"/>
      <c r="UXR146" s="432"/>
      <c r="UXS146" s="432"/>
      <c r="UXT146" s="432"/>
      <c r="UXU146" s="432"/>
      <c r="UXV146" s="432"/>
      <c r="UXW146" s="432"/>
      <c r="UXX146" s="432"/>
      <c r="UXY146" s="432"/>
      <c r="UXZ146" s="432"/>
      <c r="UYA146" s="432"/>
      <c r="UYB146" s="432"/>
      <c r="UYC146" s="432"/>
      <c r="UYD146" s="432"/>
      <c r="UYE146" s="432"/>
      <c r="UYF146" s="432"/>
      <c r="UYG146" s="432"/>
      <c r="UYH146" s="432"/>
      <c r="UYI146" s="432"/>
      <c r="UYJ146" s="432"/>
      <c r="UYK146" s="432"/>
      <c r="UYL146" s="432"/>
      <c r="UYM146" s="432"/>
      <c r="UYN146" s="432"/>
      <c r="UYO146" s="432"/>
      <c r="UYP146" s="432"/>
      <c r="UYQ146" s="432"/>
      <c r="UYR146" s="432"/>
      <c r="UYS146" s="432"/>
      <c r="UYT146" s="432"/>
      <c r="UYU146" s="432"/>
      <c r="UYV146" s="432"/>
      <c r="UYW146" s="432"/>
      <c r="UYX146" s="432"/>
      <c r="UYY146" s="432"/>
      <c r="UYZ146" s="432"/>
      <c r="UZA146" s="432"/>
      <c r="UZB146" s="432"/>
      <c r="UZC146" s="432"/>
      <c r="UZD146" s="432"/>
      <c r="UZE146" s="432"/>
      <c r="UZF146" s="432"/>
      <c r="UZG146" s="432"/>
      <c r="UZH146" s="432"/>
      <c r="UZI146" s="432"/>
      <c r="UZJ146" s="432"/>
      <c r="UZK146" s="432"/>
      <c r="UZL146" s="432"/>
      <c r="UZM146" s="432"/>
      <c r="UZN146" s="432"/>
      <c r="UZO146" s="432"/>
      <c r="UZP146" s="432"/>
      <c r="UZQ146" s="432"/>
      <c r="UZR146" s="432"/>
      <c r="UZS146" s="432"/>
      <c r="UZT146" s="432"/>
      <c r="UZU146" s="432"/>
      <c r="UZV146" s="432"/>
      <c r="UZW146" s="432"/>
      <c r="UZX146" s="432"/>
      <c r="UZY146" s="432"/>
      <c r="UZZ146" s="432"/>
      <c r="VAA146" s="432"/>
      <c r="VAB146" s="432"/>
      <c r="VAC146" s="432"/>
      <c r="VAD146" s="432"/>
      <c r="VAE146" s="432"/>
      <c r="VAF146" s="432"/>
      <c r="VAG146" s="432"/>
      <c r="VAH146" s="432"/>
      <c r="VAI146" s="432"/>
      <c r="VAJ146" s="432"/>
      <c r="VAK146" s="432"/>
      <c r="VAL146" s="432"/>
      <c r="VAM146" s="432"/>
      <c r="VAN146" s="432"/>
      <c r="VAO146" s="432"/>
      <c r="VAP146" s="432"/>
      <c r="VAQ146" s="432"/>
      <c r="VAR146" s="432"/>
      <c r="VAS146" s="432"/>
      <c r="VAT146" s="432"/>
      <c r="VAU146" s="432"/>
      <c r="VAV146" s="432"/>
      <c r="VAW146" s="432"/>
      <c r="VAX146" s="432"/>
      <c r="VAY146" s="432"/>
      <c r="VAZ146" s="432"/>
      <c r="VBA146" s="432"/>
      <c r="VBB146" s="432"/>
      <c r="VBC146" s="432"/>
      <c r="VBD146" s="432"/>
      <c r="VBE146" s="432"/>
      <c r="VBF146" s="432"/>
      <c r="VBG146" s="432"/>
      <c r="VBH146" s="432"/>
      <c r="VBI146" s="432"/>
      <c r="VBJ146" s="432"/>
      <c r="VBK146" s="432"/>
      <c r="VBL146" s="432"/>
      <c r="VBM146" s="432"/>
      <c r="VBN146" s="432"/>
      <c r="VBO146" s="432"/>
      <c r="VBP146" s="432"/>
      <c r="VBQ146" s="432"/>
      <c r="VBR146" s="432"/>
      <c r="VBS146" s="432"/>
      <c r="VBT146" s="432"/>
      <c r="VBU146" s="432"/>
      <c r="VBV146" s="432"/>
      <c r="VBW146" s="432"/>
      <c r="VBX146" s="432"/>
      <c r="VBY146" s="432"/>
      <c r="VBZ146" s="432"/>
      <c r="VCA146" s="432"/>
      <c r="VCB146" s="432"/>
      <c r="VCC146" s="432"/>
      <c r="VCD146" s="432"/>
      <c r="VCE146" s="432"/>
      <c r="VCF146" s="432"/>
      <c r="VCG146" s="432"/>
      <c r="VCH146" s="432"/>
      <c r="VCI146" s="432"/>
      <c r="VCJ146" s="432"/>
      <c r="VCK146" s="432"/>
      <c r="VCL146" s="432"/>
      <c r="VCM146" s="432"/>
      <c r="VCN146" s="432"/>
      <c r="VCO146" s="432"/>
      <c r="VCP146" s="432"/>
      <c r="VCQ146" s="432"/>
      <c r="VCR146" s="432"/>
      <c r="VCS146" s="432"/>
      <c r="VCT146" s="432"/>
      <c r="VCU146" s="432"/>
      <c r="VCV146" s="432"/>
      <c r="VCW146" s="432"/>
      <c r="VCX146" s="432"/>
      <c r="VCY146" s="432"/>
      <c r="VCZ146" s="432"/>
      <c r="VDA146" s="432"/>
      <c r="VDB146" s="432"/>
      <c r="VDC146" s="432"/>
      <c r="VDD146" s="432"/>
      <c r="VDE146" s="432"/>
      <c r="VDF146" s="432"/>
      <c r="VDG146" s="432"/>
      <c r="VDH146" s="432"/>
      <c r="VDI146" s="432"/>
      <c r="VDJ146" s="432"/>
      <c r="VDK146" s="432"/>
      <c r="VDL146" s="432"/>
      <c r="VDM146" s="432"/>
      <c r="VDN146" s="432"/>
      <c r="VDO146" s="432"/>
      <c r="VDP146" s="432"/>
      <c r="VDQ146" s="432"/>
      <c r="VDR146" s="432"/>
      <c r="VDS146" s="432"/>
      <c r="VDT146" s="432"/>
      <c r="VDU146" s="432"/>
      <c r="VDV146" s="432"/>
      <c r="VDW146" s="432"/>
      <c r="VDX146" s="432"/>
      <c r="VDY146" s="432"/>
      <c r="VDZ146" s="432"/>
      <c r="VEA146" s="432"/>
      <c r="VEB146" s="432"/>
      <c r="VEC146" s="432"/>
      <c r="VED146" s="432"/>
      <c r="VEE146" s="432"/>
      <c r="VEF146" s="432"/>
      <c r="VEG146" s="432"/>
      <c r="VEH146" s="432"/>
      <c r="VEI146" s="432"/>
      <c r="VEJ146" s="432"/>
      <c r="VEK146" s="432"/>
      <c r="VEL146" s="432"/>
      <c r="VEM146" s="432"/>
      <c r="VEN146" s="432"/>
      <c r="VEO146" s="432"/>
      <c r="VEP146" s="432"/>
      <c r="VEQ146" s="432"/>
      <c r="VER146" s="432"/>
      <c r="VES146" s="432"/>
      <c r="VET146" s="432"/>
      <c r="VEU146" s="432"/>
      <c r="VEV146" s="432"/>
      <c r="VEW146" s="432"/>
      <c r="VEX146" s="432"/>
      <c r="VEY146" s="432"/>
      <c r="VEZ146" s="432"/>
      <c r="VFA146" s="432"/>
      <c r="VFB146" s="432"/>
      <c r="VFC146" s="432"/>
      <c r="VFD146" s="432"/>
      <c r="VFE146" s="432"/>
      <c r="VFF146" s="432"/>
      <c r="VFG146" s="432"/>
      <c r="VFH146" s="432"/>
      <c r="VFI146" s="432"/>
      <c r="VFJ146" s="432"/>
      <c r="VFK146" s="432"/>
      <c r="VFL146" s="432"/>
      <c r="VFM146" s="432"/>
      <c r="VFN146" s="432"/>
      <c r="VFO146" s="432"/>
      <c r="VFP146" s="432"/>
      <c r="VFQ146" s="432"/>
      <c r="VFR146" s="432"/>
      <c r="VFS146" s="432"/>
      <c r="VFT146" s="432"/>
      <c r="VFU146" s="432"/>
      <c r="VFV146" s="432"/>
      <c r="VFW146" s="432"/>
      <c r="VFX146" s="432"/>
      <c r="VFY146" s="432"/>
      <c r="VFZ146" s="432"/>
      <c r="VGA146" s="432"/>
      <c r="VGB146" s="432"/>
      <c r="VGC146" s="432"/>
      <c r="VGD146" s="432"/>
      <c r="VGE146" s="432"/>
      <c r="VGF146" s="432"/>
      <c r="VGG146" s="432"/>
      <c r="VGH146" s="432"/>
      <c r="VGI146" s="432"/>
      <c r="VGJ146" s="432"/>
      <c r="VGK146" s="432"/>
      <c r="VGL146" s="432"/>
      <c r="VGM146" s="432"/>
      <c r="VGN146" s="432"/>
      <c r="VGO146" s="432"/>
      <c r="VGP146" s="432"/>
      <c r="VGQ146" s="432"/>
      <c r="VGR146" s="432"/>
      <c r="VGS146" s="432"/>
      <c r="VGT146" s="432"/>
      <c r="VGU146" s="432"/>
      <c r="VGV146" s="432"/>
      <c r="VGW146" s="432"/>
      <c r="VGX146" s="432"/>
      <c r="VGY146" s="432"/>
      <c r="VGZ146" s="432"/>
      <c r="VHA146" s="432"/>
      <c r="VHB146" s="432"/>
      <c r="VHC146" s="432"/>
      <c r="VHD146" s="432"/>
      <c r="VHE146" s="432"/>
      <c r="VHF146" s="432"/>
      <c r="VHG146" s="432"/>
      <c r="VHH146" s="432"/>
      <c r="VHI146" s="432"/>
      <c r="VHJ146" s="432"/>
      <c r="VHK146" s="432"/>
      <c r="VHL146" s="432"/>
      <c r="VHM146" s="432"/>
      <c r="VHN146" s="432"/>
      <c r="VHO146" s="432"/>
      <c r="VHP146" s="432"/>
      <c r="VHQ146" s="432"/>
      <c r="VHR146" s="432"/>
      <c r="VHS146" s="432"/>
      <c r="VHT146" s="432"/>
      <c r="VHU146" s="432"/>
      <c r="VHV146" s="432"/>
      <c r="VHW146" s="432"/>
      <c r="VHX146" s="432"/>
      <c r="VHY146" s="432"/>
      <c r="VHZ146" s="432"/>
      <c r="VIA146" s="432"/>
      <c r="VIB146" s="432"/>
      <c r="VIC146" s="432"/>
      <c r="VID146" s="432"/>
      <c r="VIE146" s="432"/>
      <c r="VIF146" s="432"/>
      <c r="VIG146" s="432"/>
      <c r="VIH146" s="432"/>
      <c r="VII146" s="432"/>
      <c r="VIJ146" s="432"/>
      <c r="VIK146" s="432"/>
      <c r="VIL146" s="432"/>
      <c r="VIM146" s="432"/>
      <c r="VIN146" s="432"/>
      <c r="VIO146" s="432"/>
      <c r="VIP146" s="432"/>
      <c r="VIQ146" s="432"/>
      <c r="VIR146" s="432"/>
      <c r="VIS146" s="432"/>
      <c r="VIT146" s="432"/>
      <c r="VIU146" s="432"/>
      <c r="VIV146" s="432"/>
      <c r="VIW146" s="432"/>
      <c r="VIX146" s="432"/>
      <c r="VIY146" s="432"/>
      <c r="VIZ146" s="432"/>
      <c r="VJA146" s="432"/>
      <c r="VJB146" s="432"/>
      <c r="VJC146" s="432"/>
      <c r="VJD146" s="432"/>
      <c r="VJE146" s="432"/>
      <c r="VJF146" s="432"/>
      <c r="VJG146" s="432"/>
      <c r="VJH146" s="432"/>
      <c r="VJI146" s="432"/>
      <c r="VJJ146" s="432"/>
      <c r="VJK146" s="432"/>
      <c r="VJL146" s="432"/>
      <c r="VJM146" s="432"/>
      <c r="VJN146" s="432"/>
      <c r="VJO146" s="432"/>
      <c r="VJP146" s="432"/>
      <c r="VJQ146" s="432"/>
      <c r="VJR146" s="432"/>
      <c r="VJS146" s="432"/>
      <c r="VJT146" s="432"/>
      <c r="VJU146" s="432"/>
      <c r="VJV146" s="432"/>
      <c r="VJW146" s="432"/>
      <c r="VJX146" s="432"/>
      <c r="VJY146" s="432"/>
      <c r="VJZ146" s="432"/>
      <c r="VKA146" s="432"/>
      <c r="VKB146" s="432"/>
      <c r="VKC146" s="432"/>
      <c r="VKD146" s="432"/>
      <c r="VKE146" s="432"/>
      <c r="VKF146" s="432"/>
      <c r="VKG146" s="432"/>
      <c r="VKH146" s="432"/>
      <c r="VKI146" s="432"/>
      <c r="VKJ146" s="432"/>
      <c r="VKK146" s="432"/>
      <c r="VKL146" s="432"/>
      <c r="VKM146" s="432"/>
      <c r="VKN146" s="432"/>
      <c r="VKO146" s="432"/>
      <c r="VKP146" s="432"/>
      <c r="VKQ146" s="432"/>
      <c r="VKR146" s="432"/>
      <c r="VKS146" s="432"/>
      <c r="VKT146" s="432"/>
      <c r="VKU146" s="432"/>
      <c r="VKV146" s="432"/>
      <c r="VKW146" s="432"/>
      <c r="VKX146" s="432"/>
      <c r="VKY146" s="432"/>
      <c r="VKZ146" s="432"/>
      <c r="VLA146" s="432"/>
      <c r="VLB146" s="432"/>
      <c r="VLC146" s="432"/>
      <c r="VLD146" s="432"/>
      <c r="VLE146" s="432"/>
      <c r="VLF146" s="432"/>
      <c r="VLG146" s="432"/>
      <c r="VLH146" s="432"/>
      <c r="VLI146" s="432"/>
      <c r="VLJ146" s="432"/>
      <c r="VLK146" s="432"/>
      <c r="VLL146" s="432"/>
      <c r="VLM146" s="432"/>
      <c r="VLN146" s="432"/>
      <c r="VLO146" s="432"/>
      <c r="VLP146" s="432"/>
      <c r="VLQ146" s="432"/>
      <c r="VLR146" s="432"/>
      <c r="VLS146" s="432"/>
      <c r="VLT146" s="432"/>
      <c r="VLU146" s="432"/>
      <c r="VLV146" s="432"/>
      <c r="VLW146" s="432"/>
      <c r="VLX146" s="432"/>
      <c r="VLY146" s="432"/>
      <c r="VLZ146" s="432"/>
      <c r="VMA146" s="432"/>
      <c r="VMB146" s="432"/>
      <c r="VMC146" s="432"/>
      <c r="VMD146" s="432"/>
      <c r="VME146" s="432"/>
      <c r="VMF146" s="432"/>
      <c r="VMG146" s="432"/>
      <c r="VMH146" s="432"/>
      <c r="VMI146" s="432"/>
      <c r="VMJ146" s="432"/>
      <c r="VMK146" s="432"/>
      <c r="VML146" s="432"/>
      <c r="VMM146" s="432"/>
      <c r="VMN146" s="432"/>
      <c r="VMO146" s="432"/>
      <c r="VMP146" s="432"/>
      <c r="VMQ146" s="432"/>
      <c r="VMR146" s="432"/>
      <c r="VMS146" s="432"/>
      <c r="VMT146" s="432"/>
      <c r="VMU146" s="432"/>
      <c r="VMV146" s="432"/>
      <c r="VMW146" s="432"/>
      <c r="VMX146" s="432"/>
      <c r="VMY146" s="432"/>
      <c r="VMZ146" s="432"/>
      <c r="VNA146" s="432"/>
      <c r="VNB146" s="432"/>
      <c r="VNC146" s="432"/>
      <c r="VND146" s="432"/>
      <c r="VNE146" s="432"/>
      <c r="VNF146" s="432"/>
      <c r="VNG146" s="432"/>
      <c r="VNH146" s="432"/>
      <c r="VNI146" s="432"/>
      <c r="VNJ146" s="432"/>
      <c r="VNK146" s="432"/>
      <c r="VNL146" s="432"/>
      <c r="VNM146" s="432"/>
      <c r="VNN146" s="432"/>
      <c r="VNO146" s="432"/>
      <c r="VNP146" s="432"/>
      <c r="VNQ146" s="432"/>
      <c r="VNR146" s="432"/>
      <c r="VNS146" s="432"/>
      <c r="VNT146" s="432"/>
      <c r="VNU146" s="432"/>
      <c r="VNV146" s="432"/>
      <c r="VNW146" s="432"/>
      <c r="VNX146" s="432"/>
      <c r="VNY146" s="432"/>
      <c r="VNZ146" s="432"/>
      <c r="VOA146" s="432"/>
      <c r="VOB146" s="432"/>
      <c r="VOC146" s="432"/>
      <c r="VOD146" s="432"/>
      <c r="VOE146" s="432"/>
      <c r="VOF146" s="432"/>
      <c r="VOG146" s="432"/>
      <c r="VOH146" s="432"/>
      <c r="VOI146" s="432"/>
      <c r="VOJ146" s="432"/>
      <c r="VOK146" s="432"/>
      <c r="VOL146" s="432"/>
      <c r="VOM146" s="432"/>
      <c r="VON146" s="432"/>
      <c r="VOO146" s="432"/>
      <c r="VOP146" s="432"/>
      <c r="VOQ146" s="432"/>
      <c r="VOR146" s="432"/>
      <c r="VOS146" s="432"/>
      <c r="VOT146" s="432"/>
      <c r="VOU146" s="432"/>
      <c r="VOV146" s="432"/>
      <c r="VOW146" s="432"/>
      <c r="VOX146" s="432"/>
      <c r="VOY146" s="432"/>
      <c r="VOZ146" s="432"/>
      <c r="VPA146" s="432"/>
      <c r="VPB146" s="432"/>
      <c r="VPC146" s="432"/>
      <c r="VPD146" s="432"/>
      <c r="VPE146" s="432"/>
      <c r="VPF146" s="432"/>
      <c r="VPG146" s="432"/>
      <c r="VPH146" s="432"/>
      <c r="VPI146" s="432"/>
      <c r="VPJ146" s="432"/>
      <c r="VPK146" s="432"/>
      <c r="VPL146" s="432"/>
      <c r="VPM146" s="432"/>
      <c r="VPN146" s="432"/>
      <c r="VPO146" s="432"/>
      <c r="VPP146" s="432"/>
      <c r="VPQ146" s="432"/>
      <c r="VPR146" s="432"/>
      <c r="VPS146" s="432"/>
      <c r="VPT146" s="432"/>
      <c r="VPU146" s="432"/>
      <c r="VPV146" s="432"/>
      <c r="VPW146" s="432"/>
      <c r="VPX146" s="432"/>
      <c r="VPY146" s="432"/>
      <c r="VPZ146" s="432"/>
      <c r="VQA146" s="432"/>
      <c r="VQB146" s="432"/>
      <c r="VQC146" s="432"/>
      <c r="VQD146" s="432"/>
      <c r="VQE146" s="432"/>
      <c r="VQF146" s="432"/>
      <c r="VQG146" s="432"/>
      <c r="VQH146" s="432"/>
      <c r="VQI146" s="432"/>
      <c r="VQJ146" s="432"/>
      <c r="VQK146" s="432"/>
      <c r="VQL146" s="432"/>
      <c r="VQM146" s="432"/>
      <c r="VQN146" s="432"/>
      <c r="VQO146" s="432"/>
      <c r="VQP146" s="432"/>
      <c r="VQQ146" s="432"/>
      <c r="VQR146" s="432"/>
      <c r="VQS146" s="432"/>
      <c r="VQT146" s="432"/>
      <c r="VQU146" s="432"/>
      <c r="VQV146" s="432"/>
      <c r="VQW146" s="432"/>
      <c r="VQX146" s="432"/>
      <c r="VQY146" s="432"/>
      <c r="VQZ146" s="432"/>
      <c r="VRA146" s="432"/>
      <c r="VRB146" s="432"/>
      <c r="VRC146" s="432"/>
      <c r="VRD146" s="432"/>
      <c r="VRE146" s="432"/>
      <c r="VRF146" s="432"/>
      <c r="VRG146" s="432"/>
      <c r="VRH146" s="432"/>
      <c r="VRI146" s="432"/>
      <c r="VRJ146" s="432"/>
      <c r="VRK146" s="432"/>
      <c r="VRL146" s="432"/>
      <c r="VRM146" s="432"/>
      <c r="VRN146" s="432"/>
      <c r="VRO146" s="432"/>
      <c r="VRP146" s="432"/>
      <c r="VRQ146" s="432"/>
      <c r="VRR146" s="432"/>
      <c r="VRS146" s="432"/>
      <c r="VRT146" s="432"/>
      <c r="VRU146" s="432"/>
      <c r="VRV146" s="432"/>
      <c r="VRW146" s="432"/>
      <c r="VRX146" s="432"/>
      <c r="VRY146" s="432"/>
      <c r="VRZ146" s="432"/>
      <c r="VSA146" s="432"/>
      <c r="VSB146" s="432"/>
      <c r="VSC146" s="432"/>
      <c r="VSD146" s="432"/>
      <c r="VSE146" s="432"/>
      <c r="VSF146" s="432"/>
      <c r="VSG146" s="432"/>
      <c r="VSH146" s="432"/>
      <c r="VSI146" s="432"/>
      <c r="VSJ146" s="432"/>
      <c r="VSK146" s="432"/>
      <c r="VSL146" s="432"/>
      <c r="VSM146" s="432"/>
      <c r="VSN146" s="432"/>
      <c r="VSO146" s="432"/>
      <c r="VSP146" s="432"/>
      <c r="VSQ146" s="432"/>
      <c r="VSR146" s="432"/>
      <c r="VSS146" s="432"/>
      <c r="VST146" s="432"/>
      <c r="VSU146" s="432"/>
      <c r="VSV146" s="432"/>
      <c r="VSW146" s="432"/>
      <c r="VSX146" s="432"/>
      <c r="VSY146" s="432"/>
      <c r="VSZ146" s="432"/>
      <c r="VTA146" s="432"/>
      <c r="VTB146" s="432"/>
      <c r="VTC146" s="432"/>
      <c r="VTD146" s="432"/>
      <c r="VTE146" s="432"/>
      <c r="VTF146" s="432"/>
      <c r="VTG146" s="432"/>
      <c r="VTH146" s="432"/>
      <c r="VTI146" s="432"/>
      <c r="VTJ146" s="432"/>
      <c r="VTK146" s="432"/>
      <c r="VTL146" s="432"/>
      <c r="VTM146" s="432"/>
      <c r="VTN146" s="432"/>
      <c r="VTO146" s="432"/>
      <c r="VTP146" s="432"/>
      <c r="VTQ146" s="432"/>
      <c r="VTR146" s="432"/>
      <c r="VTS146" s="432"/>
      <c r="VTT146" s="432"/>
      <c r="VTU146" s="432"/>
      <c r="VTV146" s="432"/>
      <c r="VTW146" s="432"/>
      <c r="VTX146" s="432"/>
      <c r="VTY146" s="432"/>
      <c r="VTZ146" s="432"/>
      <c r="VUA146" s="432"/>
      <c r="VUB146" s="432"/>
      <c r="VUC146" s="432"/>
      <c r="VUD146" s="432"/>
      <c r="VUE146" s="432"/>
      <c r="VUF146" s="432"/>
      <c r="VUG146" s="432"/>
      <c r="VUH146" s="432"/>
      <c r="VUI146" s="432"/>
      <c r="VUJ146" s="432"/>
      <c r="VUK146" s="432"/>
      <c r="VUL146" s="432"/>
      <c r="VUM146" s="432"/>
      <c r="VUN146" s="432"/>
      <c r="VUO146" s="432"/>
      <c r="VUP146" s="432"/>
      <c r="VUQ146" s="432"/>
      <c r="VUR146" s="432"/>
      <c r="VUS146" s="432"/>
      <c r="VUT146" s="432"/>
      <c r="VUU146" s="432"/>
      <c r="VUV146" s="432"/>
      <c r="VUW146" s="432"/>
      <c r="VUX146" s="432"/>
      <c r="VUY146" s="432"/>
      <c r="VUZ146" s="432"/>
      <c r="VVA146" s="432"/>
      <c r="VVB146" s="432"/>
      <c r="VVC146" s="432"/>
      <c r="VVD146" s="432"/>
      <c r="VVE146" s="432"/>
      <c r="VVF146" s="432"/>
      <c r="VVG146" s="432"/>
      <c r="VVH146" s="432"/>
      <c r="VVI146" s="432"/>
      <c r="VVJ146" s="432"/>
      <c r="VVK146" s="432"/>
      <c r="VVL146" s="432"/>
      <c r="VVM146" s="432"/>
      <c r="VVN146" s="432"/>
      <c r="VVO146" s="432"/>
      <c r="VVP146" s="432"/>
      <c r="VVQ146" s="432"/>
      <c r="VVR146" s="432"/>
      <c r="VVS146" s="432"/>
      <c r="VVT146" s="432"/>
      <c r="VVU146" s="432"/>
      <c r="VVV146" s="432"/>
      <c r="VVW146" s="432"/>
      <c r="VVX146" s="432"/>
      <c r="VVY146" s="432"/>
      <c r="VVZ146" s="432"/>
      <c r="VWA146" s="432"/>
      <c r="VWB146" s="432"/>
      <c r="VWC146" s="432"/>
      <c r="VWD146" s="432"/>
      <c r="VWE146" s="432"/>
      <c r="VWF146" s="432"/>
      <c r="VWG146" s="432"/>
      <c r="VWH146" s="432"/>
      <c r="VWI146" s="432"/>
      <c r="VWJ146" s="432"/>
      <c r="VWK146" s="432"/>
      <c r="VWL146" s="432"/>
      <c r="VWM146" s="432"/>
      <c r="VWN146" s="432"/>
      <c r="VWO146" s="432"/>
      <c r="VWP146" s="432"/>
      <c r="VWQ146" s="432"/>
      <c r="VWR146" s="432"/>
      <c r="VWS146" s="432"/>
      <c r="VWT146" s="432"/>
      <c r="VWU146" s="432"/>
      <c r="VWV146" s="432"/>
      <c r="VWW146" s="432"/>
      <c r="VWX146" s="432"/>
      <c r="VWY146" s="432"/>
      <c r="VWZ146" s="432"/>
      <c r="VXA146" s="432"/>
      <c r="VXB146" s="432"/>
      <c r="VXC146" s="432"/>
      <c r="VXD146" s="432"/>
      <c r="VXE146" s="432"/>
      <c r="VXF146" s="432"/>
      <c r="VXG146" s="432"/>
      <c r="VXH146" s="432"/>
      <c r="VXI146" s="432"/>
      <c r="VXJ146" s="432"/>
      <c r="VXK146" s="432"/>
      <c r="VXL146" s="432"/>
      <c r="VXM146" s="432"/>
      <c r="VXN146" s="432"/>
      <c r="VXO146" s="432"/>
      <c r="VXP146" s="432"/>
      <c r="VXQ146" s="432"/>
      <c r="VXR146" s="432"/>
      <c r="VXS146" s="432"/>
      <c r="VXT146" s="432"/>
      <c r="VXU146" s="432"/>
      <c r="VXV146" s="432"/>
      <c r="VXW146" s="432"/>
      <c r="VXX146" s="432"/>
      <c r="VXY146" s="432"/>
      <c r="VXZ146" s="432"/>
      <c r="VYA146" s="432"/>
      <c r="VYB146" s="432"/>
      <c r="VYC146" s="432"/>
      <c r="VYD146" s="432"/>
      <c r="VYE146" s="432"/>
      <c r="VYF146" s="432"/>
      <c r="VYG146" s="432"/>
      <c r="VYH146" s="432"/>
      <c r="VYI146" s="432"/>
      <c r="VYJ146" s="432"/>
      <c r="VYK146" s="432"/>
      <c r="VYL146" s="432"/>
      <c r="VYM146" s="432"/>
      <c r="VYN146" s="432"/>
      <c r="VYO146" s="432"/>
      <c r="VYP146" s="432"/>
      <c r="VYQ146" s="432"/>
      <c r="VYR146" s="432"/>
      <c r="VYS146" s="432"/>
      <c r="VYT146" s="432"/>
      <c r="VYU146" s="432"/>
      <c r="VYV146" s="432"/>
      <c r="VYW146" s="432"/>
      <c r="VYX146" s="432"/>
      <c r="VYY146" s="432"/>
      <c r="VYZ146" s="432"/>
      <c r="VZA146" s="432"/>
      <c r="VZB146" s="432"/>
      <c r="VZC146" s="432"/>
      <c r="VZD146" s="432"/>
      <c r="VZE146" s="432"/>
      <c r="VZF146" s="432"/>
      <c r="VZG146" s="432"/>
      <c r="VZH146" s="432"/>
      <c r="VZI146" s="432"/>
      <c r="VZJ146" s="432"/>
      <c r="VZK146" s="432"/>
      <c r="VZL146" s="432"/>
      <c r="VZM146" s="432"/>
      <c r="VZN146" s="432"/>
      <c r="VZO146" s="432"/>
      <c r="VZP146" s="432"/>
      <c r="VZQ146" s="432"/>
      <c r="VZR146" s="432"/>
      <c r="VZS146" s="432"/>
      <c r="VZT146" s="432"/>
      <c r="VZU146" s="432"/>
      <c r="VZV146" s="432"/>
      <c r="VZW146" s="432"/>
      <c r="VZX146" s="432"/>
      <c r="VZY146" s="432"/>
      <c r="VZZ146" s="432"/>
      <c r="WAA146" s="432"/>
      <c r="WAB146" s="432"/>
      <c r="WAC146" s="432"/>
      <c r="WAD146" s="432"/>
      <c r="WAE146" s="432"/>
      <c r="WAF146" s="432"/>
      <c r="WAG146" s="432"/>
      <c r="WAH146" s="432"/>
      <c r="WAI146" s="432"/>
      <c r="WAJ146" s="432"/>
      <c r="WAK146" s="432"/>
      <c r="WAL146" s="432"/>
      <c r="WAM146" s="432"/>
      <c r="WAN146" s="432"/>
      <c r="WAO146" s="432"/>
      <c r="WAP146" s="432"/>
      <c r="WAQ146" s="432"/>
      <c r="WAR146" s="432"/>
      <c r="WAS146" s="432"/>
      <c r="WAT146" s="432"/>
      <c r="WAU146" s="432"/>
      <c r="WAV146" s="432"/>
      <c r="WAW146" s="432"/>
      <c r="WAX146" s="432"/>
      <c r="WAY146" s="432"/>
      <c r="WAZ146" s="432"/>
      <c r="WBA146" s="432"/>
      <c r="WBB146" s="432"/>
      <c r="WBC146" s="432"/>
      <c r="WBD146" s="432"/>
      <c r="WBE146" s="432"/>
      <c r="WBF146" s="432"/>
      <c r="WBG146" s="432"/>
      <c r="WBH146" s="432"/>
      <c r="WBI146" s="432"/>
      <c r="WBJ146" s="432"/>
      <c r="WBK146" s="432"/>
      <c r="WBL146" s="432"/>
      <c r="WBM146" s="432"/>
      <c r="WBN146" s="432"/>
      <c r="WBO146" s="432"/>
      <c r="WBP146" s="432"/>
      <c r="WBQ146" s="432"/>
      <c r="WBR146" s="432"/>
      <c r="WBS146" s="432"/>
      <c r="WBT146" s="432"/>
      <c r="WBU146" s="432"/>
      <c r="WBV146" s="432"/>
      <c r="WBW146" s="432"/>
      <c r="WBX146" s="432"/>
      <c r="WBY146" s="432"/>
      <c r="WBZ146" s="432"/>
      <c r="WCA146" s="432"/>
      <c r="WCB146" s="432"/>
      <c r="WCC146" s="432"/>
      <c r="WCD146" s="432"/>
      <c r="WCE146" s="432"/>
      <c r="WCF146" s="432"/>
      <c r="WCG146" s="432"/>
      <c r="WCH146" s="432"/>
      <c r="WCI146" s="432"/>
      <c r="WCJ146" s="432"/>
      <c r="WCK146" s="432"/>
      <c r="WCL146" s="432"/>
      <c r="WCM146" s="432"/>
      <c r="WCN146" s="432"/>
      <c r="WCO146" s="432"/>
      <c r="WCP146" s="432"/>
      <c r="WCQ146" s="432"/>
      <c r="WCR146" s="432"/>
      <c r="WCS146" s="432"/>
      <c r="WCT146" s="432"/>
      <c r="WCU146" s="432"/>
      <c r="WCV146" s="432"/>
      <c r="WCW146" s="432"/>
      <c r="WCX146" s="432"/>
      <c r="WCY146" s="432"/>
      <c r="WCZ146" s="432"/>
      <c r="WDA146" s="432"/>
      <c r="WDB146" s="432"/>
      <c r="WDC146" s="432"/>
      <c r="WDD146" s="432"/>
      <c r="WDE146" s="432"/>
      <c r="WDF146" s="432"/>
      <c r="WDG146" s="432"/>
      <c r="WDH146" s="432"/>
      <c r="WDI146" s="432"/>
      <c r="WDJ146" s="432"/>
      <c r="WDK146" s="432"/>
      <c r="WDL146" s="432"/>
      <c r="WDM146" s="432"/>
      <c r="WDN146" s="432"/>
      <c r="WDO146" s="432"/>
      <c r="WDP146" s="432"/>
      <c r="WDQ146" s="432"/>
      <c r="WDR146" s="432"/>
      <c r="WDS146" s="432"/>
      <c r="WDT146" s="432"/>
      <c r="WDU146" s="432"/>
      <c r="WDV146" s="432"/>
      <c r="WDW146" s="432"/>
      <c r="WDX146" s="432"/>
      <c r="WDY146" s="432"/>
      <c r="WDZ146" s="432"/>
      <c r="WEA146" s="432"/>
      <c r="WEB146" s="432"/>
      <c r="WEC146" s="432"/>
      <c r="WED146" s="432"/>
      <c r="WEE146" s="432"/>
      <c r="WEF146" s="432"/>
      <c r="WEG146" s="432"/>
      <c r="WEH146" s="432"/>
      <c r="WEI146" s="432"/>
      <c r="WEJ146" s="432"/>
      <c r="WEK146" s="432"/>
      <c r="WEL146" s="432"/>
      <c r="WEM146" s="432"/>
      <c r="WEN146" s="432"/>
      <c r="WEO146" s="432"/>
      <c r="WEP146" s="432"/>
      <c r="WEQ146" s="432"/>
      <c r="WER146" s="432"/>
      <c r="WES146" s="432"/>
      <c r="WET146" s="432"/>
      <c r="WEU146" s="432"/>
      <c r="WEV146" s="432"/>
      <c r="WEW146" s="432"/>
      <c r="WEX146" s="432"/>
      <c r="WEY146" s="432"/>
      <c r="WEZ146" s="432"/>
      <c r="WFA146" s="432"/>
      <c r="WFB146" s="432"/>
      <c r="WFC146" s="432"/>
      <c r="WFD146" s="432"/>
      <c r="WFE146" s="432"/>
      <c r="WFF146" s="432"/>
      <c r="WFG146" s="432"/>
      <c r="WFH146" s="432"/>
      <c r="WFI146" s="432"/>
      <c r="WFJ146" s="432"/>
      <c r="WFK146" s="432"/>
      <c r="WFL146" s="432"/>
      <c r="WFM146" s="432"/>
      <c r="WFN146" s="432"/>
      <c r="WFO146" s="432"/>
      <c r="WFP146" s="432"/>
      <c r="WFQ146" s="432"/>
      <c r="WFR146" s="432"/>
      <c r="WFS146" s="432"/>
      <c r="WFT146" s="432"/>
      <c r="WFU146" s="432"/>
      <c r="WFV146" s="432"/>
      <c r="WFW146" s="432"/>
      <c r="WFX146" s="432"/>
      <c r="WFY146" s="432"/>
      <c r="WFZ146" s="432"/>
      <c r="WGA146" s="432"/>
      <c r="WGB146" s="432"/>
      <c r="WGC146" s="432"/>
      <c r="WGD146" s="432"/>
      <c r="WGE146" s="432"/>
      <c r="WGF146" s="432"/>
      <c r="WGG146" s="432"/>
      <c r="WGH146" s="432"/>
      <c r="WGI146" s="432"/>
      <c r="WGJ146" s="432"/>
      <c r="WGK146" s="432"/>
      <c r="WGL146" s="432"/>
      <c r="WGM146" s="432"/>
      <c r="WGN146" s="432"/>
      <c r="WGO146" s="432"/>
      <c r="WGP146" s="432"/>
      <c r="WGQ146" s="432"/>
      <c r="WGR146" s="432"/>
      <c r="WGS146" s="432"/>
      <c r="WGT146" s="432"/>
      <c r="WGU146" s="432"/>
      <c r="WGV146" s="432"/>
      <c r="WGW146" s="432"/>
      <c r="WGX146" s="432"/>
      <c r="WGY146" s="432"/>
      <c r="WGZ146" s="432"/>
      <c r="WHA146" s="432"/>
      <c r="WHB146" s="432"/>
      <c r="WHC146" s="432"/>
      <c r="WHD146" s="432"/>
      <c r="WHE146" s="432"/>
      <c r="WHF146" s="432"/>
      <c r="WHG146" s="432"/>
      <c r="WHH146" s="432"/>
      <c r="WHI146" s="432"/>
      <c r="WHJ146" s="432"/>
      <c r="WHK146" s="432"/>
      <c r="WHL146" s="432"/>
      <c r="WHM146" s="432"/>
      <c r="WHN146" s="432"/>
      <c r="WHO146" s="432"/>
      <c r="WHP146" s="432"/>
      <c r="WHQ146" s="432"/>
      <c r="WHR146" s="432"/>
      <c r="WHS146" s="432"/>
      <c r="WHT146" s="432"/>
      <c r="WHU146" s="432"/>
      <c r="WHV146" s="432"/>
      <c r="WHW146" s="432"/>
      <c r="WHX146" s="432"/>
      <c r="WHY146" s="432"/>
      <c r="WHZ146" s="432"/>
      <c r="WIA146" s="432"/>
      <c r="WIB146" s="432"/>
      <c r="WIC146" s="432"/>
      <c r="WID146" s="432"/>
      <c r="WIE146" s="432"/>
      <c r="WIF146" s="432"/>
      <c r="WIG146" s="432"/>
      <c r="WIH146" s="432"/>
      <c r="WII146" s="432"/>
      <c r="WIJ146" s="432"/>
      <c r="WIK146" s="432"/>
      <c r="WIL146" s="432"/>
      <c r="WIM146" s="432"/>
      <c r="WIN146" s="432"/>
      <c r="WIO146" s="432"/>
      <c r="WIP146" s="432"/>
      <c r="WIQ146" s="432"/>
      <c r="WIR146" s="432"/>
      <c r="WIS146" s="432"/>
      <c r="WIT146" s="432"/>
      <c r="WIU146" s="432"/>
      <c r="WIV146" s="432"/>
      <c r="WIW146" s="432"/>
      <c r="WIX146" s="432"/>
      <c r="WIY146" s="432"/>
      <c r="WIZ146" s="432"/>
      <c r="WJA146" s="432"/>
      <c r="WJB146" s="432"/>
      <c r="WJC146" s="432"/>
      <c r="WJD146" s="432"/>
      <c r="WJE146" s="432"/>
      <c r="WJF146" s="432"/>
      <c r="WJG146" s="432"/>
      <c r="WJH146" s="432"/>
      <c r="WJI146" s="432"/>
      <c r="WJJ146" s="432"/>
      <c r="WJK146" s="432"/>
      <c r="WJL146" s="432"/>
      <c r="WJM146" s="432"/>
      <c r="WJN146" s="432"/>
      <c r="WJO146" s="432"/>
      <c r="WJP146" s="432"/>
      <c r="WJQ146" s="432"/>
      <c r="WJR146" s="432"/>
      <c r="WJS146" s="432"/>
      <c r="WJT146" s="432"/>
      <c r="WJU146" s="432"/>
      <c r="WJV146" s="432"/>
      <c r="WJW146" s="432"/>
      <c r="WJX146" s="432"/>
      <c r="WJY146" s="432"/>
      <c r="WJZ146" s="432"/>
      <c r="WKA146" s="432"/>
      <c r="WKB146" s="432"/>
      <c r="WKC146" s="432"/>
      <c r="WKD146" s="432"/>
      <c r="WKE146" s="432"/>
      <c r="WKF146" s="432"/>
      <c r="WKG146" s="432"/>
      <c r="WKH146" s="432"/>
      <c r="WKI146" s="432"/>
      <c r="WKJ146" s="432"/>
      <c r="WKK146" s="432"/>
      <c r="WKL146" s="432"/>
      <c r="WKM146" s="432"/>
      <c r="WKN146" s="432"/>
      <c r="WKO146" s="432"/>
      <c r="WKP146" s="432"/>
      <c r="WKQ146" s="432"/>
      <c r="WKR146" s="432"/>
      <c r="WKS146" s="432"/>
      <c r="WKT146" s="432"/>
      <c r="WKU146" s="432"/>
      <c r="WKV146" s="432"/>
      <c r="WKW146" s="432"/>
      <c r="WKX146" s="432"/>
      <c r="WKY146" s="432"/>
      <c r="WKZ146" s="432"/>
      <c r="WLA146" s="432"/>
      <c r="WLB146" s="432"/>
      <c r="WLC146" s="432"/>
      <c r="WLD146" s="432"/>
      <c r="WLE146" s="432"/>
      <c r="WLF146" s="432"/>
      <c r="WLG146" s="432"/>
      <c r="WLH146" s="432"/>
      <c r="WLI146" s="432"/>
      <c r="WLJ146" s="432"/>
      <c r="WLK146" s="432"/>
      <c r="WLL146" s="432"/>
      <c r="WLM146" s="432"/>
      <c r="WLN146" s="432"/>
      <c r="WLO146" s="432"/>
      <c r="WLP146" s="432"/>
      <c r="WLQ146" s="432"/>
      <c r="WLR146" s="432"/>
      <c r="WLS146" s="432"/>
      <c r="WLT146" s="432"/>
      <c r="WLU146" s="432"/>
      <c r="WLV146" s="432"/>
      <c r="WLW146" s="432"/>
      <c r="WLX146" s="432"/>
      <c r="WLY146" s="432"/>
      <c r="WLZ146" s="432"/>
      <c r="WMA146" s="432"/>
      <c r="WMB146" s="432"/>
      <c r="WMC146" s="432"/>
      <c r="WMD146" s="432"/>
      <c r="WME146" s="432"/>
      <c r="WMF146" s="432"/>
      <c r="WMG146" s="432"/>
      <c r="WMH146" s="432"/>
      <c r="WMI146" s="432"/>
      <c r="WMJ146" s="432"/>
      <c r="WMK146" s="432"/>
      <c r="WML146" s="432"/>
      <c r="WMM146" s="432"/>
      <c r="WMN146" s="432"/>
      <c r="WMO146" s="432"/>
      <c r="WMP146" s="432"/>
      <c r="WMQ146" s="432"/>
      <c r="WMR146" s="432"/>
      <c r="WMS146" s="432"/>
      <c r="WMT146" s="432"/>
      <c r="WMU146" s="432"/>
      <c r="WMV146" s="432"/>
      <c r="WMW146" s="432"/>
      <c r="WMX146" s="432"/>
      <c r="WMY146" s="432"/>
      <c r="WMZ146" s="432"/>
      <c r="WNA146" s="432"/>
      <c r="WNB146" s="432"/>
      <c r="WNC146" s="432"/>
      <c r="WND146" s="432"/>
      <c r="WNE146" s="432"/>
      <c r="WNF146" s="432"/>
      <c r="WNG146" s="432"/>
      <c r="WNH146" s="432"/>
      <c r="WNI146" s="432"/>
      <c r="WNJ146" s="432"/>
      <c r="WNK146" s="432"/>
      <c r="WNL146" s="432"/>
      <c r="WNM146" s="432"/>
      <c r="WNN146" s="432"/>
      <c r="WNO146" s="432"/>
      <c r="WNP146" s="432"/>
      <c r="WNQ146" s="432"/>
      <c r="WNR146" s="432"/>
      <c r="WNS146" s="432"/>
      <c r="WNT146" s="432"/>
      <c r="WNU146" s="432"/>
      <c r="WNV146" s="432"/>
      <c r="WNW146" s="432"/>
      <c r="WNX146" s="432"/>
      <c r="WNY146" s="432"/>
      <c r="WNZ146" s="432"/>
      <c r="WOA146" s="432"/>
      <c r="WOB146" s="432"/>
      <c r="WOC146" s="432"/>
      <c r="WOD146" s="432"/>
      <c r="WOE146" s="432"/>
      <c r="WOF146" s="432"/>
      <c r="WOG146" s="432"/>
      <c r="WOH146" s="432"/>
      <c r="WOI146" s="432"/>
      <c r="WOJ146" s="432"/>
      <c r="WOK146" s="432"/>
      <c r="WOL146" s="432"/>
      <c r="WOM146" s="432"/>
      <c r="WON146" s="432"/>
      <c r="WOO146" s="432"/>
      <c r="WOP146" s="432"/>
      <c r="WOQ146" s="432"/>
      <c r="WOR146" s="432"/>
      <c r="WOS146" s="432"/>
      <c r="WOT146" s="432"/>
      <c r="WOU146" s="432"/>
      <c r="WOV146" s="432"/>
      <c r="WOW146" s="432"/>
      <c r="WOX146" s="432"/>
      <c r="WOY146" s="432"/>
      <c r="WOZ146" s="432"/>
      <c r="WPA146" s="432"/>
      <c r="WPB146" s="432"/>
      <c r="WPC146" s="432"/>
      <c r="WPD146" s="432"/>
      <c r="WPE146" s="432"/>
      <c r="WPF146" s="432"/>
      <c r="WPG146" s="432"/>
      <c r="WPH146" s="432"/>
      <c r="WPI146" s="432"/>
      <c r="WPJ146" s="432"/>
      <c r="WPK146" s="432"/>
      <c r="WPL146" s="432"/>
      <c r="WPM146" s="432"/>
      <c r="WPN146" s="432"/>
      <c r="WPO146" s="432"/>
      <c r="WPP146" s="432"/>
      <c r="WPQ146" s="432"/>
      <c r="WPR146" s="432"/>
      <c r="WPS146" s="432"/>
      <c r="WPT146" s="432"/>
      <c r="WPU146" s="432"/>
      <c r="WPV146" s="432"/>
      <c r="WPW146" s="432"/>
      <c r="WPX146" s="432"/>
      <c r="WPY146" s="432"/>
      <c r="WPZ146" s="432"/>
      <c r="WQA146" s="432"/>
      <c r="WQB146" s="432"/>
      <c r="WQC146" s="432"/>
      <c r="WQD146" s="432"/>
      <c r="WQE146" s="432"/>
      <c r="WQF146" s="432"/>
      <c r="WQG146" s="432"/>
      <c r="WQH146" s="432"/>
      <c r="WQI146" s="432"/>
      <c r="WQJ146" s="432"/>
      <c r="WQK146" s="432"/>
      <c r="WQL146" s="432"/>
      <c r="WQM146" s="432"/>
      <c r="WQN146" s="432"/>
      <c r="WQO146" s="432"/>
      <c r="WQP146" s="432"/>
      <c r="WQQ146" s="432"/>
      <c r="WQR146" s="432"/>
      <c r="WQS146" s="432"/>
      <c r="WQT146" s="432"/>
      <c r="WQU146" s="432"/>
      <c r="WQV146" s="432"/>
      <c r="WQW146" s="432"/>
      <c r="WQX146" s="432"/>
      <c r="WQY146" s="432"/>
      <c r="WQZ146" s="432"/>
      <c r="WRA146" s="432"/>
      <c r="WRB146" s="432"/>
      <c r="WRC146" s="432"/>
      <c r="WRD146" s="432"/>
      <c r="WRE146" s="432"/>
      <c r="WRF146" s="432"/>
      <c r="WRG146" s="432"/>
      <c r="WRH146" s="432"/>
      <c r="WRI146" s="432"/>
      <c r="WRJ146" s="432"/>
      <c r="WRK146" s="432"/>
      <c r="WRL146" s="432"/>
      <c r="WRM146" s="432"/>
      <c r="WRN146" s="432"/>
      <c r="WRO146" s="432"/>
      <c r="WRP146" s="432"/>
      <c r="WRQ146" s="432"/>
      <c r="WRR146" s="432"/>
      <c r="WRS146" s="432"/>
      <c r="WRT146" s="432"/>
      <c r="WRU146" s="432"/>
      <c r="WRV146" s="432"/>
      <c r="WRW146" s="432"/>
      <c r="WRX146" s="432"/>
      <c r="WRY146" s="432"/>
      <c r="WRZ146" s="432"/>
      <c r="WSA146" s="432"/>
      <c r="WSB146" s="432"/>
      <c r="WSC146" s="432"/>
      <c r="WSD146" s="432"/>
      <c r="WSE146" s="432"/>
      <c r="WSF146" s="432"/>
      <c r="WSG146" s="432"/>
      <c r="WSH146" s="432"/>
      <c r="WSI146" s="432"/>
      <c r="WSJ146" s="432"/>
      <c r="WSK146" s="432"/>
      <c r="WSL146" s="432"/>
      <c r="WSM146" s="432"/>
      <c r="WSN146" s="432"/>
      <c r="WSO146" s="432"/>
      <c r="WSP146" s="432"/>
      <c r="WSQ146" s="432"/>
      <c r="WSR146" s="432"/>
      <c r="WSS146" s="432"/>
      <c r="WST146" s="432"/>
      <c r="WSU146" s="432"/>
      <c r="WSV146" s="432"/>
      <c r="WSW146" s="432"/>
      <c r="WSX146" s="432"/>
      <c r="WSY146" s="432"/>
      <c r="WSZ146" s="432"/>
      <c r="WTA146" s="432"/>
      <c r="WTB146" s="432"/>
      <c r="WTC146" s="432"/>
      <c r="WTD146" s="432"/>
      <c r="WTE146" s="432"/>
      <c r="WTF146" s="432"/>
      <c r="WTG146" s="432"/>
      <c r="WTH146" s="432"/>
      <c r="WTI146" s="432"/>
      <c r="WTJ146" s="432"/>
      <c r="WTK146" s="432"/>
      <c r="WTL146" s="432"/>
      <c r="WTM146" s="432"/>
      <c r="WTN146" s="432"/>
      <c r="WTO146" s="432"/>
      <c r="WTP146" s="432"/>
      <c r="WTQ146" s="432"/>
      <c r="WTR146" s="432"/>
      <c r="WTS146" s="432"/>
      <c r="WTT146" s="432"/>
      <c r="WTU146" s="432"/>
      <c r="WTV146" s="432"/>
      <c r="WTW146" s="432"/>
      <c r="WTX146" s="432"/>
      <c r="WTY146" s="432"/>
      <c r="WTZ146" s="432"/>
      <c r="WUA146" s="432"/>
      <c r="WUB146" s="432"/>
      <c r="WUC146" s="432"/>
      <c r="WUD146" s="432"/>
      <c r="WUE146" s="432"/>
      <c r="WUF146" s="432"/>
      <c r="WUG146" s="432"/>
      <c r="WUH146" s="432"/>
      <c r="WUI146" s="432"/>
      <c r="WUJ146" s="432"/>
      <c r="WUK146" s="432"/>
      <c r="WUL146" s="432"/>
      <c r="WUM146" s="432"/>
      <c r="WUN146" s="432"/>
      <c r="WUO146" s="432"/>
      <c r="WUP146" s="432"/>
      <c r="WUQ146" s="432"/>
      <c r="WUR146" s="432"/>
      <c r="WUS146" s="432"/>
      <c r="WUT146" s="432"/>
      <c r="WUU146" s="432"/>
      <c r="WUV146" s="432"/>
      <c r="WUW146" s="432"/>
      <c r="WUX146" s="432"/>
      <c r="WUY146" s="432"/>
      <c r="WUZ146" s="432"/>
      <c r="WVA146" s="432"/>
      <c r="WVB146" s="432"/>
      <c r="WVC146" s="432"/>
      <c r="WVD146" s="432"/>
      <c r="WVE146" s="432"/>
      <c r="WVF146" s="432"/>
      <c r="WVG146" s="432"/>
      <c r="WVH146" s="432"/>
      <c r="WVI146" s="432"/>
      <c r="WVJ146" s="432"/>
      <c r="WVK146" s="432"/>
      <c r="WVL146" s="432"/>
      <c r="WVM146" s="432"/>
      <c r="WVN146" s="432"/>
      <c r="WVO146" s="432"/>
      <c r="WVP146" s="432"/>
      <c r="WVQ146" s="432"/>
      <c r="WVR146" s="432"/>
      <c r="WVS146" s="432"/>
      <c r="WVT146" s="432"/>
      <c r="WVU146" s="432"/>
      <c r="WVV146" s="432"/>
      <c r="WVW146" s="432"/>
      <c r="WVX146" s="432"/>
      <c r="WVY146" s="432"/>
      <c r="WVZ146" s="432"/>
      <c r="WWA146" s="432"/>
      <c r="WWB146" s="432"/>
      <c r="WWC146" s="432"/>
      <c r="WWD146" s="432"/>
      <c r="WWE146" s="432"/>
      <c r="WWF146" s="432"/>
      <c r="WWG146" s="432"/>
      <c r="WWH146" s="432"/>
      <c r="WWI146" s="432"/>
      <c r="WWJ146" s="432"/>
      <c r="WWK146" s="432"/>
      <c r="WWL146" s="432"/>
      <c r="WWM146" s="432"/>
      <c r="WWN146" s="432"/>
      <c r="WWO146" s="432"/>
      <c r="WWP146" s="432"/>
      <c r="WWQ146" s="432"/>
      <c r="WWR146" s="432"/>
      <c r="WWS146" s="432"/>
      <c r="WWT146" s="432"/>
      <c r="WWU146" s="432"/>
      <c r="WWV146" s="432"/>
      <c r="WWW146" s="432"/>
      <c r="WWX146" s="432"/>
      <c r="WWY146" s="432"/>
      <c r="WWZ146" s="432"/>
      <c r="WXA146" s="432"/>
      <c r="WXB146" s="432"/>
      <c r="WXC146" s="432"/>
      <c r="WXD146" s="432"/>
      <c r="WXE146" s="432"/>
      <c r="WXF146" s="432"/>
      <c r="WXG146" s="432"/>
      <c r="WXH146" s="432"/>
      <c r="WXI146" s="432"/>
      <c r="WXJ146" s="432"/>
      <c r="WXK146" s="432"/>
      <c r="WXL146" s="432"/>
      <c r="WXM146" s="432"/>
      <c r="WXN146" s="432"/>
      <c r="WXO146" s="432"/>
      <c r="WXP146" s="432"/>
      <c r="WXQ146" s="432"/>
      <c r="WXR146" s="432"/>
      <c r="WXS146" s="432"/>
      <c r="WXT146" s="432"/>
      <c r="WXU146" s="432"/>
      <c r="WXV146" s="432"/>
      <c r="WXW146" s="432"/>
      <c r="WXX146" s="432"/>
      <c r="WXY146" s="432"/>
      <c r="WXZ146" s="432"/>
      <c r="WYA146" s="432"/>
      <c r="WYB146" s="432"/>
      <c r="WYC146" s="432"/>
      <c r="WYD146" s="432"/>
      <c r="WYE146" s="432"/>
      <c r="WYF146" s="432"/>
      <c r="WYG146" s="432"/>
      <c r="WYH146" s="432"/>
      <c r="WYI146" s="432"/>
      <c r="WYJ146" s="432"/>
      <c r="WYK146" s="432"/>
      <c r="WYL146" s="432"/>
      <c r="WYM146" s="432"/>
      <c r="WYN146" s="432"/>
      <c r="WYO146" s="432"/>
      <c r="WYP146" s="432"/>
      <c r="WYQ146" s="432"/>
      <c r="WYR146" s="432"/>
      <c r="WYS146" s="432"/>
      <c r="WYT146" s="432"/>
      <c r="WYU146" s="432"/>
      <c r="WYV146" s="432"/>
      <c r="WYW146" s="432"/>
      <c r="WYX146" s="432"/>
      <c r="WYY146" s="432"/>
      <c r="WYZ146" s="432"/>
      <c r="WZA146" s="432"/>
      <c r="WZB146" s="432"/>
      <c r="WZC146" s="432"/>
      <c r="WZD146" s="432"/>
      <c r="WZE146" s="432"/>
      <c r="WZF146" s="432"/>
      <c r="WZG146" s="432"/>
      <c r="WZH146" s="432"/>
      <c r="WZI146" s="432"/>
      <c r="WZJ146" s="432"/>
      <c r="WZK146" s="432"/>
      <c r="WZL146" s="432"/>
      <c r="WZM146" s="432"/>
      <c r="WZN146" s="432"/>
      <c r="WZO146" s="432"/>
      <c r="WZP146" s="432"/>
      <c r="WZQ146" s="432"/>
      <c r="WZR146" s="432"/>
      <c r="WZS146" s="432"/>
      <c r="WZT146" s="432"/>
      <c r="WZU146" s="432"/>
      <c r="WZV146" s="432"/>
      <c r="WZW146" s="432"/>
      <c r="WZX146" s="432"/>
      <c r="WZY146" s="432"/>
      <c r="WZZ146" s="432"/>
      <c r="XAA146" s="432"/>
      <c r="XAB146" s="432"/>
      <c r="XAC146" s="432"/>
      <c r="XAD146" s="432"/>
      <c r="XAE146" s="432"/>
      <c r="XAF146" s="432"/>
      <c r="XAG146" s="432"/>
      <c r="XAH146" s="432"/>
      <c r="XAI146" s="432"/>
      <c r="XAJ146" s="432"/>
      <c r="XAK146" s="432"/>
      <c r="XAL146" s="432"/>
      <c r="XAM146" s="432"/>
      <c r="XAN146" s="432"/>
      <c r="XAO146" s="432"/>
      <c r="XAP146" s="432"/>
      <c r="XAQ146" s="432"/>
      <c r="XAR146" s="432"/>
      <c r="XAS146" s="432"/>
      <c r="XAT146" s="432"/>
      <c r="XAU146" s="432"/>
      <c r="XAV146" s="432"/>
      <c r="XAW146" s="432"/>
      <c r="XAX146" s="432"/>
      <c r="XAY146" s="432"/>
      <c r="XAZ146" s="432"/>
      <c r="XBA146" s="432"/>
      <c r="XBB146" s="432"/>
      <c r="XBC146" s="432"/>
      <c r="XBD146" s="432"/>
      <c r="XBE146" s="432"/>
      <c r="XBF146" s="432"/>
      <c r="XBG146" s="432"/>
      <c r="XBH146" s="432"/>
      <c r="XBI146" s="432"/>
      <c r="XBJ146" s="432"/>
      <c r="XBK146" s="432"/>
      <c r="XBL146" s="432"/>
      <c r="XBM146" s="432"/>
      <c r="XBN146" s="432"/>
      <c r="XBO146" s="432"/>
      <c r="XBP146" s="432"/>
      <c r="XBQ146" s="432"/>
      <c r="XBR146" s="432"/>
      <c r="XBS146" s="432"/>
      <c r="XBT146" s="432"/>
      <c r="XBU146" s="432"/>
      <c r="XBV146" s="432"/>
      <c r="XBW146" s="432"/>
      <c r="XBX146" s="432"/>
      <c r="XBY146" s="432"/>
      <c r="XBZ146" s="432"/>
      <c r="XCA146" s="432"/>
      <c r="XCB146" s="432"/>
      <c r="XCC146" s="432"/>
      <c r="XCD146" s="432"/>
      <c r="XCE146" s="432"/>
      <c r="XCF146" s="432"/>
      <c r="XCG146" s="432"/>
      <c r="XCH146" s="432"/>
      <c r="XCI146" s="432"/>
      <c r="XCJ146" s="432"/>
      <c r="XCK146" s="432"/>
      <c r="XCL146" s="432"/>
      <c r="XCM146" s="432"/>
      <c r="XCN146" s="432"/>
      <c r="XCO146" s="432"/>
      <c r="XCP146" s="432"/>
      <c r="XCQ146" s="432"/>
      <c r="XCR146" s="432"/>
      <c r="XCS146" s="432"/>
      <c r="XCT146" s="432"/>
      <c r="XCU146" s="432"/>
      <c r="XCV146" s="432"/>
      <c r="XCW146" s="432"/>
      <c r="XCX146" s="432"/>
      <c r="XCY146" s="432"/>
      <c r="XCZ146" s="432"/>
      <c r="XDA146" s="432"/>
      <c r="XDB146" s="432"/>
      <c r="XDC146" s="432"/>
      <c r="XDD146" s="432"/>
      <c r="XDE146" s="432"/>
      <c r="XDF146" s="432"/>
      <c r="XDG146" s="432"/>
      <c r="XDH146" s="432"/>
      <c r="XDI146" s="432"/>
      <c r="XDJ146" s="432"/>
      <c r="XDK146" s="432"/>
      <c r="XDL146" s="432"/>
      <c r="XDM146" s="432"/>
      <c r="XDN146" s="432"/>
      <c r="XDO146" s="432"/>
      <c r="XDP146" s="432"/>
      <c r="XDQ146" s="432"/>
      <c r="XDR146" s="432"/>
      <c r="XDS146" s="432"/>
      <c r="XDT146" s="432"/>
      <c r="XDU146" s="432"/>
      <c r="XDV146" s="432"/>
      <c r="XDW146" s="432"/>
      <c r="XDX146" s="432"/>
      <c r="XDY146" s="432"/>
      <c r="XDZ146" s="432"/>
      <c r="XEA146" s="432"/>
      <c r="XEB146" s="432"/>
      <c r="XEC146" s="432"/>
      <c r="XED146" s="432"/>
      <c r="XEE146" s="432"/>
      <c r="XEF146" s="432"/>
      <c r="XEG146" s="432"/>
      <c r="XEH146" s="432"/>
      <c r="XEI146" s="432"/>
      <c r="XEJ146" s="432"/>
      <c r="XEK146" s="432"/>
      <c r="XEL146" s="432"/>
      <c r="XEM146" s="432"/>
      <c r="XEN146" s="432"/>
      <c r="XEO146" s="432"/>
      <c r="XEP146" s="432"/>
      <c r="XEQ146" s="432"/>
      <c r="XER146" s="432"/>
      <c r="XES146" s="432"/>
      <c r="XET146" s="432"/>
      <c r="XEU146" s="432"/>
      <c r="XEV146" s="432"/>
      <c r="XEW146" s="432"/>
      <c r="XEX146" s="432"/>
      <c r="XEY146" s="432"/>
      <c r="XEZ146" s="432"/>
    </row>
    <row r="147" spans="1:16380">
      <c r="A147" s="415"/>
      <c r="B147" s="417" t="s">
        <v>92</v>
      </c>
      <c r="C147" s="417" t="s">
        <v>93</v>
      </c>
      <c r="D147" s="417" t="s">
        <v>208</v>
      </c>
      <c r="E147" s="418" t="s">
        <v>578</v>
      </c>
      <c r="F147" s="418" t="s">
        <v>200</v>
      </c>
      <c r="G147" s="417" t="s">
        <v>209</v>
      </c>
      <c r="H147" s="416"/>
      <c r="I147" s="416"/>
      <c r="J147" s="415"/>
      <c r="K147" s="415"/>
      <c r="L147" s="415"/>
      <c r="M147" s="415"/>
      <c r="N147" s="415"/>
    </row>
    <row r="148" spans="1:16380">
      <c r="B148" s="436" t="s">
        <v>102</v>
      </c>
      <c r="C148" s="434">
        <v>16</v>
      </c>
      <c r="D148" s="437">
        <v>1.7584</v>
      </c>
      <c r="E148" s="435"/>
      <c r="F148" s="434"/>
      <c r="G148" s="433"/>
    </row>
    <row r="149" spans="1:16380">
      <c r="B149" s="436" t="s">
        <v>161</v>
      </c>
      <c r="C149" s="434">
        <v>14.92</v>
      </c>
      <c r="D149" s="437">
        <v>1.7948759999999999</v>
      </c>
      <c r="E149" s="435"/>
      <c r="F149" s="434"/>
      <c r="G149" s="433"/>
    </row>
    <row r="150" spans="1:16380">
      <c r="B150" s="436"/>
      <c r="C150" s="434">
        <v>11.48</v>
      </c>
      <c r="D150" s="437">
        <v>2.0767319999999998</v>
      </c>
      <c r="E150" s="435"/>
      <c r="F150" s="434"/>
      <c r="G150" s="433"/>
    </row>
    <row r="151" spans="1:16380">
      <c r="B151" s="436" t="s">
        <v>202</v>
      </c>
      <c r="C151" s="434">
        <v>16.66</v>
      </c>
      <c r="D151" s="437">
        <v>2.4157000000000002</v>
      </c>
      <c r="E151" s="435"/>
      <c r="F151" s="434"/>
      <c r="G151" s="433"/>
    </row>
    <row r="152" spans="1:16380">
      <c r="B152" s="436"/>
      <c r="C152" s="434">
        <v>17.18</v>
      </c>
      <c r="D152" s="437">
        <v>1.8039000000000001</v>
      </c>
      <c r="E152" s="435"/>
      <c r="F152" s="434"/>
      <c r="G152" s="433"/>
    </row>
    <row r="153" spans="1:16380">
      <c r="B153" s="436" t="s">
        <v>104</v>
      </c>
      <c r="C153" s="434">
        <v>13.28</v>
      </c>
      <c r="D153" s="437">
        <v>1.7596000000000001</v>
      </c>
      <c r="E153" s="435"/>
      <c r="F153" s="434"/>
      <c r="G153" s="433"/>
    </row>
    <row r="154" spans="1:16380">
      <c r="B154" s="436"/>
      <c r="C154" s="434">
        <v>9</v>
      </c>
      <c r="D154" s="437">
        <v>2.3652000000000002</v>
      </c>
      <c r="E154" s="435"/>
      <c r="F154" s="434"/>
      <c r="G154" s="433"/>
    </row>
    <row r="155" spans="1:16380">
      <c r="B155" s="436" t="s">
        <v>112</v>
      </c>
      <c r="C155" s="434">
        <v>20.65</v>
      </c>
      <c r="D155" s="437">
        <v>1.7986150000000001</v>
      </c>
      <c r="E155" s="435"/>
      <c r="F155" s="434"/>
      <c r="G155" s="433"/>
    </row>
    <row r="156" spans="1:16380">
      <c r="B156" s="436"/>
      <c r="C156" s="434">
        <v>16.21</v>
      </c>
      <c r="D156" s="437">
        <v>2.4995820000000002</v>
      </c>
      <c r="E156" s="435"/>
      <c r="F156" s="434"/>
      <c r="G156" s="433"/>
    </row>
    <row r="157" spans="1:16380">
      <c r="B157" s="436" t="s">
        <v>270</v>
      </c>
      <c r="C157" s="434">
        <v>16.88</v>
      </c>
      <c r="D157" s="437">
        <v>2.7210559999999999</v>
      </c>
      <c r="E157" s="435"/>
      <c r="F157" s="434"/>
      <c r="G157" s="433"/>
    </row>
    <row r="158" spans="1:16380">
      <c r="B158" s="436"/>
      <c r="C158" s="434">
        <v>16</v>
      </c>
      <c r="D158" s="437">
        <v>2.92</v>
      </c>
      <c r="E158" s="435"/>
      <c r="F158" s="434"/>
      <c r="G158" s="433"/>
    </row>
    <row r="159" spans="1:16380">
      <c r="B159" s="436" t="s">
        <v>238</v>
      </c>
      <c r="C159" s="434">
        <v>10.01</v>
      </c>
      <c r="D159" s="437">
        <v>3.0030000000000001</v>
      </c>
      <c r="E159" s="435"/>
      <c r="F159" s="434"/>
      <c r="G159" s="433"/>
    </row>
    <row r="160" spans="1:16380">
      <c r="B160" s="436" t="s">
        <v>236</v>
      </c>
      <c r="C160" s="434">
        <v>10</v>
      </c>
      <c r="D160" s="437">
        <v>2.5</v>
      </c>
      <c r="E160" s="435"/>
      <c r="F160" s="434"/>
      <c r="G160" s="433"/>
    </row>
    <row r="161" spans="2:7">
      <c r="B161" s="436" t="s">
        <v>158</v>
      </c>
      <c r="C161" s="434">
        <v>17.059999999999999</v>
      </c>
      <c r="D161" s="437">
        <v>1.8424799999999999</v>
      </c>
      <c r="E161" s="435"/>
      <c r="F161" s="434"/>
      <c r="G161" s="433"/>
    </row>
    <row r="162" spans="2:7">
      <c r="B162" s="436" t="s">
        <v>677</v>
      </c>
      <c r="C162" s="434">
        <v>15</v>
      </c>
      <c r="D162" s="437">
        <v>1.8</v>
      </c>
      <c r="E162" s="435"/>
      <c r="F162" s="434"/>
      <c r="G162" s="433"/>
    </row>
    <row r="163" spans="2:7">
      <c r="B163" s="436" t="s">
        <v>225</v>
      </c>
      <c r="C163" s="434">
        <v>12.2</v>
      </c>
      <c r="D163" s="437">
        <v>2.2008799999999997</v>
      </c>
      <c r="E163" s="435"/>
      <c r="F163" s="434"/>
      <c r="G163" s="433"/>
    </row>
    <row r="164" spans="2:7">
      <c r="B164" s="436" t="s">
        <v>160</v>
      </c>
      <c r="C164" s="434">
        <v>9.5500000000000007</v>
      </c>
      <c r="D164" s="437">
        <v>4.9994249999999996</v>
      </c>
      <c r="E164" s="435"/>
      <c r="F164" s="434"/>
      <c r="G164" s="433"/>
    </row>
    <row r="165" spans="2:7">
      <c r="B165" s="436" t="s">
        <v>95</v>
      </c>
      <c r="C165" s="434">
        <v>16.41</v>
      </c>
      <c r="D165" s="437">
        <v>4.1615760000000002</v>
      </c>
      <c r="E165" s="435"/>
      <c r="F165" s="434"/>
      <c r="G165" s="433"/>
    </row>
    <row r="166" spans="2:7">
      <c r="B166" s="436"/>
      <c r="C166" s="434">
        <v>15.06</v>
      </c>
      <c r="D166" s="437">
        <v>5.4246120000000007</v>
      </c>
      <c r="E166" s="435"/>
      <c r="F166" s="434"/>
      <c r="G166" s="433"/>
    </row>
    <row r="167" spans="2:7">
      <c r="B167" s="436" t="s">
        <v>154</v>
      </c>
      <c r="C167" s="434">
        <v>14.92</v>
      </c>
      <c r="D167" s="437">
        <v>1.7605599999999999</v>
      </c>
      <c r="E167" s="435"/>
      <c r="F167" s="434"/>
      <c r="G167" s="433"/>
    </row>
    <row r="168" spans="2:7">
      <c r="B168" s="436" t="s">
        <v>101</v>
      </c>
      <c r="C168" s="434">
        <v>15.12</v>
      </c>
      <c r="D168" s="437">
        <v>1.8491759999999999</v>
      </c>
      <c r="E168" s="435"/>
      <c r="F168" s="434"/>
      <c r="G168" s="433"/>
    </row>
    <row r="169" spans="2:7">
      <c r="B169" s="436" t="s">
        <v>174</v>
      </c>
      <c r="C169" s="434">
        <v>16.100000000000001</v>
      </c>
      <c r="D169" s="437">
        <v>1.7951999999999999</v>
      </c>
      <c r="E169" s="435"/>
      <c r="F169" s="434"/>
      <c r="G169" s="433"/>
    </row>
    <row r="170" spans="2:7">
      <c r="B170" s="436"/>
      <c r="C170" s="434">
        <v>15.1</v>
      </c>
      <c r="D170" s="437">
        <v>2.2498999999999998</v>
      </c>
      <c r="E170" s="435"/>
      <c r="F170" s="434"/>
      <c r="G170" s="433"/>
    </row>
    <row r="171" spans="2:7">
      <c r="B171" s="436"/>
      <c r="C171" s="434">
        <v>14.1</v>
      </c>
      <c r="D171" s="437">
        <v>2.6297000000000001</v>
      </c>
      <c r="E171" s="435"/>
      <c r="F171" s="434"/>
      <c r="G171" s="433"/>
    </row>
    <row r="172" spans="2:7">
      <c r="B172" s="436" t="s">
        <v>676</v>
      </c>
      <c r="C172" s="434">
        <v>15.73</v>
      </c>
      <c r="D172" s="437">
        <v>1.799512</v>
      </c>
      <c r="E172" s="435"/>
      <c r="F172" s="434"/>
      <c r="G172" s="433"/>
    </row>
    <row r="173" spans="2:7">
      <c r="B173" s="436" t="s">
        <v>221</v>
      </c>
      <c r="C173" s="434">
        <v>14.92</v>
      </c>
      <c r="D173" s="437">
        <v>5.5964919999999996</v>
      </c>
      <c r="E173" s="435"/>
      <c r="F173" s="434"/>
      <c r="G173" s="433"/>
    </row>
    <row r="174" spans="2:7">
      <c r="B174" s="436"/>
      <c r="C174" s="434">
        <v>14.17</v>
      </c>
      <c r="D174" s="437">
        <v>5.5999840000000001</v>
      </c>
      <c r="E174" s="435"/>
      <c r="F174" s="434"/>
      <c r="G174" s="433"/>
    </row>
    <row r="175" spans="2:7">
      <c r="B175" s="436"/>
      <c r="C175" s="434">
        <v>13.5</v>
      </c>
      <c r="D175" s="437">
        <v>5.5998000000000001</v>
      </c>
      <c r="E175" s="435"/>
      <c r="F175" s="434"/>
      <c r="G175" s="433"/>
    </row>
    <row r="176" spans="2:7">
      <c r="B176" s="436" t="s">
        <v>171</v>
      </c>
      <c r="C176" s="434">
        <v>15.66</v>
      </c>
      <c r="D176" s="437">
        <v>2.198664</v>
      </c>
      <c r="E176" s="435"/>
      <c r="F176" s="434"/>
      <c r="G176" s="433"/>
    </row>
    <row r="177" spans="2:7">
      <c r="B177" s="436"/>
      <c r="C177" s="434">
        <v>15.1</v>
      </c>
      <c r="D177" s="437">
        <v>3.1709999999999998</v>
      </c>
      <c r="E177" s="435"/>
      <c r="F177" s="434"/>
      <c r="G177" s="433"/>
    </row>
    <row r="178" spans="2:7">
      <c r="B178" s="436"/>
      <c r="C178" s="434">
        <v>13.66</v>
      </c>
      <c r="D178" s="437">
        <v>4.6607919999999998</v>
      </c>
      <c r="E178" s="435"/>
      <c r="F178" s="434"/>
      <c r="G178" s="433"/>
    </row>
    <row r="179" spans="2:7">
      <c r="B179" s="436" t="s">
        <v>675</v>
      </c>
      <c r="C179" s="434">
        <v>11.06</v>
      </c>
      <c r="D179" s="437">
        <v>1.76</v>
      </c>
      <c r="E179" s="435"/>
      <c r="F179" s="434"/>
      <c r="G179" s="433"/>
    </row>
    <row r="180" spans="2:7">
      <c r="B180" s="436"/>
      <c r="C180" s="434">
        <v>10.69</v>
      </c>
      <c r="D180" s="437">
        <v>1.76</v>
      </c>
      <c r="E180" s="435"/>
      <c r="F180" s="434"/>
      <c r="G180" s="433"/>
    </row>
    <row r="181" spans="2:7">
      <c r="B181" s="436"/>
      <c r="C181" s="434">
        <v>9.7899999999999991</v>
      </c>
      <c r="D181" s="437">
        <v>1.76</v>
      </c>
      <c r="E181" s="435"/>
      <c r="F181" s="434"/>
      <c r="G181" s="433"/>
    </row>
    <row r="182" spans="2:7">
      <c r="B182" s="436" t="s">
        <v>147</v>
      </c>
      <c r="C182" s="434">
        <v>17.059999999999999</v>
      </c>
      <c r="D182" s="437">
        <v>2.06426</v>
      </c>
      <c r="E182" s="435"/>
      <c r="F182" s="434"/>
      <c r="G182" s="433"/>
    </row>
    <row r="183" spans="2:7">
      <c r="B183" s="436"/>
      <c r="C183" s="434">
        <v>15.67</v>
      </c>
      <c r="D183" s="437">
        <v>2.7547860000000002</v>
      </c>
      <c r="E183" s="435"/>
      <c r="F183" s="434"/>
      <c r="G183" s="433"/>
    </row>
    <row r="184" spans="2:7">
      <c r="B184" s="436" t="s">
        <v>515</v>
      </c>
      <c r="C184" s="434">
        <v>17</v>
      </c>
      <c r="D184" s="437">
        <v>1.8</v>
      </c>
      <c r="E184" s="435"/>
      <c r="F184" s="434"/>
      <c r="G184" s="433"/>
    </row>
    <row r="185" spans="2:7">
      <c r="B185" s="436" t="s">
        <v>6</v>
      </c>
      <c r="C185" s="434">
        <v>12.69</v>
      </c>
      <c r="D185" s="437">
        <v>1.758834</v>
      </c>
      <c r="E185" s="435"/>
      <c r="F185" s="434"/>
      <c r="G185" s="433"/>
    </row>
    <row r="186" spans="2:7">
      <c r="B186" s="436"/>
      <c r="C186" s="434">
        <v>10</v>
      </c>
      <c r="D186" s="437">
        <v>2.637</v>
      </c>
      <c r="E186" s="435"/>
      <c r="F186" s="434"/>
      <c r="G186" s="433"/>
    </row>
    <row r="187" spans="2:7">
      <c r="B187" s="436" t="s">
        <v>243</v>
      </c>
      <c r="C187" s="434">
        <v>17.899999999999999</v>
      </c>
      <c r="D187" s="437">
        <v>5.4988800000000007</v>
      </c>
      <c r="E187" s="435"/>
      <c r="F187" s="434">
        <v>31102262</v>
      </c>
      <c r="G187" s="433">
        <v>5.5</v>
      </c>
    </row>
    <row r="188" spans="2:7">
      <c r="B188" s="436" t="s">
        <v>674</v>
      </c>
      <c r="C188" s="434">
        <v>17.8</v>
      </c>
      <c r="D188" s="437">
        <v>5.2733999999999996</v>
      </c>
      <c r="E188" s="435"/>
      <c r="F188" s="434">
        <v>29826923</v>
      </c>
      <c r="G188" s="433">
        <v>5.27</v>
      </c>
    </row>
    <row r="189" spans="2:7">
      <c r="B189" s="436" t="s">
        <v>144</v>
      </c>
      <c r="C189" s="434">
        <v>16.28</v>
      </c>
      <c r="D189" s="437">
        <v>2.1164000000000001</v>
      </c>
      <c r="E189" s="435"/>
      <c r="F189" s="434"/>
      <c r="G189" s="433"/>
    </row>
    <row r="190" spans="2:7">
      <c r="B190" s="436" t="s">
        <v>659</v>
      </c>
      <c r="C190" s="434">
        <v>22.89</v>
      </c>
      <c r="D190" s="437">
        <v>1.8014430000000001</v>
      </c>
      <c r="E190" s="435"/>
      <c r="F190" s="434">
        <v>10189157</v>
      </c>
      <c r="G190" s="433">
        <v>1.8</v>
      </c>
    </row>
    <row r="191" spans="2:7">
      <c r="B191" s="436" t="s">
        <v>190</v>
      </c>
      <c r="C191" s="434">
        <v>17.2</v>
      </c>
      <c r="D191" s="437">
        <v>5.2733999999999996</v>
      </c>
      <c r="E191" s="435"/>
      <c r="F191" s="434"/>
      <c r="G191" s="433"/>
    </row>
    <row r="192" spans="2:7">
      <c r="B192" s="436" t="s">
        <v>673</v>
      </c>
      <c r="C192" s="434">
        <v>16.399999999999999</v>
      </c>
      <c r="D192" s="437">
        <v>1.7580799999999999</v>
      </c>
      <c r="E192" s="435"/>
      <c r="F192" s="434"/>
      <c r="G192" s="433"/>
    </row>
    <row r="193" spans="1:16380">
      <c r="B193" s="436"/>
      <c r="C193" s="434">
        <v>15.6</v>
      </c>
      <c r="D193" s="437">
        <v>1.7581200000000001</v>
      </c>
      <c r="E193" s="435"/>
      <c r="F193" s="434"/>
      <c r="G193" s="433"/>
    </row>
    <row r="194" spans="1:16380">
      <c r="B194" s="436"/>
      <c r="C194" s="434">
        <v>15.24</v>
      </c>
      <c r="D194" s="437">
        <v>1.7586959999999998</v>
      </c>
      <c r="E194" s="435"/>
      <c r="F194" s="434"/>
      <c r="G194" s="433"/>
    </row>
    <row r="195" spans="1:16380">
      <c r="B195" s="436" t="s">
        <v>628</v>
      </c>
      <c r="C195" s="434">
        <v>17.899999999999999</v>
      </c>
      <c r="D195" s="437">
        <v>2</v>
      </c>
      <c r="E195" s="435"/>
      <c r="F195" s="434">
        <v>11312217</v>
      </c>
      <c r="G195" s="433">
        <v>2</v>
      </c>
    </row>
    <row r="196" spans="1:16380">
      <c r="B196" s="436" t="s">
        <v>672</v>
      </c>
      <c r="C196" s="434">
        <v>17.68</v>
      </c>
      <c r="D196" s="437">
        <v>2.3585119999999997</v>
      </c>
      <c r="E196" s="435"/>
      <c r="F196" s="434">
        <v>6722721</v>
      </c>
      <c r="G196" s="433">
        <v>1.19</v>
      </c>
    </row>
    <row r="197" spans="1:16380">
      <c r="B197" s="436" t="s">
        <v>544</v>
      </c>
      <c r="C197" s="434">
        <v>17.8</v>
      </c>
      <c r="D197" s="437">
        <v>1.8157000000000001</v>
      </c>
      <c r="E197" s="435"/>
      <c r="F197" s="434">
        <v>10269796</v>
      </c>
      <c r="G197" s="433">
        <v>1.82</v>
      </c>
    </row>
    <row r="198" spans="1:16380">
      <c r="B198" s="436" t="s">
        <v>459</v>
      </c>
      <c r="C198" s="434">
        <v>16.89</v>
      </c>
      <c r="D198" s="437">
        <v>1.8190529999999998</v>
      </c>
      <c r="E198" s="435"/>
      <c r="F198" s="434"/>
      <c r="G198" s="433"/>
    </row>
    <row r="199" spans="1:16380">
      <c r="B199" s="436"/>
      <c r="C199" s="434">
        <v>15.8</v>
      </c>
      <c r="D199" s="437">
        <v>1.8185799999999999</v>
      </c>
      <c r="E199" s="435"/>
      <c r="F199" s="434"/>
      <c r="G199" s="433"/>
    </row>
    <row r="200" spans="1:16380">
      <c r="B200" s="436"/>
      <c r="C200" s="434">
        <v>14.8</v>
      </c>
      <c r="D200" s="437">
        <v>1.8189200000000001</v>
      </c>
      <c r="E200" s="435"/>
      <c r="F200" s="434"/>
      <c r="G200" s="433"/>
    </row>
    <row r="201" spans="1:16380">
      <c r="B201" s="436" t="s">
        <v>671</v>
      </c>
      <c r="C201" s="434">
        <v>17.68</v>
      </c>
      <c r="D201" s="437">
        <v>1.768</v>
      </c>
      <c r="E201" s="435"/>
      <c r="F201" s="434"/>
      <c r="G201" s="433"/>
    </row>
    <row r="202" spans="1:16380">
      <c r="B202" s="436" t="s">
        <v>603</v>
      </c>
      <c r="C202" s="434">
        <v>16.399999999999999</v>
      </c>
      <c r="D202" s="437">
        <v>4.8600000000000003</v>
      </c>
      <c r="E202" s="435"/>
      <c r="F202" s="434"/>
      <c r="G202" s="433"/>
    </row>
    <row r="203" spans="1:16380">
      <c r="B203" s="436"/>
      <c r="C203" s="434">
        <v>12.7</v>
      </c>
      <c r="D203" s="437">
        <v>4.8600000000000003</v>
      </c>
      <c r="E203" s="435"/>
      <c r="F203" s="434"/>
      <c r="G203" s="433"/>
    </row>
    <row r="206" spans="1:16380">
      <c r="A206" s="430" t="s">
        <v>587</v>
      </c>
      <c r="B206" s="430" t="s">
        <v>443</v>
      </c>
      <c r="C206" s="430" t="s">
        <v>3</v>
      </c>
      <c r="D206" s="430" t="s">
        <v>586</v>
      </c>
      <c r="E206" s="430" t="s">
        <v>585</v>
      </c>
      <c r="F206" s="429" t="s">
        <v>584</v>
      </c>
      <c r="G206" s="429" t="s">
        <v>263</v>
      </c>
      <c r="H206" s="430" t="s">
        <v>583</v>
      </c>
      <c r="I206" s="430" t="s">
        <v>90</v>
      </c>
      <c r="J206" s="431" t="s">
        <v>267</v>
      </c>
      <c r="K206" s="430" t="s">
        <v>582</v>
      </c>
      <c r="L206" s="431" t="s">
        <v>581</v>
      </c>
      <c r="M206" s="430" t="s">
        <v>91</v>
      </c>
      <c r="N206" s="429" t="s">
        <v>10</v>
      </c>
      <c r="O206" s="427" t="s">
        <v>580</v>
      </c>
      <c r="P206" s="428" t="s">
        <v>579</v>
      </c>
      <c r="Q206" s="427" t="s">
        <v>210</v>
      </c>
    </row>
    <row r="207" spans="1:16380">
      <c r="A207" s="426">
        <v>201</v>
      </c>
      <c r="B207" s="426" t="s">
        <v>670</v>
      </c>
      <c r="C207" s="426" t="s">
        <v>669</v>
      </c>
      <c r="D207" s="425">
        <v>6</v>
      </c>
      <c r="E207" s="425">
        <v>5.9999999895</v>
      </c>
      <c r="F207" s="424">
        <v>42328</v>
      </c>
      <c r="G207" s="424" t="s">
        <v>177</v>
      </c>
      <c r="H207" s="422">
        <v>10.49</v>
      </c>
      <c r="I207" s="422">
        <v>8.89</v>
      </c>
      <c r="J207" s="423">
        <v>0.84747378455672073</v>
      </c>
      <c r="K207" s="422">
        <v>9.1300000000000008</v>
      </c>
      <c r="L207" s="423">
        <v>0.8703527168732127</v>
      </c>
      <c r="M207" s="422">
        <v>4</v>
      </c>
      <c r="N207" s="421">
        <v>42718</v>
      </c>
      <c r="O207" s="420">
        <v>8.74</v>
      </c>
      <c r="P207" s="420">
        <v>0.9627601314348303</v>
      </c>
      <c r="Q207" s="419" t="s">
        <v>604</v>
      </c>
      <c r="R207" s="459" t="s">
        <v>823</v>
      </c>
      <c r="S207" s="432"/>
      <c r="T207" s="432"/>
      <c r="U207" s="432"/>
      <c r="V207" s="432"/>
      <c r="W207" s="432"/>
      <c r="X207" s="432"/>
      <c r="Y207" s="432"/>
      <c r="Z207" s="432"/>
      <c r="AA207" s="432"/>
      <c r="AB207" s="432"/>
      <c r="AC207" s="432"/>
      <c r="AD207" s="432"/>
      <c r="AE207" s="432"/>
      <c r="AF207" s="432"/>
      <c r="AG207" s="432"/>
      <c r="AH207" s="432"/>
      <c r="AI207" s="432"/>
      <c r="AJ207" s="432"/>
      <c r="AK207" s="432"/>
      <c r="AL207" s="432"/>
      <c r="AM207" s="432"/>
      <c r="AN207" s="432"/>
      <c r="AO207" s="432"/>
      <c r="AP207" s="432"/>
      <c r="AQ207" s="432"/>
      <c r="AR207" s="432"/>
      <c r="AS207" s="432"/>
      <c r="AT207" s="432"/>
      <c r="AU207" s="432"/>
      <c r="AV207" s="432"/>
      <c r="AW207" s="432"/>
      <c r="AX207" s="432"/>
      <c r="AY207" s="432"/>
      <c r="AZ207" s="432"/>
      <c r="BA207" s="432"/>
      <c r="BB207" s="432"/>
      <c r="BC207" s="432"/>
      <c r="BD207" s="432"/>
      <c r="BE207" s="432"/>
      <c r="BF207" s="432"/>
      <c r="BG207" s="432"/>
      <c r="BH207" s="432"/>
      <c r="BI207" s="432"/>
      <c r="BJ207" s="432"/>
      <c r="BK207" s="432"/>
      <c r="BL207" s="432"/>
      <c r="BM207" s="432"/>
      <c r="BN207" s="432"/>
      <c r="BO207" s="432"/>
      <c r="BP207" s="432"/>
      <c r="BQ207" s="432"/>
      <c r="BR207" s="432"/>
      <c r="BS207" s="432"/>
      <c r="BT207" s="432"/>
      <c r="BU207" s="432"/>
      <c r="BV207" s="432"/>
      <c r="BW207" s="432"/>
      <c r="BX207" s="432"/>
      <c r="BY207" s="432"/>
      <c r="BZ207" s="432"/>
      <c r="CA207" s="432"/>
      <c r="CB207" s="432"/>
      <c r="CC207" s="432"/>
      <c r="CD207" s="432"/>
      <c r="CE207" s="432"/>
      <c r="CF207" s="432"/>
      <c r="CG207" s="432"/>
      <c r="CH207" s="432"/>
      <c r="CI207" s="432"/>
      <c r="CJ207" s="432"/>
      <c r="CK207" s="432"/>
      <c r="CL207" s="432"/>
      <c r="CM207" s="432"/>
      <c r="CN207" s="432"/>
      <c r="CO207" s="432"/>
      <c r="CP207" s="432"/>
      <c r="CQ207" s="432"/>
      <c r="CR207" s="432"/>
      <c r="CS207" s="432"/>
      <c r="CT207" s="432"/>
      <c r="CU207" s="432"/>
      <c r="CV207" s="432"/>
      <c r="CW207" s="432"/>
      <c r="CX207" s="432"/>
      <c r="CY207" s="432"/>
      <c r="CZ207" s="432"/>
      <c r="DA207" s="432"/>
      <c r="DB207" s="432"/>
      <c r="DC207" s="432"/>
      <c r="DD207" s="432"/>
      <c r="DE207" s="432"/>
      <c r="DF207" s="432"/>
      <c r="DG207" s="432"/>
      <c r="DH207" s="432"/>
      <c r="DI207" s="432"/>
      <c r="DJ207" s="432"/>
      <c r="DK207" s="432"/>
      <c r="DL207" s="432"/>
      <c r="DM207" s="432"/>
      <c r="DN207" s="432"/>
      <c r="DO207" s="432"/>
      <c r="DP207" s="432"/>
      <c r="DQ207" s="432"/>
      <c r="DR207" s="432"/>
      <c r="DS207" s="432"/>
      <c r="DT207" s="432"/>
      <c r="DU207" s="432"/>
      <c r="DV207" s="432"/>
      <c r="DW207" s="432"/>
      <c r="DX207" s="432"/>
      <c r="DY207" s="432"/>
      <c r="DZ207" s="432"/>
      <c r="EA207" s="432"/>
      <c r="EB207" s="432"/>
      <c r="EC207" s="432"/>
      <c r="ED207" s="432"/>
      <c r="EE207" s="432"/>
      <c r="EF207" s="432"/>
      <c r="EG207" s="432"/>
      <c r="EH207" s="432"/>
      <c r="EI207" s="432"/>
      <c r="EJ207" s="432"/>
      <c r="EK207" s="432"/>
      <c r="EL207" s="432"/>
      <c r="EM207" s="432"/>
      <c r="EN207" s="432"/>
      <c r="EO207" s="432"/>
      <c r="EP207" s="432"/>
      <c r="EQ207" s="432"/>
      <c r="ER207" s="432"/>
      <c r="ES207" s="432"/>
      <c r="ET207" s="432"/>
      <c r="EU207" s="432"/>
      <c r="EV207" s="432"/>
      <c r="EW207" s="432"/>
      <c r="EX207" s="432"/>
      <c r="EY207" s="432"/>
      <c r="EZ207" s="432"/>
      <c r="FA207" s="432"/>
      <c r="FB207" s="432"/>
      <c r="FC207" s="432"/>
      <c r="FD207" s="432"/>
      <c r="FE207" s="432"/>
      <c r="FF207" s="432"/>
      <c r="FG207" s="432"/>
      <c r="FH207" s="432"/>
      <c r="FI207" s="432"/>
      <c r="FJ207" s="432"/>
      <c r="FK207" s="432"/>
      <c r="FL207" s="432"/>
      <c r="FM207" s="432"/>
      <c r="FN207" s="432"/>
      <c r="FO207" s="432"/>
      <c r="FP207" s="432"/>
      <c r="FQ207" s="432"/>
      <c r="FR207" s="432"/>
      <c r="FS207" s="432"/>
      <c r="FT207" s="432"/>
      <c r="FU207" s="432"/>
      <c r="FV207" s="432"/>
      <c r="FW207" s="432"/>
      <c r="FX207" s="432"/>
      <c r="FY207" s="432"/>
      <c r="FZ207" s="432"/>
      <c r="GA207" s="432"/>
      <c r="GB207" s="432"/>
      <c r="GC207" s="432"/>
      <c r="GD207" s="432"/>
      <c r="GE207" s="432"/>
      <c r="GF207" s="432"/>
      <c r="GG207" s="432"/>
      <c r="GH207" s="432"/>
      <c r="GI207" s="432"/>
      <c r="GJ207" s="432"/>
      <c r="GK207" s="432"/>
      <c r="GL207" s="432"/>
      <c r="GM207" s="432"/>
      <c r="GN207" s="432"/>
      <c r="GO207" s="432"/>
      <c r="GP207" s="432"/>
      <c r="GQ207" s="432"/>
      <c r="GR207" s="432"/>
      <c r="GS207" s="432"/>
      <c r="GT207" s="432"/>
      <c r="GU207" s="432"/>
      <c r="GV207" s="432"/>
      <c r="GW207" s="432"/>
      <c r="GX207" s="432"/>
      <c r="GY207" s="432"/>
      <c r="GZ207" s="432"/>
      <c r="HA207" s="432"/>
      <c r="HB207" s="432"/>
      <c r="HC207" s="432"/>
      <c r="HD207" s="432"/>
      <c r="HE207" s="432"/>
      <c r="HF207" s="432"/>
      <c r="HG207" s="432"/>
      <c r="HH207" s="432"/>
      <c r="HI207" s="432"/>
      <c r="HJ207" s="432"/>
      <c r="HK207" s="432"/>
      <c r="HL207" s="432"/>
      <c r="HM207" s="432"/>
      <c r="HN207" s="432"/>
      <c r="HO207" s="432"/>
      <c r="HP207" s="432"/>
      <c r="HQ207" s="432"/>
      <c r="HR207" s="432"/>
      <c r="HS207" s="432"/>
      <c r="HT207" s="432"/>
      <c r="HU207" s="432"/>
      <c r="HV207" s="432"/>
      <c r="HW207" s="432"/>
      <c r="HX207" s="432"/>
      <c r="HY207" s="432"/>
      <c r="HZ207" s="432"/>
      <c r="IA207" s="432"/>
      <c r="IB207" s="432"/>
      <c r="IC207" s="432"/>
      <c r="ID207" s="432"/>
      <c r="IE207" s="432"/>
      <c r="IF207" s="432"/>
      <c r="IG207" s="432"/>
      <c r="IH207" s="432"/>
      <c r="II207" s="432"/>
      <c r="IJ207" s="432"/>
      <c r="IK207" s="432"/>
      <c r="IL207" s="432"/>
      <c r="IM207" s="432"/>
      <c r="IN207" s="432"/>
      <c r="IO207" s="432"/>
      <c r="IP207" s="432"/>
      <c r="IQ207" s="432"/>
      <c r="IR207" s="432"/>
      <c r="IS207" s="432"/>
      <c r="IT207" s="432"/>
      <c r="IU207" s="432"/>
      <c r="IV207" s="432"/>
      <c r="IW207" s="432"/>
      <c r="IX207" s="432"/>
      <c r="IY207" s="432"/>
      <c r="IZ207" s="432"/>
      <c r="JA207" s="432"/>
      <c r="JB207" s="432"/>
      <c r="JC207" s="432"/>
      <c r="JD207" s="432"/>
      <c r="JE207" s="432"/>
      <c r="JF207" s="432"/>
      <c r="JG207" s="432"/>
      <c r="JH207" s="432"/>
      <c r="JI207" s="432"/>
      <c r="JJ207" s="432"/>
      <c r="JK207" s="432"/>
      <c r="JL207" s="432"/>
      <c r="JM207" s="432"/>
      <c r="JN207" s="432"/>
      <c r="JO207" s="432"/>
      <c r="JP207" s="432"/>
      <c r="JQ207" s="432"/>
      <c r="JR207" s="432"/>
      <c r="JS207" s="432"/>
      <c r="JT207" s="432"/>
      <c r="JU207" s="432"/>
      <c r="JV207" s="432"/>
      <c r="JW207" s="432"/>
      <c r="JX207" s="432"/>
      <c r="JY207" s="432"/>
      <c r="JZ207" s="432"/>
      <c r="KA207" s="432"/>
      <c r="KB207" s="432"/>
      <c r="KC207" s="432"/>
      <c r="KD207" s="432"/>
      <c r="KE207" s="432"/>
      <c r="KF207" s="432"/>
      <c r="KG207" s="432"/>
      <c r="KH207" s="432"/>
      <c r="KI207" s="432"/>
      <c r="KJ207" s="432"/>
      <c r="KK207" s="432"/>
      <c r="KL207" s="432"/>
      <c r="KM207" s="432"/>
      <c r="KN207" s="432"/>
      <c r="KO207" s="432"/>
      <c r="KP207" s="432"/>
      <c r="KQ207" s="432"/>
      <c r="KR207" s="432"/>
      <c r="KS207" s="432"/>
      <c r="KT207" s="432"/>
      <c r="KU207" s="432"/>
      <c r="KV207" s="432"/>
      <c r="KW207" s="432"/>
      <c r="KX207" s="432"/>
      <c r="KY207" s="432"/>
      <c r="KZ207" s="432"/>
      <c r="LA207" s="432"/>
      <c r="LB207" s="432"/>
      <c r="LC207" s="432"/>
      <c r="LD207" s="432"/>
      <c r="LE207" s="432"/>
      <c r="LF207" s="432"/>
      <c r="LG207" s="432"/>
      <c r="LH207" s="432"/>
      <c r="LI207" s="432"/>
      <c r="LJ207" s="432"/>
      <c r="LK207" s="432"/>
      <c r="LL207" s="432"/>
      <c r="LM207" s="432"/>
      <c r="LN207" s="432"/>
      <c r="LO207" s="432"/>
      <c r="LP207" s="432"/>
      <c r="LQ207" s="432"/>
      <c r="LR207" s="432"/>
      <c r="LS207" s="432"/>
      <c r="LT207" s="432"/>
      <c r="LU207" s="432"/>
      <c r="LV207" s="432"/>
      <c r="LW207" s="432"/>
      <c r="LX207" s="432"/>
      <c r="LY207" s="432"/>
      <c r="LZ207" s="432"/>
      <c r="MA207" s="432"/>
      <c r="MB207" s="432"/>
      <c r="MC207" s="432"/>
      <c r="MD207" s="432"/>
      <c r="ME207" s="432"/>
      <c r="MF207" s="432"/>
      <c r="MG207" s="432"/>
      <c r="MH207" s="432"/>
      <c r="MI207" s="432"/>
      <c r="MJ207" s="432"/>
      <c r="MK207" s="432"/>
      <c r="ML207" s="432"/>
      <c r="MM207" s="432"/>
      <c r="MN207" s="432"/>
      <c r="MO207" s="432"/>
      <c r="MP207" s="432"/>
      <c r="MQ207" s="432"/>
      <c r="MR207" s="432"/>
      <c r="MS207" s="432"/>
      <c r="MT207" s="432"/>
      <c r="MU207" s="432"/>
      <c r="MV207" s="432"/>
      <c r="MW207" s="432"/>
      <c r="MX207" s="432"/>
      <c r="MY207" s="432"/>
      <c r="MZ207" s="432"/>
      <c r="NA207" s="432"/>
      <c r="NB207" s="432"/>
      <c r="NC207" s="432"/>
      <c r="ND207" s="432"/>
      <c r="NE207" s="432"/>
      <c r="NF207" s="432"/>
      <c r="NG207" s="432"/>
      <c r="NH207" s="432"/>
      <c r="NI207" s="432"/>
      <c r="NJ207" s="432"/>
      <c r="NK207" s="432"/>
      <c r="NL207" s="432"/>
      <c r="NM207" s="432"/>
      <c r="NN207" s="432"/>
      <c r="NO207" s="432"/>
      <c r="NP207" s="432"/>
      <c r="NQ207" s="432"/>
      <c r="NR207" s="432"/>
      <c r="NS207" s="432"/>
      <c r="NT207" s="432"/>
      <c r="NU207" s="432"/>
      <c r="NV207" s="432"/>
      <c r="NW207" s="432"/>
      <c r="NX207" s="432"/>
      <c r="NY207" s="432"/>
      <c r="NZ207" s="432"/>
      <c r="OA207" s="432"/>
      <c r="OB207" s="432"/>
      <c r="OC207" s="432"/>
      <c r="OD207" s="432"/>
      <c r="OE207" s="432"/>
      <c r="OF207" s="432"/>
      <c r="OG207" s="432"/>
      <c r="OH207" s="432"/>
      <c r="OI207" s="432"/>
      <c r="OJ207" s="432"/>
      <c r="OK207" s="432"/>
      <c r="OL207" s="432"/>
      <c r="OM207" s="432"/>
      <c r="ON207" s="432"/>
      <c r="OO207" s="432"/>
      <c r="OP207" s="432"/>
      <c r="OQ207" s="432"/>
      <c r="OR207" s="432"/>
      <c r="OS207" s="432"/>
      <c r="OT207" s="432"/>
      <c r="OU207" s="432"/>
      <c r="OV207" s="432"/>
      <c r="OW207" s="432"/>
      <c r="OX207" s="432"/>
      <c r="OY207" s="432"/>
      <c r="OZ207" s="432"/>
      <c r="PA207" s="432"/>
      <c r="PB207" s="432"/>
      <c r="PC207" s="432"/>
      <c r="PD207" s="432"/>
      <c r="PE207" s="432"/>
      <c r="PF207" s="432"/>
      <c r="PG207" s="432"/>
      <c r="PH207" s="432"/>
      <c r="PI207" s="432"/>
      <c r="PJ207" s="432"/>
      <c r="PK207" s="432"/>
      <c r="PL207" s="432"/>
      <c r="PM207" s="432"/>
      <c r="PN207" s="432"/>
      <c r="PO207" s="432"/>
      <c r="PP207" s="432"/>
      <c r="PQ207" s="432"/>
      <c r="PR207" s="432"/>
      <c r="PS207" s="432"/>
      <c r="PT207" s="432"/>
      <c r="PU207" s="432"/>
      <c r="PV207" s="432"/>
      <c r="PW207" s="432"/>
      <c r="PX207" s="432"/>
      <c r="PY207" s="432"/>
      <c r="PZ207" s="432"/>
      <c r="QA207" s="432"/>
      <c r="QB207" s="432"/>
      <c r="QC207" s="432"/>
      <c r="QD207" s="432"/>
      <c r="QE207" s="432"/>
      <c r="QF207" s="432"/>
      <c r="QG207" s="432"/>
      <c r="QH207" s="432"/>
      <c r="QI207" s="432"/>
      <c r="QJ207" s="432"/>
      <c r="QK207" s="432"/>
      <c r="QL207" s="432"/>
      <c r="QM207" s="432"/>
      <c r="QN207" s="432"/>
      <c r="QO207" s="432"/>
      <c r="QP207" s="432"/>
      <c r="QQ207" s="432"/>
      <c r="QR207" s="432"/>
      <c r="QS207" s="432"/>
      <c r="QT207" s="432"/>
      <c r="QU207" s="432"/>
      <c r="QV207" s="432"/>
      <c r="QW207" s="432"/>
      <c r="QX207" s="432"/>
      <c r="QY207" s="432"/>
      <c r="QZ207" s="432"/>
      <c r="RA207" s="432"/>
      <c r="RB207" s="432"/>
      <c r="RC207" s="432"/>
      <c r="RD207" s="432"/>
      <c r="RE207" s="432"/>
      <c r="RF207" s="432"/>
      <c r="RG207" s="432"/>
      <c r="RH207" s="432"/>
      <c r="RI207" s="432"/>
      <c r="RJ207" s="432"/>
      <c r="RK207" s="432"/>
      <c r="RL207" s="432"/>
      <c r="RM207" s="432"/>
      <c r="RN207" s="432"/>
      <c r="RO207" s="432"/>
      <c r="RP207" s="432"/>
      <c r="RQ207" s="432"/>
      <c r="RR207" s="432"/>
      <c r="RS207" s="432"/>
      <c r="RT207" s="432"/>
      <c r="RU207" s="432"/>
      <c r="RV207" s="432"/>
      <c r="RW207" s="432"/>
      <c r="RX207" s="432"/>
      <c r="RY207" s="432"/>
      <c r="RZ207" s="432"/>
      <c r="SA207" s="432"/>
      <c r="SB207" s="432"/>
      <c r="SC207" s="432"/>
      <c r="SD207" s="432"/>
      <c r="SE207" s="432"/>
      <c r="SF207" s="432"/>
      <c r="SG207" s="432"/>
      <c r="SH207" s="432"/>
      <c r="SI207" s="432"/>
      <c r="SJ207" s="432"/>
      <c r="SK207" s="432"/>
      <c r="SL207" s="432"/>
      <c r="SM207" s="432"/>
      <c r="SN207" s="432"/>
      <c r="SO207" s="432"/>
      <c r="SP207" s="432"/>
      <c r="SQ207" s="432"/>
      <c r="SR207" s="432"/>
      <c r="SS207" s="432"/>
      <c r="ST207" s="432"/>
      <c r="SU207" s="432"/>
      <c r="SV207" s="432"/>
      <c r="SW207" s="432"/>
      <c r="SX207" s="432"/>
      <c r="SY207" s="432"/>
      <c r="SZ207" s="432"/>
      <c r="TA207" s="432"/>
      <c r="TB207" s="432"/>
      <c r="TC207" s="432"/>
      <c r="TD207" s="432"/>
      <c r="TE207" s="432"/>
      <c r="TF207" s="432"/>
      <c r="TG207" s="432"/>
      <c r="TH207" s="432"/>
      <c r="TI207" s="432"/>
      <c r="TJ207" s="432"/>
      <c r="TK207" s="432"/>
      <c r="TL207" s="432"/>
      <c r="TM207" s="432"/>
      <c r="TN207" s="432"/>
      <c r="TO207" s="432"/>
      <c r="TP207" s="432"/>
      <c r="TQ207" s="432"/>
      <c r="TR207" s="432"/>
      <c r="TS207" s="432"/>
      <c r="TT207" s="432"/>
      <c r="TU207" s="432"/>
      <c r="TV207" s="432"/>
      <c r="TW207" s="432"/>
      <c r="TX207" s="432"/>
      <c r="TY207" s="432"/>
      <c r="TZ207" s="432"/>
      <c r="UA207" s="432"/>
      <c r="UB207" s="432"/>
      <c r="UC207" s="432"/>
      <c r="UD207" s="432"/>
      <c r="UE207" s="432"/>
      <c r="UF207" s="432"/>
      <c r="UG207" s="432"/>
      <c r="UH207" s="432"/>
      <c r="UI207" s="432"/>
      <c r="UJ207" s="432"/>
      <c r="UK207" s="432"/>
      <c r="UL207" s="432"/>
      <c r="UM207" s="432"/>
      <c r="UN207" s="432"/>
      <c r="UO207" s="432"/>
      <c r="UP207" s="432"/>
      <c r="UQ207" s="432"/>
      <c r="UR207" s="432"/>
      <c r="US207" s="432"/>
      <c r="UT207" s="432"/>
      <c r="UU207" s="432"/>
      <c r="UV207" s="432"/>
      <c r="UW207" s="432"/>
      <c r="UX207" s="432"/>
      <c r="UY207" s="432"/>
      <c r="UZ207" s="432"/>
      <c r="VA207" s="432"/>
      <c r="VB207" s="432"/>
      <c r="VC207" s="432"/>
      <c r="VD207" s="432"/>
      <c r="VE207" s="432"/>
      <c r="VF207" s="432"/>
      <c r="VG207" s="432"/>
      <c r="VH207" s="432"/>
      <c r="VI207" s="432"/>
      <c r="VJ207" s="432"/>
      <c r="VK207" s="432"/>
      <c r="VL207" s="432"/>
      <c r="VM207" s="432"/>
      <c r="VN207" s="432"/>
      <c r="VO207" s="432"/>
      <c r="VP207" s="432"/>
      <c r="VQ207" s="432"/>
      <c r="VR207" s="432"/>
      <c r="VS207" s="432"/>
      <c r="VT207" s="432"/>
      <c r="VU207" s="432"/>
      <c r="VV207" s="432"/>
      <c r="VW207" s="432"/>
      <c r="VX207" s="432"/>
      <c r="VY207" s="432"/>
      <c r="VZ207" s="432"/>
      <c r="WA207" s="432"/>
      <c r="WB207" s="432"/>
      <c r="WC207" s="432"/>
      <c r="WD207" s="432"/>
      <c r="WE207" s="432"/>
      <c r="WF207" s="432"/>
      <c r="WG207" s="432"/>
      <c r="WH207" s="432"/>
      <c r="WI207" s="432"/>
      <c r="WJ207" s="432"/>
      <c r="WK207" s="432"/>
      <c r="WL207" s="432"/>
      <c r="WM207" s="432"/>
      <c r="WN207" s="432"/>
      <c r="WO207" s="432"/>
      <c r="WP207" s="432"/>
      <c r="WQ207" s="432"/>
      <c r="WR207" s="432"/>
      <c r="WS207" s="432"/>
      <c r="WT207" s="432"/>
      <c r="WU207" s="432"/>
      <c r="WV207" s="432"/>
      <c r="WW207" s="432"/>
      <c r="WX207" s="432"/>
      <c r="WY207" s="432"/>
      <c r="WZ207" s="432"/>
      <c r="XA207" s="432"/>
      <c r="XB207" s="432"/>
      <c r="XC207" s="432"/>
      <c r="XD207" s="432"/>
      <c r="XE207" s="432"/>
      <c r="XF207" s="432"/>
      <c r="XG207" s="432"/>
      <c r="XH207" s="432"/>
      <c r="XI207" s="432"/>
      <c r="XJ207" s="432"/>
      <c r="XK207" s="432"/>
      <c r="XL207" s="432"/>
      <c r="XM207" s="432"/>
      <c r="XN207" s="432"/>
      <c r="XO207" s="432"/>
      <c r="XP207" s="432"/>
      <c r="XQ207" s="432"/>
      <c r="XR207" s="432"/>
      <c r="XS207" s="432"/>
      <c r="XT207" s="432"/>
      <c r="XU207" s="432"/>
      <c r="XV207" s="432"/>
      <c r="XW207" s="432"/>
      <c r="XX207" s="432"/>
      <c r="XY207" s="432"/>
      <c r="XZ207" s="432"/>
      <c r="YA207" s="432"/>
      <c r="YB207" s="432"/>
      <c r="YC207" s="432"/>
      <c r="YD207" s="432"/>
      <c r="YE207" s="432"/>
      <c r="YF207" s="432"/>
      <c r="YG207" s="432"/>
      <c r="YH207" s="432"/>
      <c r="YI207" s="432"/>
      <c r="YJ207" s="432"/>
      <c r="YK207" s="432"/>
      <c r="YL207" s="432"/>
      <c r="YM207" s="432"/>
      <c r="YN207" s="432"/>
      <c r="YO207" s="432"/>
      <c r="YP207" s="432"/>
      <c r="YQ207" s="432"/>
      <c r="YR207" s="432"/>
      <c r="YS207" s="432"/>
      <c r="YT207" s="432"/>
      <c r="YU207" s="432"/>
      <c r="YV207" s="432"/>
      <c r="YW207" s="432"/>
      <c r="YX207" s="432"/>
      <c r="YY207" s="432"/>
      <c r="YZ207" s="432"/>
      <c r="ZA207" s="432"/>
      <c r="ZB207" s="432"/>
      <c r="ZC207" s="432"/>
      <c r="ZD207" s="432"/>
      <c r="ZE207" s="432"/>
      <c r="ZF207" s="432"/>
      <c r="ZG207" s="432"/>
      <c r="ZH207" s="432"/>
      <c r="ZI207" s="432"/>
      <c r="ZJ207" s="432"/>
      <c r="ZK207" s="432"/>
      <c r="ZL207" s="432"/>
      <c r="ZM207" s="432"/>
      <c r="ZN207" s="432"/>
      <c r="ZO207" s="432"/>
      <c r="ZP207" s="432"/>
      <c r="ZQ207" s="432"/>
      <c r="ZR207" s="432"/>
      <c r="ZS207" s="432"/>
      <c r="ZT207" s="432"/>
      <c r="ZU207" s="432"/>
      <c r="ZV207" s="432"/>
      <c r="ZW207" s="432"/>
      <c r="ZX207" s="432"/>
      <c r="ZY207" s="432"/>
      <c r="ZZ207" s="432"/>
      <c r="AAA207" s="432"/>
      <c r="AAB207" s="432"/>
      <c r="AAC207" s="432"/>
      <c r="AAD207" s="432"/>
      <c r="AAE207" s="432"/>
      <c r="AAF207" s="432"/>
      <c r="AAG207" s="432"/>
      <c r="AAH207" s="432"/>
      <c r="AAI207" s="432"/>
      <c r="AAJ207" s="432"/>
      <c r="AAK207" s="432"/>
      <c r="AAL207" s="432"/>
      <c r="AAM207" s="432"/>
      <c r="AAN207" s="432"/>
      <c r="AAO207" s="432"/>
      <c r="AAP207" s="432"/>
      <c r="AAQ207" s="432"/>
      <c r="AAR207" s="432"/>
      <c r="AAS207" s="432"/>
      <c r="AAT207" s="432"/>
      <c r="AAU207" s="432"/>
      <c r="AAV207" s="432"/>
      <c r="AAW207" s="432"/>
      <c r="AAX207" s="432"/>
      <c r="AAY207" s="432"/>
      <c r="AAZ207" s="432"/>
      <c r="ABA207" s="432"/>
      <c r="ABB207" s="432"/>
      <c r="ABC207" s="432"/>
      <c r="ABD207" s="432"/>
      <c r="ABE207" s="432"/>
      <c r="ABF207" s="432"/>
      <c r="ABG207" s="432"/>
      <c r="ABH207" s="432"/>
      <c r="ABI207" s="432"/>
      <c r="ABJ207" s="432"/>
      <c r="ABK207" s="432"/>
      <c r="ABL207" s="432"/>
      <c r="ABM207" s="432"/>
      <c r="ABN207" s="432"/>
      <c r="ABO207" s="432"/>
      <c r="ABP207" s="432"/>
      <c r="ABQ207" s="432"/>
      <c r="ABR207" s="432"/>
      <c r="ABS207" s="432"/>
      <c r="ABT207" s="432"/>
      <c r="ABU207" s="432"/>
      <c r="ABV207" s="432"/>
      <c r="ABW207" s="432"/>
      <c r="ABX207" s="432"/>
      <c r="ABY207" s="432"/>
      <c r="ABZ207" s="432"/>
      <c r="ACA207" s="432"/>
      <c r="ACB207" s="432"/>
      <c r="ACC207" s="432"/>
      <c r="ACD207" s="432"/>
      <c r="ACE207" s="432"/>
      <c r="ACF207" s="432"/>
      <c r="ACG207" s="432"/>
      <c r="ACH207" s="432"/>
      <c r="ACI207" s="432"/>
      <c r="ACJ207" s="432"/>
      <c r="ACK207" s="432"/>
      <c r="ACL207" s="432"/>
      <c r="ACM207" s="432"/>
      <c r="ACN207" s="432"/>
      <c r="ACO207" s="432"/>
      <c r="ACP207" s="432"/>
      <c r="ACQ207" s="432"/>
      <c r="ACR207" s="432"/>
      <c r="ACS207" s="432"/>
      <c r="ACT207" s="432"/>
      <c r="ACU207" s="432"/>
      <c r="ACV207" s="432"/>
      <c r="ACW207" s="432"/>
      <c r="ACX207" s="432"/>
      <c r="ACY207" s="432"/>
      <c r="ACZ207" s="432"/>
      <c r="ADA207" s="432"/>
      <c r="ADB207" s="432"/>
      <c r="ADC207" s="432"/>
      <c r="ADD207" s="432"/>
      <c r="ADE207" s="432"/>
      <c r="ADF207" s="432"/>
      <c r="ADG207" s="432"/>
      <c r="ADH207" s="432"/>
      <c r="ADI207" s="432"/>
      <c r="ADJ207" s="432"/>
      <c r="ADK207" s="432"/>
      <c r="ADL207" s="432"/>
      <c r="ADM207" s="432"/>
      <c r="ADN207" s="432"/>
      <c r="ADO207" s="432"/>
      <c r="ADP207" s="432"/>
      <c r="ADQ207" s="432"/>
      <c r="ADR207" s="432"/>
      <c r="ADS207" s="432"/>
      <c r="ADT207" s="432"/>
      <c r="ADU207" s="432"/>
      <c r="ADV207" s="432"/>
      <c r="ADW207" s="432"/>
      <c r="ADX207" s="432"/>
      <c r="ADY207" s="432"/>
      <c r="ADZ207" s="432"/>
      <c r="AEA207" s="432"/>
      <c r="AEB207" s="432"/>
      <c r="AEC207" s="432"/>
      <c r="AED207" s="432"/>
      <c r="AEE207" s="432"/>
      <c r="AEF207" s="432"/>
      <c r="AEG207" s="432"/>
      <c r="AEH207" s="432"/>
      <c r="AEI207" s="432"/>
      <c r="AEJ207" s="432"/>
      <c r="AEK207" s="432"/>
      <c r="AEL207" s="432"/>
      <c r="AEM207" s="432"/>
      <c r="AEN207" s="432"/>
      <c r="AEO207" s="432"/>
      <c r="AEP207" s="432"/>
      <c r="AEQ207" s="432"/>
      <c r="AER207" s="432"/>
      <c r="AES207" s="432"/>
      <c r="AET207" s="432"/>
      <c r="AEU207" s="432"/>
      <c r="AEV207" s="432"/>
      <c r="AEW207" s="432"/>
      <c r="AEX207" s="432"/>
      <c r="AEY207" s="432"/>
      <c r="AEZ207" s="432"/>
      <c r="AFA207" s="432"/>
      <c r="AFB207" s="432"/>
      <c r="AFC207" s="432"/>
      <c r="AFD207" s="432"/>
      <c r="AFE207" s="432"/>
      <c r="AFF207" s="432"/>
      <c r="AFG207" s="432"/>
      <c r="AFH207" s="432"/>
      <c r="AFI207" s="432"/>
      <c r="AFJ207" s="432"/>
      <c r="AFK207" s="432"/>
      <c r="AFL207" s="432"/>
      <c r="AFM207" s="432"/>
      <c r="AFN207" s="432"/>
      <c r="AFO207" s="432"/>
      <c r="AFP207" s="432"/>
      <c r="AFQ207" s="432"/>
      <c r="AFR207" s="432"/>
      <c r="AFS207" s="432"/>
      <c r="AFT207" s="432"/>
      <c r="AFU207" s="432"/>
      <c r="AFV207" s="432"/>
      <c r="AFW207" s="432"/>
      <c r="AFX207" s="432"/>
      <c r="AFY207" s="432"/>
      <c r="AFZ207" s="432"/>
      <c r="AGA207" s="432"/>
      <c r="AGB207" s="432"/>
      <c r="AGC207" s="432"/>
      <c r="AGD207" s="432"/>
      <c r="AGE207" s="432"/>
      <c r="AGF207" s="432"/>
      <c r="AGG207" s="432"/>
      <c r="AGH207" s="432"/>
      <c r="AGI207" s="432"/>
      <c r="AGJ207" s="432"/>
      <c r="AGK207" s="432"/>
      <c r="AGL207" s="432"/>
      <c r="AGM207" s="432"/>
      <c r="AGN207" s="432"/>
      <c r="AGO207" s="432"/>
      <c r="AGP207" s="432"/>
      <c r="AGQ207" s="432"/>
      <c r="AGR207" s="432"/>
      <c r="AGS207" s="432"/>
      <c r="AGT207" s="432"/>
      <c r="AGU207" s="432"/>
      <c r="AGV207" s="432"/>
      <c r="AGW207" s="432"/>
      <c r="AGX207" s="432"/>
      <c r="AGY207" s="432"/>
      <c r="AGZ207" s="432"/>
      <c r="AHA207" s="432"/>
      <c r="AHB207" s="432"/>
      <c r="AHC207" s="432"/>
      <c r="AHD207" s="432"/>
      <c r="AHE207" s="432"/>
      <c r="AHF207" s="432"/>
      <c r="AHG207" s="432"/>
      <c r="AHH207" s="432"/>
      <c r="AHI207" s="432"/>
      <c r="AHJ207" s="432"/>
      <c r="AHK207" s="432"/>
      <c r="AHL207" s="432"/>
      <c r="AHM207" s="432"/>
      <c r="AHN207" s="432"/>
      <c r="AHO207" s="432"/>
      <c r="AHP207" s="432"/>
      <c r="AHQ207" s="432"/>
      <c r="AHR207" s="432"/>
      <c r="AHS207" s="432"/>
      <c r="AHT207" s="432"/>
      <c r="AHU207" s="432"/>
      <c r="AHV207" s="432"/>
      <c r="AHW207" s="432"/>
      <c r="AHX207" s="432"/>
      <c r="AHY207" s="432"/>
      <c r="AHZ207" s="432"/>
      <c r="AIA207" s="432"/>
      <c r="AIB207" s="432"/>
      <c r="AIC207" s="432"/>
      <c r="AID207" s="432"/>
      <c r="AIE207" s="432"/>
      <c r="AIF207" s="432"/>
      <c r="AIG207" s="432"/>
      <c r="AIH207" s="432"/>
      <c r="AII207" s="432"/>
      <c r="AIJ207" s="432"/>
      <c r="AIK207" s="432"/>
      <c r="AIL207" s="432"/>
      <c r="AIM207" s="432"/>
      <c r="AIN207" s="432"/>
      <c r="AIO207" s="432"/>
      <c r="AIP207" s="432"/>
      <c r="AIQ207" s="432"/>
      <c r="AIR207" s="432"/>
      <c r="AIS207" s="432"/>
      <c r="AIT207" s="432"/>
      <c r="AIU207" s="432"/>
      <c r="AIV207" s="432"/>
      <c r="AIW207" s="432"/>
      <c r="AIX207" s="432"/>
      <c r="AIY207" s="432"/>
      <c r="AIZ207" s="432"/>
      <c r="AJA207" s="432"/>
      <c r="AJB207" s="432"/>
      <c r="AJC207" s="432"/>
      <c r="AJD207" s="432"/>
      <c r="AJE207" s="432"/>
      <c r="AJF207" s="432"/>
      <c r="AJG207" s="432"/>
      <c r="AJH207" s="432"/>
      <c r="AJI207" s="432"/>
      <c r="AJJ207" s="432"/>
      <c r="AJK207" s="432"/>
      <c r="AJL207" s="432"/>
      <c r="AJM207" s="432"/>
      <c r="AJN207" s="432"/>
      <c r="AJO207" s="432"/>
      <c r="AJP207" s="432"/>
      <c r="AJQ207" s="432"/>
      <c r="AJR207" s="432"/>
      <c r="AJS207" s="432"/>
      <c r="AJT207" s="432"/>
      <c r="AJU207" s="432"/>
      <c r="AJV207" s="432"/>
      <c r="AJW207" s="432"/>
      <c r="AJX207" s="432"/>
      <c r="AJY207" s="432"/>
      <c r="AJZ207" s="432"/>
      <c r="AKA207" s="432"/>
      <c r="AKB207" s="432"/>
      <c r="AKC207" s="432"/>
      <c r="AKD207" s="432"/>
      <c r="AKE207" s="432"/>
      <c r="AKF207" s="432"/>
      <c r="AKG207" s="432"/>
      <c r="AKH207" s="432"/>
      <c r="AKI207" s="432"/>
      <c r="AKJ207" s="432"/>
      <c r="AKK207" s="432"/>
      <c r="AKL207" s="432"/>
      <c r="AKM207" s="432"/>
      <c r="AKN207" s="432"/>
      <c r="AKO207" s="432"/>
      <c r="AKP207" s="432"/>
      <c r="AKQ207" s="432"/>
      <c r="AKR207" s="432"/>
      <c r="AKS207" s="432"/>
      <c r="AKT207" s="432"/>
      <c r="AKU207" s="432"/>
      <c r="AKV207" s="432"/>
      <c r="AKW207" s="432"/>
      <c r="AKX207" s="432"/>
      <c r="AKY207" s="432"/>
      <c r="AKZ207" s="432"/>
      <c r="ALA207" s="432"/>
      <c r="ALB207" s="432"/>
      <c r="ALC207" s="432"/>
      <c r="ALD207" s="432"/>
      <c r="ALE207" s="432"/>
      <c r="ALF207" s="432"/>
      <c r="ALG207" s="432"/>
      <c r="ALH207" s="432"/>
      <c r="ALI207" s="432"/>
      <c r="ALJ207" s="432"/>
      <c r="ALK207" s="432"/>
      <c r="ALL207" s="432"/>
      <c r="ALM207" s="432"/>
      <c r="ALN207" s="432"/>
      <c r="ALO207" s="432"/>
      <c r="ALP207" s="432"/>
      <c r="ALQ207" s="432"/>
      <c r="ALR207" s="432"/>
      <c r="ALS207" s="432"/>
      <c r="ALT207" s="432"/>
      <c r="ALU207" s="432"/>
      <c r="ALV207" s="432"/>
      <c r="ALW207" s="432"/>
      <c r="ALX207" s="432"/>
      <c r="ALY207" s="432"/>
      <c r="ALZ207" s="432"/>
      <c r="AMA207" s="432"/>
      <c r="AMB207" s="432"/>
      <c r="AMC207" s="432"/>
      <c r="AMD207" s="432"/>
      <c r="AME207" s="432"/>
      <c r="AMF207" s="432"/>
      <c r="AMG207" s="432"/>
      <c r="AMH207" s="432"/>
      <c r="AMI207" s="432"/>
      <c r="AMJ207" s="432"/>
      <c r="AMK207" s="432"/>
      <c r="AML207" s="432"/>
      <c r="AMM207" s="432"/>
      <c r="AMN207" s="432"/>
      <c r="AMO207" s="432"/>
      <c r="AMP207" s="432"/>
      <c r="AMQ207" s="432"/>
      <c r="AMR207" s="432"/>
      <c r="AMS207" s="432"/>
      <c r="AMT207" s="432"/>
      <c r="AMU207" s="432"/>
      <c r="AMV207" s="432"/>
      <c r="AMW207" s="432"/>
      <c r="AMX207" s="432"/>
      <c r="AMY207" s="432"/>
      <c r="AMZ207" s="432"/>
      <c r="ANA207" s="432"/>
      <c r="ANB207" s="432"/>
      <c r="ANC207" s="432"/>
      <c r="AND207" s="432"/>
      <c r="ANE207" s="432"/>
      <c r="ANF207" s="432"/>
      <c r="ANG207" s="432"/>
      <c r="ANH207" s="432"/>
      <c r="ANI207" s="432"/>
      <c r="ANJ207" s="432"/>
      <c r="ANK207" s="432"/>
      <c r="ANL207" s="432"/>
      <c r="ANM207" s="432"/>
      <c r="ANN207" s="432"/>
      <c r="ANO207" s="432"/>
      <c r="ANP207" s="432"/>
      <c r="ANQ207" s="432"/>
      <c r="ANR207" s="432"/>
      <c r="ANS207" s="432"/>
      <c r="ANT207" s="432"/>
      <c r="ANU207" s="432"/>
      <c r="ANV207" s="432"/>
      <c r="ANW207" s="432"/>
      <c r="ANX207" s="432"/>
      <c r="ANY207" s="432"/>
      <c r="ANZ207" s="432"/>
      <c r="AOA207" s="432"/>
      <c r="AOB207" s="432"/>
      <c r="AOC207" s="432"/>
      <c r="AOD207" s="432"/>
      <c r="AOE207" s="432"/>
      <c r="AOF207" s="432"/>
      <c r="AOG207" s="432"/>
      <c r="AOH207" s="432"/>
      <c r="AOI207" s="432"/>
      <c r="AOJ207" s="432"/>
      <c r="AOK207" s="432"/>
      <c r="AOL207" s="432"/>
      <c r="AOM207" s="432"/>
      <c r="AON207" s="432"/>
      <c r="AOO207" s="432"/>
      <c r="AOP207" s="432"/>
      <c r="AOQ207" s="432"/>
      <c r="AOR207" s="432"/>
      <c r="AOS207" s="432"/>
      <c r="AOT207" s="432"/>
      <c r="AOU207" s="432"/>
      <c r="AOV207" s="432"/>
      <c r="AOW207" s="432"/>
      <c r="AOX207" s="432"/>
      <c r="AOY207" s="432"/>
      <c r="AOZ207" s="432"/>
      <c r="APA207" s="432"/>
      <c r="APB207" s="432"/>
      <c r="APC207" s="432"/>
      <c r="APD207" s="432"/>
      <c r="APE207" s="432"/>
      <c r="APF207" s="432"/>
      <c r="APG207" s="432"/>
      <c r="APH207" s="432"/>
      <c r="API207" s="432"/>
      <c r="APJ207" s="432"/>
      <c r="APK207" s="432"/>
      <c r="APL207" s="432"/>
      <c r="APM207" s="432"/>
      <c r="APN207" s="432"/>
      <c r="APO207" s="432"/>
      <c r="APP207" s="432"/>
      <c r="APQ207" s="432"/>
      <c r="APR207" s="432"/>
      <c r="APS207" s="432"/>
      <c r="APT207" s="432"/>
      <c r="APU207" s="432"/>
      <c r="APV207" s="432"/>
      <c r="APW207" s="432"/>
      <c r="APX207" s="432"/>
      <c r="APY207" s="432"/>
      <c r="APZ207" s="432"/>
      <c r="AQA207" s="432"/>
      <c r="AQB207" s="432"/>
      <c r="AQC207" s="432"/>
      <c r="AQD207" s="432"/>
      <c r="AQE207" s="432"/>
      <c r="AQF207" s="432"/>
      <c r="AQG207" s="432"/>
      <c r="AQH207" s="432"/>
      <c r="AQI207" s="432"/>
      <c r="AQJ207" s="432"/>
      <c r="AQK207" s="432"/>
      <c r="AQL207" s="432"/>
      <c r="AQM207" s="432"/>
      <c r="AQN207" s="432"/>
      <c r="AQO207" s="432"/>
      <c r="AQP207" s="432"/>
      <c r="AQQ207" s="432"/>
      <c r="AQR207" s="432"/>
      <c r="AQS207" s="432"/>
      <c r="AQT207" s="432"/>
      <c r="AQU207" s="432"/>
      <c r="AQV207" s="432"/>
      <c r="AQW207" s="432"/>
      <c r="AQX207" s="432"/>
      <c r="AQY207" s="432"/>
      <c r="AQZ207" s="432"/>
      <c r="ARA207" s="432"/>
      <c r="ARB207" s="432"/>
      <c r="ARC207" s="432"/>
      <c r="ARD207" s="432"/>
      <c r="ARE207" s="432"/>
      <c r="ARF207" s="432"/>
      <c r="ARG207" s="432"/>
      <c r="ARH207" s="432"/>
      <c r="ARI207" s="432"/>
      <c r="ARJ207" s="432"/>
      <c r="ARK207" s="432"/>
      <c r="ARL207" s="432"/>
      <c r="ARM207" s="432"/>
      <c r="ARN207" s="432"/>
      <c r="ARO207" s="432"/>
      <c r="ARP207" s="432"/>
      <c r="ARQ207" s="432"/>
      <c r="ARR207" s="432"/>
      <c r="ARS207" s="432"/>
      <c r="ART207" s="432"/>
      <c r="ARU207" s="432"/>
      <c r="ARV207" s="432"/>
      <c r="ARW207" s="432"/>
      <c r="ARX207" s="432"/>
      <c r="ARY207" s="432"/>
      <c r="ARZ207" s="432"/>
      <c r="ASA207" s="432"/>
      <c r="ASB207" s="432"/>
      <c r="ASC207" s="432"/>
      <c r="ASD207" s="432"/>
      <c r="ASE207" s="432"/>
      <c r="ASF207" s="432"/>
      <c r="ASG207" s="432"/>
      <c r="ASH207" s="432"/>
      <c r="ASI207" s="432"/>
      <c r="ASJ207" s="432"/>
      <c r="ASK207" s="432"/>
      <c r="ASL207" s="432"/>
      <c r="ASM207" s="432"/>
      <c r="ASN207" s="432"/>
      <c r="ASO207" s="432"/>
      <c r="ASP207" s="432"/>
      <c r="ASQ207" s="432"/>
      <c r="ASR207" s="432"/>
      <c r="ASS207" s="432"/>
      <c r="AST207" s="432"/>
      <c r="ASU207" s="432"/>
      <c r="ASV207" s="432"/>
      <c r="ASW207" s="432"/>
      <c r="ASX207" s="432"/>
      <c r="ASY207" s="432"/>
      <c r="ASZ207" s="432"/>
      <c r="ATA207" s="432"/>
      <c r="ATB207" s="432"/>
      <c r="ATC207" s="432"/>
      <c r="ATD207" s="432"/>
      <c r="ATE207" s="432"/>
      <c r="ATF207" s="432"/>
      <c r="ATG207" s="432"/>
      <c r="ATH207" s="432"/>
      <c r="ATI207" s="432"/>
      <c r="ATJ207" s="432"/>
      <c r="ATK207" s="432"/>
      <c r="ATL207" s="432"/>
      <c r="ATM207" s="432"/>
      <c r="ATN207" s="432"/>
      <c r="ATO207" s="432"/>
      <c r="ATP207" s="432"/>
      <c r="ATQ207" s="432"/>
      <c r="ATR207" s="432"/>
      <c r="ATS207" s="432"/>
      <c r="ATT207" s="432"/>
      <c r="ATU207" s="432"/>
      <c r="ATV207" s="432"/>
      <c r="ATW207" s="432"/>
      <c r="ATX207" s="432"/>
      <c r="ATY207" s="432"/>
      <c r="ATZ207" s="432"/>
      <c r="AUA207" s="432"/>
      <c r="AUB207" s="432"/>
      <c r="AUC207" s="432"/>
      <c r="AUD207" s="432"/>
      <c r="AUE207" s="432"/>
      <c r="AUF207" s="432"/>
      <c r="AUG207" s="432"/>
      <c r="AUH207" s="432"/>
      <c r="AUI207" s="432"/>
      <c r="AUJ207" s="432"/>
      <c r="AUK207" s="432"/>
      <c r="AUL207" s="432"/>
      <c r="AUM207" s="432"/>
      <c r="AUN207" s="432"/>
      <c r="AUO207" s="432"/>
      <c r="AUP207" s="432"/>
      <c r="AUQ207" s="432"/>
      <c r="AUR207" s="432"/>
      <c r="AUS207" s="432"/>
      <c r="AUT207" s="432"/>
      <c r="AUU207" s="432"/>
      <c r="AUV207" s="432"/>
      <c r="AUW207" s="432"/>
      <c r="AUX207" s="432"/>
      <c r="AUY207" s="432"/>
      <c r="AUZ207" s="432"/>
      <c r="AVA207" s="432"/>
      <c r="AVB207" s="432"/>
      <c r="AVC207" s="432"/>
      <c r="AVD207" s="432"/>
      <c r="AVE207" s="432"/>
      <c r="AVF207" s="432"/>
      <c r="AVG207" s="432"/>
      <c r="AVH207" s="432"/>
      <c r="AVI207" s="432"/>
      <c r="AVJ207" s="432"/>
      <c r="AVK207" s="432"/>
      <c r="AVL207" s="432"/>
      <c r="AVM207" s="432"/>
      <c r="AVN207" s="432"/>
      <c r="AVO207" s="432"/>
      <c r="AVP207" s="432"/>
      <c r="AVQ207" s="432"/>
      <c r="AVR207" s="432"/>
      <c r="AVS207" s="432"/>
      <c r="AVT207" s="432"/>
      <c r="AVU207" s="432"/>
      <c r="AVV207" s="432"/>
      <c r="AVW207" s="432"/>
      <c r="AVX207" s="432"/>
      <c r="AVY207" s="432"/>
      <c r="AVZ207" s="432"/>
      <c r="AWA207" s="432"/>
      <c r="AWB207" s="432"/>
      <c r="AWC207" s="432"/>
      <c r="AWD207" s="432"/>
      <c r="AWE207" s="432"/>
      <c r="AWF207" s="432"/>
      <c r="AWG207" s="432"/>
      <c r="AWH207" s="432"/>
      <c r="AWI207" s="432"/>
      <c r="AWJ207" s="432"/>
      <c r="AWK207" s="432"/>
      <c r="AWL207" s="432"/>
      <c r="AWM207" s="432"/>
      <c r="AWN207" s="432"/>
      <c r="AWO207" s="432"/>
      <c r="AWP207" s="432"/>
      <c r="AWQ207" s="432"/>
      <c r="AWR207" s="432"/>
      <c r="AWS207" s="432"/>
      <c r="AWT207" s="432"/>
      <c r="AWU207" s="432"/>
      <c r="AWV207" s="432"/>
      <c r="AWW207" s="432"/>
      <c r="AWX207" s="432"/>
      <c r="AWY207" s="432"/>
      <c r="AWZ207" s="432"/>
      <c r="AXA207" s="432"/>
      <c r="AXB207" s="432"/>
      <c r="AXC207" s="432"/>
      <c r="AXD207" s="432"/>
      <c r="AXE207" s="432"/>
      <c r="AXF207" s="432"/>
      <c r="AXG207" s="432"/>
      <c r="AXH207" s="432"/>
      <c r="AXI207" s="432"/>
      <c r="AXJ207" s="432"/>
      <c r="AXK207" s="432"/>
      <c r="AXL207" s="432"/>
      <c r="AXM207" s="432"/>
      <c r="AXN207" s="432"/>
      <c r="AXO207" s="432"/>
      <c r="AXP207" s="432"/>
      <c r="AXQ207" s="432"/>
      <c r="AXR207" s="432"/>
      <c r="AXS207" s="432"/>
      <c r="AXT207" s="432"/>
      <c r="AXU207" s="432"/>
      <c r="AXV207" s="432"/>
      <c r="AXW207" s="432"/>
      <c r="AXX207" s="432"/>
      <c r="AXY207" s="432"/>
      <c r="AXZ207" s="432"/>
      <c r="AYA207" s="432"/>
      <c r="AYB207" s="432"/>
      <c r="AYC207" s="432"/>
      <c r="AYD207" s="432"/>
      <c r="AYE207" s="432"/>
      <c r="AYF207" s="432"/>
      <c r="AYG207" s="432"/>
      <c r="AYH207" s="432"/>
      <c r="AYI207" s="432"/>
      <c r="AYJ207" s="432"/>
      <c r="AYK207" s="432"/>
      <c r="AYL207" s="432"/>
      <c r="AYM207" s="432"/>
      <c r="AYN207" s="432"/>
      <c r="AYO207" s="432"/>
      <c r="AYP207" s="432"/>
      <c r="AYQ207" s="432"/>
      <c r="AYR207" s="432"/>
      <c r="AYS207" s="432"/>
      <c r="AYT207" s="432"/>
      <c r="AYU207" s="432"/>
      <c r="AYV207" s="432"/>
      <c r="AYW207" s="432"/>
      <c r="AYX207" s="432"/>
      <c r="AYY207" s="432"/>
      <c r="AYZ207" s="432"/>
      <c r="AZA207" s="432"/>
      <c r="AZB207" s="432"/>
      <c r="AZC207" s="432"/>
      <c r="AZD207" s="432"/>
      <c r="AZE207" s="432"/>
      <c r="AZF207" s="432"/>
      <c r="AZG207" s="432"/>
      <c r="AZH207" s="432"/>
      <c r="AZI207" s="432"/>
      <c r="AZJ207" s="432"/>
      <c r="AZK207" s="432"/>
      <c r="AZL207" s="432"/>
      <c r="AZM207" s="432"/>
      <c r="AZN207" s="432"/>
      <c r="AZO207" s="432"/>
      <c r="AZP207" s="432"/>
      <c r="AZQ207" s="432"/>
      <c r="AZR207" s="432"/>
      <c r="AZS207" s="432"/>
      <c r="AZT207" s="432"/>
      <c r="AZU207" s="432"/>
      <c r="AZV207" s="432"/>
      <c r="AZW207" s="432"/>
      <c r="AZX207" s="432"/>
      <c r="AZY207" s="432"/>
      <c r="AZZ207" s="432"/>
      <c r="BAA207" s="432"/>
      <c r="BAB207" s="432"/>
      <c r="BAC207" s="432"/>
      <c r="BAD207" s="432"/>
      <c r="BAE207" s="432"/>
      <c r="BAF207" s="432"/>
      <c r="BAG207" s="432"/>
      <c r="BAH207" s="432"/>
      <c r="BAI207" s="432"/>
      <c r="BAJ207" s="432"/>
      <c r="BAK207" s="432"/>
      <c r="BAL207" s="432"/>
      <c r="BAM207" s="432"/>
      <c r="BAN207" s="432"/>
      <c r="BAO207" s="432"/>
      <c r="BAP207" s="432"/>
      <c r="BAQ207" s="432"/>
      <c r="BAR207" s="432"/>
      <c r="BAS207" s="432"/>
      <c r="BAT207" s="432"/>
      <c r="BAU207" s="432"/>
      <c r="BAV207" s="432"/>
      <c r="BAW207" s="432"/>
      <c r="BAX207" s="432"/>
      <c r="BAY207" s="432"/>
      <c r="BAZ207" s="432"/>
      <c r="BBA207" s="432"/>
      <c r="BBB207" s="432"/>
      <c r="BBC207" s="432"/>
      <c r="BBD207" s="432"/>
      <c r="BBE207" s="432"/>
      <c r="BBF207" s="432"/>
      <c r="BBG207" s="432"/>
      <c r="BBH207" s="432"/>
      <c r="BBI207" s="432"/>
      <c r="BBJ207" s="432"/>
      <c r="BBK207" s="432"/>
      <c r="BBL207" s="432"/>
      <c r="BBM207" s="432"/>
      <c r="BBN207" s="432"/>
      <c r="BBO207" s="432"/>
      <c r="BBP207" s="432"/>
      <c r="BBQ207" s="432"/>
      <c r="BBR207" s="432"/>
      <c r="BBS207" s="432"/>
      <c r="BBT207" s="432"/>
      <c r="BBU207" s="432"/>
      <c r="BBV207" s="432"/>
      <c r="BBW207" s="432"/>
      <c r="BBX207" s="432"/>
      <c r="BBY207" s="432"/>
      <c r="BBZ207" s="432"/>
      <c r="BCA207" s="432"/>
      <c r="BCB207" s="432"/>
      <c r="BCC207" s="432"/>
      <c r="BCD207" s="432"/>
      <c r="BCE207" s="432"/>
      <c r="BCF207" s="432"/>
      <c r="BCG207" s="432"/>
      <c r="BCH207" s="432"/>
      <c r="BCI207" s="432"/>
      <c r="BCJ207" s="432"/>
      <c r="BCK207" s="432"/>
      <c r="BCL207" s="432"/>
      <c r="BCM207" s="432"/>
      <c r="BCN207" s="432"/>
      <c r="BCO207" s="432"/>
      <c r="BCP207" s="432"/>
      <c r="BCQ207" s="432"/>
      <c r="BCR207" s="432"/>
      <c r="BCS207" s="432"/>
      <c r="BCT207" s="432"/>
      <c r="BCU207" s="432"/>
      <c r="BCV207" s="432"/>
      <c r="BCW207" s="432"/>
      <c r="BCX207" s="432"/>
      <c r="BCY207" s="432"/>
      <c r="BCZ207" s="432"/>
      <c r="BDA207" s="432"/>
      <c r="BDB207" s="432"/>
      <c r="BDC207" s="432"/>
      <c r="BDD207" s="432"/>
      <c r="BDE207" s="432"/>
      <c r="BDF207" s="432"/>
      <c r="BDG207" s="432"/>
      <c r="BDH207" s="432"/>
      <c r="BDI207" s="432"/>
      <c r="BDJ207" s="432"/>
      <c r="BDK207" s="432"/>
      <c r="BDL207" s="432"/>
      <c r="BDM207" s="432"/>
      <c r="BDN207" s="432"/>
      <c r="BDO207" s="432"/>
      <c r="BDP207" s="432"/>
      <c r="BDQ207" s="432"/>
      <c r="BDR207" s="432"/>
      <c r="BDS207" s="432"/>
      <c r="BDT207" s="432"/>
      <c r="BDU207" s="432"/>
      <c r="BDV207" s="432"/>
      <c r="BDW207" s="432"/>
      <c r="BDX207" s="432"/>
      <c r="BDY207" s="432"/>
      <c r="BDZ207" s="432"/>
      <c r="BEA207" s="432"/>
      <c r="BEB207" s="432"/>
      <c r="BEC207" s="432"/>
      <c r="BED207" s="432"/>
      <c r="BEE207" s="432"/>
      <c r="BEF207" s="432"/>
      <c r="BEG207" s="432"/>
      <c r="BEH207" s="432"/>
      <c r="BEI207" s="432"/>
      <c r="BEJ207" s="432"/>
      <c r="BEK207" s="432"/>
      <c r="BEL207" s="432"/>
      <c r="BEM207" s="432"/>
      <c r="BEN207" s="432"/>
      <c r="BEO207" s="432"/>
      <c r="BEP207" s="432"/>
      <c r="BEQ207" s="432"/>
      <c r="BER207" s="432"/>
      <c r="BES207" s="432"/>
      <c r="BET207" s="432"/>
      <c r="BEU207" s="432"/>
      <c r="BEV207" s="432"/>
      <c r="BEW207" s="432"/>
      <c r="BEX207" s="432"/>
      <c r="BEY207" s="432"/>
      <c r="BEZ207" s="432"/>
      <c r="BFA207" s="432"/>
      <c r="BFB207" s="432"/>
      <c r="BFC207" s="432"/>
      <c r="BFD207" s="432"/>
      <c r="BFE207" s="432"/>
      <c r="BFF207" s="432"/>
      <c r="BFG207" s="432"/>
      <c r="BFH207" s="432"/>
      <c r="BFI207" s="432"/>
      <c r="BFJ207" s="432"/>
      <c r="BFK207" s="432"/>
      <c r="BFL207" s="432"/>
      <c r="BFM207" s="432"/>
      <c r="BFN207" s="432"/>
      <c r="BFO207" s="432"/>
      <c r="BFP207" s="432"/>
      <c r="BFQ207" s="432"/>
      <c r="BFR207" s="432"/>
      <c r="BFS207" s="432"/>
      <c r="BFT207" s="432"/>
      <c r="BFU207" s="432"/>
      <c r="BFV207" s="432"/>
      <c r="BFW207" s="432"/>
      <c r="BFX207" s="432"/>
      <c r="BFY207" s="432"/>
      <c r="BFZ207" s="432"/>
      <c r="BGA207" s="432"/>
      <c r="BGB207" s="432"/>
      <c r="BGC207" s="432"/>
      <c r="BGD207" s="432"/>
      <c r="BGE207" s="432"/>
      <c r="BGF207" s="432"/>
      <c r="BGG207" s="432"/>
      <c r="BGH207" s="432"/>
      <c r="BGI207" s="432"/>
      <c r="BGJ207" s="432"/>
      <c r="BGK207" s="432"/>
      <c r="BGL207" s="432"/>
      <c r="BGM207" s="432"/>
      <c r="BGN207" s="432"/>
      <c r="BGO207" s="432"/>
      <c r="BGP207" s="432"/>
      <c r="BGQ207" s="432"/>
      <c r="BGR207" s="432"/>
      <c r="BGS207" s="432"/>
      <c r="BGT207" s="432"/>
      <c r="BGU207" s="432"/>
      <c r="BGV207" s="432"/>
      <c r="BGW207" s="432"/>
      <c r="BGX207" s="432"/>
      <c r="BGY207" s="432"/>
      <c r="BGZ207" s="432"/>
      <c r="BHA207" s="432"/>
      <c r="BHB207" s="432"/>
      <c r="BHC207" s="432"/>
      <c r="BHD207" s="432"/>
      <c r="BHE207" s="432"/>
      <c r="BHF207" s="432"/>
      <c r="BHG207" s="432"/>
      <c r="BHH207" s="432"/>
      <c r="BHI207" s="432"/>
      <c r="BHJ207" s="432"/>
      <c r="BHK207" s="432"/>
      <c r="BHL207" s="432"/>
      <c r="BHM207" s="432"/>
      <c r="BHN207" s="432"/>
      <c r="BHO207" s="432"/>
      <c r="BHP207" s="432"/>
      <c r="BHQ207" s="432"/>
      <c r="BHR207" s="432"/>
      <c r="BHS207" s="432"/>
      <c r="BHT207" s="432"/>
      <c r="BHU207" s="432"/>
      <c r="BHV207" s="432"/>
      <c r="BHW207" s="432"/>
      <c r="BHX207" s="432"/>
      <c r="BHY207" s="432"/>
      <c r="BHZ207" s="432"/>
      <c r="BIA207" s="432"/>
      <c r="BIB207" s="432"/>
      <c r="BIC207" s="432"/>
      <c r="BID207" s="432"/>
      <c r="BIE207" s="432"/>
      <c r="BIF207" s="432"/>
      <c r="BIG207" s="432"/>
      <c r="BIH207" s="432"/>
      <c r="BII207" s="432"/>
      <c r="BIJ207" s="432"/>
      <c r="BIK207" s="432"/>
      <c r="BIL207" s="432"/>
      <c r="BIM207" s="432"/>
      <c r="BIN207" s="432"/>
      <c r="BIO207" s="432"/>
      <c r="BIP207" s="432"/>
      <c r="BIQ207" s="432"/>
      <c r="BIR207" s="432"/>
      <c r="BIS207" s="432"/>
      <c r="BIT207" s="432"/>
      <c r="BIU207" s="432"/>
      <c r="BIV207" s="432"/>
      <c r="BIW207" s="432"/>
      <c r="BIX207" s="432"/>
      <c r="BIY207" s="432"/>
      <c r="BIZ207" s="432"/>
      <c r="BJA207" s="432"/>
      <c r="BJB207" s="432"/>
      <c r="BJC207" s="432"/>
      <c r="BJD207" s="432"/>
      <c r="BJE207" s="432"/>
      <c r="BJF207" s="432"/>
      <c r="BJG207" s="432"/>
      <c r="BJH207" s="432"/>
      <c r="BJI207" s="432"/>
      <c r="BJJ207" s="432"/>
      <c r="BJK207" s="432"/>
      <c r="BJL207" s="432"/>
      <c r="BJM207" s="432"/>
      <c r="BJN207" s="432"/>
      <c r="BJO207" s="432"/>
      <c r="BJP207" s="432"/>
      <c r="BJQ207" s="432"/>
      <c r="BJR207" s="432"/>
      <c r="BJS207" s="432"/>
      <c r="BJT207" s="432"/>
      <c r="BJU207" s="432"/>
      <c r="BJV207" s="432"/>
      <c r="BJW207" s="432"/>
      <c r="BJX207" s="432"/>
      <c r="BJY207" s="432"/>
      <c r="BJZ207" s="432"/>
      <c r="BKA207" s="432"/>
      <c r="BKB207" s="432"/>
      <c r="BKC207" s="432"/>
      <c r="BKD207" s="432"/>
      <c r="BKE207" s="432"/>
      <c r="BKF207" s="432"/>
      <c r="BKG207" s="432"/>
      <c r="BKH207" s="432"/>
      <c r="BKI207" s="432"/>
      <c r="BKJ207" s="432"/>
      <c r="BKK207" s="432"/>
      <c r="BKL207" s="432"/>
      <c r="BKM207" s="432"/>
      <c r="BKN207" s="432"/>
      <c r="BKO207" s="432"/>
      <c r="BKP207" s="432"/>
      <c r="BKQ207" s="432"/>
      <c r="BKR207" s="432"/>
      <c r="BKS207" s="432"/>
      <c r="BKT207" s="432"/>
      <c r="BKU207" s="432"/>
      <c r="BKV207" s="432"/>
      <c r="BKW207" s="432"/>
      <c r="BKX207" s="432"/>
      <c r="BKY207" s="432"/>
      <c r="BKZ207" s="432"/>
      <c r="BLA207" s="432"/>
      <c r="BLB207" s="432"/>
      <c r="BLC207" s="432"/>
      <c r="BLD207" s="432"/>
      <c r="BLE207" s="432"/>
      <c r="BLF207" s="432"/>
      <c r="BLG207" s="432"/>
      <c r="BLH207" s="432"/>
      <c r="BLI207" s="432"/>
      <c r="BLJ207" s="432"/>
      <c r="BLK207" s="432"/>
      <c r="BLL207" s="432"/>
      <c r="BLM207" s="432"/>
      <c r="BLN207" s="432"/>
      <c r="BLO207" s="432"/>
      <c r="BLP207" s="432"/>
      <c r="BLQ207" s="432"/>
      <c r="BLR207" s="432"/>
      <c r="BLS207" s="432"/>
      <c r="BLT207" s="432"/>
      <c r="BLU207" s="432"/>
      <c r="BLV207" s="432"/>
      <c r="BLW207" s="432"/>
      <c r="BLX207" s="432"/>
      <c r="BLY207" s="432"/>
      <c r="BLZ207" s="432"/>
      <c r="BMA207" s="432"/>
      <c r="BMB207" s="432"/>
      <c r="BMC207" s="432"/>
      <c r="BMD207" s="432"/>
      <c r="BME207" s="432"/>
      <c r="BMF207" s="432"/>
      <c r="BMG207" s="432"/>
      <c r="BMH207" s="432"/>
      <c r="BMI207" s="432"/>
      <c r="BMJ207" s="432"/>
      <c r="BMK207" s="432"/>
      <c r="BML207" s="432"/>
      <c r="BMM207" s="432"/>
      <c r="BMN207" s="432"/>
      <c r="BMO207" s="432"/>
      <c r="BMP207" s="432"/>
      <c r="BMQ207" s="432"/>
      <c r="BMR207" s="432"/>
      <c r="BMS207" s="432"/>
      <c r="BMT207" s="432"/>
      <c r="BMU207" s="432"/>
      <c r="BMV207" s="432"/>
      <c r="BMW207" s="432"/>
      <c r="BMX207" s="432"/>
      <c r="BMY207" s="432"/>
      <c r="BMZ207" s="432"/>
      <c r="BNA207" s="432"/>
      <c r="BNB207" s="432"/>
      <c r="BNC207" s="432"/>
      <c r="BND207" s="432"/>
      <c r="BNE207" s="432"/>
      <c r="BNF207" s="432"/>
      <c r="BNG207" s="432"/>
      <c r="BNH207" s="432"/>
      <c r="BNI207" s="432"/>
      <c r="BNJ207" s="432"/>
      <c r="BNK207" s="432"/>
      <c r="BNL207" s="432"/>
      <c r="BNM207" s="432"/>
      <c r="BNN207" s="432"/>
      <c r="BNO207" s="432"/>
      <c r="BNP207" s="432"/>
      <c r="BNQ207" s="432"/>
      <c r="BNR207" s="432"/>
      <c r="BNS207" s="432"/>
      <c r="BNT207" s="432"/>
      <c r="BNU207" s="432"/>
      <c r="BNV207" s="432"/>
      <c r="BNW207" s="432"/>
      <c r="BNX207" s="432"/>
      <c r="BNY207" s="432"/>
      <c r="BNZ207" s="432"/>
      <c r="BOA207" s="432"/>
      <c r="BOB207" s="432"/>
      <c r="BOC207" s="432"/>
      <c r="BOD207" s="432"/>
      <c r="BOE207" s="432"/>
      <c r="BOF207" s="432"/>
      <c r="BOG207" s="432"/>
      <c r="BOH207" s="432"/>
      <c r="BOI207" s="432"/>
      <c r="BOJ207" s="432"/>
      <c r="BOK207" s="432"/>
      <c r="BOL207" s="432"/>
      <c r="BOM207" s="432"/>
      <c r="BON207" s="432"/>
      <c r="BOO207" s="432"/>
      <c r="BOP207" s="432"/>
      <c r="BOQ207" s="432"/>
      <c r="BOR207" s="432"/>
      <c r="BOS207" s="432"/>
      <c r="BOT207" s="432"/>
      <c r="BOU207" s="432"/>
      <c r="BOV207" s="432"/>
      <c r="BOW207" s="432"/>
      <c r="BOX207" s="432"/>
      <c r="BOY207" s="432"/>
      <c r="BOZ207" s="432"/>
      <c r="BPA207" s="432"/>
      <c r="BPB207" s="432"/>
      <c r="BPC207" s="432"/>
      <c r="BPD207" s="432"/>
      <c r="BPE207" s="432"/>
      <c r="BPF207" s="432"/>
      <c r="BPG207" s="432"/>
      <c r="BPH207" s="432"/>
      <c r="BPI207" s="432"/>
      <c r="BPJ207" s="432"/>
      <c r="BPK207" s="432"/>
      <c r="BPL207" s="432"/>
      <c r="BPM207" s="432"/>
      <c r="BPN207" s="432"/>
      <c r="BPO207" s="432"/>
      <c r="BPP207" s="432"/>
      <c r="BPQ207" s="432"/>
      <c r="BPR207" s="432"/>
      <c r="BPS207" s="432"/>
      <c r="BPT207" s="432"/>
      <c r="BPU207" s="432"/>
      <c r="BPV207" s="432"/>
      <c r="BPW207" s="432"/>
      <c r="BPX207" s="432"/>
      <c r="BPY207" s="432"/>
      <c r="BPZ207" s="432"/>
      <c r="BQA207" s="432"/>
      <c r="BQB207" s="432"/>
      <c r="BQC207" s="432"/>
      <c r="BQD207" s="432"/>
      <c r="BQE207" s="432"/>
      <c r="BQF207" s="432"/>
      <c r="BQG207" s="432"/>
      <c r="BQH207" s="432"/>
      <c r="BQI207" s="432"/>
      <c r="BQJ207" s="432"/>
      <c r="BQK207" s="432"/>
      <c r="BQL207" s="432"/>
      <c r="BQM207" s="432"/>
      <c r="BQN207" s="432"/>
      <c r="BQO207" s="432"/>
      <c r="BQP207" s="432"/>
      <c r="BQQ207" s="432"/>
      <c r="BQR207" s="432"/>
      <c r="BQS207" s="432"/>
      <c r="BQT207" s="432"/>
      <c r="BQU207" s="432"/>
      <c r="BQV207" s="432"/>
      <c r="BQW207" s="432"/>
      <c r="BQX207" s="432"/>
      <c r="BQY207" s="432"/>
      <c r="BQZ207" s="432"/>
      <c r="BRA207" s="432"/>
      <c r="BRB207" s="432"/>
      <c r="BRC207" s="432"/>
      <c r="BRD207" s="432"/>
      <c r="BRE207" s="432"/>
      <c r="BRF207" s="432"/>
      <c r="BRG207" s="432"/>
      <c r="BRH207" s="432"/>
      <c r="BRI207" s="432"/>
      <c r="BRJ207" s="432"/>
      <c r="BRK207" s="432"/>
      <c r="BRL207" s="432"/>
      <c r="BRM207" s="432"/>
      <c r="BRN207" s="432"/>
      <c r="BRO207" s="432"/>
      <c r="BRP207" s="432"/>
      <c r="BRQ207" s="432"/>
      <c r="BRR207" s="432"/>
      <c r="BRS207" s="432"/>
      <c r="BRT207" s="432"/>
      <c r="BRU207" s="432"/>
      <c r="BRV207" s="432"/>
      <c r="BRW207" s="432"/>
      <c r="BRX207" s="432"/>
      <c r="BRY207" s="432"/>
      <c r="BRZ207" s="432"/>
      <c r="BSA207" s="432"/>
      <c r="BSB207" s="432"/>
      <c r="BSC207" s="432"/>
      <c r="BSD207" s="432"/>
      <c r="BSE207" s="432"/>
      <c r="BSF207" s="432"/>
      <c r="BSG207" s="432"/>
      <c r="BSH207" s="432"/>
      <c r="BSI207" s="432"/>
      <c r="BSJ207" s="432"/>
      <c r="BSK207" s="432"/>
      <c r="BSL207" s="432"/>
      <c r="BSM207" s="432"/>
      <c r="BSN207" s="432"/>
      <c r="BSO207" s="432"/>
      <c r="BSP207" s="432"/>
      <c r="BSQ207" s="432"/>
      <c r="BSR207" s="432"/>
      <c r="BSS207" s="432"/>
      <c r="BST207" s="432"/>
      <c r="BSU207" s="432"/>
      <c r="BSV207" s="432"/>
      <c r="BSW207" s="432"/>
      <c r="BSX207" s="432"/>
      <c r="BSY207" s="432"/>
      <c r="BSZ207" s="432"/>
      <c r="BTA207" s="432"/>
      <c r="BTB207" s="432"/>
      <c r="BTC207" s="432"/>
      <c r="BTD207" s="432"/>
      <c r="BTE207" s="432"/>
      <c r="BTF207" s="432"/>
      <c r="BTG207" s="432"/>
      <c r="BTH207" s="432"/>
      <c r="BTI207" s="432"/>
      <c r="BTJ207" s="432"/>
      <c r="BTK207" s="432"/>
      <c r="BTL207" s="432"/>
      <c r="BTM207" s="432"/>
      <c r="BTN207" s="432"/>
      <c r="BTO207" s="432"/>
      <c r="BTP207" s="432"/>
      <c r="BTQ207" s="432"/>
      <c r="BTR207" s="432"/>
      <c r="BTS207" s="432"/>
      <c r="BTT207" s="432"/>
      <c r="BTU207" s="432"/>
      <c r="BTV207" s="432"/>
      <c r="BTW207" s="432"/>
      <c r="BTX207" s="432"/>
      <c r="BTY207" s="432"/>
      <c r="BTZ207" s="432"/>
      <c r="BUA207" s="432"/>
      <c r="BUB207" s="432"/>
      <c r="BUC207" s="432"/>
      <c r="BUD207" s="432"/>
      <c r="BUE207" s="432"/>
      <c r="BUF207" s="432"/>
      <c r="BUG207" s="432"/>
      <c r="BUH207" s="432"/>
      <c r="BUI207" s="432"/>
      <c r="BUJ207" s="432"/>
      <c r="BUK207" s="432"/>
      <c r="BUL207" s="432"/>
      <c r="BUM207" s="432"/>
      <c r="BUN207" s="432"/>
      <c r="BUO207" s="432"/>
      <c r="BUP207" s="432"/>
      <c r="BUQ207" s="432"/>
      <c r="BUR207" s="432"/>
      <c r="BUS207" s="432"/>
      <c r="BUT207" s="432"/>
      <c r="BUU207" s="432"/>
      <c r="BUV207" s="432"/>
      <c r="BUW207" s="432"/>
      <c r="BUX207" s="432"/>
      <c r="BUY207" s="432"/>
      <c r="BUZ207" s="432"/>
      <c r="BVA207" s="432"/>
      <c r="BVB207" s="432"/>
      <c r="BVC207" s="432"/>
      <c r="BVD207" s="432"/>
      <c r="BVE207" s="432"/>
      <c r="BVF207" s="432"/>
      <c r="BVG207" s="432"/>
      <c r="BVH207" s="432"/>
      <c r="BVI207" s="432"/>
      <c r="BVJ207" s="432"/>
      <c r="BVK207" s="432"/>
      <c r="BVL207" s="432"/>
      <c r="BVM207" s="432"/>
      <c r="BVN207" s="432"/>
      <c r="BVO207" s="432"/>
      <c r="BVP207" s="432"/>
      <c r="BVQ207" s="432"/>
      <c r="BVR207" s="432"/>
      <c r="BVS207" s="432"/>
      <c r="BVT207" s="432"/>
      <c r="BVU207" s="432"/>
      <c r="BVV207" s="432"/>
      <c r="BVW207" s="432"/>
      <c r="BVX207" s="432"/>
      <c r="BVY207" s="432"/>
      <c r="BVZ207" s="432"/>
      <c r="BWA207" s="432"/>
      <c r="BWB207" s="432"/>
      <c r="BWC207" s="432"/>
      <c r="BWD207" s="432"/>
      <c r="BWE207" s="432"/>
      <c r="BWF207" s="432"/>
      <c r="BWG207" s="432"/>
      <c r="BWH207" s="432"/>
      <c r="BWI207" s="432"/>
      <c r="BWJ207" s="432"/>
      <c r="BWK207" s="432"/>
      <c r="BWL207" s="432"/>
      <c r="BWM207" s="432"/>
      <c r="BWN207" s="432"/>
      <c r="BWO207" s="432"/>
      <c r="BWP207" s="432"/>
      <c r="BWQ207" s="432"/>
      <c r="BWR207" s="432"/>
      <c r="BWS207" s="432"/>
      <c r="BWT207" s="432"/>
      <c r="BWU207" s="432"/>
      <c r="BWV207" s="432"/>
      <c r="BWW207" s="432"/>
      <c r="BWX207" s="432"/>
      <c r="BWY207" s="432"/>
      <c r="BWZ207" s="432"/>
      <c r="BXA207" s="432"/>
      <c r="BXB207" s="432"/>
      <c r="BXC207" s="432"/>
      <c r="BXD207" s="432"/>
      <c r="BXE207" s="432"/>
      <c r="BXF207" s="432"/>
      <c r="BXG207" s="432"/>
      <c r="BXH207" s="432"/>
      <c r="BXI207" s="432"/>
      <c r="BXJ207" s="432"/>
      <c r="BXK207" s="432"/>
      <c r="BXL207" s="432"/>
      <c r="BXM207" s="432"/>
      <c r="BXN207" s="432"/>
      <c r="BXO207" s="432"/>
      <c r="BXP207" s="432"/>
      <c r="BXQ207" s="432"/>
      <c r="BXR207" s="432"/>
      <c r="BXS207" s="432"/>
      <c r="BXT207" s="432"/>
      <c r="BXU207" s="432"/>
      <c r="BXV207" s="432"/>
      <c r="BXW207" s="432"/>
      <c r="BXX207" s="432"/>
      <c r="BXY207" s="432"/>
      <c r="BXZ207" s="432"/>
      <c r="BYA207" s="432"/>
      <c r="BYB207" s="432"/>
      <c r="BYC207" s="432"/>
      <c r="BYD207" s="432"/>
      <c r="BYE207" s="432"/>
      <c r="BYF207" s="432"/>
      <c r="BYG207" s="432"/>
      <c r="BYH207" s="432"/>
      <c r="BYI207" s="432"/>
      <c r="BYJ207" s="432"/>
      <c r="BYK207" s="432"/>
      <c r="BYL207" s="432"/>
      <c r="BYM207" s="432"/>
      <c r="BYN207" s="432"/>
      <c r="BYO207" s="432"/>
      <c r="BYP207" s="432"/>
      <c r="BYQ207" s="432"/>
      <c r="BYR207" s="432"/>
      <c r="BYS207" s="432"/>
      <c r="BYT207" s="432"/>
      <c r="BYU207" s="432"/>
      <c r="BYV207" s="432"/>
      <c r="BYW207" s="432"/>
      <c r="BYX207" s="432"/>
      <c r="BYY207" s="432"/>
      <c r="BYZ207" s="432"/>
      <c r="BZA207" s="432"/>
      <c r="BZB207" s="432"/>
      <c r="BZC207" s="432"/>
      <c r="BZD207" s="432"/>
      <c r="BZE207" s="432"/>
      <c r="BZF207" s="432"/>
      <c r="BZG207" s="432"/>
      <c r="BZH207" s="432"/>
      <c r="BZI207" s="432"/>
      <c r="BZJ207" s="432"/>
      <c r="BZK207" s="432"/>
      <c r="BZL207" s="432"/>
      <c r="BZM207" s="432"/>
      <c r="BZN207" s="432"/>
      <c r="BZO207" s="432"/>
      <c r="BZP207" s="432"/>
      <c r="BZQ207" s="432"/>
      <c r="BZR207" s="432"/>
      <c r="BZS207" s="432"/>
      <c r="BZT207" s="432"/>
      <c r="BZU207" s="432"/>
      <c r="BZV207" s="432"/>
      <c r="BZW207" s="432"/>
      <c r="BZX207" s="432"/>
      <c r="BZY207" s="432"/>
      <c r="BZZ207" s="432"/>
      <c r="CAA207" s="432"/>
      <c r="CAB207" s="432"/>
      <c r="CAC207" s="432"/>
      <c r="CAD207" s="432"/>
      <c r="CAE207" s="432"/>
      <c r="CAF207" s="432"/>
      <c r="CAG207" s="432"/>
      <c r="CAH207" s="432"/>
      <c r="CAI207" s="432"/>
      <c r="CAJ207" s="432"/>
      <c r="CAK207" s="432"/>
      <c r="CAL207" s="432"/>
      <c r="CAM207" s="432"/>
      <c r="CAN207" s="432"/>
      <c r="CAO207" s="432"/>
      <c r="CAP207" s="432"/>
      <c r="CAQ207" s="432"/>
      <c r="CAR207" s="432"/>
      <c r="CAS207" s="432"/>
      <c r="CAT207" s="432"/>
      <c r="CAU207" s="432"/>
      <c r="CAV207" s="432"/>
      <c r="CAW207" s="432"/>
      <c r="CAX207" s="432"/>
      <c r="CAY207" s="432"/>
      <c r="CAZ207" s="432"/>
      <c r="CBA207" s="432"/>
      <c r="CBB207" s="432"/>
      <c r="CBC207" s="432"/>
      <c r="CBD207" s="432"/>
      <c r="CBE207" s="432"/>
      <c r="CBF207" s="432"/>
      <c r="CBG207" s="432"/>
      <c r="CBH207" s="432"/>
      <c r="CBI207" s="432"/>
      <c r="CBJ207" s="432"/>
      <c r="CBK207" s="432"/>
      <c r="CBL207" s="432"/>
      <c r="CBM207" s="432"/>
      <c r="CBN207" s="432"/>
      <c r="CBO207" s="432"/>
      <c r="CBP207" s="432"/>
      <c r="CBQ207" s="432"/>
      <c r="CBR207" s="432"/>
      <c r="CBS207" s="432"/>
      <c r="CBT207" s="432"/>
      <c r="CBU207" s="432"/>
      <c r="CBV207" s="432"/>
      <c r="CBW207" s="432"/>
      <c r="CBX207" s="432"/>
      <c r="CBY207" s="432"/>
      <c r="CBZ207" s="432"/>
      <c r="CCA207" s="432"/>
      <c r="CCB207" s="432"/>
      <c r="CCC207" s="432"/>
      <c r="CCD207" s="432"/>
      <c r="CCE207" s="432"/>
      <c r="CCF207" s="432"/>
      <c r="CCG207" s="432"/>
      <c r="CCH207" s="432"/>
      <c r="CCI207" s="432"/>
      <c r="CCJ207" s="432"/>
      <c r="CCK207" s="432"/>
      <c r="CCL207" s="432"/>
      <c r="CCM207" s="432"/>
      <c r="CCN207" s="432"/>
      <c r="CCO207" s="432"/>
      <c r="CCP207" s="432"/>
      <c r="CCQ207" s="432"/>
      <c r="CCR207" s="432"/>
      <c r="CCS207" s="432"/>
      <c r="CCT207" s="432"/>
      <c r="CCU207" s="432"/>
      <c r="CCV207" s="432"/>
      <c r="CCW207" s="432"/>
      <c r="CCX207" s="432"/>
      <c r="CCY207" s="432"/>
      <c r="CCZ207" s="432"/>
      <c r="CDA207" s="432"/>
      <c r="CDB207" s="432"/>
      <c r="CDC207" s="432"/>
      <c r="CDD207" s="432"/>
      <c r="CDE207" s="432"/>
      <c r="CDF207" s="432"/>
      <c r="CDG207" s="432"/>
      <c r="CDH207" s="432"/>
      <c r="CDI207" s="432"/>
      <c r="CDJ207" s="432"/>
      <c r="CDK207" s="432"/>
      <c r="CDL207" s="432"/>
      <c r="CDM207" s="432"/>
      <c r="CDN207" s="432"/>
      <c r="CDO207" s="432"/>
      <c r="CDP207" s="432"/>
      <c r="CDQ207" s="432"/>
      <c r="CDR207" s="432"/>
      <c r="CDS207" s="432"/>
      <c r="CDT207" s="432"/>
      <c r="CDU207" s="432"/>
      <c r="CDV207" s="432"/>
      <c r="CDW207" s="432"/>
      <c r="CDX207" s="432"/>
      <c r="CDY207" s="432"/>
      <c r="CDZ207" s="432"/>
      <c r="CEA207" s="432"/>
      <c r="CEB207" s="432"/>
      <c r="CEC207" s="432"/>
      <c r="CED207" s="432"/>
      <c r="CEE207" s="432"/>
      <c r="CEF207" s="432"/>
      <c r="CEG207" s="432"/>
      <c r="CEH207" s="432"/>
      <c r="CEI207" s="432"/>
      <c r="CEJ207" s="432"/>
      <c r="CEK207" s="432"/>
      <c r="CEL207" s="432"/>
      <c r="CEM207" s="432"/>
      <c r="CEN207" s="432"/>
      <c r="CEO207" s="432"/>
      <c r="CEP207" s="432"/>
      <c r="CEQ207" s="432"/>
      <c r="CER207" s="432"/>
      <c r="CES207" s="432"/>
      <c r="CET207" s="432"/>
      <c r="CEU207" s="432"/>
      <c r="CEV207" s="432"/>
      <c r="CEW207" s="432"/>
      <c r="CEX207" s="432"/>
      <c r="CEY207" s="432"/>
      <c r="CEZ207" s="432"/>
      <c r="CFA207" s="432"/>
      <c r="CFB207" s="432"/>
      <c r="CFC207" s="432"/>
      <c r="CFD207" s="432"/>
      <c r="CFE207" s="432"/>
      <c r="CFF207" s="432"/>
      <c r="CFG207" s="432"/>
      <c r="CFH207" s="432"/>
      <c r="CFI207" s="432"/>
      <c r="CFJ207" s="432"/>
      <c r="CFK207" s="432"/>
      <c r="CFL207" s="432"/>
      <c r="CFM207" s="432"/>
      <c r="CFN207" s="432"/>
      <c r="CFO207" s="432"/>
      <c r="CFP207" s="432"/>
      <c r="CFQ207" s="432"/>
      <c r="CFR207" s="432"/>
      <c r="CFS207" s="432"/>
      <c r="CFT207" s="432"/>
      <c r="CFU207" s="432"/>
      <c r="CFV207" s="432"/>
      <c r="CFW207" s="432"/>
      <c r="CFX207" s="432"/>
      <c r="CFY207" s="432"/>
      <c r="CFZ207" s="432"/>
      <c r="CGA207" s="432"/>
      <c r="CGB207" s="432"/>
      <c r="CGC207" s="432"/>
      <c r="CGD207" s="432"/>
      <c r="CGE207" s="432"/>
      <c r="CGF207" s="432"/>
      <c r="CGG207" s="432"/>
      <c r="CGH207" s="432"/>
      <c r="CGI207" s="432"/>
      <c r="CGJ207" s="432"/>
      <c r="CGK207" s="432"/>
      <c r="CGL207" s="432"/>
      <c r="CGM207" s="432"/>
      <c r="CGN207" s="432"/>
      <c r="CGO207" s="432"/>
      <c r="CGP207" s="432"/>
      <c r="CGQ207" s="432"/>
      <c r="CGR207" s="432"/>
      <c r="CGS207" s="432"/>
      <c r="CGT207" s="432"/>
      <c r="CGU207" s="432"/>
      <c r="CGV207" s="432"/>
      <c r="CGW207" s="432"/>
      <c r="CGX207" s="432"/>
      <c r="CGY207" s="432"/>
      <c r="CGZ207" s="432"/>
      <c r="CHA207" s="432"/>
      <c r="CHB207" s="432"/>
      <c r="CHC207" s="432"/>
      <c r="CHD207" s="432"/>
      <c r="CHE207" s="432"/>
      <c r="CHF207" s="432"/>
      <c r="CHG207" s="432"/>
      <c r="CHH207" s="432"/>
      <c r="CHI207" s="432"/>
      <c r="CHJ207" s="432"/>
      <c r="CHK207" s="432"/>
      <c r="CHL207" s="432"/>
      <c r="CHM207" s="432"/>
      <c r="CHN207" s="432"/>
      <c r="CHO207" s="432"/>
      <c r="CHP207" s="432"/>
      <c r="CHQ207" s="432"/>
      <c r="CHR207" s="432"/>
      <c r="CHS207" s="432"/>
      <c r="CHT207" s="432"/>
      <c r="CHU207" s="432"/>
      <c r="CHV207" s="432"/>
      <c r="CHW207" s="432"/>
      <c r="CHX207" s="432"/>
      <c r="CHY207" s="432"/>
      <c r="CHZ207" s="432"/>
      <c r="CIA207" s="432"/>
      <c r="CIB207" s="432"/>
      <c r="CIC207" s="432"/>
      <c r="CID207" s="432"/>
      <c r="CIE207" s="432"/>
      <c r="CIF207" s="432"/>
      <c r="CIG207" s="432"/>
      <c r="CIH207" s="432"/>
      <c r="CII207" s="432"/>
      <c r="CIJ207" s="432"/>
      <c r="CIK207" s="432"/>
      <c r="CIL207" s="432"/>
      <c r="CIM207" s="432"/>
      <c r="CIN207" s="432"/>
      <c r="CIO207" s="432"/>
      <c r="CIP207" s="432"/>
      <c r="CIQ207" s="432"/>
      <c r="CIR207" s="432"/>
      <c r="CIS207" s="432"/>
      <c r="CIT207" s="432"/>
      <c r="CIU207" s="432"/>
      <c r="CIV207" s="432"/>
      <c r="CIW207" s="432"/>
      <c r="CIX207" s="432"/>
      <c r="CIY207" s="432"/>
      <c r="CIZ207" s="432"/>
      <c r="CJA207" s="432"/>
      <c r="CJB207" s="432"/>
      <c r="CJC207" s="432"/>
      <c r="CJD207" s="432"/>
      <c r="CJE207" s="432"/>
      <c r="CJF207" s="432"/>
      <c r="CJG207" s="432"/>
      <c r="CJH207" s="432"/>
      <c r="CJI207" s="432"/>
      <c r="CJJ207" s="432"/>
      <c r="CJK207" s="432"/>
      <c r="CJL207" s="432"/>
      <c r="CJM207" s="432"/>
      <c r="CJN207" s="432"/>
      <c r="CJO207" s="432"/>
      <c r="CJP207" s="432"/>
      <c r="CJQ207" s="432"/>
      <c r="CJR207" s="432"/>
      <c r="CJS207" s="432"/>
      <c r="CJT207" s="432"/>
      <c r="CJU207" s="432"/>
      <c r="CJV207" s="432"/>
      <c r="CJW207" s="432"/>
      <c r="CJX207" s="432"/>
      <c r="CJY207" s="432"/>
      <c r="CJZ207" s="432"/>
      <c r="CKA207" s="432"/>
      <c r="CKB207" s="432"/>
      <c r="CKC207" s="432"/>
      <c r="CKD207" s="432"/>
      <c r="CKE207" s="432"/>
      <c r="CKF207" s="432"/>
      <c r="CKG207" s="432"/>
      <c r="CKH207" s="432"/>
      <c r="CKI207" s="432"/>
      <c r="CKJ207" s="432"/>
      <c r="CKK207" s="432"/>
      <c r="CKL207" s="432"/>
      <c r="CKM207" s="432"/>
      <c r="CKN207" s="432"/>
      <c r="CKO207" s="432"/>
      <c r="CKP207" s="432"/>
      <c r="CKQ207" s="432"/>
      <c r="CKR207" s="432"/>
      <c r="CKS207" s="432"/>
      <c r="CKT207" s="432"/>
      <c r="CKU207" s="432"/>
      <c r="CKV207" s="432"/>
      <c r="CKW207" s="432"/>
      <c r="CKX207" s="432"/>
      <c r="CKY207" s="432"/>
      <c r="CKZ207" s="432"/>
      <c r="CLA207" s="432"/>
      <c r="CLB207" s="432"/>
      <c r="CLC207" s="432"/>
      <c r="CLD207" s="432"/>
      <c r="CLE207" s="432"/>
      <c r="CLF207" s="432"/>
      <c r="CLG207" s="432"/>
      <c r="CLH207" s="432"/>
      <c r="CLI207" s="432"/>
      <c r="CLJ207" s="432"/>
      <c r="CLK207" s="432"/>
      <c r="CLL207" s="432"/>
      <c r="CLM207" s="432"/>
      <c r="CLN207" s="432"/>
      <c r="CLO207" s="432"/>
      <c r="CLP207" s="432"/>
      <c r="CLQ207" s="432"/>
      <c r="CLR207" s="432"/>
      <c r="CLS207" s="432"/>
      <c r="CLT207" s="432"/>
      <c r="CLU207" s="432"/>
      <c r="CLV207" s="432"/>
      <c r="CLW207" s="432"/>
      <c r="CLX207" s="432"/>
      <c r="CLY207" s="432"/>
      <c r="CLZ207" s="432"/>
      <c r="CMA207" s="432"/>
      <c r="CMB207" s="432"/>
      <c r="CMC207" s="432"/>
      <c r="CMD207" s="432"/>
      <c r="CME207" s="432"/>
      <c r="CMF207" s="432"/>
      <c r="CMG207" s="432"/>
      <c r="CMH207" s="432"/>
      <c r="CMI207" s="432"/>
      <c r="CMJ207" s="432"/>
      <c r="CMK207" s="432"/>
      <c r="CML207" s="432"/>
      <c r="CMM207" s="432"/>
      <c r="CMN207" s="432"/>
      <c r="CMO207" s="432"/>
      <c r="CMP207" s="432"/>
      <c r="CMQ207" s="432"/>
      <c r="CMR207" s="432"/>
      <c r="CMS207" s="432"/>
      <c r="CMT207" s="432"/>
      <c r="CMU207" s="432"/>
      <c r="CMV207" s="432"/>
      <c r="CMW207" s="432"/>
      <c r="CMX207" s="432"/>
      <c r="CMY207" s="432"/>
      <c r="CMZ207" s="432"/>
      <c r="CNA207" s="432"/>
      <c r="CNB207" s="432"/>
      <c r="CNC207" s="432"/>
      <c r="CND207" s="432"/>
      <c r="CNE207" s="432"/>
      <c r="CNF207" s="432"/>
      <c r="CNG207" s="432"/>
      <c r="CNH207" s="432"/>
      <c r="CNI207" s="432"/>
      <c r="CNJ207" s="432"/>
      <c r="CNK207" s="432"/>
      <c r="CNL207" s="432"/>
      <c r="CNM207" s="432"/>
      <c r="CNN207" s="432"/>
      <c r="CNO207" s="432"/>
      <c r="CNP207" s="432"/>
      <c r="CNQ207" s="432"/>
      <c r="CNR207" s="432"/>
      <c r="CNS207" s="432"/>
      <c r="CNT207" s="432"/>
      <c r="CNU207" s="432"/>
      <c r="CNV207" s="432"/>
      <c r="CNW207" s="432"/>
      <c r="CNX207" s="432"/>
      <c r="CNY207" s="432"/>
      <c r="CNZ207" s="432"/>
      <c r="COA207" s="432"/>
      <c r="COB207" s="432"/>
      <c r="COC207" s="432"/>
      <c r="COD207" s="432"/>
      <c r="COE207" s="432"/>
      <c r="COF207" s="432"/>
      <c r="COG207" s="432"/>
      <c r="COH207" s="432"/>
      <c r="COI207" s="432"/>
      <c r="COJ207" s="432"/>
      <c r="COK207" s="432"/>
      <c r="COL207" s="432"/>
      <c r="COM207" s="432"/>
      <c r="CON207" s="432"/>
      <c r="COO207" s="432"/>
      <c r="COP207" s="432"/>
      <c r="COQ207" s="432"/>
      <c r="COR207" s="432"/>
      <c r="COS207" s="432"/>
      <c r="COT207" s="432"/>
      <c r="COU207" s="432"/>
      <c r="COV207" s="432"/>
      <c r="COW207" s="432"/>
      <c r="COX207" s="432"/>
      <c r="COY207" s="432"/>
      <c r="COZ207" s="432"/>
      <c r="CPA207" s="432"/>
      <c r="CPB207" s="432"/>
      <c r="CPC207" s="432"/>
      <c r="CPD207" s="432"/>
      <c r="CPE207" s="432"/>
      <c r="CPF207" s="432"/>
      <c r="CPG207" s="432"/>
      <c r="CPH207" s="432"/>
      <c r="CPI207" s="432"/>
      <c r="CPJ207" s="432"/>
      <c r="CPK207" s="432"/>
      <c r="CPL207" s="432"/>
      <c r="CPM207" s="432"/>
      <c r="CPN207" s="432"/>
      <c r="CPO207" s="432"/>
      <c r="CPP207" s="432"/>
      <c r="CPQ207" s="432"/>
      <c r="CPR207" s="432"/>
      <c r="CPS207" s="432"/>
      <c r="CPT207" s="432"/>
      <c r="CPU207" s="432"/>
      <c r="CPV207" s="432"/>
      <c r="CPW207" s="432"/>
      <c r="CPX207" s="432"/>
      <c r="CPY207" s="432"/>
      <c r="CPZ207" s="432"/>
      <c r="CQA207" s="432"/>
      <c r="CQB207" s="432"/>
      <c r="CQC207" s="432"/>
      <c r="CQD207" s="432"/>
      <c r="CQE207" s="432"/>
      <c r="CQF207" s="432"/>
      <c r="CQG207" s="432"/>
      <c r="CQH207" s="432"/>
      <c r="CQI207" s="432"/>
      <c r="CQJ207" s="432"/>
      <c r="CQK207" s="432"/>
      <c r="CQL207" s="432"/>
      <c r="CQM207" s="432"/>
      <c r="CQN207" s="432"/>
      <c r="CQO207" s="432"/>
      <c r="CQP207" s="432"/>
      <c r="CQQ207" s="432"/>
      <c r="CQR207" s="432"/>
      <c r="CQS207" s="432"/>
      <c r="CQT207" s="432"/>
      <c r="CQU207" s="432"/>
      <c r="CQV207" s="432"/>
      <c r="CQW207" s="432"/>
      <c r="CQX207" s="432"/>
      <c r="CQY207" s="432"/>
      <c r="CQZ207" s="432"/>
      <c r="CRA207" s="432"/>
      <c r="CRB207" s="432"/>
      <c r="CRC207" s="432"/>
      <c r="CRD207" s="432"/>
      <c r="CRE207" s="432"/>
      <c r="CRF207" s="432"/>
      <c r="CRG207" s="432"/>
      <c r="CRH207" s="432"/>
      <c r="CRI207" s="432"/>
      <c r="CRJ207" s="432"/>
      <c r="CRK207" s="432"/>
      <c r="CRL207" s="432"/>
      <c r="CRM207" s="432"/>
      <c r="CRN207" s="432"/>
      <c r="CRO207" s="432"/>
      <c r="CRP207" s="432"/>
      <c r="CRQ207" s="432"/>
      <c r="CRR207" s="432"/>
      <c r="CRS207" s="432"/>
      <c r="CRT207" s="432"/>
      <c r="CRU207" s="432"/>
      <c r="CRV207" s="432"/>
      <c r="CRW207" s="432"/>
      <c r="CRX207" s="432"/>
      <c r="CRY207" s="432"/>
      <c r="CRZ207" s="432"/>
      <c r="CSA207" s="432"/>
      <c r="CSB207" s="432"/>
      <c r="CSC207" s="432"/>
      <c r="CSD207" s="432"/>
      <c r="CSE207" s="432"/>
      <c r="CSF207" s="432"/>
      <c r="CSG207" s="432"/>
      <c r="CSH207" s="432"/>
      <c r="CSI207" s="432"/>
      <c r="CSJ207" s="432"/>
      <c r="CSK207" s="432"/>
      <c r="CSL207" s="432"/>
      <c r="CSM207" s="432"/>
      <c r="CSN207" s="432"/>
      <c r="CSO207" s="432"/>
      <c r="CSP207" s="432"/>
      <c r="CSQ207" s="432"/>
      <c r="CSR207" s="432"/>
      <c r="CSS207" s="432"/>
      <c r="CST207" s="432"/>
      <c r="CSU207" s="432"/>
      <c r="CSV207" s="432"/>
      <c r="CSW207" s="432"/>
      <c r="CSX207" s="432"/>
      <c r="CSY207" s="432"/>
      <c r="CSZ207" s="432"/>
      <c r="CTA207" s="432"/>
      <c r="CTB207" s="432"/>
      <c r="CTC207" s="432"/>
      <c r="CTD207" s="432"/>
      <c r="CTE207" s="432"/>
      <c r="CTF207" s="432"/>
      <c r="CTG207" s="432"/>
      <c r="CTH207" s="432"/>
      <c r="CTI207" s="432"/>
      <c r="CTJ207" s="432"/>
      <c r="CTK207" s="432"/>
      <c r="CTL207" s="432"/>
      <c r="CTM207" s="432"/>
      <c r="CTN207" s="432"/>
      <c r="CTO207" s="432"/>
      <c r="CTP207" s="432"/>
      <c r="CTQ207" s="432"/>
      <c r="CTR207" s="432"/>
      <c r="CTS207" s="432"/>
      <c r="CTT207" s="432"/>
      <c r="CTU207" s="432"/>
      <c r="CTV207" s="432"/>
      <c r="CTW207" s="432"/>
      <c r="CTX207" s="432"/>
      <c r="CTY207" s="432"/>
      <c r="CTZ207" s="432"/>
      <c r="CUA207" s="432"/>
      <c r="CUB207" s="432"/>
      <c r="CUC207" s="432"/>
      <c r="CUD207" s="432"/>
      <c r="CUE207" s="432"/>
      <c r="CUF207" s="432"/>
      <c r="CUG207" s="432"/>
      <c r="CUH207" s="432"/>
      <c r="CUI207" s="432"/>
      <c r="CUJ207" s="432"/>
      <c r="CUK207" s="432"/>
      <c r="CUL207" s="432"/>
      <c r="CUM207" s="432"/>
      <c r="CUN207" s="432"/>
      <c r="CUO207" s="432"/>
      <c r="CUP207" s="432"/>
      <c r="CUQ207" s="432"/>
      <c r="CUR207" s="432"/>
      <c r="CUS207" s="432"/>
      <c r="CUT207" s="432"/>
      <c r="CUU207" s="432"/>
      <c r="CUV207" s="432"/>
      <c r="CUW207" s="432"/>
      <c r="CUX207" s="432"/>
      <c r="CUY207" s="432"/>
      <c r="CUZ207" s="432"/>
      <c r="CVA207" s="432"/>
      <c r="CVB207" s="432"/>
      <c r="CVC207" s="432"/>
      <c r="CVD207" s="432"/>
      <c r="CVE207" s="432"/>
      <c r="CVF207" s="432"/>
      <c r="CVG207" s="432"/>
      <c r="CVH207" s="432"/>
      <c r="CVI207" s="432"/>
      <c r="CVJ207" s="432"/>
      <c r="CVK207" s="432"/>
      <c r="CVL207" s="432"/>
      <c r="CVM207" s="432"/>
      <c r="CVN207" s="432"/>
      <c r="CVO207" s="432"/>
      <c r="CVP207" s="432"/>
      <c r="CVQ207" s="432"/>
      <c r="CVR207" s="432"/>
      <c r="CVS207" s="432"/>
      <c r="CVT207" s="432"/>
      <c r="CVU207" s="432"/>
      <c r="CVV207" s="432"/>
      <c r="CVW207" s="432"/>
      <c r="CVX207" s="432"/>
      <c r="CVY207" s="432"/>
      <c r="CVZ207" s="432"/>
      <c r="CWA207" s="432"/>
      <c r="CWB207" s="432"/>
      <c r="CWC207" s="432"/>
      <c r="CWD207" s="432"/>
      <c r="CWE207" s="432"/>
      <c r="CWF207" s="432"/>
      <c r="CWG207" s="432"/>
      <c r="CWH207" s="432"/>
      <c r="CWI207" s="432"/>
      <c r="CWJ207" s="432"/>
      <c r="CWK207" s="432"/>
      <c r="CWL207" s="432"/>
      <c r="CWM207" s="432"/>
      <c r="CWN207" s="432"/>
      <c r="CWO207" s="432"/>
      <c r="CWP207" s="432"/>
      <c r="CWQ207" s="432"/>
      <c r="CWR207" s="432"/>
      <c r="CWS207" s="432"/>
      <c r="CWT207" s="432"/>
      <c r="CWU207" s="432"/>
      <c r="CWV207" s="432"/>
      <c r="CWW207" s="432"/>
      <c r="CWX207" s="432"/>
      <c r="CWY207" s="432"/>
      <c r="CWZ207" s="432"/>
      <c r="CXA207" s="432"/>
      <c r="CXB207" s="432"/>
      <c r="CXC207" s="432"/>
      <c r="CXD207" s="432"/>
      <c r="CXE207" s="432"/>
      <c r="CXF207" s="432"/>
      <c r="CXG207" s="432"/>
      <c r="CXH207" s="432"/>
      <c r="CXI207" s="432"/>
      <c r="CXJ207" s="432"/>
      <c r="CXK207" s="432"/>
      <c r="CXL207" s="432"/>
      <c r="CXM207" s="432"/>
      <c r="CXN207" s="432"/>
      <c r="CXO207" s="432"/>
      <c r="CXP207" s="432"/>
      <c r="CXQ207" s="432"/>
      <c r="CXR207" s="432"/>
      <c r="CXS207" s="432"/>
      <c r="CXT207" s="432"/>
      <c r="CXU207" s="432"/>
      <c r="CXV207" s="432"/>
      <c r="CXW207" s="432"/>
      <c r="CXX207" s="432"/>
      <c r="CXY207" s="432"/>
      <c r="CXZ207" s="432"/>
      <c r="CYA207" s="432"/>
      <c r="CYB207" s="432"/>
      <c r="CYC207" s="432"/>
      <c r="CYD207" s="432"/>
      <c r="CYE207" s="432"/>
      <c r="CYF207" s="432"/>
      <c r="CYG207" s="432"/>
      <c r="CYH207" s="432"/>
      <c r="CYI207" s="432"/>
      <c r="CYJ207" s="432"/>
      <c r="CYK207" s="432"/>
      <c r="CYL207" s="432"/>
      <c r="CYM207" s="432"/>
      <c r="CYN207" s="432"/>
      <c r="CYO207" s="432"/>
      <c r="CYP207" s="432"/>
      <c r="CYQ207" s="432"/>
      <c r="CYR207" s="432"/>
      <c r="CYS207" s="432"/>
      <c r="CYT207" s="432"/>
      <c r="CYU207" s="432"/>
      <c r="CYV207" s="432"/>
      <c r="CYW207" s="432"/>
      <c r="CYX207" s="432"/>
      <c r="CYY207" s="432"/>
      <c r="CYZ207" s="432"/>
      <c r="CZA207" s="432"/>
      <c r="CZB207" s="432"/>
      <c r="CZC207" s="432"/>
      <c r="CZD207" s="432"/>
      <c r="CZE207" s="432"/>
      <c r="CZF207" s="432"/>
      <c r="CZG207" s="432"/>
      <c r="CZH207" s="432"/>
      <c r="CZI207" s="432"/>
      <c r="CZJ207" s="432"/>
      <c r="CZK207" s="432"/>
      <c r="CZL207" s="432"/>
      <c r="CZM207" s="432"/>
      <c r="CZN207" s="432"/>
      <c r="CZO207" s="432"/>
      <c r="CZP207" s="432"/>
      <c r="CZQ207" s="432"/>
      <c r="CZR207" s="432"/>
      <c r="CZS207" s="432"/>
      <c r="CZT207" s="432"/>
      <c r="CZU207" s="432"/>
      <c r="CZV207" s="432"/>
      <c r="CZW207" s="432"/>
      <c r="CZX207" s="432"/>
      <c r="CZY207" s="432"/>
      <c r="CZZ207" s="432"/>
      <c r="DAA207" s="432"/>
      <c r="DAB207" s="432"/>
      <c r="DAC207" s="432"/>
      <c r="DAD207" s="432"/>
      <c r="DAE207" s="432"/>
      <c r="DAF207" s="432"/>
      <c r="DAG207" s="432"/>
      <c r="DAH207" s="432"/>
      <c r="DAI207" s="432"/>
      <c r="DAJ207" s="432"/>
      <c r="DAK207" s="432"/>
      <c r="DAL207" s="432"/>
      <c r="DAM207" s="432"/>
      <c r="DAN207" s="432"/>
      <c r="DAO207" s="432"/>
      <c r="DAP207" s="432"/>
      <c r="DAQ207" s="432"/>
      <c r="DAR207" s="432"/>
      <c r="DAS207" s="432"/>
      <c r="DAT207" s="432"/>
      <c r="DAU207" s="432"/>
      <c r="DAV207" s="432"/>
      <c r="DAW207" s="432"/>
      <c r="DAX207" s="432"/>
      <c r="DAY207" s="432"/>
      <c r="DAZ207" s="432"/>
      <c r="DBA207" s="432"/>
      <c r="DBB207" s="432"/>
      <c r="DBC207" s="432"/>
      <c r="DBD207" s="432"/>
      <c r="DBE207" s="432"/>
      <c r="DBF207" s="432"/>
      <c r="DBG207" s="432"/>
      <c r="DBH207" s="432"/>
      <c r="DBI207" s="432"/>
      <c r="DBJ207" s="432"/>
      <c r="DBK207" s="432"/>
      <c r="DBL207" s="432"/>
      <c r="DBM207" s="432"/>
      <c r="DBN207" s="432"/>
      <c r="DBO207" s="432"/>
      <c r="DBP207" s="432"/>
      <c r="DBQ207" s="432"/>
      <c r="DBR207" s="432"/>
      <c r="DBS207" s="432"/>
      <c r="DBT207" s="432"/>
      <c r="DBU207" s="432"/>
      <c r="DBV207" s="432"/>
      <c r="DBW207" s="432"/>
      <c r="DBX207" s="432"/>
      <c r="DBY207" s="432"/>
      <c r="DBZ207" s="432"/>
      <c r="DCA207" s="432"/>
      <c r="DCB207" s="432"/>
      <c r="DCC207" s="432"/>
      <c r="DCD207" s="432"/>
      <c r="DCE207" s="432"/>
      <c r="DCF207" s="432"/>
      <c r="DCG207" s="432"/>
      <c r="DCH207" s="432"/>
      <c r="DCI207" s="432"/>
      <c r="DCJ207" s="432"/>
      <c r="DCK207" s="432"/>
      <c r="DCL207" s="432"/>
      <c r="DCM207" s="432"/>
      <c r="DCN207" s="432"/>
      <c r="DCO207" s="432"/>
      <c r="DCP207" s="432"/>
      <c r="DCQ207" s="432"/>
      <c r="DCR207" s="432"/>
      <c r="DCS207" s="432"/>
      <c r="DCT207" s="432"/>
      <c r="DCU207" s="432"/>
      <c r="DCV207" s="432"/>
      <c r="DCW207" s="432"/>
      <c r="DCX207" s="432"/>
      <c r="DCY207" s="432"/>
      <c r="DCZ207" s="432"/>
      <c r="DDA207" s="432"/>
      <c r="DDB207" s="432"/>
      <c r="DDC207" s="432"/>
      <c r="DDD207" s="432"/>
      <c r="DDE207" s="432"/>
      <c r="DDF207" s="432"/>
      <c r="DDG207" s="432"/>
      <c r="DDH207" s="432"/>
      <c r="DDI207" s="432"/>
      <c r="DDJ207" s="432"/>
      <c r="DDK207" s="432"/>
      <c r="DDL207" s="432"/>
      <c r="DDM207" s="432"/>
      <c r="DDN207" s="432"/>
      <c r="DDO207" s="432"/>
      <c r="DDP207" s="432"/>
      <c r="DDQ207" s="432"/>
      <c r="DDR207" s="432"/>
      <c r="DDS207" s="432"/>
      <c r="DDT207" s="432"/>
      <c r="DDU207" s="432"/>
      <c r="DDV207" s="432"/>
      <c r="DDW207" s="432"/>
      <c r="DDX207" s="432"/>
      <c r="DDY207" s="432"/>
      <c r="DDZ207" s="432"/>
      <c r="DEA207" s="432"/>
      <c r="DEB207" s="432"/>
      <c r="DEC207" s="432"/>
      <c r="DED207" s="432"/>
      <c r="DEE207" s="432"/>
      <c r="DEF207" s="432"/>
      <c r="DEG207" s="432"/>
      <c r="DEH207" s="432"/>
      <c r="DEI207" s="432"/>
      <c r="DEJ207" s="432"/>
      <c r="DEK207" s="432"/>
      <c r="DEL207" s="432"/>
      <c r="DEM207" s="432"/>
      <c r="DEN207" s="432"/>
      <c r="DEO207" s="432"/>
      <c r="DEP207" s="432"/>
      <c r="DEQ207" s="432"/>
      <c r="DER207" s="432"/>
      <c r="DES207" s="432"/>
      <c r="DET207" s="432"/>
      <c r="DEU207" s="432"/>
      <c r="DEV207" s="432"/>
      <c r="DEW207" s="432"/>
      <c r="DEX207" s="432"/>
      <c r="DEY207" s="432"/>
      <c r="DEZ207" s="432"/>
      <c r="DFA207" s="432"/>
      <c r="DFB207" s="432"/>
      <c r="DFC207" s="432"/>
      <c r="DFD207" s="432"/>
      <c r="DFE207" s="432"/>
      <c r="DFF207" s="432"/>
      <c r="DFG207" s="432"/>
      <c r="DFH207" s="432"/>
      <c r="DFI207" s="432"/>
      <c r="DFJ207" s="432"/>
      <c r="DFK207" s="432"/>
      <c r="DFL207" s="432"/>
      <c r="DFM207" s="432"/>
      <c r="DFN207" s="432"/>
      <c r="DFO207" s="432"/>
      <c r="DFP207" s="432"/>
      <c r="DFQ207" s="432"/>
      <c r="DFR207" s="432"/>
      <c r="DFS207" s="432"/>
      <c r="DFT207" s="432"/>
      <c r="DFU207" s="432"/>
      <c r="DFV207" s="432"/>
      <c r="DFW207" s="432"/>
      <c r="DFX207" s="432"/>
      <c r="DFY207" s="432"/>
      <c r="DFZ207" s="432"/>
      <c r="DGA207" s="432"/>
      <c r="DGB207" s="432"/>
      <c r="DGC207" s="432"/>
      <c r="DGD207" s="432"/>
      <c r="DGE207" s="432"/>
      <c r="DGF207" s="432"/>
      <c r="DGG207" s="432"/>
      <c r="DGH207" s="432"/>
      <c r="DGI207" s="432"/>
      <c r="DGJ207" s="432"/>
      <c r="DGK207" s="432"/>
      <c r="DGL207" s="432"/>
      <c r="DGM207" s="432"/>
      <c r="DGN207" s="432"/>
      <c r="DGO207" s="432"/>
      <c r="DGP207" s="432"/>
      <c r="DGQ207" s="432"/>
      <c r="DGR207" s="432"/>
      <c r="DGS207" s="432"/>
      <c r="DGT207" s="432"/>
      <c r="DGU207" s="432"/>
      <c r="DGV207" s="432"/>
      <c r="DGW207" s="432"/>
      <c r="DGX207" s="432"/>
      <c r="DGY207" s="432"/>
      <c r="DGZ207" s="432"/>
      <c r="DHA207" s="432"/>
      <c r="DHB207" s="432"/>
      <c r="DHC207" s="432"/>
      <c r="DHD207" s="432"/>
      <c r="DHE207" s="432"/>
      <c r="DHF207" s="432"/>
      <c r="DHG207" s="432"/>
      <c r="DHH207" s="432"/>
      <c r="DHI207" s="432"/>
      <c r="DHJ207" s="432"/>
      <c r="DHK207" s="432"/>
      <c r="DHL207" s="432"/>
      <c r="DHM207" s="432"/>
      <c r="DHN207" s="432"/>
      <c r="DHO207" s="432"/>
      <c r="DHP207" s="432"/>
      <c r="DHQ207" s="432"/>
      <c r="DHR207" s="432"/>
      <c r="DHS207" s="432"/>
      <c r="DHT207" s="432"/>
      <c r="DHU207" s="432"/>
      <c r="DHV207" s="432"/>
      <c r="DHW207" s="432"/>
      <c r="DHX207" s="432"/>
      <c r="DHY207" s="432"/>
      <c r="DHZ207" s="432"/>
      <c r="DIA207" s="432"/>
      <c r="DIB207" s="432"/>
      <c r="DIC207" s="432"/>
      <c r="DID207" s="432"/>
      <c r="DIE207" s="432"/>
      <c r="DIF207" s="432"/>
      <c r="DIG207" s="432"/>
      <c r="DIH207" s="432"/>
      <c r="DII207" s="432"/>
      <c r="DIJ207" s="432"/>
      <c r="DIK207" s="432"/>
      <c r="DIL207" s="432"/>
      <c r="DIM207" s="432"/>
      <c r="DIN207" s="432"/>
      <c r="DIO207" s="432"/>
      <c r="DIP207" s="432"/>
      <c r="DIQ207" s="432"/>
      <c r="DIR207" s="432"/>
      <c r="DIS207" s="432"/>
      <c r="DIT207" s="432"/>
      <c r="DIU207" s="432"/>
      <c r="DIV207" s="432"/>
      <c r="DIW207" s="432"/>
      <c r="DIX207" s="432"/>
      <c r="DIY207" s="432"/>
      <c r="DIZ207" s="432"/>
      <c r="DJA207" s="432"/>
      <c r="DJB207" s="432"/>
      <c r="DJC207" s="432"/>
      <c r="DJD207" s="432"/>
      <c r="DJE207" s="432"/>
      <c r="DJF207" s="432"/>
      <c r="DJG207" s="432"/>
      <c r="DJH207" s="432"/>
      <c r="DJI207" s="432"/>
      <c r="DJJ207" s="432"/>
      <c r="DJK207" s="432"/>
      <c r="DJL207" s="432"/>
      <c r="DJM207" s="432"/>
      <c r="DJN207" s="432"/>
      <c r="DJO207" s="432"/>
      <c r="DJP207" s="432"/>
      <c r="DJQ207" s="432"/>
      <c r="DJR207" s="432"/>
      <c r="DJS207" s="432"/>
      <c r="DJT207" s="432"/>
      <c r="DJU207" s="432"/>
      <c r="DJV207" s="432"/>
      <c r="DJW207" s="432"/>
      <c r="DJX207" s="432"/>
      <c r="DJY207" s="432"/>
      <c r="DJZ207" s="432"/>
      <c r="DKA207" s="432"/>
      <c r="DKB207" s="432"/>
      <c r="DKC207" s="432"/>
      <c r="DKD207" s="432"/>
      <c r="DKE207" s="432"/>
      <c r="DKF207" s="432"/>
      <c r="DKG207" s="432"/>
      <c r="DKH207" s="432"/>
      <c r="DKI207" s="432"/>
      <c r="DKJ207" s="432"/>
      <c r="DKK207" s="432"/>
      <c r="DKL207" s="432"/>
      <c r="DKM207" s="432"/>
      <c r="DKN207" s="432"/>
      <c r="DKO207" s="432"/>
      <c r="DKP207" s="432"/>
      <c r="DKQ207" s="432"/>
      <c r="DKR207" s="432"/>
      <c r="DKS207" s="432"/>
      <c r="DKT207" s="432"/>
      <c r="DKU207" s="432"/>
      <c r="DKV207" s="432"/>
      <c r="DKW207" s="432"/>
      <c r="DKX207" s="432"/>
      <c r="DKY207" s="432"/>
      <c r="DKZ207" s="432"/>
      <c r="DLA207" s="432"/>
      <c r="DLB207" s="432"/>
      <c r="DLC207" s="432"/>
      <c r="DLD207" s="432"/>
      <c r="DLE207" s="432"/>
      <c r="DLF207" s="432"/>
      <c r="DLG207" s="432"/>
      <c r="DLH207" s="432"/>
      <c r="DLI207" s="432"/>
      <c r="DLJ207" s="432"/>
      <c r="DLK207" s="432"/>
      <c r="DLL207" s="432"/>
      <c r="DLM207" s="432"/>
      <c r="DLN207" s="432"/>
      <c r="DLO207" s="432"/>
      <c r="DLP207" s="432"/>
      <c r="DLQ207" s="432"/>
      <c r="DLR207" s="432"/>
      <c r="DLS207" s="432"/>
      <c r="DLT207" s="432"/>
      <c r="DLU207" s="432"/>
      <c r="DLV207" s="432"/>
      <c r="DLW207" s="432"/>
      <c r="DLX207" s="432"/>
      <c r="DLY207" s="432"/>
      <c r="DLZ207" s="432"/>
      <c r="DMA207" s="432"/>
      <c r="DMB207" s="432"/>
      <c r="DMC207" s="432"/>
      <c r="DMD207" s="432"/>
      <c r="DME207" s="432"/>
      <c r="DMF207" s="432"/>
      <c r="DMG207" s="432"/>
      <c r="DMH207" s="432"/>
      <c r="DMI207" s="432"/>
      <c r="DMJ207" s="432"/>
      <c r="DMK207" s="432"/>
      <c r="DML207" s="432"/>
      <c r="DMM207" s="432"/>
      <c r="DMN207" s="432"/>
      <c r="DMO207" s="432"/>
      <c r="DMP207" s="432"/>
      <c r="DMQ207" s="432"/>
      <c r="DMR207" s="432"/>
      <c r="DMS207" s="432"/>
      <c r="DMT207" s="432"/>
      <c r="DMU207" s="432"/>
      <c r="DMV207" s="432"/>
      <c r="DMW207" s="432"/>
      <c r="DMX207" s="432"/>
      <c r="DMY207" s="432"/>
      <c r="DMZ207" s="432"/>
      <c r="DNA207" s="432"/>
      <c r="DNB207" s="432"/>
      <c r="DNC207" s="432"/>
      <c r="DND207" s="432"/>
      <c r="DNE207" s="432"/>
      <c r="DNF207" s="432"/>
      <c r="DNG207" s="432"/>
      <c r="DNH207" s="432"/>
      <c r="DNI207" s="432"/>
      <c r="DNJ207" s="432"/>
      <c r="DNK207" s="432"/>
      <c r="DNL207" s="432"/>
      <c r="DNM207" s="432"/>
      <c r="DNN207" s="432"/>
      <c r="DNO207" s="432"/>
      <c r="DNP207" s="432"/>
      <c r="DNQ207" s="432"/>
      <c r="DNR207" s="432"/>
      <c r="DNS207" s="432"/>
      <c r="DNT207" s="432"/>
      <c r="DNU207" s="432"/>
      <c r="DNV207" s="432"/>
      <c r="DNW207" s="432"/>
      <c r="DNX207" s="432"/>
      <c r="DNY207" s="432"/>
      <c r="DNZ207" s="432"/>
      <c r="DOA207" s="432"/>
      <c r="DOB207" s="432"/>
      <c r="DOC207" s="432"/>
      <c r="DOD207" s="432"/>
      <c r="DOE207" s="432"/>
      <c r="DOF207" s="432"/>
      <c r="DOG207" s="432"/>
      <c r="DOH207" s="432"/>
      <c r="DOI207" s="432"/>
      <c r="DOJ207" s="432"/>
      <c r="DOK207" s="432"/>
      <c r="DOL207" s="432"/>
      <c r="DOM207" s="432"/>
      <c r="DON207" s="432"/>
      <c r="DOO207" s="432"/>
      <c r="DOP207" s="432"/>
      <c r="DOQ207" s="432"/>
      <c r="DOR207" s="432"/>
      <c r="DOS207" s="432"/>
      <c r="DOT207" s="432"/>
      <c r="DOU207" s="432"/>
      <c r="DOV207" s="432"/>
      <c r="DOW207" s="432"/>
      <c r="DOX207" s="432"/>
      <c r="DOY207" s="432"/>
      <c r="DOZ207" s="432"/>
      <c r="DPA207" s="432"/>
      <c r="DPB207" s="432"/>
      <c r="DPC207" s="432"/>
      <c r="DPD207" s="432"/>
      <c r="DPE207" s="432"/>
      <c r="DPF207" s="432"/>
      <c r="DPG207" s="432"/>
      <c r="DPH207" s="432"/>
      <c r="DPI207" s="432"/>
      <c r="DPJ207" s="432"/>
      <c r="DPK207" s="432"/>
      <c r="DPL207" s="432"/>
      <c r="DPM207" s="432"/>
      <c r="DPN207" s="432"/>
      <c r="DPO207" s="432"/>
      <c r="DPP207" s="432"/>
      <c r="DPQ207" s="432"/>
      <c r="DPR207" s="432"/>
      <c r="DPS207" s="432"/>
      <c r="DPT207" s="432"/>
      <c r="DPU207" s="432"/>
      <c r="DPV207" s="432"/>
      <c r="DPW207" s="432"/>
      <c r="DPX207" s="432"/>
      <c r="DPY207" s="432"/>
      <c r="DPZ207" s="432"/>
      <c r="DQA207" s="432"/>
      <c r="DQB207" s="432"/>
      <c r="DQC207" s="432"/>
      <c r="DQD207" s="432"/>
      <c r="DQE207" s="432"/>
      <c r="DQF207" s="432"/>
      <c r="DQG207" s="432"/>
      <c r="DQH207" s="432"/>
      <c r="DQI207" s="432"/>
      <c r="DQJ207" s="432"/>
      <c r="DQK207" s="432"/>
      <c r="DQL207" s="432"/>
      <c r="DQM207" s="432"/>
      <c r="DQN207" s="432"/>
      <c r="DQO207" s="432"/>
      <c r="DQP207" s="432"/>
      <c r="DQQ207" s="432"/>
      <c r="DQR207" s="432"/>
      <c r="DQS207" s="432"/>
      <c r="DQT207" s="432"/>
      <c r="DQU207" s="432"/>
      <c r="DQV207" s="432"/>
      <c r="DQW207" s="432"/>
      <c r="DQX207" s="432"/>
      <c r="DQY207" s="432"/>
      <c r="DQZ207" s="432"/>
      <c r="DRA207" s="432"/>
      <c r="DRB207" s="432"/>
      <c r="DRC207" s="432"/>
      <c r="DRD207" s="432"/>
      <c r="DRE207" s="432"/>
      <c r="DRF207" s="432"/>
      <c r="DRG207" s="432"/>
      <c r="DRH207" s="432"/>
      <c r="DRI207" s="432"/>
      <c r="DRJ207" s="432"/>
      <c r="DRK207" s="432"/>
      <c r="DRL207" s="432"/>
      <c r="DRM207" s="432"/>
      <c r="DRN207" s="432"/>
      <c r="DRO207" s="432"/>
      <c r="DRP207" s="432"/>
      <c r="DRQ207" s="432"/>
      <c r="DRR207" s="432"/>
      <c r="DRS207" s="432"/>
      <c r="DRT207" s="432"/>
      <c r="DRU207" s="432"/>
      <c r="DRV207" s="432"/>
      <c r="DRW207" s="432"/>
      <c r="DRX207" s="432"/>
      <c r="DRY207" s="432"/>
      <c r="DRZ207" s="432"/>
      <c r="DSA207" s="432"/>
      <c r="DSB207" s="432"/>
      <c r="DSC207" s="432"/>
      <c r="DSD207" s="432"/>
      <c r="DSE207" s="432"/>
      <c r="DSF207" s="432"/>
      <c r="DSG207" s="432"/>
      <c r="DSH207" s="432"/>
      <c r="DSI207" s="432"/>
      <c r="DSJ207" s="432"/>
      <c r="DSK207" s="432"/>
      <c r="DSL207" s="432"/>
      <c r="DSM207" s="432"/>
      <c r="DSN207" s="432"/>
      <c r="DSO207" s="432"/>
      <c r="DSP207" s="432"/>
      <c r="DSQ207" s="432"/>
      <c r="DSR207" s="432"/>
      <c r="DSS207" s="432"/>
      <c r="DST207" s="432"/>
      <c r="DSU207" s="432"/>
      <c r="DSV207" s="432"/>
      <c r="DSW207" s="432"/>
      <c r="DSX207" s="432"/>
      <c r="DSY207" s="432"/>
      <c r="DSZ207" s="432"/>
      <c r="DTA207" s="432"/>
      <c r="DTB207" s="432"/>
      <c r="DTC207" s="432"/>
      <c r="DTD207" s="432"/>
      <c r="DTE207" s="432"/>
      <c r="DTF207" s="432"/>
      <c r="DTG207" s="432"/>
      <c r="DTH207" s="432"/>
      <c r="DTI207" s="432"/>
      <c r="DTJ207" s="432"/>
      <c r="DTK207" s="432"/>
      <c r="DTL207" s="432"/>
      <c r="DTM207" s="432"/>
      <c r="DTN207" s="432"/>
      <c r="DTO207" s="432"/>
      <c r="DTP207" s="432"/>
      <c r="DTQ207" s="432"/>
      <c r="DTR207" s="432"/>
      <c r="DTS207" s="432"/>
      <c r="DTT207" s="432"/>
      <c r="DTU207" s="432"/>
      <c r="DTV207" s="432"/>
      <c r="DTW207" s="432"/>
      <c r="DTX207" s="432"/>
      <c r="DTY207" s="432"/>
      <c r="DTZ207" s="432"/>
      <c r="DUA207" s="432"/>
      <c r="DUB207" s="432"/>
      <c r="DUC207" s="432"/>
      <c r="DUD207" s="432"/>
      <c r="DUE207" s="432"/>
      <c r="DUF207" s="432"/>
      <c r="DUG207" s="432"/>
      <c r="DUH207" s="432"/>
      <c r="DUI207" s="432"/>
      <c r="DUJ207" s="432"/>
      <c r="DUK207" s="432"/>
      <c r="DUL207" s="432"/>
      <c r="DUM207" s="432"/>
      <c r="DUN207" s="432"/>
      <c r="DUO207" s="432"/>
      <c r="DUP207" s="432"/>
      <c r="DUQ207" s="432"/>
      <c r="DUR207" s="432"/>
      <c r="DUS207" s="432"/>
      <c r="DUT207" s="432"/>
      <c r="DUU207" s="432"/>
      <c r="DUV207" s="432"/>
      <c r="DUW207" s="432"/>
      <c r="DUX207" s="432"/>
      <c r="DUY207" s="432"/>
      <c r="DUZ207" s="432"/>
      <c r="DVA207" s="432"/>
      <c r="DVB207" s="432"/>
      <c r="DVC207" s="432"/>
      <c r="DVD207" s="432"/>
      <c r="DVE207" s="432"/>
      <c r="DVF207" s="432"/>
      <c r="DVG207" s="432"/>
      <c r="DVH207" s="432"/>
      <c r="DVI207" s="432"/>
      <c r="DVJ207" s="432"/>
      <c r="DVK207" s="432"/>
      <c r="DVL207" s="432"/>
      <c r="DVM207" s="432"/>
      <c r="DVN207" s="432"/>
      <c r="DVO207" s="432"/>
      <c r="DVP207" s="432"/>
      <c r="DVQ207" s="432"/>
      <c r="DVR207" s="432"/>
      <c r="DVS207" s="432"/>
      <c r="DVT207" s="432"/>
      <c r="DVU207" s="432"/>
      <c r="DVV207" s="432"/>
      <c r="DVW207" s="432"/>
      <c r="DVX207" s="432"/>
      <c r="DVY207" s="432"/>
      <c r="DVZ207" s="432"/>
      <c r="DWA207" s="432"/>
      <c r="DWB207" s="432"/>
      <c r="DWC207" s="432"/>
      <c r="DWD207" s="432"/>
      <c r="DWE207" s="432"/>
      <c r="DWF207" s="432"/>
      <c r="DWG207" s="432"/>
      <c r="DWH207" s="432"/>
      <c r="DWI207" s="432"/>
      <c r="DWJ207" s="432"/>
      <c r="DWK207" s="432"/>
      <c r="DWL207" s="432"/>
      <c r="DWM207" s="432"/>
      <c r="DWN207" s="432"/>
      <c r="DWO207" s="432"/>
      <c r="DWP207" s="432"/>
      <c r="DWQ207" s="432"/>
      <c r="DWR207" s="432"/>
      <c r="DWS207" s="432"/>
      <c r="DWT207" s="432"/>
      <c r="DWU207" s="432"/>
      <c r="DWV207" s="432"/>
      <c r="DWW207" s="432"/>
      <c r="DWX207" s="432"/>
      <c r="DWY207" s="432"/>
      <c r="DWZ207" s="432"/>
      <c r="DXA207" s="432"/>
      <c r="DXB207" s="432"/>
      <c r="DXC207" s="432"/>
      <c r="DXD207" s="432"/>
      <c r="DXE207" s="432"/>
      <c r="DXF207" s="432"/>
      <c r="DXG207" s="432"/>
      <c r="DXH207" s="432"/>
      <c r="DXI207" s="432"/>
      <c r="DXJ207" s="432"/>
      <c r="DXK207" s="432"/>
      <c r="DXL207" s="432"/>
      <c r="DXM207" s="432"/>
      <c r="DXN207" s="432"/>
      <c r="DXO207" s="432"/>
      <c r="DXP207" s="432"/>
      <c r="DXQ207" s="432"/>
      <c r="DXR207" s="432"/>
      <c r="DXS207" s="432"/>
      <c r="DXT207" s="432"/>
      <c r="DXU207" s="432"/>
      <c r="DXV207" s="432"/>
      <c r="DXW207" s="432"/>
      <c r="DXX207" s="432"/>
      <c r="DXY207" s="432"/>
      <c r="DXZ207" s="432"/>
      <c r="DYA207" s="432"/>
      <c r="DYB207" s="432"/>
      <c r="DYC207" s="432"/>
      <c r="DYD207" s="432"/>
      <c r="DYE207" s="432"/>
      <c r="DYF207" s="432"/>
      <c r="DYG207" s="432"/>
      <c r="DYH207" s="432"/>
      <c r="DYI207" s="432"/>
      <c r="DYJ207" s="432"/>
      <c r="DYK207" s="432"/>
      <c r="DYL207" s="432"/>
      <c r="DYM207" s="432"/>
      <c r="DYN207" s="432"/>
      <c r="DYO207" s="432"/>
      <c r="DYP207" s="432"/>
      <c r="DYQ207" s="432"/>
      <c r="DYR207" s="432"/>
      <c r="DYS207" s="432"/>
      <c r="DYT207" s="432"/>
      <c r="DYU207" s="432"/>
      <c r="DYV207" s="432"/>
      <c r="DYW207" s="432"/>
      <c r="DYX207" s="432"/>
      <c r="DYY207" s="432"/>
      <c r="DYZ207" s="432"/>
      <c r="DZA207" s="432"/>
      <c r="DZB207" s="432"/>
      <c r="DZC207" s="432"/>
      <c r="DZD207" s="432"/>
      <c r="DZE207" s="432"/>
      <c r="DZF207" s="432"/>
      <c r="DZG207" s="432"/>
      <c r="DZH207" s="432"/>
      <c r="DZI207" s="432"/>
      <c r="DZJ207" s="432"/>
      <c r="DZK207" s="432"/>
      <c r="DZL207" s="432"/>
      <c r="DZM207" s="432"/>
      <c r="DZN207" s="432"/>
      <c r="DZO207" s="432"/>
      <c r="DZP207" s="432"/>
      <c r="DZQ207" s="432"/>
      <c r="DZR207" s="432"/>
      <c r="DZS207" s="432"/>
      <c r="DZT207" s="432"/>
      <c r="DZU207" s="432"/>
      <c r="DZV207" s="432"/>
      <c r="DZW207" s="432"/>
      <c r="DZX207" s="432"/>
      <c r="DZY207" s="432"/>
      <c r="DZZ207" s="432"/>
      <c r="EAA207" s="432"/>
      <c r="EAB207" s="432"/>
      <c r="EAC207" s="432"/>
      <c r="EAD207" s="432"/>
      <c r="EAE207" s="432"/>
      <c r="EAF207" s="432"/>
      <c r="EAG207" s="432"/>
      <c r="EAH207" s="432"/>
      <c r="EAI207" s="432"/>
      <c r="EAJ207" s="432"/>
      <c r="EAK207" s="432"/>
      <c r="EAL207" s="432"/>
      <c r="EAM207" s="432"/>
      <c r="EAN207" s="432"/>
      <c r="EAO207" s="432"/>
      <c r="EAP207" s="432"/>
      <c r="EAQ207" s="432"/>
      <c r="EAR207" s="432"/>
      <c r="EAS207" s="432"/>
      <c r="EAT207" s="432"/>
      <c r="EAU207" s="432"/>
      <c r="EAV207" s="432"/>
      <c r="EAW207" s="432"/>
      <c r="EAX207" s="432"/>
      <c r="EAY207" s="432"/>
      <c r="EAZ207" s="432"/>
      <c r="EBA207" s="432"/>
      <c r="EBB207" s="432"/>
      <c r="EBC207" s="432"/>
      <c r="EBD207" s="432"/>
      <c r="EBE207" s="432"/>
      <c r="EBF207" s="432"/>
      <c r="EBG207" s="432"/>
      <c r="EBH207" s="432"/>
      <c r="EBI207" s="432"/>
      <c r="EBJ207" s="432"/>
      <c r="EBK207" s="432"/>
      <c r="EBL207" s="432"/>
      <c r="EBM207" s="432"/>
      <c r="EBN207" s="432"/>
      <c r="EBO207" s="432"/>
      <c r="EBP207" s="432"/>
      <c r="EBQ207" s="432"/>
      <c r="EBR207" s="432"/>
      <c r="EBS207" s="432"/>
      <c r="EBT207" s="432"/>
      <c r="EBU207" s="432"/>
      <c r="EBV207" s="432"/>
      <c r="EBW207" s="432"/>
      <c r="EBX207" s="432"/>
      <c r="EBY207" s="432"/>
      <c r="EBZ207" s="432"/>
      <c r="ECA207" s="432"/>
      <c r="ECB207" s="432"/>
      <c r="ECC207" s="432"/>
      <c r="ECD207" s="432"/>
      <c r="ECE207" s="432"/>
      <c r="ECF207" s="432"/>
      <c r="ECG207" s="432"/>
      <c r="ECH207" s="432"/>
      <c r="ECI207" s="432"/>
      <c r="ECJ207" s="432"/>
      <c r="ECK207" s="432"/>
      <c r="ECL207" s="432"/>
      <c r="ECM207" s="432"/>
      <c r="ECN207" s="432"/>
      <c r="ECO207" s="432"/>
      <c r="ECP207" s="432"/>
      <c r="ECQ207" s="432"/>
      <c r="ECR207" s="432"/>
      <c r="ECS207" s="432"/>
      <c r="ECT207" s="432"/>
      <c r="ECU207" s="432"/>
      <c r="ECV207" s="432"/>
      <c r="ECW207" s="432"/>
      <c r="ECX207" s="432"/>
      <c r="ECY207" s="432"/>
      <c r="ECZ207" s="432"/>
      <c r="EDA207" s="432"/>
      <c r="EDB207" s="432"/>
      <c r="EDC207" s="432"/>
      <c r="EDD207" s="432"/>
      <c r="EDE207" s="432"/>
      <c r="EDF207" s="432"/>
      <c r="EDG207" s="432"/>
      <c r="EDH207" s="432"/>
      <c r="EDI207" s="432"/>
      <c r="EDJ207" s="432"/>
      <c r="EDK207" s="432"/>
      <c r="EDL207" s="432"/>
      <c r="EDM207" s="432"/>
      <c r="EDN207" s="432"/>
      <c r="EDO207" s="432"/>
      <c r="EDP207" s="432"/>
      <c r="EDQ207" s="432"/>
      <c r="EDR207" s="432"/>
      <c r="EDS207" s="432"/>
      <c r="EDT207" s="432"/>
      <c r="EDU207" s="432"/>
      <c r="EDV207" s="432"/>
      <c r="EDW207" s="432"/>
      <c r="EDX207" s="432"/>
      <c r="EDY207" s="432"/>
      <c r="EDZ207" s="432"/>
      <c r="EEA207" s="432"/>
      <c r="EEB207" s="432"/>
      <c r="EEC207" s="432"/>
      <c r="EED207" s="432"/>
      <c r="EEE207" s="432"/>
      <c r="EEF207" s="432"/>
      <c r="EEG207" s="432"/>
      <c r="EEH207" s="432"/>
      <c r="EEI207" s="432"/>
      <c r="EEJ207" s="432"/>
      <c r="EEK207" s="432"/>
      <c r="EEL207" s="432"/>
      <c r="EEM207" s="432"/>
      <c r="EEN207" s="432"/>
      <c r="EEO207" s="432"/>
      <c r="EEP207" s="432"/>
      <c r="EEQ207" s="432"/>
      <c r="EER207" s="432"/>
      <c r="EES207" s="432"/>
      <c r="EET207" s="432"/>
      <c r="EEU207" s="432"/>
      <c r="EEV207" s="432"/>
      <c r="EEW207" s="432"/>
      <c r="EEX207" s="432"/>
      <c r="EEY207" s="432"/>
      <c r="EEZ207" s="432"/>
      <c r="EFA207" s="432"/>
      <c r="EFB207" s="432"/>
      <c r="EFC207" s="432"/>
      <c r="EFD207" s="432"/>
      <c r="EFE207" s="432"/>
      <c r="EFF207" s="432"/>
      <c r="EFG207" s="432"/>
      <c r="EFH207" s="432"/>
      <c r="EFI207" s="432"/>
      <c r="EFJ207" s="432"/>
      <c r="EFK207" s="432"/>
      <c r="EFL207" s="432"/>
      <c r="EFM207" s="432"/>
      <c r="EFN207" s="432"/>
      <c r="EFO207" s="432"/>
      <c r="EFP207" s="432"/>
      <c r="EFQ207" s="432"/>
      <c r="EFR207" s="432"/>
      <c r="EFS207" s="432"/>
      <c r="EFT207" s="432"/>
      <c r="EFU207" s="432"/>
      <c r="EFV207" s="432"/>
      <c r="EFW207" s="432"/>
      <c r="EFX207" s="432"/>
      <c r="EFY207" s="432"/>
      <c r="EFZ207" s="432"/>
      <c r="EGA207" s="432"/>
      <c r="EGB207" s="432"/>
      <c r="EGC207" s="432"/>
      <c r="EGD207" s="432"/>
      <c r="EGE207" s="432"/>
      <c r="EGF207" s="432"/>
      <c r="EGG207" s="432"/>
      <c r="EGH207" s="432"/>
      <c r="EGI207" s="432"/>
      <c r="EGJ207" s="432"/>
      <c r="EGK207" s="432"/>
      <c r="EGL207" s="432"/>
      <c r="EGM207" s="432"/>
      <c r="EGN207" s="432"/>
      <c r="EGO207" s="432"/>
      <c r="EGP207" s="432"/>
      <c r="EGQ207" s="432"/>
      <c r="EGR207" s="432"/>
      <c r="EGS207" s="432"/>
      <c r="EGT207" s="432"/>
      <c r="EGU207" s="432"/>
      <c r="EGV207" s="432"/>
      <c r="EGW207" s="432"/>
      <c r="EGX207" s="432"/>
      <c r="EGY207" s="432"/>
      <c r="EGZ207" s="432"/>
      <c r="EHA207" s="432"/>
      <c r="EHB207" s="432"/>
      <c r="EHC207" s="432"/>
      <c r="EHD207" s="432"/>
      <c r="EHE207" s="432"/>
      <c r="EHF207" s="432"/>
      <c r="EHG207" s="432"/>
      <c r="EHH207" s="432"/>
      <c r="EHI207" s="432"/>
      <c r="EHJ207" s="432"/>
      <c r="EHK207" s="432"/>
      <c r="EHL207" s="432"/>
      <c r="EHM207" s="432"/>
      <c r="EHN207" s="432"/>
      <c r="EHO207" s="432"/>
      <c r="EHP207" s="432"/>
      <c r="EHQ207" s="432"/>
      <c r="EHR207" s="432"/>
      <c r="EHS207" s="432"/>
      <c r="EHT207" s="432"/>
      <c r="EHU207" s="432"/>
      <c r="EHV207" s="432"/>
      <c r="EHW207" s="432"/>
      <c r="EHX207" s="432"/>
      <c r="EHY207" s="432"/>
      <c r="EHZ207" s="432"/>
      <c r="EIA207" s="432"/>
      <c r="EIB207" s="432"/>
      <c r="EIC207" s="432"/>
      <c r="EID207" s="432"/>
      <c r="EIE207" s="432"/>
      <c r="EIF207" s="432"/>
      <c r="EIG207" s="432"/>
      <c r="EIH207" s="432"/>
      <c r="EII207" s="432"/>
      <c r="EIJ207" s="432"/>
      <c r="EIK207" s="432"/>
      <c r="EIL207" s="432"/>
      <c r="EIM207" s="432"/>
      <c r="EIN207" s="432"/>
      <c r="EIO207" s="432"/>
      <c r="EIP207" s="432"/>
      <c r="EIQ207" s="432"/>
      <c r="EIR207" s="432"/>
      <c r="EIS207" s="432"/>
      <c r="EIT207" s="432"/>
      <c r="EIU207" s="432"/>
      <c r="EIV207" s="432"/>
      <c r="EIW207" s="432"/>
      <c r="EIX207" s="432"/>
      <c r="EIY207" s="432"/>
      <c r="EIZ207" s="432"/>
      <c r="EJA207" s="432"/>
      <c r="EJB207" s="432"/>
      <c r="EJC207" s="432"/>
      <c r="EJD207" s="432"/>
      <c r="EJE207" s="432"/>
      <c r="EJF207" s="432"/>
      <c r="EJG207" s="432"/>
      <c r="EJH207" s="432"/>
      <c r="EJI207" s="432"/>
      <c r="EJJ207" s="432"/>
      <c r="EJK207" s="432"/>
      <c r="EJL207" s="432"/>
      <c r="EJM207" s="432"/>
      <c r="EJN207" s="432"/>
      <c r="EJO207" s="432"/>
      <c r="EJP207" s="432"/>
      <c r="EJQ207" s="432"/>
      <c r="EJR207" s="432"/>
      <c r="EJS207" s="432"/>
      <c r="EJT207" s="432"/>
      <c r="EJU207" s="432"/>
      <c r="EJV207" s="432"/>
      <c r="EJW207" s="432"/>
      <c r="EJX207" s="432"/>
      <c r="EJY207" s="432"/>
      <c r="EJZ207" s="432"/>
      <c r="EKA207" s="432"/>
      <c r="EKB207" s="432"/>
      <c r="EKC207" s="432"/>
      <c r="EKD207" s="432"/>
      <c r="EKE207" s="432"/>
      <c r="EKF207" s="432"/>
      <c r="EKG207" s="432"/>
      <c r="EKH207" s="432"/>
      <c r="EKI207" s="432"/>
      <c r="EKJ207" s="432"/>
      <c r="EKK207" s="432"/>
      <c r="EKL207" s="432"/>
      <c r="EKM207" s="432"/>
      <c r="EKN207" s="432"/>
      <c r="EKO207" s="432"/>
      <c r="EKP207" s="432"/>
      <c r="EKQ207" s="432"/>
      <c r="EKR207" s="432"/>
      <c r="EKS207" s="432"/>
      <c r="EKT207" s="432"/>
      <c r="EKU207" s="432"/>
      <c r="EKV207" s="432"/>
      <c r="EKW207" s="432"/>
      <c r="EKX207" s="432"/>
      <c r="EKY207" s="432"/>
      <c r="EKZ207" s="432"/>
      <c r="ELA207" s="432"/>
      <c r="ELB207" s="432"/>
      <c r="ELC207" s="432"/>
      <c r="ELD207" s="432"/>
      <c r="ELE207" s="432"/>
      <c r="ELF207" s="432"/>
      <c r="ELG207" s="432"/>
      <c r="ELH207" s="432"/>
      <c r="ELI207" s="432"/>
      <c r="ELJ207" s="432"/>
      <c r="ELK207" s="432"/>
      <c r="ELL207" s="432"/>
      <c r="ELM207" s="432"/>
      <c r="ELN207" s="432"/>
      <c r="ELO207" s="432"/>
      <c r="ELP207" s="432"/>
      <c r="ELQ207" s="432"/>
      <c r="ELR207" s="432"/>
      <c r="ELS207" s="432"/>
      <c r="ELT207" s="432"/>
      <c r="ELU207" s="432"/>
      <c r="ELV207" s="432"/>
      <c r="ELW207" s="432"/>
      <c r="ELX207" s="432"/>
      <c r="ELY207" s="432"/>
      <c r="ELZ207" s="432"/>
      <c r="EMA207" s="432"/>
      <c r="EMB207" s="432"/>
      <c r="EMC207" s="432"/>
      <c r="EMD207" s="432"/>
      <c r="EME207" s="432"/>
      <c r="EMF207" s="432"/>
      <c r="EMG207" s="432"/>
      <c r="EMH207" s="432"/>
      <c r="EMI207" s="432"/>
      <c r="EMJ207" s="432"/>
      <c r="EMK207" s="432"/>
      <c r="EML207" s="432"/>
      <c r="EMM207" s="432"/>
      <c r="EMN207" s="432"/>
      <c r="EMO207" s="432"/>
      <c r="EMP207" s="432"/>
      <c r="EMQ207" s="432"/>
      <c r="EMR207" s="432"/>
      <c r="EMS207" s="432"/>
      <c r="EMT207" s="432"/>
      <c r="EMU207" s="432"/>
      <c r="EMV207" s="432"/>
      <c r="EMW207" s="432"/>
      <c r="EMX207" s="432"/>
      <c r="EMY207" s="432"/>
      <c r="EMZ207" s="432"/>
      <c r="ENA207" s="432"/>
      <c r="ENB207" s="432"/>
      <c r="ENC207" s="432"/>
      <c r="END207" s="432"/>
      <c r="ENE207" s="432"/>
      <c r="ENF207" s="432"/>
      <c r="ENG207" s="432"/>
      <c r="ENH207" s="432"/>
      <c r="ENI207" s="432"/>
      <c r="ENJ207" s="432"/>
      <c r="ENK207" s="432"/>
      <c r="ENL207" s="432"/>
      <c r="ENM207" s="432"/>
      <c r="ENN207" s="432"/>
      <c r="ENO207" s="432"/>
      <c r="ENP207" s="432"/>
      <c r="ENQ207" s="432"/>
      <c r="ENR207" s="432"/>
      <c r="ENS207" s="432"/>
      <c r="ENT207" s="432"/>
      <c r="ENU207" s="432"/>
      <c r="ENV207" s="432"/>
      <c r="ENW207" s="432"/>
      <c r="ENX207" s="432"/>
      <c r="ENY207" s="432"/>
      <c r="ENZ207" s="432"/>
      <c r="EOA207" s="432"/>
      <c r="EOB207" s="432"/>
      <c r="EOC207" s="432"/>
      <c r="EOD207" s="432"/>
      <c r="EOE207" s="432"/>
      <c r="EOF207" s="432"/>
      <c r="EOG207" s="432"/>
      <c r="EOH207" s="432"/>
      <c r="EOI207" s="432"/>
      <c r="EOJ207" s="432"/>
      <c r="EOK207" s="432"/>
      <c r="EOL207" s="432"/>
      <c r="EOM207" s="432"/>
      <c r="EON207" s="432"/>
      <c r="EOO207" s="432"/>
      <c r="EOP207" s="432"/>
      <c r="EOQ207" s="432"/>
      <c r="EOR207" s="432"/>
      <c r="EOS207" s="432"/>
      <c r="EOT207" s="432"/>
      <c r="EOU207" s="432"/>
      <c r="EOV207" s="432"/>
      <c r="EOW207" s="432"/>
      <c r="EOX207" s="432"/>
      <c r="EOY207" s="432"/>
      <c r="EOZ207" s="432"/>
      <c r="EPA207" s="432"/>
      <c r="EPB207" s="432"/>
      <c r="EPC207" s="432"/>
      <c r="EPD207" s="432"/>
      <c r="EPE207" s="432"/>
      <c r="EPF207" s="432"/>
      <c r="EPG207" s="432"/>
      <c r="EPH207" s="432"/>
      <c r="EPI207" s="432"/>
      <c r="EPJ207" s="432"/>
      <c r="EPK207" s="432"/>
      <c r="EPL207" s="432"/>
      <c r="EPM207" s="432"/>
      <c r="EPN207" s="432"/>
      <c r="EPO207" s="432"/>
      <c r="EPP207" s="432"/>
      <c r="EPQ207" s="432"/>
      <c r="EPR207" s="432"/>
      <c r="EPS207" s="432"/>
      <c r="EPT207" s="432"/>
      <c r="EPU207" s="432"/>
      <c r="EPV207" s="432"/>
      <c r="EPW207" s="432"/>
      <c r="EPX207" s="432"/>
      <c r="EPY207" s="432"/>
      <c r="EPZ207" s="432"/>
      <c r="EQA207" s="432"/>
      <c r="EQB207" s="432"/>
      <c r="EQC207" s="432"/>
      <c r="EQD207" s="432"/>
      <c r="EQE207" s="432"/>
      <c r="EQF207" s="432"/>
      <c r="EQG207" s="432"/>
      <c r="EQH207" s="432"/>
      <c r="EQI207" s="432"/>
      <c r="EQJ207" s="432"/>
      <c r="EQK207" s="432"/>
      <c r="EQL207" s="432"/>
      <c r="EQM207" s="432"/>
      <c r="EQN207" s="432"/>
      <c r="EQO207" s="432"/>
      <c r="EQP207" s="432"/>
      <c r="EQQ207" s="432"/>
      <c r="EQR207" s="432"/>
      <c r="EQS207" s="432"/>
      <c r="EQT207" s="432"/>
      <c r="EQU207" s="432"/>
      <c r="EQV207" s="432"/>
      <c r="EQW207" s="432"/>
      <c r="EQX207" s="432"/>
      <c r="EQY207" s="432"/>
      <c r="EQZ207" s="432"/>
      <c r="ERA207" s="432"/>
      <c r="ERB207" s="432"/>
      <c r="ERC207" s="432"/>
      <c r="ERD207" s="432"/>
      <c r="ERE207" s="432"/>
      <c r="ERF207" s="432"/>
      <c r="ERG207" s="432"/>
      <c r="ERH207" s="432"/>
      <c r="ERI207" s="432"/>
      <c r="ERJ207" s="432"/>
      <c r="ERK207" s="432"/>
      <c r="ERL207" s="432"/>
      <c r="ERM207" s="432"/>
      <c r="ERN207" s="432"/>
      <c r="ERO207" s="432"/>
      <c r="ERP207" s="432"/>
      <c r="ERQ207" s="432"/>
      <c r="ERR207" s="432"/>
      <c r="ERS207" s="432"/>
      <c r="ERT207" s="432"/>
      <c r="ERU207" s="432"/>
      <c r="ERV207" s="432"/>
      <c r="ERW207" s="432"/>
      <c r="ERX207" s="432"/>
      <c r="ERY207" s="432"/>
      <c r="ERZ207" s="432"/>
      <c r="ESA207" s="432"/>
      <c r="ESB207" s="432"/>
      <c r="ESC207" s="432"/>
      <c r="ESD207" s="432"/>
      <c r="ESE207" s="432"/>
      <c r="ESF207" s="432"/>
      <c r="ESG207" s="432"/>
      <c r="ESH207" s="432"/>
      <c r="ESI207" s="432"/>
      <c r="ESJ207" s="432"/>
      <c r="ESK207" s="432"/>
      <c r="ESL207" s="432"/>
      <c r="ESM207" s="432"/>
      <c r="ESN207" s="432"/>
      <c r="ESO207" s="432"/>
      <c r="ESP207" s="432"/>
      <c r="ESQ207" s="432"/>
      <c r="ESR207" s="432"/>
      <c r="ESS207" s="432"/>
      <c r="EST207" s="432"/>
      <c r="ESU207" s="432"/>
      <c r="ESV207" s="432"/>
      <c r="ESW207" s="432"/>
      <c r="ESX207" s="432"/>
      <c r="ESY207" s="432"/>
      <c r="ESZ207" s="432"/>
      <c r="ETA207" s="432"/>
      <c r="ETB207" s="432"/>
      <c r="ETC207" s="432"/>
      <c r="ETD207" s="432"/>
      <c r="ETE207" s="432"/>
      <c r="ETF207" s="432"/>
      <c r="ETG207" s="432"/>
      <c r="ETH207" s="432"/>
      <c r="ETI207" s="432"/>
      <c r="ETJ207" s="432"/>
      <c r="ETK207" s="432"/>
      <c r="ETL207" s="432"/>
      <c r="ETM207" s="432"/>
      <c r="ETN207" s="432"/>
      <c r="ETO207" s="432"/>
      <c r="ETP207" s="432"/>
      <c r="ETQ207" s="432"/>
      <c r="ETR207" s="432"/>
      <c r="ETS207" s="432"/>
      <c r="ETT207" s="432"/>
      <c r="ETU207" s="432"/>
      <c r="ETV207" s="432"/>
      <c r="ETW207" s="432"/>
      <c r="ETX207" s="432"/>
      <c r="ETY207" s="432"/>
      <c r="ETZ207" s="432"/>
      <c r="EUA207" s="432"/>
      <c r="EUB207" s="432"/>
      <c r="EUC207" s="432"/>
      <c r="EUD207" s="432"/>
      <c r="EUE207" s="432"/>
      <c r="EUF207" s="432"/>
      <c r="EUG207" s="432"/>
      <c r="EUH207" s="432"/>
      <c r="EUI207" s="432"/>
      <c r="EUJ207" s="432"/>
      <c r="EUK207" s="432"/>
      <c r="EUL207" s="432"/>
      <c r="EUM207" s="432"/>
      <c r="EUN207" s="432"/>
      <c r="EUO207" s="432"/>
      <c r="EUP207" s="432"/>
      <c r="EUQ207" s="432"/>
      <c r="EUR207" s="432"/>
      <c r="EUS207" s="432"/>
      <c r="EUT207" s="432"/>
      <c r="EUU207" s="432"/>
      <c r="EUV207" s="432"/>
      <c r="EUW207" s="432"/>
      <c r="EUX207" s="432"/>
      <c r="EUY207" s="432"/>
      <c r="EUZ207" s="432"/>
      <c r="EVA207" s="432"/>
      <c r="EVB207" s="432"/>
      <c r="EVC207" s="432"/>
      <c r="EVD207" s="432"/>
      <c r="EVE207" s="432"/>
      <c r="EVF207" s="432"/>
      <c r="EVG207" s="432"/>
      <c r="EVH207" s="432"/>
      <c r="EVI207" s="432"/>
      <c r="EVJ207" s="432"/>
      <c r="EVK207" s="432"/>
      <c r="EVL207" s="432"/>
      <c r="EVM207" s="432"/>
      <c r="EVN207" s="432"/>
      <c r="EVO207" s="432"/>
      <c r="EVP207" s="432"/>
      <c r="EVQ207" s="432"/>
      <c r="EVR207" s="432"/>
      <c r="EVS207" s="432"/>
      <c r="EVT207" s="432"/>
      <c r="EVU207" s="432"/>
      <c r="EVV207" s="432"/>
      <c r="EVW207" s="432"/>
      <c r="EVX207" s="432"/>
      <c r="EVY207" s="432"/>
      <c r="EVZ207" s="432"/>
      <c r="EWA207" s="432"/>
      <c r="EWB207" s="432"/>
      <c r="EWC207" s="432"/>
      <c r="EWD207" s="432"/>
      <c r="EWE207" s="432"/>
      <c r="EWF207" s="432"/>
      <c r="EWG207" s="432"/>
      <c r="EWH207" s="432"/>
      <c r="EWI207" s="432"/>
      <c r="EWJ207" s="432"/>
      <c r="EWK207" s="432"/>
      <c r="EWL207" s="432"/>
      <c r="EWM207" s="432"/>
      <c r="EWN207" s="432"/>
      <c r="EWO207" s="432"/>
      <c r="EWP207" s="432"/>
      <c r="EWQ207" s="432"/>
      <c r="EWR207" s="432"/>
      <c r="EWS207" s="432"/>
      <c r="EWT207" s="432"/>
      <c r="EWU207" s="432"/>
      <c r="EWV207" s="432"/>
      <c r="EWW207" s="432"/>
      <c r="EWX207" s="432"/>
      <c r="EWY207" s="432"/>
      <c r="EWZ207" s="432"/>
      <c r="EXA207" s="432"/>
      <c r="EXB207" s="432"/>
      <c r="EXC207" s="432"/>
      <c r="EXD207" s="432"/>
      <c r="EXE207" s="432"/>
      <c r="EXF207" s="432"/>
      <c r="EXG207" s="432"/>
      <c r="EXH207" s="432"/>
      <c r="EXI207" s="432"/>
      <c r="EXJ207" s="432"/>
      <c r="EXK207" s="432"/>
      <c r="EXL207" s="432"/>
      <c r="EXM207" s="432"/>
      <c r="EXN207" s="432"/>
      <c r="EXO207" s="432"/>
      <c r="EXP207" s="432"/>
      <c r="EXQ207" s="432"/>
      <c r="EXR207" s="432"/>
      <c r="EXS207" s="432"/>
      <c r="EXT207" s="432"/>
      <c r="EXU207" s="432"/>
      <c r="EXV207" s="432"/>
      <c r="EXW207" s="432"/>
      <c r="EXX207" s="432"/>
      <c r="EXY207" s="432"/>
      <c r="EXZ207" s="432"/>
      <c r="EYA207" s="432"/>
      <c r="EYB207" s="432"/>
      <c r="EYC207" s="432"/>
      <c r="EYD207" s="432"/>
      <c r="EYE207" s="432"/>
      <c r="EYF207" s="432"/>
      <c r="EYG207" s="432"/>
      <c r="EYH207" s="432"/>
      <c r="EYI207" s="432"/>
      <c r="EYJ207" s="432"/>
      <c r="EYK207" s="432"/>
      <c r="EYL207" s="432"/>
      <c r="EYM207" s="432"/>
      <c r="EYN207" s="432"/>
      <c r="EYO207" s="432"/>
      <c r="EYP207" s="432"/>
      <c r="EYQ207" s="432"/>
      <c r="EYR207" s="432"/>
      <c r="EYS207" s="432"/>
      <c r="EYT207" s="432"/>
      <c r="EYU207" s="432"/>
      <c r="EYV207" s="432"/>
      <c r="EYW207" s="432"/>
      <c r="EYX207" s="432"/>
      <c r="EYY207" s="432"/>
      <c r="EYZ207" s="432"/>
      <c r="EZA207" s="432"/>
      <c r="EZB207" s="432"/>
      <c r="EZC207" s="432"/>
      <c r="EZD207" s="432"/>
      <c r="EZE207" s="432"/>
      <c r="EZF207" s="432"/>
      <c r="EZG207" s="432"/>
      <c r="EZH207" s="432"/>
      <c r="EZI207" s="432"/>
      <c r="EZJ207" s="432"/>
      <c r="EZK207" s="432"/>
      <c r="EZL207" s="432"/>
      <c r="EZM207" s="432"/>
      <c r="EZN207" s="432"/>
      <c r="EZO207" s="432"/>
      <c r="EZP207" s="432"/>
      <c r="EZQ207" s="432"/>
      <c r="EZR207" s="432"/>
      <c r="EZS207" s="432"/>
      <c r="EZT207" s="432"/>
      <c r="EZU207" s="432"/>
      <c r="EZV207" s="432"/>
      <c r="EZW207" s="432"/>
      <c r="EZX207" s="432"/>
      <c r="EZY207" s="432"/>
      <c r="EZZ207" s="432"/>
      <c r="FAA207" s="432"/>
      <c r="FAB207" s="432"/>
      <c r="FAC207" s="432"/>
      <c r="FAD207" s="432"/>
      <c r="FAE207" s="432"/>
      <c r="FAF207" s="432"/>
      <c r="FAG207" s="432"/>
      <c r="FAH207" s="432"/>
      <c r="FAI207" s="432"/>
      <c r="FAJ207" s="432"/>
      <c r="FAK207" s="432"/>
      <c r="FAL207" s="432"/>
      <c r="FAM207" s="432"/>
      <c r="FAN207" s="432"/>
      <c r="FAO207" s="432"/>
      <c r="FAP207" s="432"/>
      <c r="FAQ207" s="432"/>
      <c r="FAR207" s="432"/>
      <c r="FAS207" s="432"/>
      <c r="FAT207" s="432"/>
      <c r="FAU207" s="432"/>
      <c r="FAV207" s="432"/>
      <c r="FAW207" s="432"/>
      <c r="FAX207" s="432"/>
      <c r="FAY207" s="432"/>
      <c r="FAZ207" s="432"/>
      <c r="FBA207" s="432"/>
      <c r="FBB207" s="432"/>
      <c r="FBC207" s="432"/>
      <c r="FBD207" s="432"/>
      <c r="FBE207" s="432"/>
      <c r="FBF207" s="432"/>
      <c r="FBG207" s="432"/>
      <c r="FBH207" s="432"/>
      <c r="FBI207" s="432"/>
      <c r="FBJ207" s="432"/>
      <c r="FBK207" s="432"/>
      <c r="FBL207" s="432"/>
      <c r="FBM207" s="432"/>
      <c r="FBN207" s="432"/>
      <c r="FBO207" s="432"/>
      <c r="FBP207" s="432"/>
      <c r="FBQ207" s="432"/>
      <c r="FBR207" s="432"/>
      <c r="FBS207" s="432"/>
      <c r="FBT207" s="432"/>
      <c r="FBU207" s="432"/>
      <c r="FBV207" s="432"/>
      <c r="FBW207" s="432"/>
      <c r="FBX207" s="432"/>
      <c r="FBY207" s="432"/>
      <c r="FBZ207" s="432"/>
      <c r="FCA207" s="432"/>
      <c r="FCB207" s="432"/>
      <c r="FCC207" s="432"/>
      <c r="FCD207" s="432"/>
      <c r="FCE207" s="432"/>
      <c r="FCF207" s="432"/>
      <c r="FCG207" s="432"/>
      <c r="FCH207" s="432"/>
      <c r="FCI207" s="432"/>
      <c r="FCJ207" s="432"/>
      <c r="FCK207" s="432"/>
      <c r="FCL207" s="432"/>
      <c r="FCM207" s="432"/>
      <c r="FCN207" s="432"/>
      <c r="FCO207" s="432"/>
      <c r="FCP207" s="432"/>
      <c r="FCQ207" s="432"/>
      <c r="FCR207" s="432"/>
      <c r="FCS207" s="432"/>
      <c r="FCT207" s="432"/>
      <c r="FCU207" s="432"/>
      <c r="FCV207" s="432"/>
      <c r="FCW207" s="432"/>
      <c r="FCX207" s="432"/>
      <c r="FCY207" s="432"/>
      <c r="FCZ207" s="432"/>
      <c r="FDA207" s="432"/>
      <c r="FDB207" s="432"/>
      <c r="FDC207" s="432"/>
      <c r="FDD207" s="432"/>
      <c r="FDE207" s="432"/>
      <c r="FDF207" s="432"/>
      <c r="FDG207" s="432"/>
      <c r="FDH207" s="432"/>
      <c r="FDI207" s="432"/>
      <c r="FDJ207" s="432"/>
      <c r="FDK207" s="432"/>
      <c r="FDL207" s="432"/>
      <c r="FDM207" s="432"/>
      <c r="FDN207" s="432"/>
      <c r="FDO207" s="432"/>
      <c r="FDP207" s="432"/>
      <c r="FDQ207" s="432"/>
      <c r="FDR207" s="432"/>
      <c r="FDS207" s="432"/>
      <c r="FDT207" s="432"/>
      <c r="FDU207" s="432"/>
      <c r="FDV207" s="432"/>
      <c r="FDW207" s="432"/>
      <c r="FDX207" s="432"/>
      <c r="FDY207" s="432"/>
      <c r="FDZ207" s="432"/>
      <c r="FEA207" s="432"/>
      <c r="FEB207" s="432"/>
      <c r="FEC207" s="432"/>
      <c r="FED207" s="432"/>
      <c r="FEE207" s="432"/>
      <c r="FEF207" s="432"/>
      <c r="FEG207" s="432"/>
      <c r="FEH207" s="432"/>
      <c r="FEI207" s="432"/>
      <c r="FEJ207" s="432"/>
      <c r="FEK207" s="432"/>
      <c r="FEL207" s="432"/>
      <c r="FEM207" s="432"/>
      <c r="FEN207" s="432"/>
      <c r="FEO207" s="432"/>
      <c r="FEP207" s="432"/>
      <c r="FEQ207" s="432"/>
      <c r="FER207" s="432"/>
      <c r="FES207" s="432"/>
      <c r="FET207" s="432"/>
      <c r="FEU207" s="432"/>
      <c r="FEV207" s="432"/>
      <c r="FEW207" s="432"/>
      <c r="FEX207" s="432"/>
      <c r="FEY207" s="432"/>
      <c r="FEZ207" s="432"/>
      <c r="FFA207" s="432"/>
      <c r="FFB207" s="432"/>
      <c r="FFC207" s="432"/>
      <c r="FFD207" s="432"/>
      <c r="FFE207" s="432"/>
      <c r="FFF207" s="432"/>
      <c r="FFG207" s="432"/>
      <c r="FFH207" s="432"/>
      <c r="FFI207" s="432"/>
      <c r="FFJ207" s="432"/>
      <c r="FFK207" s="432"/>
      <c r="FFL207" s="432"/>
      <c r="FFM207" s="432"/>
      <c r="FFN207" s="432"/>
      <c r="FFO207" s="432"/>
      <c r="FFP207" s="432"/>
      <c r="FFQ207" s="432"/>
      <c r="FFR207" s="432"/>
      <c r="FFS207" s="432"/>
      <c r="FFT207" s="432"/>
      <c r="FFU207" s="432"/>
      <c r="FFV207" s="432"/>
      <c r="FFW207" s="432"/>
      <c r="FFX207" s="432"/>
      <c r="FFY207" s="432"/>
      <c r="FFZ207" s="432"/>
      <c r="FGA207" s="432"/>
      <c r="FGB207" s="432"/>
      <c r="FGC207" s="432"/>
      <c r="FGD207" s="432"/>
      <c r="FGE207" s="432"/>
      <c r="FGF207" s="432"/>
      <c r="FGG207" s="432"/>
      <c r="FGH207" s="432"/>
      <c r="FGI207" s="432"/>
      <c r="FGJ207" s="432"/>
      <c r="FGK207" s="432"/>
      <c r="FGL207" s="432"/>
      <c r="FGM207" s="432"/>
      <c r="FGN207" s="432"/>
      <c r="FGO207" s="432"/>
      <c r="FGP207" s="432"/>
      <c r="FGQ207" s="432"/>
      <c r="FGR207" s="432"/>
      <c r="FGS207" s="432"/>
      <c r="FGT207" s="432"/>
      <c r="FGU207" s="432"/>
      <c r="FGV207" s="432"/>
      <c r="FGW207" s="432"/>
      <c r="FGX207" s="432"/>
      <c r="FGY207" s="432"/>
      <c r="FGZ207" s="432"/>
      <c r="FHA207" s="432"/>
      <c r="FHB207" s="432"/>
      <c r="FHC207" s="432"/>
      <c r="FHD207" s="432"/>
      <c r="FHE207" s="432"/>
      <c r="FHF207" s="432"/>
      <c r="FHG207" s="432"/>
      <c r="FHH207" s="432"/>
      <c r="FHI207" s="432"/>
      <c r="FHJ207" s="432"/>
      <c r="FHK207" s="432"/>
      <c r="FHL207" s="432"/>
      <c r="FHM207" s="432"/>
      <c r="FHN207" s="432"/>
      <c r="FHO207" s="432"/>
      <c r="FHP207" s="432"/>
      <c r="FHQ207" s="432"/>
      <c r="FHR207" s="432"/>
      <c r="FHS207" s="432"/>
      <c r="FHT207" s="432"/>
      <c r="FHU207" s="432"/>
      <c r="FHV207" s="432"/>
      <c r="FHW207" s="432"/>
      <c r="FHX207" s="432"/>
      <c r="FHY207" s="432"/>
      <c r="FHZ207" s="432"/>
      <c r="FIA207" s="432"/>
      <c r="FIB207" s="432"/>
      <c r="FIC207" s="432"/>
      <c r="FID207" s="432"/>
      <c r="FIE207" s="432"/>
      <c r="FIF207" s="432"/>
      <c r="FIG207" s="432"/>
      <c r="FIH207" s="432"/>
      <c r="FII207" s="432"/>
      <c r="FIJ207" s="432"/>
      <c r="FIK207" s="432"/>
      <c r="FIL207" s="432"/>
      <c r="FIM207" s="432"/>
      <c r="FIN207" s="432"/>
      <c r="FIO207" s="432"/>
      <c r="FIP207" s="432"/>
      <c r="FIQ207" s="432"/>
      <c r="FIR207" s="432"/>
      <c r="FIS207" s="432"/>
      <c r="FIT207" s="432"/>
      <c r="FIU207" s="432"/>
      <c r="FIV207" s="432"/>
      <c r="FIW207" s="432"/>
      <c r="FIX207" s="432"/>
      <c r="FIY207" s="432"/>
      <c r="FIZ207" s="432"/>
      <c r="FJA207" s="432"/>
      <c r="FJB207" s="432"/>
      <c r="FJC207" s="432"/>
      <c r="FJD207" s="432"/>
      <c r="FJE207" s="432"/>
      <c r="FJF207" s="432"/>
      <c r="FJG207" s="432"/>
      <c r="FJH207" s="432"/>
      <c r="FJI207" s="432"/>
      <c r="FJJ207" s="432"/>
      <c r="FJK207" s="432"/>
      <c r="FJL207" s="432"/>
      <c r="FJM207" s="432"/>
      <c r="FJN207" s="432"/>
      <c r="FJO207" s="432"/>
      <c r="FJP207" s="432"/>
      <c r="FJQ207" s="432"/>
      <c r="FJR207" s="432"/>
      <c r="FJS207" s="432"/>
      <c r="FJT207" s="432"/>
      <c r="FJU207" s="432"/>
      <c r="FJV207" s="432"/>
      <c r="FJW207" s="432"/>
      <c r="FJX207" s="432"/>
      <c r="FJY207" s="432"/>
      <c r="FJZ207" s="432"/>
      <c r="FKA207" s="432"/>
      <c r="FKB207" s="432"/>
      <c r="FKC207" s="432"/>
      <c r="FKD207" s="432"/>
      <c r="FKE207" s="432"/>
      <c r="FKF207" s="432"/>
      <c r="FKG207" s="432"/>
      <c r="FKH207" s="432"/>
      <c r="FKI207" s="432"/>
      <c r="FKJ207" s="432"/>
      <c r="FKK207" s="432"/>
      <c r="FKL207" s="432"/>
      <c r="FKM207" s="432"/>
      <c r="FKN207" s="432"/>
      <c r="FKO207" s="432"/>
      <c r="FKP207" s="432"/>
      <c r="FKQ207" s="432"/>
      <c r="FKR207" s="432"/>
      <c r="FKS207" s="432"/>
      <c r="FKT207" s="432"/>
      <c r="FKU207" s="432"/>
      <c r="FKV207" s="432"/>
      <c r="FKW207" s="432"/>
      <c r="FKX207" s="432"/>
      <c r="FKY207" s="432"/>
      <c r="FKZ207" s="432"/>
      <c r="FLA207" s="432"/>
      <c r="FLB207" s="432"/>
      <c r="FLC207" s="432"/>
      <c r="FLD207" s="432"/>
      <c r="FLE207" s="432"/>
      <c r="FLF207" s="432"/>
      <c r="FLG207" s="432"/>
      <c r="FLH207" s="432"/>
      <c r="FLI207" s="432"/>
      <c r="FLJ207" s="432"/>
      <c r="FLK207" s="432"/>
      <c r="FLL207" s="432"/>
      <c r="FLM207" s="432"/>
      <c r="FLN207" s="432"/>
      <c r="FLO207" s="432"/>
      <c r="FLP207" s="432"/>
      <c r="FLQ207" s="432"/>
      <c r="FLR207" s="432"/>
      <c r="FLS207" s="432"/>
      <c r="FLT207" s="432"/>
      <c r="FLU207" s="432"/>
      <c r="FLV207" s="432"/>
      <c r="FLW207" s="432"/>
      <c r="FLX207" s="432"/>
      <c r="FLY207" s="432"/>
      <c r="FLZ207" s="432"/>
      <c r="FMA207" s="432"/>
      <c r="FMB207" s="432"/>
      <c r="FMC207" s="432"/>
      <c r="FMD207" s="432"/>
      <c r="FME207" s="432"/>
      <c r="FMF207" s="432"/>
      <c r="FMG207" s="432"/>
      <c r="FMH207" s="432"/>
      <c r="FMI207" s="432"/>
      <c r="FMJ207" s="432"/>
      <c r="FMK207" s="432"/>
      <c r="FML207" s="432"/>
      <c r="FMM207" s="432"/>
      <c r="FMN207" s="432"/>
      <c r="FMO207" s="432"/>
      <c r="FMP207" s="432"/>
      <c r="FMQ207" s="432"/>
      <c r="FMR207" s="432"/>
      <c r="FMS207" s="432"/>
      <c r="FMT207" s="432"/>
      <c r="FMU207" s="432"/>
      <c r="FMV207" s="432"/>
      <c r="FMW207" s="432"/>
      <c r="FMX207" s="432"/>
      <c r="FMY207" s="432"/>
      <c r="FMZ207" s="432"/>
      <c r="FNA207" s="432"/>
      <c r="FNB207" s="432"/>
      <c r="FNC207" s="432"/>
      <c r="FND207" s="432"/>
      <c r="FNE207" s="432"/>
      <c r="FNF207" s="432"/>
      <c r="FNG207" s="432"/>
      <c r="FNH207" s="432"/>
      <c r="FNI207" s="432"/>
      <c r="FNJ207" s="432"/>
      <c r="FNK207" s="432"/>
      <c r="FNL207" s="432"/>
      <c r="FNM207" s="432"/>
      <c r="FNN207" s="432"/>
      <c r="FNO207" s="432"/>
      <c r="FNP207" s="432"/>
      <c r="FNQ207" s="432"/>
      <c r="FNR207" s="432"/>
      <c r="FNS207" s="432"/>
      <c r="FNT207" s="432"/>
      <c r="FNU207" s="432"/>
      <c r="FNV207" s="432"/>
      <c r="FNW207" s="432"/>
      <c r="FNX207" s="432"/>
      <c r="FNY207" s="432"/>
      <c r="FNZ207" s="432"/>
      <c r="FOA207" s="432"/>
      <c r="FOB207" s="432"/>
      <c r="FOC207" s="432"/>
      <c r="FOD207" s="432"/>
      <c r="FOE207" s="432"/>
      <c r="FOF207" s="432"/>
      <c r="FOG207" s="432"/>
      <c r="FOH207" s="432"/>
      <c r="FOI207" s="432"/>
      <c r="FOJ207" s="432"/>
      <c r="FOK207" s="432"/>
      <c r="FOL207" s="432"/>
      <c r="FOM207" s="432"/>
      <c r="FON207" s="432"/>
      <c r="FOO207" s="432"/>
      <c r="FOP207" s="432"/>
      <c r="FOQ207" s="432"/>
      <c r="FOR207" s="432"/>
      <c r="FOS207" s="432"/>
      <c r="FOT207" s="432"/>
      <c r="FOU207" s="432"/>
      <c r="FOV207" s="432"/>
      <c r="FOW207" s="432"/>
      <c r="FOX207" s="432"/>
      <c r="FOY207" s="432"/>
      <c r="FOZ207" s="432"/>
      <c r="FPA207" s="432"/>
      <c r="FPB207" s="432"/>
      <c r="FPC207" s="432"/>
      <c r="FPD207" s="432"/>
      <c r="FPE207" s="432"/>
      <c r="FPF207" s="432"/>
      <c r="FPG207" s="432"/>
      <c r="FPH207" s="432"/>
      <c r="FPI207" s="432"/>
      <c r="FPJ207" s="432"/>
      <c r="FPK207" s="432"/>
      <c r="FPL207" s="432"/>
      <c r="FPM207" s="432"/>
      <c r="FPN207" s="432"/>
      <c r="FPO207" s="432"/>
      <c r="FPP207" s="432"/>
      <c r="FPQ207" s="432"/>
      <c r="FPR207" s="432"/>
      <c r="FPS207" s="432"/>
      <c r="FPT207" s="432"/>
      <c r="FPU207" s="432"/>
      <c r="FPV207" s="432"/>
      <c r="FPW207" s="432"/>
      <c r="FPX207" s="432"/>
      <c r="FPY207" s="432"/>
      <c r="FPZ207" s="432"/>
      <c r="FQA207" s="432"/>
      <c r="FQB207" s="432"/>
      <c r="FQC207" s="432"/>
      <c r="FQD207" s="432"/>
      <c r="FQE207" s="432"/>
      <c r="FQF207" s="432"/>
      <c r="FQG207" s="432"/>
      <c r="FQH207" s="432"/>
      <c r="FQI207" s="432"/>
      <c r="FQJ207" s="432"/>
      <c r="FQK207" s="432"/>
      <c r="FQL207" s="432"/>
      <c r="FQM207" s="432"/>
      <c r="FQN207" s="432"/>
      <c r="FQO207" s="432"/>
      <c r="FQP207" s="432"/>
      <c r="FQQ207" s="432"/>
      <c r="FQR207" s="432"/>
      <c r="FQS207" s="432"/>
      <c r="FQT207" s="432"/>
      <c r="FQU207" s="432"/>
      <c r="FQV207" s="432"/>
      <c r="FQW207" s="432"/>
      <c r="FQX207" s="432"/>
      <c r="FQY207" s="432"/>
      <c r="FQZ207" s="432"/>
      <c r="FRA207" s="432"/>
      <c r="FRB207" s="432"/>
      <c r="FRC207" s="432"/>
      <c r="FRD207" s="432"/>
      <c r="FRE207" s="432"/>
      <c r="FRF207" s="432"/>
      <c r="FRG207" s="432"/>
      <c r="FRH207" s="432"/>
      <c r="FRI207" s="432"/>
      <c r="FRJ207" s="432"/>
      <c r="FRK207" s="432"/>
      <c r="FRL207" s="432"/>
      <c r="FRM207" s="432"/>
      <c r="FRN207" s="432"/>
      <c r="FRO207" s="432"/>
      <c r="FRP207" s="432"/>
      <c r="FRQ207" s="432"/>
      <c r="FRR207" s="432"/>
      <c r="FRS207" s="432"/>
      <c r="FRT207" s="432"/>
      <c r="FRU207" s="432"/>
      <c r="FRV207" s="432"/>
      <c r="FRW207" s="432"/>
      <c r="FRX207" s="432"/>
      <c r="FRY207" s="432"/>
      <c r="FRZ207" s="432"/>
      <c r="FSA207" s="432"/>
      <c r="FSB207" s="432"/>
      <c r="FSC207" s="432"/>
      <c r="FSD207" s="432"/>
      <c r="FSE207" s="432"/>
      <c r="FSF207" s="432"/>
      <c r="FSG207" s="432"/>
      <c r="FSH207" s="432"/>
      <c r="FSI207" s="432"/>
      <c r="FSJ207" s="432"/>
      <c r="FSK207" s="432"/>
      <c r="FSL207" s="432"/>
      <c r="FSM207" s="432"/>
      <c r="FSN207" s="432"/>
      <c r="FSO207" s="432"/>
      <c r="FSP207" s="432"/>
      <c r="FSQ207" s="432"/>
      <c r="FSR207" s="432"/>
      <c r="FSS207" s="432"/>
      <c r="FST207" s="432"/>
      <c r="FSU207" s="432"/>
      <c r="FSV207" s="432"/>
      <c r="FSW207" s="432"/>
      <c r="FSX207" s="432"/>
      <c r="FSY207" s="432"/>
      <c r="FSZ207" s="432"/>
      <c r="FTA207" s="432"/>
      <c r="FTB207" s="432"/>
      <c r="FTC207" s="432"/>
      <c r="FTD207" s="432"/>
      <c r="FTE207" s="432"/>
      <c r="FTF207" s="432"/>
      <c r="FTG207" s="432"/>
      <c r="FTH207" s="432"/>
      <c r="FTI207" s="432"/>
      <c r="FTJ207" s="432"/>
      <c r="FTK207" s="432"/>
      <c r="FTL207" s="432"/>
      <c r="FTM207" s="432"/>
      <c r="FTN207" s="432"/>
      <c r="FTO207" s="432"/>
      <c r="FTP207" s="432"/>
      <c r="FTQ207" s="432"/>
      <c r="FTR207" s="432"/>
      <c r="FTS207" s="432"/>
      <c r="FTT207" s="432"/>
      <c r="FTU207" s="432"/>
      <c r="FTV207" s="432"/>
      <c r="FTW207" s="432"/>
      <c r="FTX207" s="432"/>
      <c r="FTY207" s="432"/>
      <c r="FTZ207" s="432"/>
      <c r="FUA207" s="432"/>
      <c r="FUB207" s="432"/>
      <c r="FUC207" s="432"/>
      <c r="FUD207" s="432"/>
      <c r="FUE207" s="432"/>
      <c r="FUF207" s="432"/>
      <c r="FUG207" s="432"/>
      <c r="FUH207" s="432"/>
      <c r="FUI207" s="432"/>
      <c r="FUJ207" s="432"/>
      <c r="FUK207" s="432"/>
      <c r="FUL207" s="432"/>
      <c r="FUM207" s="432"/>
      <c r="FUN207" s="432"/>
      <c r="FUO207" s="432"/>
      <c r="FUP207" s="432"/>
      <c r="FUQ207" s="432"/>
      <c r="FUR207" s="432"/>
      <c r="FUS207" s="432"/>
      <c r="FUT207" s="432"/>
      <c r="FUU207" s="432"/>
      <c r="FUV207" s="432"/>
      <c r="FUW207" s="432"/>
      <c r="FUX207" s="432"/>
      <c r="FUY207" s="432"/>
      <c r="FUZ207" s="432"/>
      <c r="FVA207" s="432"/>
      <c r="FVB207" s="432"/>
      <c r="FVC207" s="432"/>
      <c r="FVD207" s="432"/>
      <c r="FVE207" s="432"/>
      <c r="FVF207" s="432"/>
      <c r="FVG207" s="432"/>
      <c r="FVH207" s="432"/>
      <c r="FVI207" s="432"/>
      <c r="FVJ207" s="432"/>
      <c r="FVK207" s="432"/>
      <c r="FVL207" s="432"/>
      <c r="FVM207" s="432"/>
      <c r="FVN207" s="432"/>
      <c r="FVO207" s="432"/>
      <c r="FVP207" s="432"/>
      <c r="FVQ207" s="432"/>
      <c r="FVR207" s="432"/>
      <c r="FVS207" s="432"/>
      <c r="FVT207" s="432"/>
      <c r="FVU207" s="432"/>
      <c r="FVV207" s="432"/>
      <c r="FVW207" s="432"/>
      <c r="FVX207" s="432"/>
      <c r="FVY207" s="432"/>
      <c r="FVZ207" s="432"/>
      <c r="FWA207" s="432"/>
      <c r="FWB207" s="432"/>
      <c r="FWC207" s="432"/>
      <c r="FWD207" s="432"/>
      <c r="FWE207" s="432"/>
      <c r="FWF207" s="432"/>
      <c r="FWG207" s="432"/>
      <c r="FWH207" s="432"/>
      <c r="FWI207" s="432"/>
      <c r="FWJ207" s="432"/>
      <c r="FWK207" s="432"/>
      <c r="FWL207" s="432"/>
      <c r="FWM207" s="432"/>
      <c r="FWN207" s="432"/>
      <c r="FWO207" s="432"/>
      <c r="FWP207" s="432"/>
      <c r="FWQ207" s="432"/>
      <c r="FWR207" s="432"/>
      <c r="FWS207" s="432"/>
      <c r="FWT207" s="432"/>
      <c r="FWU207" s="432"/>
      <c r="FWV207" s="432"/>
      <c r="FWW207" s="432"/>
      <c r="FWX207" s="432"/>
      <c r="FWY207" s="432"/>
      <c r="FWZ207" s="432"/>
      <c r="FXA207" s="432"/>
      <c r="FXB207" s="432"/>
      <c r="FXC207" s="432"/>
      <c r="FXD207" s="432"/>
      <c r="FXE207" s="432"/>
      <c r="FXF207" s="432"/>
      <c r="FXG207" s="432"/>
      <c r="FXH207" s="432"/>
      <c r="FXI207" s="432"/>
      <c r="FXJ207" s="432"/>
      <c r="FXK207" s="432"/>
      <c r="FXL207" s="432"/>
      <c r="FXM207" s="432"/>
      <c r="FXN207" s="432"/>
      <c r="FXO207" s="432"/>
      <c r="FXP207" s="432"/>
      <c r="FXQ207" s="432"/>
      <c r="FXR207" s="432"/>
      <c r="FXS207" s="432"/>
      <c r="FXT207" s="432"/>
      <c r="FXU207" s="432"/>
      <c r="FXV207" s="432"/>
      <c r="FXW207" s="432"/>
      <c r="FXX207" s="432"/>
      <c r="FXY207" s="432"/>
      <c r="FXZ207" s="432"/>
      <c r="FYA207" s="432"/>
      <c r="FYB207" s="432"/>
      <c r="FYC207" s="432"/>
      <c r="FYD207" s="432"/>
      <c r="FYE207" s="432"/>
      <c r="FYF207" s="432"/>
      <c r="FYG207" s="432"/>
      <c r="FYH207" s="432"/>
      <c r="FYI207" s="432"/>
      <c r="FYJ207" s="432"/>
      <c r="FYK207" s="432"/>
      <c r="FYL207" s="432"/>
      <c r="FYM207" s="432"/>
      <c r="FYN207" s="432"/>
      <c r="FYO207" s="432"/>
      <c r="FYP207" s="432"/>
      <c r="FYQ207" s="432"/>
      <c r="FYR207" s="432"/>
      <c r="FYS207" s="432"/>
      <c r="FYT207" s="432"/>
      <c r="FYU207" s="432"/>
      <c r="FYV207" s="432"/>
      <c r="FYW207" s="432"/>
      <c r="FYX207" s="432"/>
      <c r="FYY207" s="432"/>
      <c r="FYZ207" s="432"/>
      <c r="FZA207" s="432"/>
      <c r="FZB207" s="432"/>
      <c r="FZC207" s="432"/>
      <c r="FZD207" s="432"/>
      <c r="FZE207" s="432"/>
      <c r="FZF207" s="432"/>
      <c r="FZG207" s="432"/>
      <c r="FZH207" s="432"/>
      <c r="FZI207" s="432"/>
      <c r="FZJ207" s="432"/>
      <c r="FZK207" s="432"/>
      <c r="FZL207" s="432"/>
      <c r="FZM207" s="432"/>
      <c r="FZN207" s="432"/>
      <c r="FZO207" s="432"/>
      <c r="FZP207" s="432"/>
      <c r="FZQ207" s="432"/>
      <c r="FZR207" s="432"/>
      <c r="FZS207" s="432"/>
      <c r="FZT207" s="432"/>
      <c r="FZU207" s="432"/>
      <c r="FZV207" s="432"/>
      <c r="FZW207" s="432"/>
      <c r="FZX207" s="432"/>
      <c r="FZY207" s="432"/>
      <c r="FZZ207" s="432"/>
      <c r="GAA207" s="432"/>
      <c r="GAB207" s="432"/>
      <c r="GAC207" s="432"/>
      <c r="GAD207" s="432"/>
      <c r="GAE207" s="432"/>
      <c r="GAF207" s="432"/>
      <c r="GAG207" s="432"/>
      <c r="GAH207" s="432"/>
      <c r="GAI207" s="432"/>
      <c r="GAJ207" s="432"/>
      <c r="GAK207" s="432"/>
      <c r="GAL207" s="432"/>
      <c r="GAM207" s="432"/>
      <c r="GAN207" s="432"/>
      <c r="GAO207" s="432"/>
      <c r="GAP207" s="432"/>
      <c r="GAQ207" s="432"/>
      <c r="GAR207" s="432"/>
      <c r="GAS207" s="432"/>
      <c r="GAT207" s="432"/>
      <c r="GAU207" s="432"/>
      <c r="GAV207" s="432"/>
      <c r="GAW207" s="432"/>
      <c r="GAX207" s="432"/>
      <c r="GAY207" s="432"/>
      <c r="GAZ207" s="432"/>
      <c r="GBA207" s="432"/>
      <c r="GBB207" s="432"/>
      <c r="GBC207" s="432"/>
      <c r="GBD207" s="432"/>
      <c r="GBE207" s="432"/>
      <c r="GBF207" s="432"/>
      <c r="GBG207" s="432"/>
      <c r="GBH207" s="432"/>
      <c r="GBI207" s="432"/>
      <c r="GBJ207" s="432"/>
      <c r="GBK207" s="432"/>
      <c r="GBL207" s="432"/>
      <c r="GBM207" s="432"/>
      <c r="GBN207" s="432"/>
      <c r="GBO207" s="432"/>
      <c r="GBP207" s="432"/>
      <c r="GBQ207" s="432"/>
      <c r="GBR207" s="432"/>
      <c r="GBS207" s="432"/>
      <c r="GBT207" s="432"/>
      <c r="GBU207" s="432"/>
      <c r="GBV207" s="432"/>
      <c r="GBW207" s="432"/>
      <c r="GBX207" s="432"/>
      <c r="GBY207" s="432"/>
      <c r="GBZ207" s="432"/>
      <c r="GCA207" s="432"/>
      <c r="GCB207" s="432"/>
      <c r="GCC207" s="432"/>
      <c r="GCD207" s="432"/>
      <c r="GCE207" s="432"/>
      <c r="GCF207" s="432"/>
      <c r="GCG207" s="432"/>
      <c r="GCH207" s="432"/>
      <c r="GCI207" s="432"/>
      <c r="GCJ207" s="432"/>
      <c r="GCK207" s="432"/>
      <c r="GCL207" s="432"/>
      <c r="GCM207" s="432"/>
      <c r="GCN207" s="432"/>
      <c r="GCO207" s="432"/>
      <c r="GCP207" s="432"/>
      <c r="GCQ207" s="432"/>
      <c r="GCR207" s="432"/>
      <c r="GCS207" s="432"/>
      <c r="GCT207" s="432"/>
      <c r="GCU207" s="432"/>
      <c r="GCV207" s="432"/>
      <c r="GCW207" s="432"/>
      <c r="GCX207" s="432"/>
      <c r="GCY207" s="432"/>
      <c r="GCZ207" s="432"/>
      <c r="GDA207" s="432"/>
      <c r="GDB207" s="432"/>
      <c r="GDC207" s="432"/>
      <c r="GDD207" s="432"/>
      <c r="GDE207" s="432"/>
      <c r="GDF207" s="432"/>
      <c r="GDG207" s="432"/>
      <c r="GDH207" s="432"/>
      <c r="GDI207" s="432"/>
      <c r="GDJ207" s="432"/>
      <c r="GDK207" s="432"/>
      <c r="GDL207" s="432"/>
      <c r="GDM207" s="432"/>
      <c r="GDN207" s="432"/>
      <c r="GDO207" s="432"/>
      <c r="GDP207" s="432"/>
      <c r="GDQ207" s="432"/>
      <c r="GDR207" s="432"/>
      <c r="GDS207" s="432"/>
      <c r="GDT207" s="432"/>
      <c r="GDU207" s="432"/>
      <c r="GDV207" s="432"/>
      <c r="GDW207" s="432"/>
      <c r="GDX207" s="432"/>
      <c r="GDY207" s="432"/>
      <c r="GDZ207" s="432"/>
      <c r="GEA207" s="432"/>
      <c r="GEB207" s="432"/>
      <c r="GEC207" s="432"/>
      <c r="GED207" s="432"/>
      <c r="GEE207" s="432"/>
      <c r="GEF207" s="432"/>
      <c r="GEG207" s="432"/>
      <c r="GEH207" s="432"/>
      <c r="GEI207" s="432"/>
      <c r="GEJ207" s="432"/>
      <c r="GEK207" s="432"/>
      <c r="GEL207" s="432"/>
      <c r="GEM207" s="432"/>
      <c r="GEN207" s="432"/>
      <c r="GEO207" s="432"/>
      <c r="GEP207" s="432"/>
      <c r="GEQ207" s="432"/>
      <c r="GER207" s="432"/>
      <c r="GES207" s="432"/>
      <c r="GET207" s="432"/>
      <c r="GEU207" s="432"/>
      <c r="GEV207" s="432"/>
      <c r="GEW207" s="432"/>
      <c r="GEX207" s="432"/>
      <c r="GEY207" s="432"/>
      <c r="GEZ207" s="432"/>
      <c r="GFA207" s="432"/>
      <c r="GFB207" s="432"/>
      <c r="GFC207" s="432"/>
      <c r="GFD207" s="432"/>
      <c r="GFE207" s="432"/>
      <c r="GFF207" s="432"/>
      <c r="GFG207" s="432"/>
      <c r="GFH207" s="432"/>
      <c r="GFI207" s="432"/>
      <c r="GFJ207" s="432"/>
      <c r="GFK207" s="432"/>
      <c r="GFL207" s="432"/>
      <c r="GFM207" s="432"/>
      <c r="GFN207" s="432"/>
      <c r="GFO207" s="432"/>
      <c r="GFP207" s="432"/>
      <c r="GFQ207" s="432"/>
      <c r="GFR207" s="432"/>
      <c r="GFS207" s="432"/>
      <c r="GFT207" s="432"/>
      <c r="GFU207" s="432"/>
      <c r="GFV207" s="432"/>
      <c r="GFW207" s="432"/>
      <c r="GFX207" s="432"/>
      <c r="GFY207" s="432"/>
      <c r="GFZ207" s="432"/>
      <c r="GGA207" s="432"/>
      <c r="GGB207" s="432"/>
      <c r="GGC207" s="432"/>
      <c r="GGD207" s="432"/>
      <c r="GGE207" s="432"/>
      <c r="GGF207" s="432"/>
      <c r="GGG207" s="432"/>
      <c r="GGH207" s="432"/>
      <c r="GGI207" s="432"/>
      <c r="GGJ207" s="432"/>
      <c r="GGK207" s="432"/>
      <c r="GGL207" s="432"/>
      <c r="GGM207" s="432"/>
      <c r="GGN207" s="432"/>
      <c r="GGO207" s="432"/>
      <c r="GGP207" s="432"/>
      <c r="GGQ207" s="432"/>
      <c r="GGR207" s="432"/>
      <c r="GGS207" s="432"/>
      <c r="GGT207" s="432"/>
      <c r="GGU207" s="432"/>
      <c r="GGV207" s="432"/>
      <c r="GGW207" s="432"/>
      <c r="GGX207" s="432"/>
      <c r="GGY207" s="432"/>
      <c r="GGZ207" s="432"/>
      <c r="GHA207" s="432"/>
      <c r="GHB207" s="432"/>
      <c r="GHC207" s="432"/>
      <c r="GHD207" s="432"/>
      <c r="GHE207" s="432"/>
      <c r="GHF207" s="432"/>
      <c r="GHG207" s="432"/>
      <c r="GHH207" s="432"/>
      <c r="GHI207" s="432"/>
      <c r="GHJ207" s="432"/>
      <c r="GHK207" s="432"/>
      <c r="GHL207" s="432"/>
      <c r="GHM207" s="432"/>
      <c r="GHN207" s="432"/>
      <c r="GHO207" s="432"/>
      <c r="GHP207" s="432"/>
      <c r="GHQ207" s="432"/>
      <c r="GHR207" s="432"/>
      <c r="GHS207" s="432"/>
      <c r="GHT207" s="432"/>
      <c r="GHU207" s="432"/>
      <c r="GHV207" s="432"/>
      <c r="GHW207" s="432"/>
      <c r="GHX207" s="432"/>
      <c r="GHY207" s="432"/>
      <c r="GHZ207" s="432"/>
      <c r="GIA207" s="432"/>
      <c r="GIB207" s="432"/>
      <c r="GIC207" s="432"/>
      <c r="GID207" s="432"/>
      <c r="GIE207" s="432"/>
      <c r="GIF207" s="432"/>
      <c r="GIG207" s="432"/>
      <c r="GIH207" s="432"/>
      <c r="GII207" s="432"/>
      <c r="GIJ207" s="432"/>
      <c r="GIK207" s="432"/>
      <c r="GIL207" s="432"/>
      <c r="GIM207" s="432"/>
      <c r="GIN207" s="432"/>
      <c r="GIO207" s="432"/>
      <c r="GIP207" s="432"/>
      <c r="GIQ207" s="432"/>
      <c r="GIR207" s="432"/>
      <c r="GIS207" s="432"/>
      <c r="GIT207" s="432"/>
      <c r="GIU207" s="432"/>
      <c r="GIV207" s="432"/>
      <c r="GIW207" s="432"/>
      <c r="GIX207" s="432"/>
      <c r="GIY207" s="432"/>
      <c r="GIZ207" s="432"/>
      <c r="GJA207" s="432"/>
      <c r="GJB207" s="432"/>
      <c r="GJC207" s="432"/>
      <c r="GJD207" s="432"/>
      <c r="GJE207" s="432"/>
      <c r="GJF207" s="432"/>
      <c r="GJG207" s="432"/>
      <c r="GJH207" s="432"/>
      <c r="GJI207" s="432"/>
      <c r="GJJ207" s="432"/>
      <c r="GJK207" s="432"/>
      <c r="GJL207" s="432"/>
      <c r="GJM207" s="432"/>
      <c r="GJN207" s="432"/>
      <c r="GJO207" s="432"/>
      <c r="GJP207" s="432"/>
      <c r="GJQ207" s="432"/>
      <c r="GJR207" s="432"/>
      <c r="GJS207" s="432"/>
      <c r="GJT207" s="432"/>
      <c r="GJU207" s="432"/>
      <c r="GJV207" s="432"/>
      <c r="GJW207" s="432"/>
      <c r="GJX207" s="432"/>
      <c r="GJY207" s="432"/>
      <c r="GJZ207" s="432"/>
      <c r="GKA207" s="432"/>
      <c r="GKB207" s="432"/>
      <c r="GKC207" s="432"/>
      <c r="GKD207" s="432"/>
      <c r="GKE207" s="432"/>
      <c r="GKF207" s="432"/>
      <c r="GKG207" s="432"/>
      <c r="GKH207" s="432"/>
      <c r="GKI207" s="432"/>
      <c r="GKJ207" s="432"/>
      <c r="GKK207" s="432"/>
      <c r="GKL207" s="432"/>
      <c r="GKM207" s="432"/>
      <c r="GKN207" s="432"/>
      <c r="GKO207" s="432"/>
      <c r="GKP207" s="432"/>
      <c r="GKQ207" s="432"/>
      <c r="GKR207" s="432"/>
      <c r="GKS207" s="432"/>
      <c r="GKT207" s="432"/>
      <c r="GKU207" s="432"/>
      <c r="GKV207" s="432"/>
      <c r="GKW207" s="432"/>
      <c r="GKX207" s="432"/>
      <c r="GKY207" s="432"/>
      <c r="GKZ207" s="432"/>
      <c r="GLA207" s="432"/>
      <c r="GLB207" s="432"/>
      <c r="GLC207" s="432"/>
      <c r="GLD207" s="432"/>
      <c r="GLE207" s="432"/>
      <c r="GLF207" s="432"/>
      <c r="GLG207" s="432"/>
      <c r="GLH207" s="432"/>
      <c r="GLI207" s="432"/>
      <c r="GLJ207" s="432"/>
      <c r="GLK207" s="432"/>
      <c r="GLL207" s="432"/>
      <c r="GLM207" s="432"/>
      <c r="GLN207" s="432"/>
      <c r="GLO207" s="432"/>
      <c r="GLP207" s="432"/>
      <c r="GLQ207" s="432"/>
      <c r="GLR207" s="432"/>
      <c r="GLS207" s="432"/>
      <c r="GLT207" s="432"/>
      <c r="GLU207" s="432"/>
      <c r="GLV207" s="432"/>
      <c r="GLW207" s="432"/>
      <c r="GLX207" s="432"/>
      <c r="GLY207" s="432"/>
      <c r="GLZ207" s="432"/>
      <c r="GMA207" s="432"/>
      <c r="GMB207" s="432"/>
      <c r="GMC207" s="432"/>
      <c r="GMD207" s="432"/>
      <c r="GME207" s="432"/>
      <c r="GMF207" s="432"/>
      <c r="GMG207" s="432"/>
      <c r="GMH207" s="432"/>
      <c r="GMI207" s="432"/>
      <c r="GMJ207" s="432"/>
      <c r="GMK207" s="432"/>
      <c r="GML207" s="432"/>
      <c r="GMM207" s="432"/>
      <c r="GMN207" s="432"/>
      <c r="GMO207" s="432"/>
      <c r="GMP207" s="432"/>
      <c r="GMQ207" s="432"/>
      <c r="GMR207" s="432"/>
      <c r="GMS207" s="432"/>
      <c r="GMT207" s="432"/>
      <c r="GMU207" s="432"/>
      <c r="GMV207" s="432"/>
      <c r="GMW207" s="432"/>
      <c r="GMX207" s="432"/>
      <c r="GMY207" s="432"/>
      <c r="GMZ207" s="432"/>
      <c r="GNA207" s="432"/>
      <c r="GNB207" s="432"/>
      <c r="GNC207" s="432"/>
      <c r="GND207" s="432"/>
      <c r="GNE207" s="432"/>
      <c r="GNF207" s="432"/>
      <c r="GNG207" s="432"/>
      <c r="GNH207" s="432"/>
      <c r="GNI207" s="432"/>
      <c r="GNJ207" s="432"/>
      <c r="GNK207" s="432"/>
      <c r="GNL207" s="432"/>
      <c r="GNM207" s="432"/>
      <c r="GNN207" s="432"/>
      <c r="GNO207" s="432"/>
      <c r="GNP207" s="432"/>
      <c r="GNQ207" s="432"/>
      <c r="GNR207" s="432"/>
      <c r="GNS207" s="432"/>
      <c r="GNT207" s="432"/>
      <c r="GNU207" s="432"/>
      <c r="GNV207" s="432"/>
      <c r="GNW207" s="432"/>
      <c r="GNX207" s="432"/>
      <c r="GNY207" s="432"/>
      <c r="GNZ207" s="432"/>
      <c r="GOA207" s="432"/>
      <c r="GOB207" s="432"/>
      <c r="GOC207" s="432"/>
      <c r="GOD207" s="432"/>
      <c r="GOE207" s="432"/>
      <c r="GOF207" s="432"/>
      <c r="GOG207" s="432"/>
      <c r="GOH207" s="432"/>
      <c r="GOI207" s="432"/>
      <c r="GOJ207" s="432"/>
      <c r="GOK207" s="432"/>
      <c r="GOL207" s="432"/>
      <c r="GOM207" s="432"/>
      <c r="GON207" s="432"/>
      <c r="GOO207" s="432"/>
      <c r="GOP207" s="432"/>
      <c r="GOQ207" s="432"/>
      <c r="GOR207" s="432"/>
      <c r="GOS207" s="432"/>
      <c r="GOT207" s="432"/>
      <c r="GOU207" s="432"/>
      <c r="GOV207" s="432"/>
      <c r="GOW207" s="432"/>
      <c r="GOX207" s="432"/>
      <c r="GOY207" s="432"/>
      <c r="GOZ207" s="432"/>
      <c r="GPA207" s="432"/>
      <c r="GPB207" s="432"/>
      <c r="GPC207" s="432"/>
      <c r="GPD207" s="432"/>
      <c r="GPE207" s="432"/>
      <c r="GPF207" s="432"/>
      <c r="GPG207" s="432"/>
      <c r="GPH207" s="432"/>
      <c r="GPI207" s="432"/>
      <c r="GPJ207" s="432"/>
      <c r="GPK207" s="432"/>
      <c r="GPL207" s="432"/>
      <c r="GPM207" s="432"/>
      <c r="GPN207" s="432"/>
      <c r="GPO207" s="432"/>
      <c r="GPP207" s="432"/>
      <c r="GPQ207" s="432"/>
      <c r="GPR207" s="432"/>
      <c r="GPS207" s="432"/>
      <c r="GPT207" s="432"/>
      <c r="GPU207" s="432"/>
      <c r="GPV207" s="432"/>
      <c r="GPW207" s="432"/>
      <c r="GPX207" s="432"/>
      <c r="GPY207" s="432"/>
      <c r="GPZ207" s="432"/>
      <c r="GQA207" s="432"/>
      <c r="GQB207" s="432"/>
      <c r="GQC207" s="432"/>
      <c r="GQD207" s="432"/>
      <c r="GQE207" s="432"/>
      <c r="GQF207" s="432"/>
      <c r="GQG207" s="432"/>
      <c r="GQH207" s="432"/>
      <c r="GQI207" s="432"/>
      <c r="GQJ207" s="432"/>
      <c r="GQK207" s="432"/>
      <c r="GQL207" s="432"/>
      <c r="GQM207" s="432"/>
      <c r="GQN207" s="432"/>
      <c r="GQO207" s="432"/>
      <c r="GQP207" s="432"/>
      <c r="GQQ207" s="432"/>
      <c r="GQR207" s="432"/>
      <c r="GQS207" s="432"/>
      <c r="GQT207" s="432"/>
      <c r="GQU207" s="432"/>
      <c r="GQV207" s="432"/>
      <c r="GQW207" s="432"/>
      <c r="GQX207" s="432"/>
      <c r="GQY207" s="432"/>
      <c r="GQZ207" s="432"/>
      <c r="GRA207" s="432"/>
      <c r="GRB207" s="432"/>
      <c r="GRC207" s="432"/>
      <c r="GRD207" s="432"/>
      <c r="GRE207" s="432"/>
      <c r="GRF207" s="432"/>
      <c r="GRG207" s="432"/>
      <c r="GRH207" s="432"/>
      <c r="GRI207" s="432"/>
      <c r="GRJ207" s="432"/>
      <c r="GRK207" s="432"/>
      <c r="GRL207" s="432"/>
      <c r="GRM207" s="432"/>
      <c r="GRN207" s="432"/>
      <c r="GRO207" s="432"/>
      <c r="GRP207" s="432"/>
      <c r="GRQ207" s="432"/>
      <c r="GRR207" s="432"/>
      <c r="GRS207" s="432"/>
      <c r="GRT207" s="432"/>
      <c r="GRU207" s="432"/>
      <c r="GRV207" s="432"/>
      <c r="GRW207" s="432"/>
      <c r="GRX207" s="432"/>
      <c r="GRY207" s="432"/>
      <c r="GRZ207" s="432"/>
      <c r="GSA207" s="432"/>
      <c r="GSB207" s="432"/>
      <c r="GSC207" s="432"/>
      <c r="GSD207" s="432"/>
      <c r="GSE207" s="432"/>
      <c r="GSF207" s="432"/>
      <c r="GSG207" s="432"/>
      <c r="GSH207" s="432"/>
      <c r="GSI207" s="432"/>
      <c r="GSJ207" s="432"/>
      <c r="GSK207" s="432"/>
      <c r="GSL207" s="432"/>
      <c r="GSM207" s="432"/>
      <c r="GSN207" s="432"/>
      <c r="GSO207" s="432"/>
      <c r="GSP207" s="432"/>
      <c r="GSQ207" s="432"/>
      <c r="GSR207" s="432"/>
      <c r="GSS207" s="432"/>
      <c r="GST207" s="432"/>
      <c r="GSU207" s="432"/>
      <c r="GSV207" s="432"/>
      <c r="GSW207" s="432"/>
      <c r="GSX207" s="432"/>
      <c r="GSY207" s="432"/>
      <c r="GSZ207" s="432"/>
      <c r="GTA207" s="432"/>
      <c r="GTB207" s="432"/>
      <c r="GTC207" s="432"/>
      <c r="GTD207" s="432"/>
      <c r="GTE207" s="432"/>
      <c r="GTF207" s="432"/>
      <c r="GTG207" s="432"/>
      <c r="GTH207" s="432"/>
      <c r="GTI207" s="432"/>
      <c r="GTJ207" s="432"/>
      <c r="GTK207" s="432"/>
      <c r="GTL207" s="432"/>
      <c r="GTM207" s="432"/>
      <c r="GTN207" s="432"/>
      <c r="GTO207" s="432"/>
      <c r="GTP207" s="432"/>
      <c r="GTQ207" s="432"/>
      <c r="GTR207" s="432"/>
      <c r="GTS207" s="432"/>
      <c r="GTT207" s="432"/>
      <c r="GTU207" s="432"/>
      <c r="GTV207" s="432"/>
      <c r="GTW207" s="432"/>
      <c r="GTX207" s="432"/>
      <c r="GTY207" s="432"/>
      <c r="GTZ207" s="432"/>
      <c r="GUA207" s="432"/>
      <c r="GUB207" s="432"/>
      <c r="GUC207" s="432"/>
      <c r="GUD207" s="432"/>
      <c r="GUE207" s="432"/>
      <c r="GUF207" s="432"/>
      <c r="GUG207" s="432"/>
      <c r="GUH207" s="432"/>
      <c r="GUI207" s="432"/>
      <c r="GUJ207" s="432"/>
      <c r="GUK207" s="432"/>
      <c r="GUL207" s="432"/>
      <c r="GUM207" s="432"/>
      <c r="GUN207" s="432"/>
      <c r="GUO207" s="432"/>
      <c r="GUP207" s="432"/>
      <c r="GUQ207" s="432"/>
      <c r="GUR207" s="432"/>
      <c r="GUS207" s="432"/>
      <c r="GUT207" s="432"/>
      <c r="GUU207" s="432"/>
      <c r="GUV207" s="432"/>
      <c r="GUW207" s="432"/>
      <c r="GUX207" s="432"/>
      <c r="GUY207" s="432"/>
      <c r="GUZ207" s="432"/>
      <c r="GVA207" s="432"/>
      <c r="GVB207" s="432"/>
      <c r="GVC207" s="432"/>
      <c r="GVD207" s="432"/>
      <c r="GVE207" s="432"/>
      <c r="GVF207" s="432"/>
      <c r="GVG207" s="432"/>
      <c r="GVH207" s="432"/>
      <c r="GVI207" s="432"/>
      <c r="GVJ207" s="432"/>
      <c r="GVK207" s="432"/>
      <c r="GVL207" s="432"/>
      <c r="GVM207" s="432"/>
      <c r="GVN207" s="432"/>
      <c r="GVO207" s="432"/>
      <c r="GVP207" s="432"/>
      <c r="GVQ207" s="432"/>
      <c r="GVR207" s="432"/>
      <c r="GVS207" s="432"/>
      <c r="GVT207" s="432"/>
      <c r="GVU207" s="432"/>
      <c r="GVV207" s="432"/>
      <c r="GVW207" s="432"/>
      <c r="GVX207" s="432"/>
      <c r="GVY207" s="432"/>
      <c r="GVZ207" s="432"/>
      <c r="GWA207" s="432"/>
      <c r="GWB207" s="432"/>
      <c r="GWC207" s="432"/>
      <c r="GWD207" s="432"/>
      <c r="GWE207" s="432"/>
      <c r="GWF207" s="432"/>
      <c r="GWG207" s="432"/>
      <c r="GWH207" s="432"/>
      <c r="GWI207" s="432"/>
      <c r="GWJ207" s="432"/>
      <c r="GWK207" s="432"/>
      <c r="GWL207" s="432"/>
      <c r="GWM207" s="432"/>
      <c r="GWN207" s="432"/>
      <c r="GWO207" s="432"/>
      <c r="GWP207" s="432"/>
      <c r="GWQ207" s="432"/>
      <c r="GWR207" s="432"/>
      <c r="GWS207" s="432"/>
      <c r="GWT207" s="432"/>
      <c r="GWU207" s="432"/>
      <c r="GWV207" s="432"/>
      <c r="GWW207" s="432"/>
      <c r="GWX207" s="432"/>
      <c r="GWY207" s="432"/>
      <c r="GWZ207" s="432"/>
      <c r="GXA207" s="432"/>
      <c r="GXB207" s="432"/>
      <c r="GXC207" s="432"/>
      <c r="GXD207" s="432"/>
      <c r="GXE207" s="432"/>
      <c r="GXF207" s="432"/>
      <c r="GXG207" s="432"/>
      <c r="GXH207" s="432"/>
      <c r="GXI207" s="432"/>
      <c r="GXJ207" s="432"/>
      <c r="GXK207" s="432"/>
      <c r="GXL207" s="432"/>
      <c r="GXM207" s="432"/>
      <c r="GXN207" s="432"/>
      <c r="GXO207" s="432"/>
      <c r="GXP207" s="432"/>
      <c r="GXQ207" s="432"/>
      <c r="GXR207" s="432"/>
      <c r="GXS207" s="432"/>
      <c r="GXT207" s="432"/>
      <c r="GXU207" s="432"/>
      <c r="GXV207" s="432"/>
      <c r="GXW207" s="432"/>
      <c r="GXX207" s="432"/>
      <c r="GXY207" s="432"/>
      <c r="GXZ207" s="432"/>
      <c r="GYA207" s="432"/>
      <c r="GYB207" s="432"/>
      <c r="GYC207" s="432"/>
      <c r="GYD207" s="432"/>
      <c r="GYE207" s="432"/>
      <c r="GYF207" s="432"/>
      <c r="GYG207" s="432"/>
      <c r="GYH207" s="432"/>
      <c r="GYI207" s="432"/>
      <c r="GYJ207" s="432"/>
      <c r="GYK207" s="432"/>
      <c r="GYL207" s="432"/>
      <c r="GYM207" s="432"/>
      <c r="GYN207" s="432"/>
      <c r="GYO207" s="432"/>
      <c r="GYP207" s="432"/>
      <c r="GYQ207" s="432"/>
      <c r="GYR207" s="432"/>
      <c r="GYS207" s="432"/>
      <c r="GYT207" s="432"/>
      <c r="GYU207" s="432"/>
      <c r="GYV207" s="432"/>
      <c r="GYW207" s="432"/>
      <c r="GYX207" s="432"/>
      <c r="GYY207" s="432"/>
      <c r="GYZ207" s="432"/>
      <c r="GZA207" s="432"/>
      <c r="GZB207" s="432"/>
      <c r="GZC207" s="432"/>
      <c r="GZD207" s="432"/>
      <c r="GZE207" s="432"/>
      <c r="GZF207" s="432"/>
      <c r="GZG207" s="432"/>
      <c r="GZH207" s="432"/>
      <c r="GZI207" s="432"/>
      <c r="GZJ207" s="432"/>
      <c r="GZK207" s="432"/>
      <c r="GZL207" s="432"/>
      <c r="GZM207" s="432"/>
      <c r="GZN207" s="432"/>
      <c r="GZO207" s="432"/>
      <c r="GZP207" s="432"/>
      <c r="GZQ207" s="432"/>
      <c r="GZR207" s="432"/>
      <c r="GZS207" s="432"/>
      <c r="GZT207" s="432"/>
      <c r="GZU207" s="432"/>
      <c r="GZV207" s="432"/>
      <c r="GZW207" s="432"/>
      <c r="GZX207" s="432"/>
      <c r="GZY207" s="432"/>
      <c r="GZZ207" s="432"/>
      <c r="HAA207" s="432"/>
      <c r="HAB207" s="432"/>
      <c r="HAC207" s="432"/>
      <c r="HAD207" s="432"/>
      <c r="HAE207" s="432"/>
      <c r="HAF207" s="432"/>
      <c r="HAG207" s="432"/>
      <c r="HAH207" s="432"/>
      <c r="HAI207" s="432"/>
      <c r="HAJ207" s="432"/>
      <c r="HAK207" s="432"/>
      <c r="HAL207" s="432"/>
      <c r="HAM207" s="432"/>
      <c r="HAN207" s="432"/>
      <c r="HAO207" s="432"/>
      <c r="HAP207" s="432"/>
      <c r="HAQ207" s="432"/>
      <c r="HAR207" s="432"/>
      <c r="HAS207" s="432"/>
      <c r="HAT207" s="432"/>
      <c r="HAU207" s="432"/>
      <c r="HAV207" s="432"/>
      <c r="HAW207" s="432"/>
      <c r="HAX207" s="432"/>
      <c r="HAY207" s="432"/>
      <c r="HAZ207" s="432"/>
      <c r="HBA207" s="432"/>
      <c r="HBB207" s="432"/>
      <c r="HBC207" s="432"/>
      <c r="HBD207" s="432"/>
      <c r="HBE207" s="432"/>
      <c r="HBF207" s="432"/>
      <c r="HBG207" s="432"/>
      <c r="HBH207" s="432"/>
      <c r="HBI207" s="432"/>
      <c r="HBJ207" s="432"/>
      <c r="HBK207" s="432"/>
      <c r="HBL207" s="432"/>
      <c r="HBM207" s="432"/>
      <c r="HBN207" s="432"/>
      <c r="HBO207" s="432"/>
      <c r="HBP207" s="432"/>
      <c r="HBQ207" s="432"/>
      <c r="HBR207" s="432"/>
      <c r="HBS207" s="432"/>
      <c r="HBT207" s="432"/>
      <c r="HBU207" s="432"/>
      <c r="HBV207" s="432"/>
      <c r="HBW207" s="432"/>
      <c r="HBX207" s="432"/>
      <c r="HBY207" s="432"/>
      <c r="HBZ207" s="432"/>
      <c r="HCA207" s="432"/>
      <c r="HCB207" s="432"/>
      <c r="HCC207" s="432"/>
      <c r="HCD207" s="432"/>
      <c r="HCE207" s="432"/>
      <c r="HCF207" s="432"/>
      <c r="HCG207" s="432"/>
      <c r="HCH207" s="432"/>
      <c r="HCI207" s="432"/>
      <c r="HCJ207" s="432"/>
      <c r="HCK207" s="432"/>
      <c r="HCL207" s="432"/>
      <c r="HCM207" s="432"/>
      <c r="HCN207" s="432"/>
      <c r="HCO207" s="432"/>
      <c r="HCP207" s="432"/>
      <c r="HCQ207" s="432"/>
      <c r="HCR207" s="432"/>
      <c r="HCS207" s="432"/>
      <c r="HCT207" s="432"/>
      <c r="HCU207" s="432"/>
      <c r="HCV207" s="432"/>
      <c r="HCW207" s="432"/>
      <c r="HCX207" s="432"/>
      <c r="HCY207" s="432"/>
      <c r="HCZ207" s="432"/>
      <c r="HDA207" s="432"/>
      <c r="HDB207" s="432"/>
      <c r="HDC207" s="432"/>
      <c r="HDD207" s="432"/>
      <c r="HDE207" s="432"/>
      <c r="HDF207" s="432"/>
      <c r="HDG207" s="432"/>
      <c r="HDH207" s="432"/>
      <c r="HDI207" s="432"/>
      <c r="HDJ207" s="432"/>
      <c r="HDK207" s="432"/>
      <c r="HDL207" s="432"/>
      <c r="HDM207" s="432"/>
      <c r="HDN207" s="432"/>
      <c r="HDO207" s="432"/>
      <c r="HDP207" s="432"/>
      <c r="HDQ207" s="432"/>
      <c r="HDR207" s="432"/>
      <c r="HDS207" s="432"/>
      <c r="HDT207" s="432"/>
      <c r="HDU207" s="432"/>
      <c r="HDV207" s="432"/>
      <c r="HDW207" s="432"/>
      <c r="HDX207" s="432"/>
      <c r="HDY207" s="432"/>
      <c r="HDZ207" s="432"/>
      <c r="HEA207" s="432"/>
      <c r="HEB207" s="432"/>
      <c r="HEC207" s="432"/>
      <c r="HED207" s="432"/>
      <c r="HEE207" s="432"/>
      <c r="HEF207" s="432"/>
      <c r="HEG207" s="432"/>
      <c r="HEH207" s="432"/>
      <c r="HEI207" s="432"/>
      <c r="HEJ207" s="432"/>
      <c r="HEK207" s="432"/>
      <c r="HEL207" s="432"/>
      <c r="HEM207" s="432"/>
      <c r="HEN207" s="432"/>
      <c r="HEO207" s="432"/>
      <c r="HEP207" s="432"/>
      <c r="HEQ207" s="432"/>
      <c r="HER207" s="432"/>
      <c r="HES207" s="432"/>
      <c r="HET207" s="432"/>
      <c r="HEU207" s="432"/>
      <c r="HEV207" s="432"/>
      <c r="HEW207" s="432"/>
      <c r="HEX207" s="432"/>
      <c r="HEY207" s="432"/>
      <c r="HEZ207" s="432"/>
      <c r="HFA207" s="432"/>
      <c r="HFB207" s="432"/>
      <c r="HFC207" s="432"/>
      <c r="HFD207" s="432"/>
      <c r="HFE207" s="432"/>
      <c r="HFF207" s="432"/>
      <c r="HFG207" s="432"/>
      <c r="HFH207" s="432"/>
      <c r="HFI207" s="432"/>
      <c r="HFJ207" s="432"/>
      <c r="HFK207" s="432"/>
      <c r="HFL207" s="432"/>
      <c r="HFM207" s="432"/>
      <c r="HFN207" s="432"/>
      <c r="HFO207" s="432"/>
      <c r="HFP207" s="432"/>
      <c r="HFQ207" s="432"/>
      <c r="HFR207" s="432"/>
      <c r="HFS207" s="432"/>
      <c r="HFT207" s="432"/>
      <c r="HFU207" s="432"/>
      <c r="HFV207" s="432"/>
      <c r="HFW207" s="432"/>
      <c r="HFX207" s="432"/>
      <c r="HFY207" s="432"/>
      <c r="HFZ207" s="432"/>
      <c r="HGA207" s="432"/>
      <c r="HGB207" s="432"/>
      <c r="HGC207" s="432"/>
      <c r="HGD207" s="432"/>
      <c r="HGE207" s="432"/>
      <c r="HGF207" s="432"/>
      <c r="HGG207" s="432"/>
      <c r="HGH207" s="432"/>
      <c r="HGI207" s="432"/>
      <c r="HGJ207" s="432"/>
      <c r="HGK207" s="432"/>
      <c r="HGL207" s="432"/>
      <c r="HGM207" s="432"/>
      <c r="HGN207" s="432"/>
      <c r="HGO207" s="432"/>
      <c r="HGP207" s="432"/>
      <c r="HGQ207" s="432"/>
      <c r="HGR207" s="432"/>
      <c r="HGS207" s="432"/>
      <c r="HGT207" s="432"/>
      <c r="HGU207" s="432"/>
      <c r="HGV207" s="432"/>
      <c r="HGW207" s="432"/>
      <c r="HGX207" s="432"/>
      <c r="HGY207" s="432"/>
      <c r="HGZ207" s="432"/>
      <c r="HHA207" s="432"/>
      <c r="HHB207" s="432"/>
      <c r="HHC207" s="432"/>
      <c r="HHD207" s="432"/>
      <c r="HHE207" s="432"/>
      <c r="HHF207" s="432"/>
      <c r="HHG207" s="432"/>
      <c r="HHH207" s="432"/>
      <c r="HHI207" s="432"/>
      <c r="HHJ207" s="432"/>
      <c r="HHK207" s="432"/>
      <c r="HHL207" s="432"/>
      <c r="HHM207" s="432"/>
      <c r="HHN207" s="432"/>
      <c r="HHO207" s="432"/>
      <c r="HHP207" s="432"/>
      <c r="HHQ207" s="432"/>
      <c r="HHR207" s="432"/>
      <c r="HHS207" s="432"/>
      <c r="HHT207" s="432"/>
      <c r="HHU207" s="432"/>
      <c r="HHV207" s="432"/>
      <c r="HHW207" s="432"/>
      <c r="HHX207" s="432"/>
      <c r="HHY207" s="432"/>
      <c r="HHZ207" s="432"/>
      <c r="HIA207" s="432"/>
      <c r="HIB207" s="432"/>
      <c r="HIC207" s="432"/>
      <c r="HID207" s="432"/>
      <c r="HIE207" s="432"/>
      <c r="HIF207" s="432"/>
      <c r="HIG207" s="432"/>
      <c r="HIH207" s="432"/>
      <c r="HII207" s="432"/>
      <c r="HIJ207" s="432"/>
      <c r="HIK207" s="432"/>
      <c r="HIL207" s="432"/>
      <c r="HIM207" s="432"/>
      <c r="HIN207" s="432"/>
      <c r="HIO207" s="432"/>
      <c r="HIP207" s="432"/>
      <c r="HIQ207" s="432"/>
      <c r="HIR207" s="432"/>
      <c r="HIS207" s="432"/>
      <c r="HIT207" s="432"/>
      <c r="HIU207" s="432"/>
      <c r="HIV207" s="432"/>
      <c r="HIW207" s="432"/>
      <c r="HIX207" s="432"/>
      <c r="HIY207" s="432"/>
      <c r="HIZ207" s="432"/>
      <c r="HJA207" s="432"/>
      <c r="HJB207" s="432"/>
      <c r="HJC207" s="432"/>
      <c r="HJD207" s="432"/>
      <c r="HJE207" s="432"/>
      <c r="HJF207" s="432"/>
      <c r="HJG207" s="432"/>
      <c r="HJH207" s="432"/>
      <c r="HJI207" s="432"/>
      <c r="HJJ207" s="432"/>
      <c r="HJK207" s="432"/>
      <c r="HJL207" s="432"/>
      <c r="HJM207" s="432"/>
      <c r="HJN207" s="432"/>
      <c r="HJO207" s="432"/>
      <c r="HJP207" s="432"/>
      <c r="HJQ207" s="432"/>
      <c r="HJR207" s="432"/>
      <c r="HJS207" s="432"/>
      <c r="HJT207" s="432"/>
      <c r="HJU207" s="432"/>
      <c r="HJV207" s="432"/>
      <c r="HJW207" s="432"/>
      <c r="HJX207" s="432"/>
      <c r="HJY207" s="432"/>
      <c r="HJZ207" s="432"/>
      <c r="HKA207" s="432"/>
      <c r="HKB207" s="432"/>
      <c r="HKC207" s="432"/>
      <c r="HKD207" s="432"/>
      <c r="HKE207" s="432"/>
      <c r="HKF207" s="432"/>
      <c r="HKG207" s="432"/>
      <c r="HKH207" s="432"/>
      <c r="HKI207" s="432"/>
      <c r="HKJ207" s="432"/>
      <c r="HKK207" s="432"/>
      <c r="HKL207" s="432"/>
      <c r="HKM207" s="432"/>
      <c r="HKN207" s="432"/>
      <c r="HKO207" s="432"/>
      <c r="HKP207" s="432"/>
      <c r="HKQ207" s="432"/>
      <c r="HKR207" s="432"/>
      <c r="HKS207" s="432"/>
      <c r="HKT207" s="432"/>
      <c r="HKU207" s="432"/>
      <c r="HKV207" s="432"/>
      <c r="HKW207" s="432"/>
      <c r="HKX207" s="432"/>
      <c r="HKY207" s="432"/>
      <c r="HKZ207" s="432"/>
      <c r="HLA207" s="432"/>
      <c r="HLB207" s="432"/>
      <c r="HLC207" s="432"/>
      <c r="HLD207" s="432"/>
      <c r="HLE207" s="432"/>
      <c r="HLF207" s="432"/>
      <c r="HLG207" s="432"/>
      <c r="HLH207" s="432"/>
      <c r="HLI207" s="432"/>
      <c r="HLJ207" s="432"/>
      <c r="HLK207" s="432"/>
      <c r="HLL207" s="432"/>
      <c r="HLM207" s="432"/>
      <c r="HLN207" s="432"/>
      <c r="HLO207" s="432"/>
      <c r="HLP207" s="432"/>
      <c r="HLQ207" s="432"/>
      <c r="HLR207" s="432"/>
      <c r="HLS207" s="432"/>
      <c r="HLT207" s="432"/>
      <c r="HLU207" s="432"/>
      <c r="HLV207" s="432"/>
      <c r="HLW207" s="432"/>
      <c r="HLX207" s="432"/>
      <c r="HLY207" s="432"/>
      <c r="HLZ207" s="432"/>
      <c r="HMA207" s="432"/>
      <c r="HMB207" s="432"/>
      <c r="HMC207" s="432"/>
      <c r="HMD207" s="432"/>
      <c r="HME207" s="432"/>
      <c r="HMF207" s="432"/>
      <c r="HMG207" s="432"/>
      <c r="HMH207" s="432"/>
      <c r="HMI207" s="432"/>
      <c r="HMJ207" s="432"/>
      <c r="HMK207" s="432"/>
      <c r="HML207" s="432"/>
      <c r="HMM207" s="432"/>
      <c r="HMN207" s="432"/>
      <c r="HMO207" s="432"/>
      <c r="HMP207" s="432"/>
      <c r="HMQ207" s="432"/>
      <c r="HMR207" s="432"/>
      <c r="HMS207" s="432"/>
      <c r="HMT207" s="432"/>
      <c r="HMU207" s="432"/>
      <c r="HMV207" s="432"/>
      <c r="HMW207" s="432"/>
      <c r="HMX207" s="432"/>
      <c r="HMY207" s="432"/>
      <c r="HMZ207" s="432"/>
      <c r="HNA207" s="432"/>
      <c r="HNB207" s="432"/>
      <c r="HNC207" s="432"/>
      <c r="HND207" s="432"/>
      <c r="HNE207" s="432"/>
      <c r="HNF207" s="432"/>
      <c r="HNG207" s="432"/>
      <c r="HNH207" s="432"/>
      <c r="HNI207" s="432"/>
      <c r="HNJ207" s="432"/>
      <c r="HNK207" s="432"/>
      <c r="HNL207" s="432"/>
      <c r="HNM207" s="432"/>
      <c r="HNN207" s="432"/>
      <c r="HNO207" s="432"/>
      <c r="HNP207" s="432"/>
      <c r="HNQ207" s="432"/>
      <c r="HNR207" s="432"/>
      <c r="HNS207" s="432"/>
      <c r="HNT207" s="432"/>
      <c r="HNU207" s="432"/>
      <c r="HNV207" s="432"/>
      <c r="HNW207" s="432"/>
      <c r="HNX207" s="432"/>
      <c r="HNY207" s="432"/>
      <c r="HNZ207" s="432"/>
      <c r="HOA207" s="432"/>
      <c r="HOB207" s="432"/>
      <c r="HOC207" s="432"/>
      <c r="HOD207" s="432"/>
      <c r="HOE207" s="432"/>
      <c r="HOF207" s="432"/>
      <c r="HOG207" s="432"/>
      <c r="HOH207" s="432"/>
      <c r="HOI207" s="432"/>
      <c r="HOJ207" s="432"/>
      <c r="HOK207" s="432"/>
      <c r="HOL207" s="432"/>
      <c r="HOM207" s="432"/>
      <c r="HON207" s="432"/>
      <c r="HOO207" s="432"/>
      <c r="HOP207" s="432"/>
      <c r="HOQ207" s="432"/>
      <c r="HOR207" s="432"/>
      <c r="HOS207" s="432"/>
      <c r="HOT207" s="432"/>
      <c r="HOU207" s="432"/>
      <c r="HOV207" s="432"/>
      <c r="HOW207" s="432"/>
      <c r="HOX207" s="432"/>
      <c r="HOY207" s="432"/>
      <c r="HOZ207" s="432"/>
      <c r="HPA207" s="432"/>
      <c r="HPB207" s="432"/>
      <c r="HPC207" s="432"/>
      <c r="HPD207" s="432"/>
      <c r="HPE207" s="432"/>
      <c r="HPF207" s="432"/>
      <c r="HPG207" s="432"/>
      <c r="HPH207" s="432"/>
      <c r="HPI207" s="432"/>
      <c r="HPJ207" s="432"/>
      <c r="HPK207" s="432"/>
      <c r="HPL207" s="432"/>
      <c r="HPM207" s="432"/>
      <c r="HPN207" s="432"/>
      <c r="HPO207" s="432"/>
      <c r="HPP207" s="432"/>
      <c r="HPQ207" s="432"/>
      <c r="HPR207" s="432"/>
      <c r="HPS207" s="432"/>
      <c r="HPT207" s="432"/>
      <c r="HPU207" s="432"/>
      <c r="HPV207" s="432"/>
      <c r="HPW207" s="432"/>
      <c r="HPX207" s="432"/>
      <c r="HPY207" s="432"/>
      <c r="HPZ207" s="432"/>
      <c r="HQA207" s="432"/>
      <c r="HQB207" s="432"/>
      <c r="HQC207" s="432"/>
      <c r="HQD207" s="432"/>
      <c r="HQE207" s="432"/>
      <c r="HQF207" s="432"/>
      <c r="HQG207" s="432"/>
      <c r="HQH207" s="432"/>
      <c r="HQI207" s="432"/>
      <c r="HQJ207" s="432"/>
      <c r="HQK207" s="432"/>
      <c r="HQL207" s="432"/>
      <c r="HQM207" s="432"/>
      <c r="HQN207" s="432"/>
      <c r="HQO207" s="432"/>
      <c r="HQP207" s="432"/>
      <c r="HQQ207" s="432"/>
      <c r="HQR207" s="432"/>
      <c r="HQS207" s="432"/>
      <c r="HQT207" s="432"/>
      <c r="HQU207" s="432"/>
      <c r="HQV207" s="432"/>
      <c r="HQW207" s="432"/>
      <c r="HQX207" s="432"/>
      <c r="HQY207" s="432"/>
      <c r="HQZ207" s="432"/>
      <c r="HRA207" s="432"/>
      <c r="HRB207" s="432"/>
      <c r="HRC207" s="432"/>
      <c r="HRD207" s="432"/>
      <c r="HRE207" s="432"/>
      <c r="HRF207" s="432"/>
      <c r="HRG207" s="432"/>
      <c r="HRH207" s="432"/>
      <c r="HRI207" s="432"/>
      <c r="HRJ207" s="432"/>
      <c r="HRK207" s="432"/>
      <c r="HRL207" s="432"/>
      <c r="HRM207" s="432"/>
      <c r="HRN207" s="432"/>
      <c r="HRO207" s="432"/>
      <c r="HRP207" s="432"/>
      <c r="HRQ207" s="432"/>
      <c r="HRR207" s="432"/>
      <c r="HRS207" s="432"/>
      <c r="HRT207" s="432"/>
      <c r="HRU207" s="432"/>
      <c r="HRV207" s="432"/>
      <c r="HRW207" s="432"/>
      <c r="HRX207" s="432"/>
      <c r="HRY207" s="432"/>
      <c r="HRZ207" s="432"/>
      <c r="HSA207" s="432"/>
      <c r="HSB207" s="432"/>
      <c r="HSC207" s="432"/>
      <c r="HSD207" s="432"/>
      <c r="HSE207" s="432"/>
      <c r="HSF207" s="432"/>
      <c r="HSG207" s="432"/>
      <c r="HSH207" s="432"/>
      <c r="HSI207" s="432"/>
      <c r="HSJ207" s="432"/>
      <c r="HSK207" s="432"/>
      <c r="HSL207" s="432"/>
      <c r="HSM207" s="432"/>
      <c r="HSN207" s="432"/>
      <c r="HSO207" s="432"/>
      <c r="HSP207" s="432"/>
      <c r="HSQ207" s="432"/>
      <c r="HSR207" s="432"/>
      <c r="HSS207" s="432"/>
      <c r="HST207" s="432"/>
      <c r="HSU207" s="432"/>
      <c r="HSV207" s="432"/>
      <c r="HSW207" s="432"/>
      <c r="HSX207" s="432"/>
      <c r="HSY207" s="432"/>
      <c r="HSZ207" s="432"/>
      <c r="HTA207" s="432"/>
      <c r="HTB207" s="432"/>
      <c r="HTC207" s="432"/>
      <c r="HTD207" s="432"/>
      <c r="HTE207" s="432"/>
      <c r="HTF207" s="432"/>
      <c r="HTG207" s="432"/>
      <c r="HTH207" s="432"/>
      <c r="HTI207" s="432"/>
      <c r="HTJ207" s="432"/>
      <c r="HTK207" s="432"/>
      <c r="HTL207" s="432"/>
      <c r="HTM207" s="432"/>
      <c r="HTN207" s="432"/>
      <c r="HTO207" s="432"/>
      <c r="HTP207" s="432"/>
      <c r="HTQ207" s="432"/>
      <c r="HTR207" s="432"/>
      <c r="HTS207" s="432"/>
      <c r="HTT207" s="432"/>
      <c r="HTU207" s="432"/>
      <c r="HTV207" s="432"/>
      <c r="HTW207" s="432"/>
      <c r="HTX207" s="432"/>
      <c r="HTY207" s="432"/>
      <c r="HTZ207" s="432"/>
      <c r="HUA207" s="432"/>
      <c r="HUB207" s="432"/>
      <c r="HUC207" s="432"/>
      <c r="HUD207" s="432"/>
      <c r="HUE207" s="432"/>
      <c r="HUF207" s="432"/>
      <c r="HUG207" s="432"/>
      <c r="HUH207" s="432"/>
      <c r="HUI207" s="432"/>
      <c r="HUJ207" s="432"/>
      <c r="HUK207" s="432"/>
      <c r="HUL207" s="432"/>
      <c r="HUM207" s="432"/>
      <c r="HUN207" s="432"/>
      <c r="HUO207" s="432"/>
      <c r="HUP207" s="432"/>
      <c r="HUQ207" s="432"/>
      <c r="HUR207" s="432"/>
      <c r="HUS207" s="432"/>
      <c r="HUT207" s="432"/>
      <c r="HUU207" s="432"/>
      <c r="HUV207" s="432"/>
      <c r="HUW207" s="432"/>
      <c r="HUX207" s="432"/>
      <c r="HUY207" s="432"/>
      <c r="HUZ207" s="432"/>
      <c r="HVA207" s="432"/>
      <c r="HVB207" s="432"/>
      <c r="HVC207" s="432"/>
      <c r="HVD207" s="432"/>
      <c r="HVE207" s="432"/>
      <c r="HVF207" s="432"/>
      <c r="HVG207" s="432"/>
      <c r="HVH207" s="432"/>
      <c r="HVI207" s="432"/>
      <c r="HVJ207" s="432"/>
      <c r="HVK207" s="432"/>
      <c r="HVL207" s="432"/>
      <c r="HVM207" s="432"/>
      <c r="HVN207" s="432"/>
      <c r="HVO207" s="432"/>
      <c r="HVP207" s="432"/>
      <c r="HVQ207" s="432"/>
      <c r="HVR207" s="432"/>
      <c r="HVS207" s="432"/>
      <c r="HVT207" s="432"/>
      <c r="HVU207" s="432"/>
      <c r="HVV207" s="432"/>
      <c r="HVW207" s="432"/>
      <c r="HVX207" s="432"/>
      <c r="HVY207" s="432"/>
      <c r="HVZ207" s="432"/>
      <c r="HWA207" s="432"/>
      <c r="HWB207" s="432"/>
      <c r="HWC207" s="432"/>
      <c r="HWD207" s="432"/>
      <c r="HWE207" s="432"/>
      <c r="HWF207" s="432"/>
      <c r="HWG207" s="432"/>
      <c r="HWH207" s="432"/>
      <c r="HWI207" s="432"/>
      <c r="HWJ207" s="432"/>
      <c r="HWK207" s="432"/>
      <c r="HWL207" s="432"/>
      <c r="HWM207" s="432"/>
      <c r="HWN207" s="432"/>
      <c r="HWO207" s="432"/>
      <c r="HWP207" s="432"/>
      <c r="HWQ207" s="432"/>
      <c r="HWR207" s="432"/>
      <c r="HWS207" s="432"/>
      <c r="HWT207" s="432"/>
      <c r="HWU207" s="432"/>
      <c r="HWV207" s="432"/>
      <c r="HWW207" s="432"/>
      <c r="HWX207" s="432"/>
      <c r="HWY207" s="432"/>
      <c r="HWZ207" s="432"/>
      <c r="HXA207" s="432"/>
      <c r="HXB207" s="432"/>
      <c r="HXC207" s="432"/>
      <c r="HXD207" s="432"/>
      <c r="HXE207" s="432"/>
      <c r="HXF207" s="432"/>
      <c r="HXG207" s="432"/>
      <c r="HXH207" s="432"/>
      <c r="HXI207" s="432"/>
      <c r="HXJ207" s="432"/>
      <c r="HXK207" s="432"/>
      <c r="HXL207" s="432"/>
      <c r="HXM207" s="432"/>
      <c r="HXN207" s="432"/>
      <c r="HXO207" s="432"/>
      <c r="HXP207" s="432"/>
      <c r="HXQ207" s="432"/>
      <c r="HXR207" s="432"/>
      <c r="HXS207" s="432"/>
      <c r="HXT207" s="432"/>
      <c r="HXU207" s="432"/>
      <c r="HXV207" s="432"/>
      <c r="HXW207" s="432"/>
      <c r="HXX207" s="432"/>
      <c r="HXY207" s="432"/>
      <c r="HXZ207" s="432"/>
      <c r="HYA207" s="432"/>
      <c r="HYB207" s="432"/>
      <c r="HYC207" s="432"/>
      <c r="HYD207" s="432"/>
      <c r="HYE207" s="432"/>
      <c r="HYF207" s="432"/>
      <c r="HYG207" s="432"/>
      <c r="HYH207" s="432"/>
      <c r="HYI207" s="432"/>
      <c r="HYJ207" s="432"/>
      <c r="HYK207" s="432"/>
      <c r="HYL207" s="432"/>
      <c r="HYM207" s="432"/>
      <c r="HYN207" s="432"/>
      <c r="HYO207" s="432"/>
      <c r="HYP207" s="432"/>
      <c r="HYQ207" s="432"/>
      <c r="HYR207" s="432"/>
      <c r="HYS207" s="432"/>
      <c r="HYT207" s="432"/>
      <c r="HYU207" s="432"/>
      <c r="HYV207" s="432"/>
      <c r="HYW207" s="432"/>
      <c r="HYX207" s="432"/>
      <c r="HYY207" s="432"/>
      <c r="HYZ207" s="432"/>
      <c r="HZA207" s="432"/>
      <c r="HZB207" s="432"/>
      <c r="HZC207" s="432"/>
      <c r="HZD207" s="432"/>
      <c r="HZE207" s="432"/>
      <c r="HZF207" s="432"/>
      <c r="HZG207" s="432"/>
      <c r="HZH207" s="432"/>
      <c r="HZI207" s="432"/>
      <c r="HZJ207" s="432"/>
      <c r="HZK207" s="432"/>
      <c r="HZL207" s="432"/>
      <c r="HZM207" s="432"/>
      <c r="HZN207" s="432"/>
      <c r="HZO207" s="432"/>
      <c r="HZP207" s="432"/>
      <c r="HZQ207" s="432"/>
      <c r="HZR207" s="432"/>
      <c r="HZS207" s="432"/>
      <c r="HZT207" s="432"/>
      <c r="HZU207" s="432"/>
      <c r="HZV207" s="432"/>
      <c r="HZW207" s="432"/>
      <c r="HZX207" s="432"/>
      <c r="HZY207" s="432"/>
      <c r="HZZ207" s="432"/>
      <c r="IAA207" s="432"/>
      <c r="IAB207" s="432"/>
      <c r="IAC207" s="432"/>
      <c r="IAD207" s="432"/>
      <c r="IAE207" s="432"/>
      <c r="IAF207" s="432"/>
      <c r="IAG207" s="432"/>
      <c r="IAH207" s="432"/>
      <c r="IAI207" s="432"/>
      <c r="IAJ207" s="432"/>
      <c r="IAK207" s="432"/>
      <c r="IAL207" s="432"/>
      <c r="IAM207" s="432"/>
      <c r="IAN207" s="432"/>
      <c r="IAO207" s="432"/>
      <c r="IAP207" s="432"/>
      <c r="IAQ207" s="432"/>
      <c r="IAR207" s="432"/>
      <c r="IAS207" s="432"/>
      <c r="IAT207" s="432"/>
      <c r="IAU207" s="432"/>
      <c r="IAV207" s="432"/>
      <c r="IAW207" s="432"/>
      <c r="IAX207" s="432"/>
      <c r="IAY207" s="432"/>
      <c r="IAZ207" s="432"/>
      <c r="IBA207" s="432"/>
      <c r="IBB207" s="432"/>
      <c r="IBC207" s="432"/>
      <c r="IBD207" s="432"/>
      <c r="IBE207" s="432"/>
      <c r="IBF207" s="432"/>
      <c r="IBG207" s="432"/>
      <c r="IBH207" s="432"/>
      <c r="IBI207" s="432"/>
      <c r="IBJ207" s="432"/>
      <c r="IBK207" s="432"/>
      <c r="IBL207" s="432"/>
      <c r="IBM207" s="432"/>
      <c r="IBN207" s="432"/>
      <c r="IBO207" s="432"/>
      <c r="IBP207" s="432"/>
      <c r="IBQ207" s="432"/>
      <c r="IBR207" s="432"/>
      <c r="IBS207" s="432"/>
      <c r="IBT207" s="432"/>
      <c r="IBU207" s="432"/>
      <c r="IBV207" s="432"/>
      <c r="IBW207" s="432"/>
      <c r="IBX207" s="432"/>
      <c r="IBY207" s="432"/>
      <c r="IBZ207" s="432"/>
      <c r="ICA207" s="432"/>
      <c r="ICB207" s="432"/>
      <c r="ICC207" s="432"/>
      <c r="ICD207" s="432"/>
      <c r="ICE207" s="432"/>
      <c r="ICF207" s="432"/>
      <c r="ICG207" s="432"/>
      <c r="ICH207" s="432"/>
      <c r="ICI207" s="432"/>
      <c r="ICJ207" s="432"/>
      <c r="ICK207" s="432"/>
      <c r="ICL207" s="432"/>
      <c r="ICM207" s="432"/>
      <c r="ICN207" s="432"/>
      <c r="ICO207" s="432"/>
      <c r="ICP207" s="432"/>
      <c r="ICQ207" s="432"/>
      <c r="ICR207" s="432"/>
      <c r="ICS207" s="432"/>
      <c r="ICT207" s="432"/>
      <c r="ICU207" s="432"/>
      <c r="ICV207" s="432"/>
      <c r="ICW207" s="432"/>
      <c r="ICX207" s="432"/>
      <c r="ICY207" s="432"/>
      <c r="ICZ207" s="432"/>
      <c r="IDA207" s="432"/>
      <c r="IDB207" s="432"/>
      <c r="IDC207" s="432"/>
      <c r="IDD207" s="432"/>
      <c r="IDE207" s="432"/>
      <c r="IDF207" s="432"/>
      <c r="IDG207" s="432"/>
      <c r="IDH207" s="432"/>
      <c r="IDI207" s="432"/>
      <c r="IDJ207" s="432"/>
      <c r="IDK207" s="432"/>
      <c r="IDL207" s="432"/>
      <c r="IDM207" s="432"/>
      <c r="IDN207" s="432"/>
      <c r="IDO207" s="432"/>
      <c r="IDP207" s="432"/>
      <c r="IDQ207" s="432"/>
      <c r="IDR207" s="432"/>
      <c r="IDS207" s="432"/>
      <c r="IDT207" s="432"/>
      <c r="IDU207" s="432"/>
      <c r="IDV207" s="432"/>
      <c r="IDW207" s="432"/>
      <c r="IDX207" s="432"/>
      <c r="IDY207" s="432"/>
      <c r="IDZ207" s="432"/>
      <c r="IEA207" s="432"/>
      <c r="IEB207" s="432"/>
      <c r="IEC207" s="432"/>
      <c r="IED207" s="432"/>
      <c r="IEE207" s="432"/>
      <c r="IEF207" s="432"/>
      <c r="IEG207" s="432"/>
      <c r="IEH207" s="432"/>
      <c r="IEI207" s="432"/>
      <c r="IEJ207" s="432"/>
      <c r="IEK207" s="432"/>
      <c r="IEL207" s="432"/>
      <c r="IEM207" s="432"/>
      <c r="IEN207" s="432"/>
      <c r="IEO207" s="432"/>
      <c r="IEP207" s="432"/>
      <c r="IEQ207" s="432"/>
      <c r="IER207" s="432"/>
      <c r="IES207" s="432"/>
      <c r="IET207" s="432"/>
      <c r="IEU207" s="432"/>
      <c r="IEV207" s="432"/>
      <c r="IEW207" s="432"/>
      <c r="IEX207" s="432"/>
      <c r="IEY207" s="432"/>
      <c r="IEZ207" s="432"/>
      <c r="IFA207" s="432"/>
      <c r="IFB207" s="432"/>
      <c r="IFC207" s="432"/>
      <c r="IFD207" s="432"/>
      <c r="IFE207" s="432"/>
      <c r="IFF207" s="432"/>
      <c r="IFG207" s="432"/>
      <c r="IFH207" s="432"/>
      <c r="IFI207" s="432"/>
      <c r="IFJ207" s="432"/>
      <c r="IFK207" s="432"/>
      <c r="IFL207" s="432"/>
      <c r="IFM207" s="432"/>
      <c r="IFN207" s="432"/>
      <c r="IFO207" s="432"/>
      <c r="IFP207" s="432"/>
      <c r="IFQ207" s="432"/>
      <c r="IFR207" s="432"/>
      <c r="IFS207" s="432"/>
      <c r="IFT207" s="432"/>
      <c r="IFU207" s="432"/>
      <c r="IFV207" s="432"/>
      <c r="IFW207" s="432"/>
      <c r="IFX207" s="432"/>
      <c r="IFY207" s="432"/>
      <c r="IFZ207" s="432"/>
      <c r="IGA207" s="432"/>
      <c r="IGB207" s="432"/>
      <c r="IGC207" s="432"/>
      <c r="IGD207" s="432"/>
      <c r="IGE207" s="432"/>
      <c r="IGF207" s="432"/>
      <c r="IGG207" s="432"/>
      <c r="IGH207" s="432"/>
      <c r="IGI207" s="432"/>
      <c r="IGJ207" s="432"/>
      <c r="IGK207" s="432"/>
      <c r="IGL207" s="432"/>
      <c r="IGM207" s="432"/>
      <c r="IGN207" s="432"/>
      <c r="IGO207" s="432"/>
      <c r="IGP207" s="432"/>
      <c r="IGQ207" s="432"/>
      <c r="IGR207" s="432"/>
      <c r="IGS207" s="432"/>
      <c r="IGT207" s="432"/>
      <c r="IGU207" s="432"/>
      <c r="IGV207" s="432"/>
      <c r="IGW207" s="432"/>
      <c r="IGX207" s="432"/>
      <c r="IGY207" s="432"/>
      <c r="IGZ207" s="432"/>
      <c r="IHA207" s="432"/>
      <c r="IHB207" s="432"/>
      <c r="IHC207" s="432"/>
      <c r="IHD207" s="432"/>
      <c r="IHE207" s="432"/>
      <c r="IHF207" s="432"/>
      <c r="IHG207" s="432"/>
      <c r="IHH207" s="432"/>
      <c r="IHI207" s="432"/>
      <c r="IHJ207" s="432"/>
      <c r="IHK207" s="432"/>
      <c r="IHL207" s="432"/>
      <c r="IHM207" s="432"/>
      <c r="IHN207" s="432"/>
      <c r="IHO207" s="432"/>
      <c r="IHP207" s="432"/>
      <c r="IHQ207" s="432"/>
      <c r="IHR207" s="432"/>
      <c r="IHS207" s="432"/>
      <c r="IHT207" s="432"/>
      <c r="IHU207" s="432"/>
      <c r="IHV207" s="432"/>
      <c r="IHW207" s="432"/>
      <c r="IHX207" s="432"/>
      <c r="IHY207" s="432"/>
      <c r="IHZ207" s="432"/>
      <c r="IIA207" s="432"/>
      <c r="IIB207" s="432"/>
      <c r="IIC207" s="432"/>
      <c r="IID207" s="432"/>
      <c r="IIE207" s="432"/>
      <c r="IIF207" s="432"/>
      <c r="IIG207" s="432"/>
      <c r="IIH207" s="432"/>
      <c r="III207" s="432"/>
      <c r="IIJ207" s="432"/>
      <c r="IIK207" s="432"/>
      <c r="IIL207" s="432"/>
      <c r="IIM207" s="432"/>
      <c r="IIN207" s="432"/>
      <c r="IIO207" s="432"/>
      <c r="IIP207" s="432"/>
      <c r="IIQ207" s="432"/>
      <c r="IIR207" s="432"/>
      <c r="IIS207" s="432"/>
      <c r="IIT207" s="432"/>
      <c r="IIU207" s="432"/>
      <c r="IIV207" s="432"/>
      <c r="IIW207" s="432"/>
      <c r="IIX207" s="432"/>
      <c r="IIY207" s="432"/>
      <c r="IIZ207" s="432"/>
      <c r="IJA207" s="432"/>
      <c r="IJB207" s="432"/>
      <c r="IJC207" s="432"/>
      <c r="IJD207" s="432"/>
      <c r="IJE207" s="432"/>
      <c r="IJF207" s="432"/>
      <c r="IJG207" s="432"/>
      <c r="IJH207" s="432"/>
      <c r="IJI207" s="432"/>
      <c r="IJJ207" s="432"/>
      <c r="IJK207" s="432"/>
      <c r="IJL207" s="432"/>
      <c r="IJM207" s="432"/>
      <c r="IJN207" s="432"/>
      <c r="IJO207" s="432"/>
      <c r="IJP207" s="432"/>
      <c r="IJQ207" s="432"/>
      <c r="IJR207" s="432"/>
      <c r="IJS207" s="432"/>
      <c r="IJT207" s="432"/>
      <c r="IJU207" s="432"/>
      <c r="IJV207" s="432"/>
      <c r="IJW207" s="432"/>
      <c r="IJX207" s="432"/>
      <c r="IJY207" s="432"/>
      <c r="IJZ207" s="432"/>
      <c r="IKA207" s="432"/>
      <c r="IKB207" s="432"/>
      <c r="IKC207" s="432"/>
      <c r="IKD207" s="432"/>
      <c r="IKE207" s="432"/>
      <c r="IKF207" s="432"/>
      <c r="IKG207" s="432"/>
      <c r="IKH207" s="432"/>
      <c r="IKI207" s="432"/>
      <c r="IKJ207" s="432"/>
      <c r="IKK207" s="432"/>
      <c r="IKL207" s="432"/>
      <c r="IKM207" s="432"/>
      <c r="IKN207" s="432"/>
      <c r="IKO207" s="432"/>
      <c r="IKP207" s="432"/>
      <c r="IKQ207" s="432"/>
      <c r="IKR207" s="432"/>
      <c r="IKS207" s="432"/>
      <c r="IKT207" s="432"/>
      <c r="IKU207" s="432"/>
      <c r="IKV207" s="432"/>
      <c r="IKW207" s="432"/>
      <c r="IKX207" s="432"/>
      <c r="IKY207" s="432"/>
      <c r="IKZ207" s="432"/>
      <c r="ILA207" s="432"/>
      <c r="ILB207" s="432"/>
      <c r="ILC207" s="432"/>
      <c r="ILD207" s="432"/>
      <c r="ILE207" s="432"/>
      <c r="ILF207" s="432"/>
      <c r="ILG207" s="432"/>
      <c r="ILH207" s="432"/>
      <c r="ILI207" s="432"/>
      <c r="ILJ207" s="432"/>
      <c r="ILK207" s="432"/>
      <c r="ILL207" s="432"/>
      <c r="ILM207" s="432"/>
      <c r="ILN207" s="432"/>
      <c r="ILO207" s="432"/>
      <c r="ILP207" s="432"/>
      <c r="ILQ207" s="432"/>
      <c r="ILR207" s="432"/>
      <c r="ILS207" s="432"/>
      <c r="ILT207" s="432"/>
      <c r="ILU207" s="432"/>
      <c r="ILV207" s="432"/>
      <c r="ILW207" s="432"/>
      <c r="ILX207" s="432"/>
      <c r="ILY207" s="432"/>
      <c r="ILZ207" s="432"/>
      <c r="IMA207" s="432"/>
      <c r="IMB207" s="432"/>
      <c r="IMC207" s="432"/>
      <c r="IMD207" s="432"/>
      <c r="IME207" s="432"/>
      <c r="IMF207" s="432"/>
      <c r="IMG207" s="432"/>
      <c r="IMH207" s="432"/>
      <c r="IMI207" s="432"/>
      <c r="IMJ207" s="432"/>
      <c r="IMK207" s="432"/>
      <c r="IML207" s="432"/>
      <c r="IMM207" s="432"/>
      <c r="IMN207" s="432"/>
      <c r="IMO207" s="432"/>
      <c r="IMP207" s="432"/>
      <c r="IMQ207" s="432"/>
      <c r="IMR207" s="432"/>
      <c r="IMS207" s="432"/>
      <c r="IMT207" s="432"/>
      <c r="IMU207" s="432"/>
      <c r="IMV207" s="432"/>
      <c r="IMW207" s="432"/>
      <c r="IMX207" s="432"/>
      <c r="IMY207" s="432"/>
      <c r="IMZ207" s="432"/>
      <c r="INA207" s="432"/>
      <c r="INB207" s="432"/>
      <c r="INC207" s="432"/>
      <c r="IND207" s="432"/>
      <c r="INE207" s="432"/>
      <c r="INF207" s="432"/>
      <c r="ING207" s="432"/>
      <c r="INH207" s="432"/>
      <c r="INI207" s="432"/>
      <c r="INJ207" s="432"/>
      <c r="INK207" s="432"/>
      <c r="INL207" s="432"/>
      <c r="INM207" s="432"/>
      <c r="INN207" s="432"/>
      <c r="INO207" s="432"/>
      <c r="INP207" s="432"/>
      <c r="INQ207" s="432"/>
      <c r="INR207" s="432"/>
      <c r="INS207" s="432"/>
      <c r="INT207" s="432"/>
      <c r="INU207" s="432"/>
      <c r="INV207" s="432"/>
      <c r="INW207" s="432"/>
      <c r="INX207" s="432"/>
      <c r="INY207" s="432"/>
      <c r="INZ207" s="432"/>
      <c r="IOA207" s="432"/>
      <c r="IOB207" s="432"/>
      <c r="IOC207" s="432"/>
      <c r="IOD207" s="432"/>
      <c r="IOE207" s="432"/>
      <c r="IOF207" s="432"/>
      <c r="IOG207" s="432"/>
      <c r="IOH207" s="432"/>
      <c r="IOI207" s="432"/>
      <c r="IOJ207" s="432"/>
      <c r="IOK207" s="432"/>
      <c r="IOL207" s="432"/>
      <c r="IOM207" s="432"/>
      <c r="ION207" s="432"/>
      <c r="IOO207" s="432"/>
      <c r="IOP207" s="432"/>
      <c r="IOQ207" s="432"/>
      <c r="IOR207" s="432"/>
      <c r="IOS207" s="432"/>
      <c r="IOT207" s="432"/>
      <c r="IOU207" s="432"/>
      <c r="IOV207" s="432"/>
      <c r="IOW207" s="432"/>
      <c r="IOX207" s="432"/>
      <c r="IOY207" s="432"/>
      <c r="IOZ207" s="432"/>
      <c r="IPA207" s="432"/>
      <c r="IPB207" s="432"/>
      <c r="IPC207" s="432"/>
      <c r="IPD207" s="432"/>
      <c r="IPE207" s="432"/>
      <c r="IPF207" s="432"/>
      <c r="IPG207" s="432"/>
      <c r="IPH207" s="432"/>
      <c r="IPI207" s="432"/>
      <c r="IPJ207" s="432"/>
      <c r="IPK207" s="432"/>
      <c r="IPL207" s="432"/>
      <c r="IPM207" s="432"/>
      <c r="IPN207" s="432"/>
      <c r="IPO207" s="432"/>
      <c r="IPP207" s="432"/>
      <c r="IPQ207" s="432"/>
      <c r="IPR207" s="432"/>
      <c r="IPS207" s="432"/>
      <c r="IPT207" s="432"/>
      <c r="IPU207" s="432"/>
      <c r="IPV207" s="432"/>
      <c r="IPW207" s="432"/>
      <c r="IPX207" s="432"/>
      <c r="IPY207" s="432"/>
      <c r="IPZ207" s="432"/>
      <c r="IQA207" s="432"/>
      <c r="IQB207" s="432"/>
      <c r="IQC207" s="432"/>
      <c r="IQD207" s="432"/>
      <c r="IQE207" s="432"/>
      <c r="IQF207" s="432"/>
      <c r="IQG207" s="432"/>
      <c r="IQH207" s="432"/>
      <c r="IQI207" s="432"/>
      <c r="IQJ207" s="432"/>
      <c r="IQK207" s="432"/>
      <c r="IQL207" s="432"/>
      <c r="IQM207" s="432"/>
      <c r="IQN207" s="432"/>
      <c r="IQO207" s="432"/>
      <c r="IQP207" s="432"/>
      <c r="IQQ207" s="432"/>
      <c r="IQR207" s="432"/>
      <c r="IQS207" s="432"/>
      <c r="IQT207" s="432"/>
      <c r="IQU207" s="432"/>
      <c r="IQV207" s="432"/>
      <c r="IQW207" s="432"/>
      <c r="IQX207" s="432"/>
      <c r="IQY207" s="432"/>
      <c r="IQZ207" s="432"/>
      <c r="IRA207" s="432"/>
      <c r="IRB207" s="432"/>
      <c r="IRC207" s="432"/>
      <c r="IRD207" s="432"/>
      <c r="IRE207" s="432"/>
      <c r="IRF207" s="432"/>
      <c r="IRG207" s="432"/>
      <c r="IRH207" s="432"/>
      <c r="IRI207" s="432"/>
      <c r="IRJ207" s="432"/>
      <c r="IRK207" s="432"/>
      <c r="IRL207" s="432"/>
      <c r="IRM207" s="432"/>
      <c r="IRN207" s="432"/>
      <c r="IRO207" s="432"/>
      <c r="IRP207" s="432"/>
      <c r="IRQ207" s="432"/>
      <c r="IRR207" s="432"/>
      <c r="IRS207" s="432"/>
      <c r="IRT207" s="432"/>
      <c r="IRU207" s="432"/>
      <c r="IRV207" s="432"/>
      <c r="IRW207" s="432"/>
      <c r="IRX207" s="432"/>
      <c r="IRY207" s="432"/>
      <c r="IRZ207" s="432"/>
      <c r="ISA207" s="432"/>
      <c r="ISB207" s="432"/>
      <c r="ISC207" s="432"/>
      <c r="ISD207" s="432"/>
      <c r="ISE207" s="432"/>
      <c r="ISF207" s="432"/>
      <c r="ISG207" s="432"/>
      <c r="ISH207" s="432"/>
      <c r="ISI207" s="432"/>
      <c r="ISJ207" s="432"/>
      <c r="ISK207" s="432"/>
      <c r="ISL207" s="432"/>
      <c r="ISM207" s="432"/>
      <c r="ISN207" s="432"/>
      <c r="ISO207" s="432"/>
      <c r="ISP207" s="432"/>
      <c r="ISQ207" s="432"/>
      <c r="ISR207" s="432"/>
      <c r="ISS207" s="432"/>
      <c r="IST207" s="432"/>
      <c r="ISU207" s="432"/>
      <c r="ISV207" s="432"/>
      <c r="ISW207" s="432"/>
      <c r="ISX207" s="432"/>
      <c r="ISY207" s="432"/>
      <c r="ISZ207" s="432"/>
      <c r="ITA207" s="432"/>
      <c r="ITB207" s="432"/>
      <c r="ITC207" s="432"/>
      <c r="ITD207" s="432"/>
      <c r="ITE207" s="432"/>
      <c r="ITF207" s="432"/>
      <c r="ITG207" s="432"/>
      <c r="ITH207" s="432"/>
      <c r="ITI207" s="432"/>
      <c r="ITJ207" s="432"/>
      <c r="ITK207" s="432"/>
      <c r="ITL207" s="432"/>
      <c r="ITM207" s="432"/>
      <c r="ITN207" s="432"/>
      <c r="ITO207" s="432"/>
      <c r="ITP207" s="432"/>
      <c r="ITQ207" s="432"/>
      <c r="ITR207" s="432"/>
      <c r="ITS207" s="432"/>
      <c r="ITT207" s="432"/>
      <c r="ITU207" s="432"/>
      <c r="ITV207" s="432"/>
      <c r="ITW207" s="432"/>
      <c r="ITX207" s="432"/>
      <c r="ITY207" s="432"/>
      <c r="ITZ207" s="432"/>
      <c r="IUA207" s="432"/>
      <c r="IUB207" s="432"/>
      <c r="IUC207" s="432"/>
      <c r="IUD207" s="432"/>
      <c r="IUE207" s="432"/>
      <c r="IUF207" s="432"/>
      <c r="IUG207" s="432"/>
      <c r="IUH207" s="432"/>
      <c r="IUI207" s="432"/>
      <c r="IUJ207" s="432"/>
      <c r="IUK207" s="432"/>
      <c r="IUL207" s="432"/>
      <c r="IUM207" s="432"/>
      <c r="IUN207" s="432"/>
      <c r="IUO207" s="432"/>
      <c r="IUP207" s="432"/>
      <c r="IUQ207" s="432"/>
      <c r="IUR207" s="432"/>
      <c r="IUS207" s="432"/>
      <c r="IUT207" s="432"/>
      <c r="IUU207" s="432"/>
      <c r="IUV207" s="432"/>
      <c r="IUW207" s="432"/>
      <c r="IUX207" s="432"/>
      <c r="IUY207" s="432"/>
      <c r="IUZ207" s="432"/>
      <c r="IVA207" s="432"/>
      <c r="IVB207" s="432"/>
      <c r="IVC207" s="432"/>
      <c r="IVD207" s="432"/>
      <c r="IVE207" s="432"/>
      <c r="IVF207" s="432"/>
      <c r="IVG207" s="432"/>
      <c r="IVH207" s="432"/>
      <c r="IVI207" s="432"/>
      <c r="IVJ207" s="432"/>
      <c r="IVK207" s="432"/>
      <c r="IVL207" s="432"/>
      <c r="IVM207" s="432"/>
      <c r="IVN207" s="432"/>
      <c r="IVO207" s="432"/>
      <c r="IVP207" s="432"/>
      <c r="IVQ207" s="432"/>
      <c r="IVR207" s="432"/>
      <c r="IVS207" s="432"/>
      <c r="IVT207" s="432"/>
      <c r="IVU207" s="432"/>
      <c r="IVV207" s="432"/>
      <c r="IVW207" s="432"/>
      <c r="IVX207" s="432"/>
      <c r="IVY207" s="432"/>
      <c r="IVZ207" s="432"/>
      <c r="IWA207" s="432"/>
      <c r="IWB207" s="432"/>
      <c r="IWC207" s="432"/>
      <c r="IWD207" s="432"/>
      <c r="IWE207" s="432"/>
      <c r="IWF207" s="432"/>
      <c r="IWG207" s="432"/>
      <c r="IWH207" s="432"/>
      <c r="IWI207" s="432"/>
      <c r="IWJ207" s="432"/>
      <c r="IWK207" s="432"/>
      <c r="IWL207" s="432"/>
      <c r="IWM207" s="432"/>
      <c r="IWN207" s="432"/>
      <c r="IWO207" s="432"/>
      <c r="IWP207" s="432"/>
      <c r="IWQ207" s="432"/>
      <c r="IWR207" s="432"/>
      <c r="IWS207" s="432"/>
      <c r="IWT207" s="432"/>
      <c r="IWU207" s="432"/>
      <c r="IWV207" s="432"/>
      <c r="IWW207" s="432"/>
      <c r="IWX207" s="432"/>
      <c r="IWY207" s="432"/>
      <c r="IWZ207" s="432"/>
      <c r="IXA207" s="432"/>
      <c r="IXB207" s="432"/>
      <c r="IXC207" s="432"/>
      <c r="IXD207" s="432"/>
      <c r="IXE207" s="432"/>
      <c r="IXF207" s="432"/>
      <c r="IXG207" s="432"/>
      <c r="IXH207" s="432"/>
      <c r="IXI207" s="432"/>
      <c r="IXJ207" s="432"/>
      <c r="IXK207" s="432"/>
      <c r="IXL207" s="432"/>
      <c r="IXM207" s="432"/>
      <c r="IXN207" s="432"/>
      <c r="IXO207" s="432"/>
      <c r="IXP207" s="432"/>
      <c r="IXQ207" s="432"/>
      <c r="IXR207" s="432"/>
      <c r="IXS207" s="432"/>
      <c r="IXT207" s="432"/>
      <c r="IXU207" s="432"/>
      <c r="IXV207" s="432"/>
      <c r="IXW207" s="432"/>
      <c r="IXX207" s="432"/>
      <c r="IXY207" s="432"/>
      <c r="IXZ207" s="432"/>
      <c r="IYA207" s="432"/>
      <c r="IYB207" s="432"/>
      <c r="IYC207" s="432"/>
      <c r="IYD207" s="432"/>
      <c r="IYE207" s="432"/>
      <c r="IYF207" s="432"/>
      <c r="IYG207" s="432"/>
      <c r="IYH207" s="432"/>
      <c r="IYI207" s="432"/>
      <c r="IYJ207" s="432"/>
      <c r="IYK207" s="432"/>
      <c r="IYL207" s="432"/>
      <c r="IYM207" s="432"/>
      <c r="IYN207" s="432"/>
      <c r="IYO207" s="432"/>
      <c r="IYP207" s="432"/>
      <c r="IYQ207" s="432"/>
      <c r="IYR207" s="432"/>
      <c r="IYS207" s="432"/>
      <c r="IYT207" s="432"/>
      <c r="IYU207" s="432"/>
      <c r="IYV207" s="432"/>
      <c r="IYW207" s="432"/>
      <c r="IYX207" s="432"/>
      <c r="IYY207" s="432"/>
      <c r="IYZ207" s="432"/>
      <c r="IZA207" s="432"/>
      <c r="IZB207" s="432"/>
      <c r="IZC207" s="432"/>
      <c r="IZD207" s="432"/>
      <c r="IZE207" s="432"/>
      <c r="IZF207" s="432"/>
      <c r="IZG207" s="432"/>
      <c r="IZH207" s="432"/>
      <c r="IZI207" s="432"/>
      <c r="IZJ207" s="432"/>
      <c r="IZK207" s="432"/>
      <c r="IZL207" s="432"/>
      <c r="IZM207" s="432"/>
      <c r="IZN207" s="432"/>
      <c r="IZO207" s="432"/>
      <c r="IZP207" s="432"/>
      <c r="IZQ207" s="432"/>
      <c r="IZR207" s="432"/>
      <c r="IZS207" s="432"/>
      <c r="IZT207" s="432"/>
      <c r="IZU207" s="432"/>
      <c r="IZV207" s="432"/>
      <c r="IZW207" s="432"/>
      <c r="IZX207" s="432"/>
      <c r="IZY207" s="432"/>
      <c r="IZZ207" s="432"/>
      <c r="JAA207" s="432"/>
      <c r="JAB207" s="432"/>
      <c r="JAC207" s="432"/>
      <c r="JAD207" s="432"/>
      <c r="JAE207" s="432"/>
      <c r="JAF207" s="432"/>
      <c r="JAG207" s="432"/>
      <c r="JAH207" s="432"/>
      <c r="JAI207" s="432"/>
      <c r="JAJ207" s="432"/>
      <c r="JAK207" s="432"/>
      <c r="JAL207" s="432"/>
      <c r="JAM207" s="432"/>
      <c r="JAN207" s="432"/>
      <c r="JAO207" s="432"/>
      <c r="JAP207" s="432"/>
      <c r="JAQ207" s="432"/>
      <c r="JAR207" s="432"/>
      <c r="JAS207" s="432"/>
      <c r="JAT207" s="432"/>
      <c r="JAU207" s="432"/>
      <c r="JAV207" s="432"/>
      <c r="JAW207" s="432"/>
      <c r="JAX207" s="432"/>
      <c r="JAY207" s="432"/>
      <c r="JAZ207" s="432"/>
      <c r="JBA207" s="432"/>
      <c r="JBB207" s="432"/>
      <c r="JBC207" s="432"/>
      <c r="JBD207" s="432"/>
      <c r="JBE207" s="432"/>
      <c r="JBF207" s="432"/>
      <c r="JBG207" s="432"/>
      <c r="JBH207" s="432"/>
      <c r="JBI207" s="432"/>
      <c r="JBJ207" s="432"/>
      <c r="JBK207" s="432"/>
      <c r="JBL207" s="432"/>
      <c r="JBM207" s="432"/>
      <c r="JBN207" s="432"/>
      <c r="JBO207" s="432"/>
      <c r="JBP207" s="432"/>
      <c r="JBQ207" s="432"/>
      <c r="JBR207" s="432"/>
      <c r="JBS207" s="432"/>
      <c r="JBT207" s="432"/>
      <c r="JBU207" s="432"/>
      <c r="JBV207" s="432"/>
      <c r="JBW207" s="432"/>
      <c r="JBX207" s="432"/>
      <c r="JBY207" s="432"/>
      <c r="JBZ207" s="432"/>
      <c r="JCA207" s="432"/>
      <c r="JCB207" s="432"/>
      <c r="JCC207" s="432"/>
      <c r="JCD207" s="432"/>
      <c r="JCE207" s="432"/>
      <c r="JCF207" s="432"/>
      <c r="JCG207" s="432"/>
      <c r="JCH207" s="432"/>
      <c r="JCI207" s="432"/>
      <c r="JCJ207" s="432"/>
      <c r="JCK207" s="432"/>
      <c r="JCL207" s="432"/>
      <c r="JCM207" s="432"/>
      <c r="JCN207" s="432"/>
      <c r="JCO207" s="432"/>
      <c r="JCP207" s="432"/>
      <c r="JCQ207" s="432"/>
      <c r="JCR207" s="432"/>
      <c r="JCS207" s="432"/>
      <c r="JCT207" s="432"/>
      <c r="JCU207" s="432"/>
      <c r="JCV207" s="432"/>
      <c r="JCW207" s="432"/>
      <c r="JCX207" s="432"/>
      <c r="JCY207" s="432"/>
      <c r="JCZ207" s="432"/>
      <c r="JDA207" s="432"/>
      <c r="JDB207" s="432"/>
      <c r="JDC207" s="432"/>
      <c r="JDD207" s="432"/>
      <c r="JDE207" s="432"/>
      <c r="JDF207" s="432"/>
      <c r="JDG207" s="432"/>
      <c r="JDH207" s="432"/>
      <c r="JDI207" s="432"/>
      <c r="JDJ207" s="432"/>
      <c r="JDK207" s="432"/>
      <c r="JDL207" s="432"/>
      <c r="JDM207" s="432"/>
      <c r="JDN207" s="432"/>
      <c r="JDO207" s="432"/>
      <c r="JDP207" s="432"/>
      <c r="JDQ207" s="432"/>
      <c r="JDR207" s="432"/>
      <c r="JDS207" s="432"/>
      <c r="JDT207" s="432"/>
      <c r="JDU207" s="432"/>
      <c r="JDV207" s="432"/>
      <c r="JDW207" s="432"/>
      <c r="JDX207" s="432"/>
      <c r="JDY207" s="432"/>
      <c r="JDZ207" s="432"/>
      <c r="JEA207" s="432"/>
      <c r="JEB207" s="432"/>
      <c r="JEC207" s="432"/>
      <c r="JED207" s="432"/>
      <c r="JEE207" s="432"/>
      <c r="JEF207" s="432"/>
      <c r="JEG207" s="432"/>
      <c r="JEH207" s="432"/>
      <c r="JEI207" s="432"/>
      <c r="JEJ207" s="432"/>
      <c r="JEK207" s="432"/>
      <c r="JEL207" s="432"/>
      <c r="JEM207" s="432"/>
      <c r="JEN207" s="432"/>
      <c r="JEO207" s="432"/>
      <c r="JEP207" s="432"/>
      <c r="JEQ207" s="432"/>
      <c r="JER207" s="432"/>
      <c r="JES207" s="432"/>
      <c r="JET207" s="432"/>
      <c r="JEU207" s="432"/>
      <c r="JEV207" s="432"/>
      <c r="JEW207" s="432"/>
      <c r="JEX207" s="432"/>
      <c r="JEY207" s="432"/>
      <c r="JEZ207" s="432"/>
      <c r="JFA207" s="432"/>
      <c r="JFB207" s="432"/>
      <c r="JFC207" s="432"/>
      <c r="JFD207" s="432"/>
      <c r="JFE207" s="432"/>
      <c r="JFF207" s="432"/>
      <c r="JFG207" s="432"/>
      <c r="JFH207" s="432"/>
      <c r="JFI207" s="432"/>
      <c r="JFJ207" s="432"/>
      <c r="JFK207" s="432"/>
      <c r="JFL207" s="432"/>
      <c r="JFM207" s="432"/>
      <c r="JFN207" s="432"/>
      <c r="JFO207" s="432"/>
      <c r="JFP207" s="432"/>
      <c r="JFQ207" s="432"/>
      <c r="JFR207" s="432"/>
      <c r="JFS207" s="432"/>
      <c r="JFT207" s="432"/>
      <c r="JFU207" s="432"/>
      <c r="JFV207" s="432"/>
      <c r="JFW207" s="432"/>
      <c r="JFX207" s="432"/>
      <c r="JFY207" s="432"/>
      <c r="JFZ207" s="432"/>
      <c r="JGA207" s="432"/>
      <c r="JGB207" s="432"/>
      <c r="JGC207" s="432"/>
      <c r="JGD207" s="432"/>
      <c r="JGE207" s="432"/>
      <c r="JGF207" s="432"/>
      <c r="JGG207" s="432"/>
      <c r="JGH207" s="432"/>
      <c r="JGI207" s="432"/>
      <c r="JGJ207" s="432"/>
      <c r="JGK207" s="432"/>
      <c r="JGL207" s="432"/>
      <c r="JGM207" s="432"/>
      <c r="JGN207" s="432"/>
      <c r="JGO207" s="432"/>
      <c r="JGP207" s="432"/>
      <c r="JGQ207" s="432"/>
      <c r="JGR207" s="432"/>
      <c r="JGS207" s="432"/>
      <c r="JGT207" s="432"/>
      <c r="JGU207" s="432"/>
      <c r="JGV207" s="432"/>
      <c r="JGW207" s="432"/>
      <c r="JGX207" s="432"/>
      <c r="JGY207" s="432"/>
      <c r="JGZ207" s="432"/>
      <c r="JHA207" s="432"/>
      <c r="JHB207" s="432"/>
      <c r="JHC207" s="432"/>
      <c r="JHD207" s="432"/>
      <c r="JHE207" s="432"/>
      <c r="JHF207" s="432"/>
      <c r="JHG207" s="432"/>
      <c r="JHH207" s="432"/>
      <c r="JHI207" s="432"/>
      <c r="JHJ207" s="432"/>
      <c r="JHK207" s="432"/>
      <c r="JHL207" s="432"/>
      <c r="JHM207" s="432"/>
      <c r="JHN207" s="432"/>
      <c r="JHO207" s="432"/>
      <c r="JHP207" s="432"/>
      <c r="JHQ207" s="432"/>
      <c r="JHR207" s="432"/>
      <c r="JHS207" s="432"/>
      <c r="JHT207" s="432"/>
      <c r="JHU207" s="432"/>
      <c r="JHV207" s="432"/>
      <c r="JHW207" s="432"/>
      <c r="JHX207" s="432"/>
      <c r="JHY207" s="432"/>
      <c r="JHZ207" s="432"/>
      <c r="JIA207" s="432"/>
      <c r="JIB207" s="432"/>
      <c r="JIC207" s="432"/>
      <c r="JID207" s="432"/>
      <c r="JIE207" s="432"/>
      <c r="JIF207" s="432"/>
      <c r="JIG207" s="432"/>
      <c r="JIH207" s="432"/>
      <c r="JII207" s="432"/>
      <c r="JIJ207" s="432"/>
      <c r="JIK207" s="432"/>
      <c r="JIL207" s="432"/>
      <c r="JIM207" s="432"/>
      <c r="JIN207" s="432"/>
      <c r="JIO207" s="432"/>
      <c r="JIP207" s="432"/>
      <c r="JIQ207" s="432"/>
      <c r="JIR207" s="432"/>
      <c r="JIS207" s="432"/>
      <c r="JIT207" s="432"/>
      <c r="JIU207" s="432"/>
      <c r="JIV207" s="432"/>
      <c r="JIW207" s="432"/>
      <c r="JIX207" s="432"/>
      <c r="JIY207" s="432"/>
      <c r="JIZ207" s="432"/>
      <c r="JJA207" s="432"/>
      <c r="JJB207" s="432"/>
      <c r="JJC207" s="432"/>
      <c r="JJD207" s="432"/>
      <c r="JJE207" s="432"/>
      <c r="JJF207" s="432"/>
      <c r="JJG207" s="432"/>
      <c r="JJH207" s="432"/>
      <c r="JJI207" s="432"/>
      <c r="JJJ207" s="432"/>
      <c r="JJK207" s="432"/>
      <c r="JJL207" s="432"/>
      <c r="JJM207" s="432"/>
      <c r="JJN207" s="432"/>
      <c r="JJO207" s="432"/>
      <c r="JJP207" s="432"/>
      <c r="JJQ207" s="432"/>
      <c r="JJR207" s="432"/>
      <c r="JJS207" s="432"/>
      <c r="JJT207" s="432"/>
      <c r="JJU207" s="432"/>
      <c r="JJV207" s="432"/>
      <c r="JJW207" s="432"/>
      <c r="JJX207" s="432"/>
      <c r="JJY207" s="432"/>
      <c r="JJZ207" s="432"/>
      <c r="JKA207" s="432"/>
      <c r="JKB207" s="432"/>
      <c r="JKC207" s="432"/>
      <c r="JKD207" s="432"/>
      <c r="JKE207" s="432"/>
      <c r="JKF207" s="432"/>
      <c r="JKG207" s="432"/>
      <c r="JKH207" s="432"/>
      <c r="JKI207" s="432"/>
      <c r="JKJ207" s="432"/>
      <c r="JKK207" s="432"/>
      <c r="JKL207" s="432"/>
      <c r="JKM207" s="432"/>
      <c r="JKN207" s="432"/>
      <c r="JKO207" s="432"/>
      <c r="JKP207" s="432"/>
      <c r="JKQ207" s="432"/>
      <c r="JKR207" s="432"/>
      <c r="JKS207" s="432"/>
      <c r="JKT207" s="432"/>
      <c r="JKU207" s="432"/>
      <c r="JKV207" s="432"/>
      <c r="JKW207" s="432"/>
      <c r="JKX207" s="432"/>
      <c r="JKY207" s="432"/>
      <c r="JKZ207" s="432"/>
      <c r="JLA207" s="432"/>
      <c r="JLB207" s="432"/>
      <c r="JLC207" s="432"/>
      <c r="JLD207" s="432"/>
      <c r="JLE207" s="432"/>
      <c r="JLF207" s="432"/>
      <c r="JLG207" s="432"/>
      <c r="JLH207" s="432"/>
      <c r="JLI207" s="432"/>
      <c r="JLJ207" s="432"/>
      <c r="JLK207" s="432"/>
      <c r="JLL207" s="432"/>
      <c r="JLM207" s="432"/>
      <c r="JLN207" s="432"/>
      <c r="JLO207" s="432"/>
      <c r="JLP207" s="432"/>
      <c r="JLQ207" s="432"/>
      <c r="JLR207" s="432"/>
      <c r="JLS207" s="432"/>
      <c r="JLT207" s="432"/>
      <c r="JLU207" s="432"/>
      <c r="JLV207" s="432"/>
      <c r="JLW207" s="432"/>
      <c r="JLX207" s="432"/>
      <c r="JLY207" s="432"/>
      <c r="JLZ207" s="432"/>
      <c r="JMA207" s="432"/>
      <c r="JMB207" s="432"/>
      <c r="JMC207" s="432"/>
      <c r="JMD207" s="432"/>
      <c r="JME207" s="432"/>
      <c r="JMF207" s="432"/>
      <c r="JMG207" s="432"/>
      <c r="JMH207" s="432"/>
      <c r="JMI207" s="432"/>
      <c r="JMJ207" s="432"/>
      <c r="JMK207" s="432"/>
      <c r="JML207" s="432"/>
      <c r="JMM207" s="432"/>
      <c r="JMN207" s="432"/>
      <c r="JMO207" s="432"/>
      <c r="JMP207" s="432"/>
      <c r="JMQ207" s="432"/>
      <c r="JMR207" s="432"/>
      <c r="JMS207" s="432"/>
      <c r="JMT207" s="432"/>
      <c r="JMU207" s="432"/>
      <c r="JMV207" s="432"/>
      <c r="JMW207" s="432"/>
      <c r="JMX207" s="432"/>
      <c r="JMY207" s="432"/>
      <c r="JMZ207" s="432"/>
      <c r="JNA207" s="432"/>
      <c r="JNB207" s="432"/>
      <c r="JNC207" s="432"/>
      <c r="JND207" s="432"/>
      <c r="JNE207" s="432"/>
      <c r="JNF207" s="432"/>
      <c r="JNG207" s="432"/>
      <c r="JNH207" s="432"/>
      <c r="JNI207" s="432"/>
      <c r="JNJ207" s="432"/>
      <c r="JNK207" s="432"/>
      <c r="JNL207" s="432"/>
      <c r="JNM207" s="432"/>
      <c r="JNN207" s="432"/>
      <c r="JNO207" s="432"/>
      <c r="JNP207" s="432"/>
      <c r="JNQ207" s="432"/>
      <c r="JNR207" s="432"/>
      <c r="JNS207" s="432"/>
      <c r="JNT207" s="432"/>
      <c r="JNU207" s="432"/>
      <c r="JNV207" s="432"/>
      <c r="JNW207" s="432"/>
      <c r="JNX207" s="432"/>
      <c r="JNY207" s="432"/>
      <c r="JNZ207" s="432"/>
      <c r="JOA207" s="432"/>
      <c r="JOB207" s="432"/>
      <c r="JOC207" s="432"/>
      <c r="JOD207" s="432"/>
      <c r="JOE207" s="432"/>
      <c r="JOF207" s="432"/>
      <c r="JOG207" s="432"/>
      <c r="JOH207" s="432"/>
      <c r="JOI207" s="432"/>
      <c r="JOJ207" s="432"/>
      <c r="JOK207" s="432"/>
      <c r="JOL207" s="432"/>
      <c r="JOM207" s="432"/>
      <c r="JON207" s="432"/>
      <c r="JOO207" s="432"/>
      <c r="JOP207" s="432"/>
      <c r="JOQ207" s="432"/>
      <c r="JOR207" s="432"/>
      <c r="JOS207" s="432"/>
      <c r="JOT207" s="432"/>
      <c r="JOU207" s="432"/>
      <c r="JOV207" s="432"/>
      <c r="JOW207" s="432"/>
      <c r="JOX207" s="432"/>
      <c r="JOY207" s="432"/>
      <c r="JOZ207" s="432"/>
      <c r="JPA207" s="432"/>
      <c r="JPB207" s="432"/>
      <c r="JPC207" s="432"/>
      <c r="JPD207" s="432"/>
      <c r="JPE207" s="432"/>
      <c r="JPF207" s="432"/>
      <c r="JPG207" s="432"/>
      <c r="JPH207" s="432"/>
      <c r="JPI207" s="432"/>
      <c r="JPJ207" s="432"/>
      <c r="JPK207" s="432"/>
      <c r="JPL207" s="432"/>
      <c r="JPM207" s="432"/>
      <c r="JPN207" s="432"/>
      <c r="JPO207" s="432"/>
      <c r="JPP207" s="432"/>
      <c r="JPQ207" s="432"/>
      <c r="JPR207" s="432"/>
      <c r="JPS207" s="432"/>
      <c r="JPT207" s="432"/>
      <c r="JPU207" s="432"/>
      <c r="JPV207" s="432"/>
      <c r="JPW207" s="432"/>
      <c r="JPX207" s="432"/>
      <c r="JPY207" s="432"/>
      <c r="JPZ207" s="432"/>
      <c r="JQA207" s="432"/>
      <c r="JQB207" s="432"/>
      <c r="JQC207" s="432"/>
      <c r="JQD207" s="432"/>
      <c r="JQE207" s="432"/>
      <c r="JQF207" s="432"/>
      <c r="JQG207" s="432"/>
      <c r="JQH207" s="432"/>
      <c r="JQI207" s="432"/>
      <c r="JQJ207" s="432"/>
      <c r="JQK207" s="432"/>
      <c r="JQL207" s="432"/>
      <c r="JQM207" s="432"/>
      <c r="JQN207" s="432"/>
      <c r="JQO207" s="432"/>
      <c r="JQP207" s="432"/>
      <c r="JQQ207" s="432"/>
      <c r="JQR207" s="432"/>
      <c r="JQS207" s="432"/>
      <c r="JQT207" s="432"/>
      <c r="JQU207" s="432"/>
      <c r="JQV207" s="432"/>
      <c r="JQW207" s="432"/>
      <c r="JQX207" s="432"/>
      <c r="JQY207" s="432"/>
      <c r="JQZ207" s="432"/>
      <c r="JRA207" s="432"/>
      <c r="JRB207" s="432"/>
      <c r="JRC207" s="432"/>
      <c r="JRD207" s="432"/>
      <c r="JRE207" s="432"/>
      <c r="JRF207" s="432"/>
      <c r="JRG207" s="432"/>
      <c r="JRH207" s="432"/>
      <c r="JRI207" s="432"/>
      <c r="JRJ207" s="432"/>
      <c r="JRK207" s="432"/>
      <c r="JRL207" s="432"/>
      <c r="JRM207" s="432"/>
      <c r="JRN207" s="432"/>
      <c r="JRO207" s="432"/>
      <c r="JRP207" s="432"/>
      <c r="JRQ207" s="432"/>
      <c r="JRR207" s="432"/>
      <c r="JRS207" s="432"/>
      <c r="JRT207" s="432"/>
      <c r="JRU207" s="432"/>
      <c r="JRV207" s="432"/>
      <c r="JRW207" s="432"/>
      <c r="JRX207" s="432"/>
      <c r="JRY207" s="432"/>
      <c r="JRZ207" s="432"/>
      <c r="JSA207" s="432"/>
      <c r="JSB207" s="432"/>
      <c r="JSC207" s="432"/>
      <c r="JSD207" s="432"/>
      <c r="JSE207" s="432"/>
      <c r="JSF207" s="432"/>
      <c r="JSG207" s="432"/>
      <c r="JSH207" s="432"/>
      <c r="JSI207" s="432"/>
      <c r="JSJ207" s="432"/>
      <c r="JSK207" s="432"/>
      <c r="JSL207" s="432"/>
      <c r="JSM207" s="432"/>
      <c r="JSN207" s="432"/>
      <c r="JSO207" s="432"/>
      <c r="JSP207" s="432"/>
      <c r="JSQ207" s="432"/>
      <c r="JSR207" s="432"/>
      <c r="JSS207" s="432"/>
      <c r="JST207" s="432"/>
      <c r="JSU207" s="432"/>
      <c r="JSV207" s="432"/>
      <c r="JSW207" s="432"/>
      <c r="JSX207" s="432"/>
      <c r="JSY207" s="432"/>
      <c r="JSZ207" s="432"/>
      <c r="JTA207" s="432"/>
      <c r="JTB207" s="432"/>
      <c r="JTC207" s="432"/>
      <c r="JTD207" s="432"/>
      <c r="JTE207" s="432"/>
      <c r="JTF207" s="432"/>
      <c r="JTG207" s="432"/>
      <c r="JTH207" s="432"/>
      <c r="JTI207" s="432"/>
      <c r="JTJ207" s="432"/>
      <c r="JTK207" s="432"/>
      <c r="JTL207" s="432"/>
      <c r="JTM207" s="432"/>
      <c r="JTN207" s="432"/>
      <c r="JTO207" s="432"/>
      <c r="JTP207" s="432"/>
      <c r="JTQ207" s="432"/>
      <c r="JTR207" s="432"/>
      <c r="JTS207" s="432"/>
      <c r="JTT207" s="432"/>
      <c r="JTU207" s="432"/>
      <c r="JTV207" s="432"/>
      <c r="JTW207" s="432"/>
      <c r="JTX207" s="432"/>
      <c r="JTY207" s="432"/>
      <c r="JTZ207" s="432"/>
      <c r="JUA207" s="432"/>
      <c r="JUB207" s="432"/>
      <c r="JUC207" s="432"/>
      <c r="JUD207" s="432"/>
      <c r="JUE207" s="432"/>
      <c r="JUF207" s="432"/>
      <c r="JUG207" s="432"/>
      <c r="JUH207" s="432"/>
      <c r="JUI207" s="432"/>
      <c r="JUJ207" s="432"/>
      <c r="JUK207" s="432"/>
      <c r="JUL207" s="432"/>
      <c r="JUM207" s="432"/>
      <c r="JUN207" s="432"/>
      <c r="JUO207" s="432"/>
      <c r="JUP207" s="432"/>
      <c r="JUQ207" s="432"/>
      <c r="JUR207" s="432"/>
      <c r="JUS207" s="432"/>
      <c r="JUT207" s="432"/>
      <c r="JUU207" s="432"/>
      <c r="JUV207" s="432"/>
      <c r="JUW207" s="432"/>
      <c r="JUX207" s="432"/>
      <c r="JUY207" s="432"/>
      <c r="JUZ207" s="432"/>
      <c r="JVA207" s="432"/>
      <c r="JVB207" s="432"/>
      <c r="JVC207" s="432"/>
      <c r="JVD207" s="432"/>
      <c r="JVE207" s="432"/>
      <c r="JVF207" s="432"/>
      <c r="JVG207" s="432"/>
      <c r="JVH207" s="432"/>
      <c r="JVI207" s="432"/>
      <c r="JVJ207" s="432"/>
      <c r="JVK207" s="432"/>
      <c r="JVL207" s="432"/>
      <c r="JVM207" s="432"/>
      <c r="JVN207" s="432"/>
      <c r="JVO207" s="432"/>
      <c r="JVP207" s="432"/>
      <c r="JVQ207" s="432"/>
      <c r="JVR207" s="432"/>
      <c r="JVS207" s="432"/>
      <c r="JVT207" s="432"/>
      <c r="JVU207" s="432"/>
      <c r="JVV207" s="432"/>
      <c r="JVW207" s="432"/>
      <c r="JVX207" s="432"/>
      <c r="JVY207" s="432"/>
      <c r="JVZ207" s="432"/>
      <c r="JWA207" s="432"/>
      <c r="JWB207" s="432"/>
      <c r="JWC207" s="432"/>
      <c r="JWD207" s="432"/>
      <c r="JWE207" s="432"/>
      <c r="JWF207" s="432"/>
      <c r="JWG207" s="432"/>
      <c r="JWH207" s="432"/>
      <c r="JWI207" s="432"/>
      <c r="JWJ207" s="432"/>
      <c r="JWK207" s="432"/>
      <c r="JWL207" s="432"/>
      <c r="JWM207" s="432"/>
      <c r="JWN207" s="432"/>
      <c r="JWO207" s="432"/>
      <c r="JWP207" s="432"/>
      <c r="JWQ207" s="432"/>
      <c r="JWR207" s="432"/>
      <c r="JWS207" s="432"/>
      <c r="JWT207" s="432"/>
      <c r="JWU207" s="432"/>
      <c r="JWV207" s="432"/>
      <c r="JWW207" s="432"/>
      <c r="JWX207" s="432"/>
      <c r="JWY207" s="432"/>
      <c r="JWZ207" s="432"/>
      <c r="JXA207" s="432"/>
      <c r="JXB207" s="432"/>
      <c r="JXC207" s="432"/>
      <c r="JXD207" s="432"/>
      <c r="JXE207" s="432"/>
      <c r="JXF207" s="432"/>
      <c r="JXG207" s="432"/>
      <c r="JXH207" s="432"/>
      <c r="JXI207" s="432"/>
      <c r="JXJ207" s="432"/>
      <c r="JXK207" s="432"/>
      <c r="JXL207" s="432"/>
      <c r="JXM207" s="432"/>
      <c r="JXN207" s="432"/>
      <c r="JXO207" s="432"/>
      <c r="JXP207" s="432"/>
      <c r="JXQ207" s="432"/>
      <c r="JXR207" s="432"/>
      <c r="JXS207" s="432"/>
      <c r="JXT207" s="432"/>
      <c r="JXU207" s="432"/>
      <c r="JXV207" s="432"/>
      <c r="JXW207" s="432"/>
      <c r="JXX207" s="432"/>
      <c r="JXY207" s="432"/>
      <c r="JXZ207" s="432"/>
      <c r="JYA207" s="432"/>
      <c r="JYB207" s="432"/>
      <c r="JYC207" s="432"/>
      <c r="JYD207" s="432"/>
      <c r="JYE207" s="432"/>
      <c r="JYF207" s="432"/>
      <c r="JYG207" s="432"/>
      <c r="JYH207" s="432"/>
      <c r="JYI207" s="432"/>
      <c r="JYJ207" s="432"/>
      <c r="JYK207" s="432"/>
      <c r="JYL207" s="432"/>
      <c r="JYM207" s="432"/>
      <c r="JYN207" s="432"/>
      <c r="JYO207" s="432"/>
      <c r="JYP207" s="432"/>
      <c r="JYQ207" s="432"/>
      <c r="JYR207" s="432"/>
      <c r="JYS207" s="432"/>
      <c r="JYT207" s="432"/>
      <c r="JYU207" s="432"/>
      <c r="JYV207" s="432"/>
      <c r="JYW207" s="432"/>
      <c r="JYX207" s="432"/>
      <c r="JYY207" s="432"/>
      <c r="JYZ207" s="432"/>
      <c r="JZA207" s="432"/>
      <c r="JZB207" s="432"/>
      <c r="JZC207" s="432"/>
      <c r="JZD207" s="432"/>
      <c r="JZE207" s="432"/>
      <c r="JZF207" s="432"/>
      <c r="JZG207" s="432"/>
      <c r="JZH207" s="432"/>
      <c r="JZI207" s="432"/>
      <c r="JZJ207" s="432"/>
      <c r="JZK207" s="432"/>
      <c r="JZL207" s="432"/>
      <c r="JZM207" s="432"/>
      <c r="JZN207" s="432"/>
      <c r="JZO207" s="432"/>
      <c r="JZP207" s="432"/>
      <c r="JZQ207" s="432"/>
      <c r="JZR207" s="432"/>
      <c r="JZS207" s="432"/>
      <c r="JZT207" s="432"/>
      <c r="JZU207" s="432"/>
      <c r="JZV207" s="432"/>
      <c r="JZW207" s="432"/>
      <c r="JZX207" s="432"/>
      <c r="JZY207" s="432"/>
      <c r="JZZ207" s="432"/>
      <c r="KAA207" s="432"/>
      <c r="KAB207" s="432"/>
      <c r="KAC207" s="432"/>
      <c r="KAD207" s="432"/>
      <c r="KAE207" s="432"/>
      <c r="KAF207" s="432"/>
      <c r="KAG207" s="432"/>
      <c r="KAH207" s="432"/>
      <c r="KAI207" s="432"/>
      <c r="KAJ207" s="432"/>
      <c r="KAK207" s="432"/>
      <c r="KAL207" s="432"/>
      <c r="KAM207" s="432"/>
      <c r="KAN207" s="432"/>
      <c r="KAO207" s="432"/>
      <c r="KAP207" s="432"/>
      <c r="KAQ207" s="432"/>
      <c r="KAR207" s="432"/>
      <c r="KAS207" s="432"/>
      <c r="KAT207" s="432"/>
      <c r="KAU207" s="432"/>
      <c r="KAV207" s="432"/>
      <c r="KAW207" s="432"/>
      <c r="KAX207" s="432"/>
      <c r="KAY207" s="432"/>
      <c r="KAZ207" s="432"/>
      <c r="KBA207" s="432"/>
      <c r="KBB207" s="432"/>
      <c r="KBC207" s="432"/>
      <c r="KBD207" s="432"/>
      <c r="KBE207" s="432"/>
      <c r="KBF207" s="432"/>
      <c r="KBG207" s="432"/>
      <c r="KBH207" s="432"/>
      <c r="KBI207" s="432"/>
      <c r="KBJ207" s="432"/>
      <c r="KBK207" s="432"/>
      <c r="KBL207" s="432"/>
      <c r="KBM207" s="432"/>
      <c r="KBN207" s="432"/>
      <c r="KBO207" s="432"/>
      <c r="KBP207" s="432"/>
      <c r="KBQ207" s="432"/>
      <c r="KBR207" s="432"/>
      <c r="KBS207" s="432"/>
      <c r="KBT207" s="432"/>
      <c r="KBU207" s="432"/>
      <c r="KBV207" s="432"/>
      <c r="KBW207" s="432"/>
      <c r="KBX207" s="432"/>
      <c r="KBY207" s="432"/>
      <c r="KBZ207" s="432"/>
      <c r="KCA207" s="432"/>
      <c r="KCB207" s="432"/>
      <c r="KCC207" s="432"/>
      <c r="KCD207" s="432"/>
      <c r="KCE207" s="432"/>
      <c r="KCF207" s="432"/>
      <c r="KCG207" s="432"/>
      <c r="KCH207" s="432"/>
      <c r="KCI207" s="432"/>
      <c r="KCJ207" s="432"/>
      <c r="KCK207" s="432"/>
      <c r="KCL207" s="432"/>
      <c r="KCM207" s="432"/>
      <c r="KCN207" s="432"/>
      <c r="KCO207" s="432"/>
      <c r="KCP207" s="432"/>
      <c r="KCQ207" s="432"/>
      <c r="KCR207" s="432"/>
      <c r="KCS207" s="432"/>
      <c r="KCT207" s="432"/>
      <c r="KCU207" s="432"/>
      <c r="KCV207" s="432"/>
      <c r="KCW207" s="432"/>
      <c r="KCX207" s="432"/>
      <c r="KCY207" s="432"/>
      <c r="KCZ207" s="432"/>
      <c r="KDA207" s="432"/>
      <c r="KDB207" s="432"/>
      <c r="KDC207" s="432"/>
      <c r="KDD207" s="432"/>
      <c r="KDE207" s="432"/>
      <c r="KDF207" s="432"/>
      <c r="KDG207" s="432"/>
      <c r="KDH207" s="432"/>
      <c r="KDI207" s="432"/>
      <c r="KDJ207" s="432"/>
      <c r="KDK207" s="432"/>
      <c r="KDL207" s="432"/>
      <c r="KDM207" s="432"/>
      <c r="KDN207" s="432"/>
      <c r="KDO207" s="432"/>
      <c r="KDP207" s="432"/>
      <c r="KDQ207" s="432"/>
      <c r="KDR207" s="432"/>
      <c r="KDS207" s="432"/>
      <c r="KDT207" s="432"/>
      <c r="KDU207" s="432"/>
      <c r="KDV207" s="432"/>
      <c r="KDW207" s="432"/>
      <c r="KDX207" s="432"/>
      <c r="KDY207" s="432"/>
      <c r="KDZ207" s="432"/>
      <c r="KEA207" s="432"/>
      <c r="KEB207" s="432"/>
      <c r="KEC207" s="432"/>
      <c r="KED207" s="432"/>
      <c r="KEE207" s="432"/>
      <c r="KEF207" s="432"/>
      <c r="KEG207" s="432"/>
      <c r="KEH207" s="432"/>
      <c r="KEI207" s="432"/>
      <c r="KEJ207" s="432"/>
      <c r="KEK207" s="432"/>
      <c r="KEL207" s="432"/>
      <c r="KEM207" s="432"/>
      <c r="KEN207" s="432"/>
      <c r="KEO207" s="432"/>
      <c r="KEP207" s="432"/>
      <c r="KEQ207" s="432"/>
      <c r="KER207" s="432"/>
      <c r="KES207" s="432"/>
      <c r="KET207" s="432"/>
      <c r="KEU207" s="432"/>
      <c r="KEV207" s="432"/>
      <c r="KEW207" s="432"/>
      <c r="KEX207" s="432"/>
      <c r="KEY207" s="432"/>
      <c r="KEZ207" s="432"/>
      <c r="KFA207" s="432"/>
      <c r="KFB207" s="432"/>
      <c r="KFC207" s="432"/>
      <c r="KFD207" s="432"/>
      <c r="KFE207" s="432"/>
      <c r="KFF207" s="432"/>
      <c r="KFG207" s="432"/>
      <c r="KFH207" s="432"/>
      <c r="KFI207" s="432"/>
      <c r="KFJ207" s="432"/>
      <c r="KFK207" s="432"/>
      <c r="KFL207" s="432"/>
      <c r="KFM207" s="432"/>
      <c r="KFN207" s="432"/>
      <c r="KFO207" s="432"/>
      <c r="KFP207" s="432"/>
      <c r="KFQ207" s="432"/>
      <c r="KFR207" s="432"/>
      <c r="KFS207" s="432"/>
      <c r="KFT207" s="432"/>
      <c r="KFU207" s="432"/>
      <c r="KFV207" s="432"/>
      <c r="KFW207" s="432"/>
      <c r="KFX207" s="432"/>
      <c r="KFY207" s="432"/>
      <c r="KFZ207" s="432"/>
      <c r="KGA207" s="432"/>
      <c r="KGB207" s="432"/>
      <c r="KGC207" s="432"/>
      <c r="KGD207" s="432"/>
      <c r="KGE207" s="432"/>
      <c r="KGF207" s="432"/>
      <c r="KGG207" s="432"/>
      <c r="KGH207" s="432"/>
      <c r="KGI207" s="432"/>
      <c r="KGJ207" s="432"/>
      <c r="KGK207" s="432"/>
      <c r="KGL207" s="432"/>
      <c r="KGM207" s="432"/>
      <c r="KGN207" s="432"/>
      <c r="KGO207" s="432"/>
      <c r="KGP207" s="432"/>
      <c r="KGQ207" s="432"/>
      <c r="KGR207" s="432"/>
      <c r="KGS207" s="432"/>
      <c r="KGT207" s="432"/>
      <c r="KGU207" s="432"/>
      <c r="KGV207" s="432"/>
      <c r="KGW207" s="432"/>
      <c r="KGX207" s="432"/>
      <c r="KGY207" s="432"/>
      <c r="KGZ207" s="432"/>
      <c r="KHA207" s="432"/>
      <c r="KHB207" s="432"/>
      <c r="KHC207" s="432"/>
      <c r="KHD207" s="432"/>
      <c r="KHE207" s="432"/>
      <c r="KHF207" s="432"/>
      <c r="KHG207" s="432"/>
      <c r="KHH207" s="432"/>
      <c r="KHI207" s="432"/>
      <c r="KHJ207" s="432"/>
      <c r="KHK207" s="432"/>
      <c r="KHL207" s="432"/>
      <c r="KHM207" s="432"/>
      <c r="KHN207" s="432"/>
      <c r="KHO207" s="432"/>
      <c r="KHP207" s="432"/>
      <c r="KHQ207" s="432"/>
      <c r="KHR207" s="432"/>
      <c r="KHS207" s="432"/>
      <c r="KHT207" s="432"/>
      <c r="KHU207" s="432"/>
      <c r="KHV207" s="432"/>
      <c r="KHW207" s="432"/>
      <c r="KHX207" s="432"/>
      <c r="KHY207" s="432"/>
      <c r="KHZ207" s="432"/>
      <c r="KIA207" s="432"/>
      <c r="KIB207" s="432"/>
      <c r="KIC207" s="432"/>
      <c r="KID207" s="432"/>
      <c r="KIE207" s="432"/>
      <c r="KIF207" s="432"/>
      <c r="KIG207" s="432"/>
      <c r="KIH207" s="432"/>
      <c r="KII207" s="432"/>
      <c r="KIJ207" s="432"/>
      <c r="KIK207" s="432"/>
      <c r="KIL207" s="432"/>
      <c r="KIM207" s="432"/>
      <c r="KIN207" s="432"/>
      <c r="KIO207" s="432"/>
      <c r="KIP207" s="432"/>
      <c r="KIQ207" s="432"/>
      <c r="KIR207" s="432"/>
      <c r="KIS207" s="432"/>
      <c r="KIT207" s="432"/>
      <c r="KIU207" s="432"/>
      <c r="KIV207" s="432"/>
      <c r="KIW207" s="432"/>
      <c r="KIX207" s="432"/>
      <c r="KIY207" s="432"/>
      <c r="KIZ207" s="432"/>
      <c r="KJA207" s="432"/>
      <c r="KJB207" s="432"/>
      <c r="KJC207" s="432"/>
      <c r="KJD207" s="432"/>
      <c r="KJE207" s="432"/>
      <c r="KJF207" s="432"/>
      <c r="KJG207" s="432"/>
      <c r="KJH207" s="432"/>
      <c r="KJI207" s="432"/>
      <c r="KJJ207" s="432"/>
      <c r="KJK207" s="432"/>
      <c r="KJL207" s="432"/>
      <c r="KJM207" s="432"/>
      <c r="KJN207" s="432"/>
      <c r="KJO207" s="432"/>
      <c r="KJP207" s="432"/>
      <c r="KJQ207" s="432"/>
      <c r="KJR207" s="432"/>
      <c r="KJS207" s="432"/>
      <c r="KJT207" s="432"/>
      <c r="KJU207" s="432"/>
      <c r="KJV207" s="432"/>
      <c r="KJW207" s="432"/>
      <c r="KJX207" s="432"/>
      <c r="KJY207" s="432"/>
      <c r="KJZ207" s="432"/>
      <c r="KKA207" s="432"/>
      <c r="KKB207" s="432"/>
      <c r="KKC207" s="432"/>
      <c r="KKD207" s="432"/>
      <c r="KKE207" s="432"/>
      <c r="KKF207" s="432"/>
      <c r="KKG207" s="432"/>
      <c r="KKH207" s="432"/>
      <c r="KKI207" s="432"/>
      <c r="KKJ207" s="432"/>
      <c r="KKK207" s="432"/>
      <c r="KKL207" s="432"/>
      <c r="KKM207" s="432"/>
      <c r="KKN207" s="432"/>
      <c r="KKO207" s="432"/>
      <c r="KKP207" s="432"/>
      <c r="KKQ207" s="432"/>
      <c r="KKR207" s="432"/>
      <c r="KKS207" s="432"/>
      <c r="KKT207" s="432"/>
      <c r="KKU207" s="432"/>
      <c r="KKV207" s="432"/>
      <c r="KKW207" s="432"/>
      <c r="KKX207" s="432"/>
      <c r="KKY207" s="432"/>
      <c r="KKZ207" s="432"/>
      <c r="KLA207" s="432"/>
      <c r="KLB207" s="432"/>
      <c r="KLC207" s="432"/>
      <c r="KLD207" s="432"/>
      <c r="KLE207" s="432"/>
      <c r="KLF207" s="432"/>
      <c r="KLG207" s="432"/>
      <c r="KLH207" s="432"/>
      <c r="KLI207" s="432"/>
      <c r="KLJ207" s="432"/>
      <c r="KLK207" s="432"/>
      <c r="KLL207" s="432"/>
      <c r="KLM207" s="432"/>
      <c r="KLN207" s="432"/>
      <c r="KLO207" s="432"/>
      <c r="KLP207" s="432"/>
      <c r="KLQ207" s="432"/>
      <c r="KLR207" s="432"/>
      <c r="KLS207" s="432"/>
      <c r="KLT207" s="432"/>
      <c r="KLU207" s="432"/>
      <c r="KLV207" s="432"/>
      <c r="KLW207" s="432"/>
      <c r="KLX207" s="432"/>
      <c r="KLY207" s="432"/>
      <c r="KLZ207" s="432"/>
      <c r="KMA207" s="432"/>
      <c r="KMB207" s="432"/>
      <c r="KMC207" s="432"/>
      <c r="KMD207" s="432"/>
      <c r="KME207" s="432"/>
      <c r="KMF207" s="432"/>
      <c r="KMG207" s="432"/>
      <c r="KMH207" s="432"/>
      <c r="KMI207" s="432"/>
      <c r="KMJ207" s="432"/>
      <c r="KMK207" s="432"/>
      <c r="KML207" s="432"/>
      <c r="KMM207" s="432"/>
      <c r="KMN207" s="432"/>
      <c r="KMO207" s="432"/>
      <c r="KMP207" s="432"/>
      <c r="KMQ207" s="432"/>
      <c r="KMR207" s="432"/>
      <c r="KMS207" s="432"/>
      <c r="KMT207" s="432"/>
      <c r="KMU207" s="432"/>
      <c r="KMV207" s="432"/>
      <c r="KMW207" s="432"/>
      <c r="KMX207" s="432"/>
      <c r="KMY207" s="432"/>
      <c r="KMZ207" s="432"/>
      <c r="KNA207" s="432"/>
      <c r="KNB207" s="432"/>
      <c r="KNC207" s="432"/>
      <c r="KND207" s="432"/>
      <c r="KNE207" s="432"/>
      <c r="KNF207" s="432"/>
      <c r="KNG207" s="432"/>
      <c r="KNH207" s="432"/>
      <c r="KNI207" s="432"/>
      <c r="KNJ207" s="432"/>
      <c r="KNK207" s="432"/>
      <c r="KNL207" s="432"/>
      <c r="KNM207" s="432"/>
      <c r="KNN207" s="432"/>
      <c r="KNO207" s="432"/>
      <c r="KNP207" s="432"/>
      <c r="KNQ207" s="432"/>
      <c r="KNR207" s="432"/>
      <c r="KNS207" s="432"/>
      <c r="KNT207" s="432"/>
      <c r="KNU207" s="432"/>
      <c r="KNV207" s="432"/>
      <c r="KNW207" s="432"/>
      <c r="KNX207" s="432"/>
      <c r="KNY207" s="432"/>
      <c r="KNZ207" s="432"/>
      <c r="KOA207" s="432"/>
      <c r="KOB207" s="432"/>
      <c r="KOC207" s="432"/>
      <c r="KOD207" s="432"/>
      <c r="KOE207" s="432"/>
      <c r="KOF207" s="432"/>
      <c r="KOG207" s="432"/>
      <c r="KOH207" s="432"/>
      <c r="KOI207" s="432"/>
      <c r="KOJ207" s="432"/>
      <c r="KOK207" s="432"/>
      <c r="KOL207" s="432"/>
      <c r="KOM207" s="432"/>
      <c r="KON207" s="432"/>
      <c r="KOO207" s="432"/>
      <c r="KOP207" s="432"/>
      <c r="KOQ207" s="432"/>
      <c r="KOR207" s="432"/>
      <c r="KOS207" s="432"/>
      <c r="KOT207" s="432"/>
      <c r="KOU207" s="432"/>
      <c r="KOV207" s="432"/>
      <c r="KOW207" s="432"/>
      <c r="KOX207" s="432"/>
      <c r="KOY207" s="432"/>
      <c r="KOZ207" s="432"/>
      <c r="KPA207" s="432"/>
      <c r="KPB207" s="432"/>
      <c r="KPC207" s="432"/>
      <c r="KPD207" s="432"/>
      <c r="KPE207" s="432"/>
      <c r="KPF207" s="432"/>
      <c r="KPG207" s="432"/>
      <c r="KPH207" s="432"/>
      <c r="KPI207" s="432"/>
      <c r="KPJ207" s="432"/>
      <c r="KPK207" s="432"/>
      <c r="KPL207" s="432"/>
      <c r="KPM207" s="432"/>
      <c r="KPN207" s="432"/>
      <c r="KPO207" s="432"/>
      <c r="KPP207" s="432"/>
      <c r="KPQ207" s="432"/>
      <c r="KPR207" s="432"/>
      <c r="KPS207" s="432"/>
      <c r="KPT207" s="432"/>
      <c r="KPU207" s="432"/>
      <c r="KPV207" s="432"/>
      <c r="KPW207" s="432"/>
      <c r="KPX207" s="432"/>
      <c r="KPY207" s="432"/>
      <c r="KPZ207" s="432"/>
      <c r="KQA207" s="432"/>
      <c r="KQB207" s="432"/>
      <c r="KQC207" s="432"/>
      <c r="KQD207" s="432"/>
      <c r="KQE207" s="432"/>
      <c r="KQF207" s="432"/>
      <c r="KQG207" s="432"/>
      <c r="KQH207" s="432"/>
      <c r="KQI207" s="432"/>
      <c r="KQJ207" s="432"/>
      <c r="KQK207" s="432"/>
      <c r="KQL207" s="432"/>
      <c r="KQM207" s="432"/>
      <c r="KQN207" s="432"/>
      <c r="KQO207" s="432"/>
      <c r="KQP207" s="432"/>
      <c r="KQQ207" s="432"/>
      <c r="KQR207" s="432"/>
      <c r="KQS207" s="432"/>
      <c r="KQT207" s="432"/>
      <c r="KQU207" s="432"/>
      <c r="KQV207" s="432"/>
      <c r="KQW207" s="432"/>
      <c r="KQX207" s="432"/>
      <c r="KQY207" s="432"/>
      <c r="KQZ207" s="432"/>
      <c r="KRA207" s="432"/>
      <c r="KRB207" s="432"/>
      <c r="KRC207" s="432"/>
      <c r="KRD207" s="432"/>
      <c r="KRE207" s="432"/>
      <c r="KRF207" s="432"/>
      <c r="KRG207" s="432"/>
      <c r="KRH207" s="432"/>
      <c r="KRI207" s="432"/>
      <c r="KRJ207" s="432"/>
      <c r="KRK207" s="432"/>
      <c r="KRL207" s="432"/>
      <c r="KRM207" s="432"/>
      <c r="KRN207" s="432"/>
      <c r="KRO207" s="432"/>
      <c r="KRP207" s="432"/>
      <c r="KRQ207" s="432"/>
      <c r="KRR207" s="432"/>
      <c r="KRS207" s="432"/>
      <c r="KRT207" s="432"/>
      <c r="KRU207" s="432"/>
      <c r="KRV207" s="432"/>
      <c r="KRW207" s="432"/>
      <c r="KRX207" s="432"/>
      <c r="KRY207" s="432"/>
      <c r="KRZ207" s="432"/>
      <c r="KSA207" s="432"/>
      <c r="KSB207" s="432"/>
      <c r="KSC207" s="432"/>
      <c r="KSD207" s="432"/>
      <c r="KSE207" s="432"/>
      <c r="KSF207" s="432"/>
      <c r="KSG207" s="432"/>
      <c r="KSH207" s="432"/>
      <c r="KSI207" s="432"/>
      <c r="KSJ207" s="432"/>
      <c r="KSK207" s="432"/>
      <c r="KSL207" s="432"/>
      <c r="KSM207" s="432"/>
      <c r="KSN207" s="432"/>
      <c r="KSO207" s="432"/>
      <c r="KSP207" s="432"/>
      <c r="KSQ207" s="432"/>
      <c r="KSR207" s="432"/>
      <c r="KSS207" s="432"/>
      <c r="KST207" s="432"/>
      <c r="KSU207" s="432"/>
      <c r="KSV207" s="432"/>
      <c r="KSW207" s="432"/>
      <c r="KSX207" s="432"/>
      <c r="KSY207" s="432"/>
      <c r="KSZ207" s="432"/>
      <c r="KTA207" s="432"/>
      <c r="KTB207" s="432"/>
      <c r="KTC207" s="432"/>
      <c r="KTD207" s="432"/>
      <c r="KTE207" s="432"/>
      <c r="KTF207" s="432"/>
      <c r="KTG207" s="432"/>
      <c r="KTH207" s="432"/>
      <c r="KTI207" s="432"/>
      <c r="KTJ207" s="432"/>
      <c r="KTK207" s="432"/>
      <c r="KTL207" s="432"/>
      <c r="KTM207" s="432"/>
      <c r="KTN207" s="432"/>
      <c r="KTO207" s="432"/>
      <c r="KTP207" s="432"/>
      <c r="KTQ207" s="432"/>
      <c r="KTR207" s="432"/>
      <c r="KTS207" s="432"/>
      <c r="KTT207" s="432"/>
      <c r="KTU207" s="432"/>
      <c r="KTV207" s="432"/>
      <c r="KTW207" s="432"/>
      <c r="KTX207" s="432"/>
      <c r="KTY207" s="432"/>
      <c r="KTZ207" s="432"/>
      <c r="KUA207" s="432"/>
      <c r="KUB207" s="432"/>
      <c r="KUC207" s="432"/>
      <c r="KUD207" s="432"/>
      <c r="KUE207" s="432"/>
      <c r="KUF207" s="432"/>
      <c r="KUG207" s="432"/>
      <c r="KUH207" s="432"/>
      <c r="KUI207" s="432"/>
      <c r="KUJ207" s="432"/>
      <c r="KUK207" s="432"/>
      <c r="KUL207" s="432"/>
      <c r="KUM207" s="432"/>
      <c r="KUN207" s="432"/>
      <c r="KUO207" s="432"/>
      <c r="KUP207" s="432"/>
      <c r="KUQ207" s="432"/>
      <c r="KUR207" s="432"/>
      <c r="KUS207" s="432"/>
      <c r="KUT207" s="432"/>
      <c r="KUU207" s="432"/>
      <c r="KUV207" s="432"/>
      <c r="KUW207" s="432"/>
      <c r="KUX207" s="432"/>
      <c r="KUY207" s="432"/>
      <c r="KUZ207" s="432"/>
      <c r="KVA207" s="432"/>
      <c r="KVB207" s="432"/>
      <c r="KVC207" s="432"/>
      <c r="KVD207" s="432"/>
      <c r="KVE207" s="432"/>
      <c r="KVF207" s="432"/>
      <c r="KVG207" s="432"/>
      <c r="KVH207" s="432"/>
      <c r="KVI207" s="432"/>
      <c r="KVJ207" s="432"/>
      <c r="KVK207" s="432"/>
      <c r="KVL207" s="432"/>
      <c r="KVM207" s="432"/>
      <c r="KVN207" s="432"/>
      <c r="KVO207" s="432"/>
      <c r="KVP207" s="432"/>
      <c r="KVQ207" s="432"/>
      <c r="KVR207" s="432"/>
      <c r="KVS207" s="432"/>
      <c r="KVT207" s="432"/>
      <c r="KVU207" s="432"/>
      <c r="KVV207" s="432"/>
      <c r="KVW207" s="432"/>
      <c r="KVX207" s="432"/>
      <c r="KVY207" s="432"/>
      <c r="KVZ207" s="432"/>
      <c r="KWA207" s="432"/>
      <c r="KWB207" s="432"/>
      <c r="KWC207" s="432"/>
      <c r="KWD207" s="432"/>
      <c r="KWE207" s="432"/>
      <c r="KWF207" s="432"/>
      <c r="KWG207" s="432"/>
      <c r="KWH207" s="432"/>
      <c r="KWI207" s="432"/>
      <c r="KWJ207" s="432"/>
      <c r="KWK207" s="432"/>
      <c r="KWL207" s="432"/>
      <c r="KWM207" s="432"/>
      <c r="KWN207" s="432"/>
      <c r="KWO207" s="432"/>
      <c r="KWP207" s="432"/>
      <c r="KWQ207" s="432"/>
      <c r="KWR207" s="432"/>
      <c r="KWS207" s="432"/>
      <c r="KWT207" s="432"/>
      <c r="KWU207" s="432"/>
      <c r="KWV207" s="432"/>
      <c r="KWW207" s="432"/>
      <c r="KWX207" s="432"/>
      <c r="KWY207" s="432"/>
      <c r="KWZ207" s="432"/>
      <c r="KXA207" s="432"/>
      <c r="KXB207" s="432"/>
      <c r="KXC207" s="432"/>
      <c r="KXD207" s="432"/>
      <c r="KXE207" s="432"/>
      <c r="KXF207" s="432"/>
      <c r="KXG207" s="432"/>
      <c r="KXH207" s="432"/>
      <c r="KXI207" s="432"/>
      <c r="KXJ207" s="432"/>
      <c r="KXK207" s="432"/>
      <c r="KXL207" s="432"/>
      <c r="KXM207" s="432"/>
      <c r="KXN207" s="432"/>
      <c r="KXO207" s="432"/>
      <c r="KXP207" s="432"/>
      <c r="KXQ207" s="432"/>
      <c r="KXR207" s="432"/>
      <c r="KXS207" s="432"/>
      <c r="KXT207" s="432"/>
      <c r="KXU207" s="432"/>
      <c r="KXV207" s="432"/>
      <c r="KXW207" s="432"/>
      <c r="KXX207" s="432"/>
      <c r="KXY207" s="432"/>
      <c r="KXZ207" s="432"/>
      <c r="KYA207" s="432"/>
      <c r="KYB207" s="432"/>
      <c r="KYC207" s="432"/>
      <c r="KYD207" s="432"/>
      <c r="KYE207" s="432"/>
      <c r="KYF207" s="432"/>
      <c r="KYG207" s="432"/>
      <c r="KYH207" s="432"/>
      <c r="KYI207" s="432"/>
      <c r="KYJ207" s="432"/>
      <c r="KYK207" s="432"/>
      <c r="KYL207" s="432"/>
      <c r="KYM207" s="432"/>
      <c r="KYN207" s="432"/>
      <c r="KYO207" s="432"/>
      <c r="KYP207" s="432"/>
      <c r="KYQ207" s="432"/>
      <c r="KYR207" s="432"/>
      <c r="KYS207" s="432"/>
      <c r="KYT207" s="432"/>
      <c r="KYU207" s="432"/>
      <c r="KYV207" s="432"/>
      <c r="KYW207" s="432"/>
      <c r="KYX207" s="432"/>
      <c r="KYY207" s="432"/>
      <c r="KYZ207" s="432"/>
      <c r="KZA207" s="432"/>
      <c r="KZB207" s="432"/>
      <c r="KZC207" s="432"/>
      <c r="KZD207" s="432"/>
      <c r="KZE207" s="432"/>
      <c r="KZF207" s="432"/>
      <c r="KZG207" s="432"/>
      <c r="KZH207" s="432"/>
      <c r="KZI207" s="432"/>
      <c r="KZJ207" s="432"/>
      <c r="KZK207" s="432"/>
      <c r="KZL207" s="432"/>
      <c r="KZM207" s="432"/>
      <c r="KZN207" s="432"/>
      <c r="KZO207" s="432"/>
      <c r="KZP207" s="432"/>
      <c r="KZQ207" s="432"/>
      <c r="KZR207" s="432"/>
      <c r="KZS207" s="432"/>
      <c r="KZT207" s="432"/>
      <c r="KZU207" s="432"/>
      <c r="KZV207" s="432"/>
      <c r="KZW207" s="432"/>
      <c r="KZX207" s="432"/>
      <c r="KZY207" s="432"/>
      <c r="KZZ207" s="432"/>
      <c r="LAA207" s="432"/>
      <c r="LAB207" s="432"/>
      <c r="LAC207" s="432"/>
      <c r="LAD207" s="432"/>
      <c r="LAE207" s="432"/>
      <c r="LAF207" s="432"/>
      <c r="LAG207" s="432"/>
      <c r="LAH207" s="432"/>
      <c r="LAI207" s="432"/>
      <c r="LAJ207" s="432"/>
      <c r="LAK207" s="432"/>
      <c r="LAL207" s="432"/>
      <c r="LAM207" s="432"/>
      <c r="LAN207" s="432"/>
      <c r="LAO207" s="432"/>
      <c r="LAP207" s="432"/>
      <c r="LAQ207" s="432"/>
      <c r="LAR207" s="432"/>
      <c r="LAS207" s="432"/>
      <c r="LAT207" s="432"/>
      <c r="LAU207" s="432"/>
      <c r="LAV207" s="432"/>
      <c r="LAW207" s="432"/>
      <c r="LAX207" s="432"/>
      <c r="LAY207" s="432"/>
      <c r="LAZ207" s="432"/>
      <c r="LBA207" s="432"/>
      <c r="LBB207" s="432"/>
      <c r="LBC207" s="432"/>
      <c r="LBD207" s="432"/>
      <c r="LBE207" s="432"/>
      <c r="LBF207" s="432"/>
      <c r="LBG207" s="432"/>
      <c r="LBH207" s="432"/>
      <c r="LBI207" s="432"/>
      <c r="LBJ207" s="432"/>
      <c r="LBK207" s="432"/>
      <c r="LBL207" s="432"/>
      <c r="LBM207" s="432"/>
      <c r="LBN207" s="432"/>
      <c r="LBO207" s="432"/>
      <c r="LBP207" s="432"/>
      <c r="LBQ207" s="432"/>
      <c r="LBR207" s="432"/>
      <c r="LBS207" s="432"/>
      <c r="LBT207" s="432"/>
      <c r="LBU207" s="432"/>
      <c r="LBV207" s="432"/>
      <c r="LBW207" s="432"/>
      <c r="LBX207" s="432"/>
      <c r="LBY207" s="432"/>
      <c r="LBZ207" s="432"/>
      <c r="LCA207" s="432"/>
      <c r="LCB207" s="432"/>
      <c r="LCC207" s="432"/>
      <c r="LCD207" s="432"/>
      <c r="LCE207" s="432"/>
      <c r="LCF207" s="432"/>
      <c r="LCG207" s="432"/>
      <c r="LCH207" s="432"/>
      <c r="LCI207" s="432"/>
      <c r="LCJ207" s="432"/>
      <c r="LCK207" s="432"/>
      <c r="LCL207" s="432"/>
      <c r="LCM207" s="432"/>
      <c r="LCN207" s="432"/>
      <c r="LCO207" s="432"/>
      <c r="LCP207" s="432"/>
      <c r="LCQ207" s="432"/>
      <c r="LCR207" s="432"/>
      <c r="LCS207" s="432"/>
      <c r="LCT207" s="432"/>
      <c r="LCU207" s="432"/>
      <c r="LCV207" s="432"/>
      <c r="LCW207" s="432"/>
      <c r="LCX207" s="432"/>
      <c r="LCY207" s="432"/>
      <c r="LCZ207" s="432"/>
      <c r="LDA207" s="432"/>
      <c r="LDB207" s="432"/>
      <c r="LDC207" s="432"/>
      <c r="LDD207" s="432"/>
      <c r="LDE207" s="432"/>
      <c r="LDF207" s="432"/>
      <c r="LDG207" s="432"/>
      <c r="LDH207" s="432"/>
      <c r="LDI207" s="432"/>
      <c r="LDJ207" s="432"/>
      <c r="LDK207" s="432"/>
      <c r="LDL207" s="432"/>
      <c r="LDM207" s="432"/>
      <c r="LDN207" s="432"/>
      <c r="LDO207" s="432"/>
      <c r="LDP207" s="432"/>
      <c r="LDQ207" s="432"/>
      <c r="LDR207" s="432"/>
      <c r="LDS207" s="432"/>
      <c r="LDT207" s="432"/>
      <c r="LDU207" s="432"/>
      <c r="LDV207" s="432"/>
      <c r="LDW207" s="432"/>
      <c r="LDX207" s="432"/>
      <c r="LDY207" s="432"/>
      <c r="LDZ207" s="432"/>
      <c r="LEA207" s="432"/>
      <c r="LEB207" s="432"/>
      <c r="LEC207" s="432"/>
      <c r="LED207" s="432"/>
      <c r="LEE207" s="432"/>
      <c r="LEF207" s="432"/>
      <c r="LEG207" s="432"/>
      <c r="LEH207" s="432"/>
      <c r="LEI207" s="432"/>
      <c r="LEJ207" s="432"/>
      <c r="LEK207" s="432"/>
      <c r="LEL207" s="432"/>
      <c r="LEM207" s="432"/>
      <c r="LEN207" s="432"/>
      <c r="LEO207" s="432"/>
      <c r="LEP207" s="432"/>
      <c r="LEQ207" s="432"/>
      <c r="LER207" s="432"/>
      <c r="LES207" s="432"/>
      <c r="LET207" s="432"/>
      <c r="LEU207" s="432"/>
      <c r="LEV207" s="432"/>
      <c r="LEW207" s="432"/>
      <c r="LEX207" s="432"/>
      <c r="LEY207" s="432"/>
      <c r="LEZ207" s="432"/>
      <c r="LFA207" s="432"/>
      <c r="LFB207" s="432"/>
      <c r="LFC207" s="432"/>
      <c r="LFD207" s="432"/>
      <c r="LFE207" s="432"/>
      <c r="LFF207" s="432"/>
      <c r="LFG207" s="432"/>
      <c r="LFH207" s="432"/>
      <c r="LFI207" s="432"/>
      <c r="LFJ207" s="432"/>
      <c r="LFK207" s="432"/>
      <c r="LFL207" s="432"/>
      <c r="LFM207" s="432"/>
      <c r="LFN207" s="432"/>
      <c r="LFO207" s="432"/>
      <c r="LFP207" s="432"/>
      <c r="LFQ207" s="432"/>
      <c r="LFR207" s="432"/>
      <c r="LFS207" s="432"/>
      <c r="LFT207" s="432"/>
      <c r="LFU207" s="432"/>
      <c r="LFV207" s="432"/>
      <c r="LFW207" s="432"/>
      <c r="LFX207" s="432"/>
      <c r="LFY207" s="432"/>
      <c r="LFZ207" s="432"/>
      <c r="LGA207" s="432"/>
      <c r="LGB207" s="432"/>
      <c r="LGC207" s="432"/>
      <c r="LGD207" s="432"/>
      <c r="LGE207" s="432"/>
      <c r="LGF207" s="432"/>
      <c r="LGG207" s="432"/>
      <c r="LGH207" s="432"/>
      <c r="LGI207" s="432"/>
      <c r="LGJ207" s="432"/>
      <c r="LGK207" s="432"/>
      <c r="LGL207" s="432"/>
      <c r="LGM207" s="432"/>
      <c r="LGN207" s="432"/>
      <c r="LGO207" s="432"/>
      <c r="LGP207" s="432"/>
      <c r="LGQ207" s="432"/>
      <c r="LGR207" s="432"/>
      <c r="LGS207" s="432"/>
      <c r="LGT207" s="432"/>
      <c r="LGU207" s="432"/>
      <c r="LGV207" s="432"/>
      <c r="LGW207" s="432"/>
      <c r="LGX207" s="432"/>
      <c r="LGY207" s="432"/>
      <c r="LGZ207" s="432"/>
      <c r="LHA207" s="432"/>
      <c r="LHB207" s="432"/>
      <c r="LHC207" s="432"/>
      <c r="LHD207" s="432"/>
      <c r="LHE207" s="432"/>
      <c r="LHF207" s="432"/>
      <c r="LHG207" s="432"/>
      <c r="LHH207" s="432"/>
      <c r="LHI207" s="432"/>
      <c r="LHJ207" s="432"/>
      <c r="LHK207" s="432"/>
      <c r="LHL207" s="432"/>
      <c r="LHM207" s="432"/>
      <c r="LHN207" s="432"/>
      <c r="LHO207" s="432"/>
      <c r="LHP207" s="432"/>
      <c r="LHQ207" s="432"/>
      <c r="LHR207" s="432"/>
      <c r="LHS207" s="432"/>
      <c r="LHT207" s="432"/>
      <c r="LHU207" s="432"/>
      <c r="LHV207" s="432"/>
      <c r="LHW207" s="432"/>
      <c r="LHX207" s="432"/>
      <c r="LHY207" s="432"/>
      <c r="LHZ207" s="432"/>
      <c r="LIA207" s="432"/>
      <c r="LIB207" s="432"/>
      <c r="LIC207" s="432"/>
      <c r="LID207" s="432"/>
      <c r="LIE207" s="432"/>
      <c r="LIF207" s="432"/>
      <c r="LIG207" s="432"/>
      <c r="LIH207" s="432"/>
      <c r="LII207" s="432"/>
      <c r="LIJ207" s="432"/>
      <c r="LIK207" s="432"/>
      <c r="LIL207" s="432"/>
      <c r="LIM207" s="432"/>
      <c r="LIN207" s="432"/>
      <c r="LIO207" s="432"/>
      <c r="LIP207" s="432"/>
      <c r="LIQ207" s="432"/>
      <c r="LIR207" s="432"/>
      <c r="LIS207" s="432"/>
      <c r="LIT207" s="432"/>
      <c r="LIU207" s="432"/>
      <c r="LIV207" s="432"/>
      <c r="LIW207" s="432"/>
      <c r="LIX207" s="432"/>
      <c r="LIY207" s="432"/>
      <c r="LIZ207" s="432"/>
      <c r="LJA207" s="432"/>
      <c r="LJB207" s="432"/>
      <c r="LJC207" s="432"/>
      <c r="LJD207" s="432"/>
      <c r="LJE207" s="432"/>
      <c r="LJF207" s="432"/>
      <c r="LJG207" s="432"/>
      <c r="LJH207" s="432"/>
      <c r="LJI207" s="432"/>
      <c r="LJJ207" s="432"/>
      <c r="LJK207" s="432"/>
      <c r="LJL207" s="432"/>
      <c r="LJM207" s="432"/>
      <c r="LJN207" s="432"/>
      <c r="LJO207" s="432"/>
      <c r="LJP207" s="432"/>
      <c r="LJQ207" s="432"/>
      <c r="LJR207" s="432"/>
      <c r="LJS207" s="432"/>
      <c r="LJT207" s="432"/>
      <c r="LJU207" s="432"/>
      <c r="LJV207" s="432"/>
      <c r="LJW207" s="432"/>
      <c r="LJX207" s="432"/>
      <c r="LJY207" s="432"/>
      <c r="LJZ207" s="432"/>
      <c r="LKA207" s="432"/>
      <c r="LKB207" s="432"/>
      <c r="LKC207" s="432"/>
      <c r="LKD207" s="432"/>
      <c r="LKE207" s="432"/>
      <c r="LKF207" s="432"/>
      <c r="LKG207" s="432"/>
      <c r="LKH207" s="432"/>
      <c r="LKI207" s="432"/>
      <c r="LKJ207" s="432"/>
      <c r="LKK207" s="432"/>
      <c r="LKL207" s="432"/>
      <c r="LKM207" s="432"/>
      <c r="LKN207" s="432"/>
      <c r="LKO207" s="432"/>
      <c r="LKP207" s="432"/>
      <c r="LKQ207" s="432"/>
      <c r="LKR207" s="432"/>
      <c r="LKS207" s="432"/>
      <c r="LKT207" s="432"/>
      <c r="LKU207" s="432"/>
      <c r="LKV207" s="432"/>
      <c r="LKW207" s="432"/>
      <c r="LKX207" s="432"/>
      <c r="LKY207" s="432"/>
      <c r="LKZ207" s="432"/>
      <c r="LLA207" s="432"/>
      <c r="LLB207" s="432"/>
      <c r="LLC207" s="432"/>
      <c r="LLD207" s="432"/>
      <c r="LLE207" s="432"/>
      <c r="LLF207" s="432"/>
      <c r="LLG207" s="432"/>
      <c r="LLH207" s="432"/>
      <c r="LLI207" s="432"/>
      <c r="LLJ207" s="432"/>
      <c r="LLK207" s="432"/>
      <c r="LLL207" s="432"/>
      <c r="LLM207" s="432"/>
      <c r="LLN207" s="432"/>
      <c r="LLO207" s="432"/>
      <c r="LLP207" s="432"/>
      <c r="LLQ207" s="432"/>
      <c r="LLR207" s="432"/>
      <c r="LLS207" s="432"/>
      <c r="LLT207" s="432"/>
      <c r="LLU207" s="432"/>
      <c r="LLV207" s="432"/>
      <c r="LLW207" s="432"/>
      <c r="LLX207" s="432"/>
      <c r="LLY207" s="432"/>
      <c r="LLZ207" s="432"/>
      <c r="LMA207" s="432"/>
      <c r="LMB207" s="432"/>
      <c r="LMC207" s="432"/>
      <c r="LMD207" s="432"/>
      <c r="LME207" s="432"/>
      <c r="LMF207" s="432"/>
      <c r="LMG207" s="432"/>
      <c r="LMH207" s="432"/>
      <c r="LMI207" s="432"/>
      <c r="LMJ207" s="432"/>
      <c r="LMK207" s="432"/>
      <c r="LML207" s="432"/>
      <c r="LMM207" s="432"/>
      <c r="LMN207" s="432"/>
      <c r="LMO207" s="432"/>
      <c r="LMP207" s="432"/>
      <c r="LMQ207" s="432"/>
      <c r="LMR207" s="432"/>
      <c r="LMS207" s="432"/>
      <c r="LMT207" s="432"/>
      <c r="LMU207" s="432"/>
      <c r="LMV207" s="432"/>
      <c r="LMW207" s="432"/>
      <c r="LMX207" s="432"/>
      <c r="LMY207" s="432"/>
      <c r="LMZ207" s="432"/>
      <c r="LNA207" s="432"/>
      <c r="LNB207" s="432"/>
      <c r="LNC207" s="432"/>
      <c r="LND207" s="432"/>
      <c r="LNE207" s="432"/>
      <c r="LNF207" s="432"/>
      <c r="LNG207" s="432"/>
      <c r="LNH207" s="432"/>
      <c r="LNI207" s="432"/>
      <c r="LNJ207" s="432"/>
      <c r="LNK207" s="432"/>
      <c r="LNL207" s="432"/>
      <c r="LNM207" s="432"/>
      <c r="LNN207" s="432"/>
      <c r="LNO207" s="432"/>
      <c r="LNP207" s="432"/>
      <c r="LNQ207" s="432"/>
      <c r="LNR207" s="432"/>
      <c r="LNS207" s="432"/>
      <c r="LNT207" s="432"/>
      <c r="LNU207" s="432"/>
      <c r="LNV207" s="432"/>
      <c r="LNW207" s="432"/>
      <c r="LNX207" s="432"/>
      <c r="LNY207" s="432"/>
      <c r="LNZ207" s="432"/>
      <c r="LOA207" s="432"/>
      <c r="LOB207" s="432"/>
      <c r="LOC207" s="432"/>
      <c r="LOD207" s="432"/>
      <c r="LOE207" s="432"/>
      <c r="LOF207" s="432"/>
      <c r="LOG207" s="432"/>
      <c r="LOH207" s="432"/>
      <c r="LOI207" s="432"/>
      <c r="LOJ207" s="432"/>
      <c r="LOK207" s="432"/>
      <c r="LOL207" s="432"/>
      <c r="LOM207" s="432"/>
      <c r="LON207" s="432"/>
      <c r="LOO207" s="432"/>
      <c r="LOP207" s="432"/>
      <c r="LOQ207" s="432"/>
      <c r="LOR207" s="432"/>
      <c r="LOS207" s="432"/>
      <c r="LOT207" s="432"/>
      <c r="LOU207" s="432"/>
      <c r="LOV207" s="432"/>
      <c r="LOW207" s="432"/>
      <c r="LOX207" s="432"/>
      <c r="LOY207" s="432"/>
      <c r="LOZ207" s="432"/>
      <c r="LPA207" s="432"/>
      <c r="LPB207" s="432"/>
      <c r="LPC207" s="432"/>
      <c r="LPD207" s="432"/>
      <c r="LPE207" s="432"/>
      <c r="LPF207" s="432"/>
      <c r="LPG207" s="432"/>
      <c r="LPH207" s="432"/>
      <c r="LPI207" s="432"/>
      <c r="LPJ207" s="432"/>
      <c r="LPK207" s="432"/>
      <c r="LPL207" s="432"/>
      <c r="LPM207" s="432"/>
      <c r="LPN207" s="432"/>
      <c r="LPO207" s="432"/>
      <c r="LPP207" s="432"/>
      <c r="LPQ207" s="432"/>
      <c r="LPR207" s="432"/>
      <c r="LPS207" s="432"/>
      <c r="LPT207" s="432"/>
      <c r="LPU207" s="432"/>
      <c r="LPV207" s="432"/>
      <c r="LPW207" s="432"/>
      <c r="LPX207" s="432"/>
      <c r="LPY207" s="432"/>
      <c r="LPZ207" s="432"/>
      <c r="LQA207" s="432"/>
      <c r="LQB207" s="432"/>
      <c r="LQC207" s="432"/>
      <c r="LQD207" s="432"/>
      <c r="LQE207" s="432"/>
      <c r="LQF207" s="432"/>
      <c r="LQG207" s="432"/>
      <c r="LQH207" s="432"/>
      <c r="LQI207" s="432"/>
      <c r="LQJ207" s="432"/>
      <c r="LQK207" s="432"/>
      <c r="LQL207" s="432"/>
      <c r="LQM207" s="432"/>
      <c r="LQN207" s="432"/>
      <c r="LQO207" s="432"/>
      <c r="LQP207" s="432"/>
      <c r="LQQ207" s="432"/>
      <c r="LQR207" s="432"/>
      <c r="LQS207" s="432"/>
      <c r="LQT207" s="432"/>
      <c r="LQU207" s="432"/>
      <c r="LQV207" s="432"/>
      <c r="LQW207" s="432"/>
      <c r="LQX207" s="432"/>
      <c r="LQY207" s="432"/>
      <c r="LQZ207" s="432"/>
      <c r="LRA207" s="432"/>
      <c r="LRB207" s="432"/>
      <c r="LRC207" s="432"/>
      <c r="LRD207" s="432"/>
      <c r="LRE207" s="432"/>
      <c r="LRF207" s="432"/>
      <c r="LRG207" s="432"/>
      <c r="LRH207" s="432"/>
      <c r="LRI207" s="432"/>
      <c r="LRJ207" s="432"/>
      <c r="LRK207" s="432"/>
      <c r="LRL207" s="432"/>
      <c r="LRM207" s="432"/>
      <c r="LRN207" s="432"/>
      <c r="LRO207" s="432"/>
      <c r="LRP207" s="432"/>
      <c r="LRQ207" s="432"/>
      <c r="LRR207" s="432"/>
      <c r="LRS207" s="432"/>
      <c r="LRT207" s="432"/>
      <c r="LRU207" s="432"/>
      <c r="LRV207" s="432"/>
      <c r="LRW207" s="432"/>
      <c r="LRX207" s="432"/>
      <c r="LRY207" s="432"/>
      <c r="LRZ207" s="432"/>
      <c r="LSA207" s="432"/>
      <c r="LSB207" s="432"/>
      <c r="LSC207" s="432"/>
      <c r="LSD207" s="432"/>
      <c r="LSE207" s="432"/>
      <c r="LSF207" s="432"/>
      <c r="LSG207" s="432"/>
      <c r="LSH207" s="432"/>
      <c r="LSI207" s="432"/>
      <c r="LSJ207" s="432"/>
      <c r="LSK207" s="432"/>
      <c r="LSL207" s="432"/>
      <c r="LSM207" s="432"/>
      <c r="LSN207" s="432"/>
      <c r="LSO207" s="432"/>
      <c r="LSP207" s="432"/>
      <c r="LSQ207" s="432"/>
      <c r="LSR207" s="432"/>
      <c r="LSS207" s="432"/>
      <c r="LST207" s="432"/>
      <c r="LSU207" s="432"/>
      <c r="LSV207" s="432"/>
      <c r="LSW207" s="432"/>
      <c r="LSX207" s="432"/>
      <c r="LSY207" s="432"/>
      <c r="LSZ207" s="432"/>
      <c r="LTA207" s="432"/>
      <c r="LTB207" s="432"/>
      <c r="LTC207" s="432"/>
      <c r="LTD207" s="432"/>
      <c r="LTE207" s="432"/>
      <c r="LTF207" s="432"/>
      <c r="LTG207" s="432"/>
      <c r="LTH207" s="432"/>
      <c r="LTI207" s="432"/>
      <c r="LTJ207" s="432"/>
      <c r="LTK207" s="432"/>
      <c r="LTL207" s="432"/>
      <c r="LTM207" s="432"/>
      <c r="LTN207" s="432"/>
      <c r="LTO207" s="432"/>
      <c r="LTP207" s="432"/>
      <c r="LTQ207" s="432"/>
      <c r="LTR207" s="432"/>
      <c r="LTS207" s="432"/>
      <c r="LTT207" s="432"/>
      <c r="LTU207" s="432"/>
      <c r="LTV207" s="432"/>
      <c r="LTW207" s="432"/>
      <c r="LTX207" s="432"/>
      <c r="LTY207" s="432"/>
      <c r="LTZ207" s="432"/>
      <c r="LUA207" s="432"/>
      <c r="LUB207" s="432"/>
      <c r="LUC207" s="432"/>
      <c r="LUD207" s="432"/>
      <c r="LUE207" s="432"/>
      <c r="LUF207" s="432"/>
      <c r="LUG207" s="432"/>
      <c r="LUH207" s="432"/>
      <c r="LUI207" s="432"/>
      <c r="LUJ207" s="432"/>
      <c r="LUK207" s="432"/>
      <c r="LUL207" s="432"/>
      <c r="LUM207" s="432"/>
      <c r="LUN207" s="432"/>
      <c r="LUO207" s="432"/>
      <c r="LUP207" s="432"/>
      <c r="LUQ207" s="432"/>
      <c r="LUR207" s="432"/>
      <c r="LUS207" s="432"/>
      <c r="LUT207" s="432"/>
      <c r="LUU207" s="432"/>
      <c r="LUV207" s="432"/>
      <c r="LUW207" s="432"/>
      <c r="LUX207" s="432"/>
      <c r="LUY207" s="432"/>
      <c r="LUZ207" s="432"/>
      <c r="LVA207" s="432"/>
      <c r="LVB207" s="432"/>
      <c r="LVC207" s="432"/>
      <c r="LVD207" s="432"/>
      <c r="LVE207" s="432"/>
      <c r="LVF207" s="432"/>
      <c r="LVG207" s="432"/>
      <c r="LVH207" s="432"/>
      <c r="LVI207" s="432"/>
      <c r="LVJ207" s="432"/>
      <c r="LVK207" s="432"/>
      <c r="LVL207" s="432"/>
      <c r="LVM207" s="432"/>
      <c r="LVN207" s="432"/>
      <c r="LVO207" s="432"/>
      <c r="LVP207" s="432"/>
      <c r="LVQ207" s="432"/>
      <c r="LVR207" s="432"/>
      <c r="LVS207" s="432"/>
      <c r="LVT207" s="432"/>
      <c r="LVU207" s="432"/>
      <c r="LVV207" s="432"/>
      <c r="LVW207" s="432"/>
      <c r="LVX207" s="432"/>
      <c r="LVY207" s="432"/>
      <c r="LVZ207" s="432"/>
      <c r="LWA207" s="432"/>
      <c r="LWB207" s="432"/>
      <c r="LWC207" s="432"/>
      <c r="LWD207" s="432"/>
      <c r="LWE207" s="432"/>
      <c r="LWF207" s="432"/>
      <c r="LWG207" s="432"/>
      <c r="LWH207" s="432"/>
      <c r="LWI207" s="432"/>
      <c r="LWJ207" s="432"/>
      <c r="LWK207" s="432"/>
      <c r="LWL207" s="432"/>
      <c r="LWM207" s="432"/>
      <c r="LWN207" s="432"/>
      <c r="LWO207" s="432"/>
      <c r="LWP207" s="432"/>
      <c r="LWQ207" s="432"/>
      <c r="LWR207" s="432"/>
      <c r="LWS207" s="432"/>
      <c r="LWT207" s="432"/>
      <c r="LWU207" s="432"/>
      <c r="LWV207" s="432"/>
      <c r="LWW207" s="432"/>
      <c r="LWX207" s="432"/>
      <c r="LWY207" s="432"/>
      <c r="LWZ207" s="432"/>
      <c r="LXA207" s="432"/>
      <c r="LXB207" s="432"/>
      <c r="LXC207" s="432"/>
      <c r="LXD207" s="432"/>
      <c r="LXE207" s="432"/>
      <c r="LXF207" s="432"/>
      <c r="LXG207" s="432"/>
      <c r="LXH207" s="432"/>
      <c r="LXI207" s="432"/>
      <c r="LXJ207" s="432"/>
      <c r="LXK207" s="432"/>
      <c r="LXL207" s="432"/>
      <c r="LXM207" s="432"/>
      <c r="LXN207" s="432"/>
      <c r="LXO207" s="432"/>
      <c r="LXP207" s="432"/>
      <c r="LXQ207" s="432"/>
      <c r="LXR207" s="432"/>
      <c r="LXS207" s="432"/>
      <c r="LXT207" s="432"/>
      <c r="LXU207" s="432"/>
      <c r="LXV207" s="432"/>
      <c r="LXW207" s="432"/>
      <c r="LXX207" s="432"/>
      <c r="LXY207" s="432"/>
      <c r="LXZ207" s="432"/>
      <c r="LYA207" s="432"/>
      <c r="LYB207" s="432"/>
      <c r="LYC207" s="432"/>
      <c r="LYD207" s="432"/>
      <c r="LYE207" s="432"/>
      <c r="LYF207" s="432"/>
      <c r="LYG207" s="432"/>
      <c r="LYH207" s="432"/>
      <c r="LYI207" s="432"/>
      <c r="LYJ207" s="432"/>
      <c r="LYK207" s="432"/>
      <c r="LYL207" s="432"/>
      <c r="LYM207" s="432"/>
      <c r="LYN207" s="432"/>
      <c r="LYO207" s="432"/>
      <c r="LYP207" s="432"/>
      <c r="LYQ207" s="432"/>
      <c r="LYR207" s="432"/>
      <c r="LYS207" s="432"/>
      <c r="LYT207" s="432"/>
      <c r="LYU207" s="432"/>
      <c r="LYV207" s="432"/>
      <c r="LYW207" s="432"/>
      <c r="LYX207" s="432"/>
      <c r="LYY207" s="432"/>
      <c r="LYZ207" s="432"/>
      <c r="LZA207" s="432"/>
      <c r="LZB207" s="432"/>
      <c r="LZC207" s="432"/>
      <c r="LZD207" s="432"/>
      <c r="LZE207" s="432"/>
      <c r="LZF207" s="432"/>
      <c r="LZG207" s="432"/>
      <c r="LZH207" s="432"/>
      <c r="LZI207" s="432"/>
      <c r="LZJ207" s="432"/>
      <c r="LZK207" s="432"/>
      <c r="LZL207" s="432"/>
      <c r="LZM207" s="432"/>
      <c r="LZN207" s="432"/>
      <c r="LZO207" s="432"/>
      <c r="LZP207" s="432"/>
      <c r="LZQ207" s="432"/>
      <c r="LZR207" s="432"/>
      <c r="LZS207" s="432"/>
      <c r="LZT207" s="432"/>
      <c r="LZU207" s="432"/>
      <c r="LZV207" s="432"/>
      <c r="LZW207" s="432"/>
      <c r="LZX207" s="432"/>
      <c r="LZY207" s="432"/>
      <c r="LZZ207" s="432"/>
      <c r="MAA207" s="432"/>
      <c r="MAB207" s="432"/>
      <c r="MAC207" s="432"/>
      <c r="MAD207" s="432"/>
      <c r="MAE207" s="432"/>
      <c r="MAF207" s="432"/>
      <c r="MAG207" s="432"/>
      <c r="MAH207" s="432"/>
      <c r="MAI207" s="432"/>
      <c r="MAJ207" s="432"/>
      <c r="MAK207" s="432"/>
      <c r="MAL207" s="432"/>
      <c r="MAM207" s="432"/>
      <c r="MAN207" s="432"/>
      <c r="MAO207" s="432"/>
      <c r="MAP207" s="432"/>
      <c r="MAQ207" s="432"/>
      <c r="MAR207" s="432"/>
      <c r="MAS207" s="432"/>
      <c r="MAT207" s="432"/>
      <c r="MAU207" s="432"/>
      <c r="MAV207" s="432"/>
      <c r="MAW207" s="432"/>
      <c r="MAX207" s="432"/>
      <c r="MAY207" s="432"/>
      <c r="MAZ207" s="432"/>
      <c r="MBA207" s="432"/>
      <c r="MBB207" s="432"/>
      <c r="MBC207" s="432"/>
      <c r="MBD207" s="432"/>
      <c r="MBE207" s="432"/>
      <c r="MBF207" s="432"/>
      <c r="MBG207" s="432"/>
      <c r="MBH207" s="432"/>
      <c r="MBI207" s="432"/>
      <c r="MBJ207" s="432"/>
      <c r="MBK207" s="432"/>
      <c r="MBL207" s="432"/>
      <c r="MBM207" s="432"/>
      <c r="MBN207" s="432"/>
      <c r="MBO207" s="432"/>
      <c r="MBP207" s="432"/>
      <c r="MBQ207" s="432"/>
      <c r="MBR207" s="432"/>
      <c r="MBS207" s="432"/>
      <c r="MBT207" s="432"/>
      <c r="MBU207" s="432"/>
      <c r="MBV207" s="432"/>
      <c r="MBW207" s="432"/>
      <c r="MBX207" s="432"/>
      <c r="MBY207" s="432"/>
      <c r="MBZ207" s="432"/>
      <c r="MCA207" s="432"/>
      <c r="MCB207" s="432"/>
      <c r="MCC207" s="432"/>
      <c r="MCD207" s="432"/>
      <c r="MCE207" s="432"/>
      <c r="MCF207" s="432"/>
      <c r="MCG207" s="432"/>
      <c r="MCH207" s="432"/>
      <c r="MCI207" s="432"/>
      <c r="MCJ207" s="432"/>
      <c r="MCK207" s="432"/>
      <c r="MCL207" s="432"/>
      <c r="MCM207" s="432"/>
      <c r="MCN207" s="432"/>
      <c r="MCO207" s="432"/>
      <c r="MCP207" s="432"/>
      <c r="MCQ207" s="432"/>
      <c r="MCR207" s="432"/>
      <c r="MCS207" s="432"/>
      <c r="MCT207" s="432"/>
      <c r="MCU207" s="432"/>
      <c r="MCV207" s="432"/>
      <c r="MCW207" s="432"/>
      <c r="MCX207" s="432"/>
      <c r="MCY207" s="432"/>
      <c r="MCZ207" s="432"/>
      <c r="MDA207" s="432"/>
      <c r="MDB207" s="432"/>
      <c r="MDC207" s="432"/>
      <c r="MDD207" s="432"/>
      <c r="MDE207" s="432"/>
      <c r="MDF207" s="432"/>
      <c r="MDG207" s="432"/>
      <c r="MDH207" s="432"/>
      <c r="MDI207" s="432"/>
      <c r="MDJ207" s="432"/>
      <c r="MDK207" s="432"/>
      <c r="MDL207" s="432"/>
      <c r="MDM207" s="432"/>
      <c r="MDN207" s="432"/>
      <c r="MDO207" s="432"/>
      <c r="MDP207" s="432"/>
      <c r="MDQ207" s="432"/>
      <c r="MDR207" s="432"/>
      <c r="MDS207" s="432"/>
      <c r="MDT207" s="432"/>
      <c r="MDU207" s="432"/>
      <c r="MDV207" s="432"/>
      <c r="MDW207" s="432"/>
      <c r="MDX207" s="432"/>
      <c r="MDY207" s="432"/>
      <c r="MDZ207" s="432"/>
      <c r="MEA207" s="432"/>
      <c r="MEB207" s="432"/>
      <c r="MEC207" s="432"/>
      <c r="MED207" s="432"/>
      <c r="MEE207" s="432"/>
      <c r="MEF207" s="432"/>
      <c r="MEG207" s="432"/>
      <c r="MEH207" s="432"/>
      <c r="MEI207" s="432"/>
      <c r="MEJ207" s="432"/>
      <c r="MEK207" s="432"/>
      <c r="MEL207" s="432"/>
      <c r="MEM207" s="432"/>
      <c r="MEN207" s="432"/>
      <c r="MEO207" s="432"/>
      <c r="MEP207" s="432"/>
      <c r="MEQ207" s="432"/>
      <c r="MER207" s="432"/>
      <c r="MES207" s="432"/>
      <c r="MET207" s="432"/>
      <c r="MEU207" s="432"/>
      <c r="MEV207" s="432"/>
      <c r="MEW207" s="432"/>
      <c r="MEX207" s="432"/>
      <c r="MEY207" s="432"/>
      <c r="MEZ207" s="432"/>
      <c r="MFA207" s="432"/>
      <c r="MFB207" s="432"/>
      <c r="MFC207" s="432"/>
      <c r="MFD207" s="432"/>
      <c r="MFE207" s="432"/>
      <c r="MFF207" s="432"/>
      <c r="MFG207" s="432"/>
      <c r="MFH207" s="432"/>
      <c r="MFI207" s="432"/>
      <c r="MFJ207" s="432"/>
      <c r="MFK207" s="432"/>
      <c r="MFL207" s="432"/>
      <c r="MFM207" s="432"/>
      <c r="MFN207" s="432"/>
      <c r="MFO207" s="432"/>
      <c r="MFP207" s="432"/>
      <c r="MFQ207" s="432"/>
      <c r="MFR207" s="432"/>
      <c r="MFS207" s="432"/>
      <c r="MFT207" s="432"/>
      <c r="MFU207" s="432"/>
      <c r="MFV207" s="432"/>
      <c r="MFW207" s="432"/>
      <c r="MFX207" s="432"/>
      <c r="MFY207" s="432"/>
      <c r="MFZ207" s="432"/>
      <c r="MGA207" s="432"/>
      <c r="MGB207" s="432"/>
      <c r="MGC207" s="432"/>
      <c r="MGD207" s="432"/>
      <c r="MGE207" s="432"/>
      <c r="MGF207" s="432"/>
      <c r="MGG207" s="432"/>
      <c r="MGH207" s="432"/>
      <c r="MGI207" s="432"/>
      <c r="MGJ207" s="432"/>
      <c r="MGK207" s="432"/>
      <c r="MGL207" s="432"/>
      <c r="MGM207" s="432"/>
      <c r="MGN207" s="432"/>
      <c r="MGO207" s="432"/>
      <c r="MGP207" s="432"/>
      <c r="MGQ207" s="432"/>
      <c r="MGR207" s="432"/>
      <c r="MGS207" s="432"/>
      <c r="MGT207" s="432"/>
      <c r="MGU207" s="432"/>
      <c r="MGV207" s="432"/>
      <c r="MGW207" s="432"/>
      <c r="MGX207" s="432"/>
      <c r="MGY207" s="432"/>
      <c r="MGZ207" s="432"/>
      <c r="MHA207" s="432"/>
      <c r="MHB207" s="432"/>
      <c r="MHC207" s="432"/>
      <c r="MHD207" s="432"/>
      <c r="MHE207" s="432"/>
      <c r="MHF207" s="432"/>
      <c r="MHG207" s="432"/>
      <c r="MHH207" s="432"/>
      <c r="MHI207" s="432"/>
      <c r="MHJ207" s="432"/>
      <c r="MHK207" s="432"/>
      <c r="MHL207" s="432"/>
      <c r="MHM207" s="432"/>
      <c r="MHN207" s="432"/>
      <c r="MHO207" s="432"/>
      <c r="MHP207" s="432"/>
      <c r="MHQ207" s="432"/>
      <c r="MHR207" s="432"/>
      <c r="MHS207" s="432"/>
      <c r="MHT207" s="432"/>
      <c r="MHU207" s="432"/>
      <c r="MHV207" s="432"/>
      <c r="MHW207" s="432"/>
      <c r="MHX207" s="432"/>
      <c r="MHY207" s="432"/>
      <c r="MHZ207" s="432"/>
      <c r="MIA207" s="432"/>
      <c r="MIB207" s="432"/>
      <c r="MIC207" s="432"/>
      <c r="MID207" s="432"/>
      <c r="MIE207" s="432"/>
      <c r="MIF207" s="432"/>
      <c r="MIG207" s="432"/>
      <c r="MIH207" s="432"/>
      <c r="MII207" s="432"/>
      <c r="MIJ207" s="432"/>
      <c r="MIK207" s="432"/>
      <c r="MIL207" s="432"/>
      <c r="MIM207" s="432"/>
      <c r="MIN207" s="432"/>
      <c r="MIO207" s="432"/>
      <c r="MIP207" s="432"/>
      <c r="MIQ207" s="432"/>
      <c r="MIR207" s="432"/>
      <c r="MIS207" s="432"/>
      <c r="MIT207" s="432"/>
      <c r="MIU207" s="432"/>
      <c r="MIV207" s="432"/>
      <c r="MIW207" s="432"/>
      <c r="MIX207" s="432"/>
      <c r="MIY207" s="432"/>
      <c r="MIZ207" s="432"/>
      <c r="MJA207" s="432"/>
      <c r="MJB207" s="432"/>
      <c r="MJC207" s="432"/>
      <c r="MJD207" s="432"/>
      <c r="MJE207" s="432"/>
      <c r="MJF207" s="432"/>
      <c r="MJG207" s="432"/>
      <c r="MJH207" s="432"/>
      <c r="MJI207" s="432"/>
      <c r="MJJ207" s="432"/>
      <c r="MJK207" s="432"/>
      <c r="MJL207" s="432"/>
      <c r="MJM207" s="432"/>
      <c r="MJN207" s="432"/>
      <c r="MJO207" s="432"/>
      <c r="MJP207" s="432"/>
      <c r="MJQ207" s="432"/>
      <c r="MJR207" s="432"/>
      <c r="MJS207" s="432"/>
      <c r="MJT207" s="432"/>
      <c r="MJU207" s="432"/>
      <c r="MJV207" s="432"/>
      <c r="MJW207" s="432"/>
      <c r="MJX207" s="432"/>
      <c r="MJY207" s="432"/>
      <c r="MJZ207" s="432"/>
      <c r="MKA207" s="432"/>
      <c r="MKB207" s="432"/>
      <c r="MKC207" s="432"/>
      <c r="MKD207" s="432"/>
      <c r="MKE207" s="432"/>
      <c r="MKF207" s="432"/>
      <c r="MKG207" s="432"/>
      <c r="MKH207" s="432"/>
      <c r="MKI207" s="432"/>
      <c r="MKJ207" s="432"/>
      <c r="MKK207" s="432"/>
      <c r="MKL207" s="432"/>
      <c r="MKM207" s="432"/>
      <c r="MKN207" s="432"/>
      <c r="MKO207" s="432"/>
      <c r="MKP207" s="432"/>
      <c r="MKQ207" s="432"/>
      <c r="MKR207" s="432"/>
      <c r="MKS207" s="432"/>
      <c r="MKT207" s="432"/>
      <c r="MKU207" s="432"/>
      <c r="MKV207" s="432"/>
      <c r="MKW207" s="432"/>
      <c r="MKX207" s="432"/>
      <c r="MKY207" s="432"/>
      <c r="MKZ207" s="432"/>
      <c r="MLA207" s="432"/>
      <c r="MLB207" s="432"/>
      <c r="MLC207" s="432"/>
      <c r="MLD207" s="432"/>
      <c r="MLE207" s="432"/>
      <c r="MLF207" s="432"/>
      <c r="MLG207" s="432"/>
      <c r="MLH207" s="432"/>
      <c r="MLI207" s="432"/>
      <c r="MLJ207" s="432"/>
      <c r="MLK207" s="432"/>
      <c r="MLL207" s="432"/>
      <c r="MLM207" s="432"/>
      <c r="MLN207" s="432"/>
      <c r="MLO207" s="432"/>
      <c r="MLP207" s="432"/>
      <c r="MLQ207" s="432"/>
      <c r="MLR207" s="432"/>
      <c r="MLS207" s="432"/>
      <c r="MLT207" s="432"/>
      <c r="MLU207" s="432"/>
      <c r="MLV207" s="432"/>
      <c r="MLW207" s="432"/>
      <c r="MLX207" s="432"/>
      <c r="MLY207" s="432"/>
      <c r="MLZ207" s="432"/>
      <c r="MMA207" s="432"/>
      <c r="MMB207" s="432"/>
      <c r="MMC207" s="432"/>
      <c r="MMD207" s="432"/>
      <c r="MME207" s="432"/>
      <c r="MMF207" s="432"/>
      <c r="MMG207" s="432"/>
      <c r="MMH207" s="432"/>
      <c r="MMI207" s="432"/>
      <c r="MMJ207" s="432"/>
      <c r="MMK207" s="432"/>
      <c r="MML207" s="432"/>
      <c r="MMM207" s="432"/>
      <c r="MMN207" s="432"/>
      <c r="MMO207" s="432"/>
      <c r="MMP207" s="432"/>
      <c r="MMQ207" s="432"/>
      <c r="MMR207" s="432"/>
      <c r="MMS207" s="432"/>
      <c r="MMT207" s="432"/>
      <c r="MMU207" s="432"/>
      <c r="MMV207" s="432"/>
      <c r="MMW207" s="432"/>
      <c r="MMX207" s="432"/>
      <c r="MMY207" s="432"/>
      <c r="MMZ207" s="432"/>
      <c r="MNA207" s="432"/>
      <c r="MNB207" s="432"/>
      <c r="MNC207" s="432"/>
      <c r="MND207" s="432"/>
      <c r="MNE207" s="432"/>
      <c r="MNF207" s="432"/>
      <c r="MNG207" s="432"/>
      <c r="MNH207" s="432"/>
      <c r="MNI207" s="432"/>
      <c r="MNJ207" s="432"/>
      <c r="MNK207" s="432"/>
      <c r="MNL207" s="432"/>
      <c r="MNM207" s="432"/>
      <c r="MNN207" s="432"/>
      <c r="MNO207" s="432"/>
      <c r="MNP207" s="432"/>
      <c r="MNQ207" s="432"/>
      <c r="MNR207" s="432"/>
      <c r="MNS207" s="432"/>
      <c r="MNT207" s="432"/>
      <c r="MNU207" s="432"/>
      <c r="MNV207" s="432"/>
      <c r="MNW207" s="432"/>
      <c r="MNX207" s="432"/>
      <c r="MNY207" s="432"/>
      <c r="MNZ207" s="432"/>
      <c r="MOA207" s="432"/>
      <c r="MOB207" s="432"/>
      <c r="MOC207" s="432"/>
      <c r="MOD207" s="432"/>
      <c r="MOE207" s="432"/>
      <c r="MOF207" s="432"/>
      <c r="MOG207" s="432"/>
      <c r="MOH207" s="432"/>
      <c r="MOI207" s="432"/>
      <c r="MOJ207" s="432"/>
      <c r="MOK207" s="432"/>
      <c r="MOL207" s="432"/>
      <c r="MOM207" s="432"/>
      <c r="MON207" s="432"/>
      <c r="MOO207" s="432"/>
      <c r="MOP207" s="432"/>
      <c r="MOQ207" s="432"/>
      <c r="MOR207" s="432"/>
      <c r="MOS207" s="432"/>
      <c r="MOT207" s="432"/>
      <c r="MOU207" s="432"/>
      <c r="MOV207" s="432"/>
      <c r="MOW207" s="432"/>
      <c r="MOX207" s="432"/>
      <c r="MOY207" s="432"/>
      <c r="MOZ207" s="432"/>
      <c r="MPA207" s="432"/>
      <c r="MPB207" s="432"/>
      <c r="MPC207" s="432"/>
      <c r="MPD207" s="432"/>
      <c r="MPE207" s="432"/>
      <c r="MPF207" s="432"/>
      <c r="MPG207" s="432"/>
      <c r="MPH207" s="432"/>
      <c r="MPI207" s="432"/>
      <c r="MPJ207" s="432"/>
      <c r="MPK207" s="432"/>
      <c r="MPL207" s="432"/>
      <c r="MPM207" s="432"/>
      <c r="MPN207" s="432"/>
      <c r="MPO207" s="432"/>
      <c r="MPP207" s="432"/>
      <c r="MPQ207" s="432"/>
      <c r="MPR207" s="432"/>
      <c r="MPS207" s="432"/>
      <c r="MPT207" s="432"/>
      <c r="MPU207" s="432"/>
      <c r="MPV207" s="432"/>
      <c r="MPW207" s="432"/>
      <c r="MPX207" s="432"/>
      <c r="MPY207" s="432"/>
      <c r="MPZ207" s="432"/>
      <c r="MQA207" s="432"/>
      <c r="MQB207" s="432"/>
      <c r="MQC207" s="432"/>
      <c r="MQD207" s="432"/>
      <c r="MQE207" s="432"/>
      <c r="MQF207" s="432"/>
      <c r="MQG207" s="432"/>
      <c r="MQH207" s="432"/>
      <c r="MQI207" s="432"/>
      <c r="MQJ207" s="432"/>
      <c r="MQK207" s="432"/>
      <c r="MQL207" s="432"/>
      <c r="MQM207" s="432"/>
      <c r="MQN207" s="432"/>
      <c r="MQO207" s="432"/>
      <c r="MQP207" s="432"/>
      <c r="MQQ207" s="432"/>
      <c r="MQR207" s="432"/>
      <c r="MQS207" s="432"/>
      <c r="MQT207" s="432"/>
      <c r="MQU207" s="432"/>
      <c r="MQV207" s="432"/>
      <c r="MQW207" s="432"/>
      <c r="MQX207" s="432"/>
      <c r="MQY207" s="432"/>
      <c r="MQZ207" s="432"/>
      <c r="MRA207" s="432"/>
      <c r="MRB207" s="432"/>
      <c r="MRC207" s="432"/>
      <c r="MRD207" s="432"/>
      <c r="MRE207" s="432"/>
      <c r="MRF207" s="432"/>
      <c r="MRG207" s="432"/>
      <c r="MRH207" s="432"/>
      <c r="MRI207" s="432"/>
      <c r="MRJ207" s="432"/>
      <c r="MRK207" s="432"/>
      <c r="MRL207" s="432"/>
      <c r="MRM207" s="432"/>
      <c r="MRN207" s="432"/>
      <c r="MRO207" s="432"/>
      <c r="MRP207" s="432"/>
      <c r="MRQ207" s="432"/>
      <c r="MRR207" s="432"/>
      <c r="MRS207" s="432"/>
      <c r="MRT207" s="432"/>
      <c r="MRU207" s="432"/>
      <c r="MRV207" s="432"/>
      <c r="MRW207" s="432"/>
      <c r="MRX207" s="432"/>
      <c r="MRY207" s="432"/>
      <c r="MRZ207" s="432"/>
      <c r="MSA207" s="432"/>
      <c r="MSB207" s="432"/>
      <c r="MSC207" s="432"/>
      <c r="MSD207" s="432"/>
      <c r="MSE207" s="432"/>
      <c r="MSF207" s="432"/>
      <c r="MSG207" s="432"/>
      <c r="MSH207" s="432"/>
      <c r="MSI207" s="432"/>
      <c r="MSJ207" s="432"/>
      <c r="MSK207" s="432"/>
      <c r="MSL207" s="432"/>
      <c r="MSM207" s="432"/>
      <c r="MSN207" s="432"/>
      <c r="MSO207" s="432"/>
      <c r="MSP207" s="432"/>
      <c r="MSQ207" s="432"/>
      <c r="MSR207" s="432"/>
      <c r="MSS207" s="432"/>
      <c r="MST207" s="432"/>
      <c r="MSU207" s="432"/>
      <c r="MSV207" s="432"/>
      <c r="MSW207" s="432"/>
      <c r="MSX207" s="432"/>
      <c r="MSY207" s="432"/>
      <c r="MSZ207" s="432"/>
      <c r="MTA207" s="432"/>
      <c r="MTB207" s="432"/>
      <c r="MTC207" s="432"/>
      <c r="MTD207" s="432"/>
      <c r="MTE207" s="432"/>
      <c r="MTF207" s="432"/>
      <c r="MTG207" s="432"/>
      <c r="MTH207" s="432"/>
      <c r="MTI207" s="432"/>
      <c r="MTJ207" s="432"/>
      <c r="MTK207" s="432"/>
      <c r="MTL207" s="432"/>
      <c r="MTM207" s="432"/>
      <c r="MTN207" s="432"/>
      <c r="MTO207" s="432"/>
      <c r="MTP207" s="432"/>
      <c r="MTQ207" s="432"/>
      <c r="MTR207" s="432"/>
      <c r="MTS207" s="432"/>
      <c r="MTT207" s="432"/>
      <c r="MTU207" s="432"/>
      <c r="MTV207" s="432"/>
      <c r="MTW207" s="432"/>
      <c r="MTX207" s="432"/>
      <c r="MTY207" s="432"/>
      <c r="MTZ207" s="432"/>
      <c r="MUA207" s="432"/>
      <c r="MUB207" s="432"/>
      <c r="MUC207" s="432"/>
      <c r="MUD207" s="432"/>
      <c r="MUE207" s="432"/>
      <c r="MUF207" s="432"/>
      <c r="MUG207" s="432"/>
      <c r="MUH207" s="432"/>
      <c r="MUI207" s="432"/>
      <c r="MUJ207" s="432"/>
      <c r="MUK207" s="432"/>
      <c r="MUL207" s="432"/>
      <c r="MUM207" s="432"/>
      <c r="MUN207" s="432"/>
      <c r="MUO207" s="432"/>
      <c r="MUP207" s="432"/>
      <c r="MUQ207" s="432"/>
      <c r="MUR207" s="432"/>
      <c r="MUS207" s="432"/>
      <c r="MUT207" s="432"/>
      <c r="MUU207" s="432"/>
      <c r="MUV207" s="432"/>
      <c r="MUW207" s="432"/>
      <c r="MUX207" s="432"/>
      <c r="MUY207" s="432"/>
      <c r="MUZ207" s="432"/>
      <c r="MVA207" s="432"/>
      <c r="MVB207" s="432"/>
      <c r="MVC207" s="432"/>
      <c r="MVD207" s="432"/>
      <c r="MVE207" s="432"/>
      <c r="MVF207" s="432"/>
      <c r="MVG207" s="432"/>
      <c r="MVH207" s="432"/>
      <c r="MVI207" s="432"/>
      <c r="MVJ207" s="432"/>
      <c r="MVK207" s="432"/>
      <c r="MVL207" s="432"/>
      <c r="MVM207" s="432"/>
      <c r="MVN207" s="432"/>
      <c r="MVO207" s="432"/>
      <c r="MVP207" s="432"/>
      <c r="MVQ207" s="432"/>
      <c r="MVR207" s="432"/>
      <c r="MVS207" s="432"/>
      <c r="MVT207" s="432"/>
      <c r="MVU207" s="432"/>
      <c r="MVV207" s="432"/>
      <c r="MVW207" s="432"/>
      <c r="MVX207" s="432"/>
      <c r="MVY207" s="432"/>
      <c r="MVZ207" s="432"/>
      <c r="MWA207" s="432"/>
      <c r="MWB207" s="432"/>
      <c r="MWC207" s="432"/>
      <c r="MWD207" s="432"/>
      <c r="MWE207" s="432"/>
      <c r="MWF207" s="432"/>
      <c r="MWG207" s="432"/>
      <c r="MWH207" s="432"/>
      <c r="MWI207" s="432"/>
      <c r="MWJ207" s="432"/>
      <c r="MWK207" s="432"/>
      <c r="MWL207" s="432"/>
      <c r="MWM207" s="432"/>
      <c r="MWN207" s="432"/>
      <c r="MWO207" s="432"/>
      <c r="MWP207" s="432"/>
      <c r="MWQ207" s="432"/>
      <c r="MWR207" s="432"/>
      <c r="MWS207" s="432"/>
      <c r="MWT207" s="432"/>
      <c r="MWU207" s="432"/>
      <c r="MWV207" s="432"/>
      <c r="MWW207" s="432"/>
      <c r="MWX207" s="432"/>
      <c r="MWY207" s="432"/>
      <c r="MWZ207" s="432"/>
      <c r="MXA207" s="432"/>
      <c r="MXB207" s="432"/>
      <c r="MXC207" s="432"/>
      <c r="MXD207" s="432"/>
      <c r="MXE207" s="432"/>
      <c r="MXF207" s="432"/>
      <c r="MXG207" s="432"/>
      <c r="MXH207" s="432"/>
      <c r="MXI207" s="432"/>
      <c r="MXJ207" s="432"/>
      <c r="MXK207" s="432"/>
      <c r="MXL207" s="432"/>
      <c r="MXM207" s="432"/>
      <c r="MXN207" s="432"/>
      <c r="MXO207" s="432"/>
      <c r="MXP207" s="432"/>
      <c r="MXQ207" s="432"/>
      <c r="MXR207" s="432"/>
      <c r="MXS207" s="432"/>
      <c r="MXT207" s="432"/>
      <c r="MXU207" s="432"/>
      <c r="MXV207" s="432"/>
      <c r="MXW207" s="432"/>
      <c r="MXX207" s="432"/>
      <c r="MXY207" s="432"/>
      <c r="MXZ207" s="432"/>
      <c r="MYA207" s="432"/>
      <c r="MYB207" s="432"/>
      <c r="MYC207" s="432"/>
      <c r="MYD207" s="432"/>
      <c r="MYE207" s="432"/>
      <c r="MYF207" s="432"/>
      <c r="MYG207" s="432"/>
      <c r="MYH207" s="432"/>
      <c r="MYI207" s="432"/>
      <c r="MYJ207" s="432"/>
      <c r="MYK207" s="432"/>
      <c r="MYL207" s="432"/>
      <c r="MYM207" s="432"/>
      <c r="MYN207" s="432"/>
      <c r="MYO207" s="432"/>
      <c r="MYP207" s="432"/>
      <c r="MYQ207" s="432"/>
      <c r="MYR207" s="432"/>
      <c r="MYS207" s="432"/>
      <c r="MYT207" s="432"/>
      <c r="MYU207" s="432"/>
      <c r="MYV207" s="432"/>
      <c r="MYW207" s="432"/>
      <c r="MYX207" s="432"/>
      <c r="MYY207" s="432"/>
      <c r="MYZ207" s="432"/>
      <c r="MZA207" s="432"/>
      <c r="MZB207" s="432"/>
      <c r="MZC207" s="432"/>
      <c r="MZD207" s="432"/>
      <c r="MZE207" s="432"/>
      <c r="MZF207" s="432"/>
      <c r="MZG207" s="432"/>
      <c r="MZH207" s="432"/>
      <c r="MZI207" s="432"/>
      <c r="MZJ207" s="432"/>
      <c r="MZK207" s="432"/>
      <c r="MZL207" s="432"/>
      <c r="MZM207" s="432"/>
      <c r="MZN207" s="432"/>
      <c r="MZO207" s="432"/>
      <c r="MZP207" s="432"/>
      <c r="MZQ207" s="432"/>
      <c r="MZR207" s="432"/>
      <c r="MZS207" s="432"/>
      <c r="MZT207" s="432"/>
      <c r="MZU207" s="432"/>
      <c r="MZV207" s="432"/>
      <c r="MZW207" s="432"/>
      <c r="MZX207" s="432"/>
      <c r="MZY207" s="432"/>
      <c r="MZZ207" s="432"/>
      <c r="NAA207" s="432"/>
      <c r="NAB207" s="432"/>
      <c r="NAC207" s="432"/>
      <c r="NAD207" s="432"/>
      <c r="NAE207" s="432"/>
      <c r="NAF207" s="432"/>
      <c r="NAG207" s="432"/>
      <c r="NAH207" s="432"/>
      <c r="NAI207" s="432"/>
      <c r="NAJ207" s="432"/>
      <c r="NAK207" s="432"/>
      <c r="NAL207" s="432"/>
      <c r="NAM207" s="432"/>
      <c r="NAN207" s="432"/>
      <c r="NAO207" s="432"/>
      <c r="NAP207" s="432"/>
      <c r="NAQ207" s="432"/>
      <c r="NAR207" s="432"/>
      <c r="NAS207" s="432"/>
      <c r="NAT207" s="432"/>
      <c r="NAU207" s="432"/>
      <c r="NAV207" s="432"/>
      <c r="NAW207" s="432"/>
      <c r="NAX207" s="432"/>
      <c r="NAY207" s="432"/>
      <c r="NAZ207" s="432"/>
      <c r="NBA207" s="432"/>
      <c r="NBB207" s="432"/>
      <c r="NBC207" s="432"/>
      <c r="NBD207" s="432"/>
      <c r="NBE207" s="432"/>
      <c r="NBF207" s="432"/>
      <c r="NBG207" s="432"/>
      <c r="NBH207" s="432"/>
      <c r="NBI207" s="432"/>
      <c r="NBJ207" s="432"/>
      <c r="NBK207" s="432"/>
      <c r="NBL207" s="432"/>
      <c r="NBM207" s="432"/>
      <c r="NBN207" s="432"/>
      <c r="NBO207" s="432"/>
      <c r="NBP207" s="432"/>
      <c r="NBQ207" s="432"/>
      <c r="NBR207" s="432"/>
      <c r="NBS207" s="432"/>
      <c r="NBT207" s="432"/>
      <c r="NBU207" s="432"/>
      <c r="NBV207" s="432"/>
      <c r="NBW207" s="432"/>
      <c r="NBX207" s="432"/>
      <c r="NBY207" s="432"/>
      <c r="NBZ207" s="432"/>
      <c r="NCA207" s="432"/>
      <c r="NCB207" s="432"/>
      <c r="NCC207" s="432"/>
      <c r="NCD207" s="432"/>
      <c r="NCE207" s="432"/>
      <c r="NCF207" s="432"/>
      <c r="NCG207" s="432"/>
      <c r="NCH207" s="432"/>
      <c r="NCI207" s="432"/>
      <c r="NCJ207" s="432"/>
      <c r="NCK207" s="432"/>
      <c r="NCL207" s="432"/>
      <c r="NCM207" s="432"/>
      <c r="NCN207" s="432"/>
      <c r="NCO207" s="432"/>
      <c r="NCP207" s="432"/>
      <c r="NCQ207" s="432"/>
      <c r="NCR207" s="432"/>
      <c r="NCS207" s="432"/>
      <c r="NCT207" s="432"/>
      <c r="NCU207" s="432"/>
      <c r="NCV207" s="432"/>
      <c r="NCW207" s="432"/>
      <c r="NCX207" s="432"/>
      <c r="NCY207" s="432"/>
      <c r="NCZ207" s="432"/>
      <c r="NDA207" s="432"/>
      <c r="NDB207" s="432"/>
      <c r="NDC207" s="432"/>
      <c r="NDD207" s="432"/>
      <c r="NDE207" s="432"/>
      <c r="NDF207" s="432"/>
      <c r="NDG207" s="432"/>
      <c r="NDH207" s="432"/>
      <c r="NDI207" s="432"/>
      <c r="NDJ207" s="432"/>
      <c r="NDK207" s="432"/>
      <c r="NDL207" s="432"/>
      <c r="NDM207" s="432"/>
      <c r="NDN207" s="432"/>
      <c r="NDO207" s="432"/>
      <c r="NDP207" s="432"/>
      <c r="NDQ207" s="432"/>
      <c r="NDR207" s="432"/>
      <c r="NDS207" s="432"/>
      <c r="NDT207" s="432"/>
      <c r="NDU207" s="432"/>
      <c r="NDV207" s="432"/>
      <c r="NDW207" s="432"/>
      <c r="NDX207" s="432"/>
      <c r="NDY207" s="432"/>
      <c r="NDZ207" s="432"/>
      <c r="NEA207" s="432"/>
      <c r="NEB207" s="432"/>
      <c r="NEC207" s="432"/>
      <c r="NED207" s="432"/>
      <c r="NEE207" s="432"/>
      <c r="NEF207" s="432"/>
      <c r="NEG207" s="432"/>
      <c r="NEH207" s="432"/>
      <c r="NEI207" s="432"/>
      <c r="NEJ207" s="432"/>
      <c r="NEK207" s="432"/>
      <c r="NEL207" s="432"/>
      <c r="NEM207" s="432"/>
      <c r="NEN207" s="432"/>
      <c r="NEO207" s="432"/>
      <c r="NEP207" s="432"/>
      <c r="NEQ207" s="432"/>
      <c r="NER207" s="432"/>
      <c r="NES207" s="432"/>
      <c r="NET207" s="432"/>
      <c r="NEU207" s="432"/>
      <c r="NEV207" s="432"/>
      <c r="NEW207" s="432"/>
      <c r="NEX207" s="432"/>
      <c r="NEY207" s="432"/>
      <c r="NEZ207" s="432"/>
      <c r="NFA207" s="432"/>
      <c r="NFB207" s="432"/>
      <c r="NFC207" s="432"/>
      <c r="NFD207" s="432"/>
      <c r="NFE207" s="432"/>
      <c r="NFF207" s="432"/>
      <c r="NFG207" s="432"/>
      <c r="NFH207" s="432"/>
      <c r="NFI207" s="432"/>
      <c r="NFJ207" s="432"/>
      <c r="NFK207" s="432"/>
      <c r="NFL207" s="432"/>
      <c r="NFM207" s="432"/>
      <c r="NFN207" s="432"/>
      <c r="NFO207" s="432"/>
      <c r="NFP207" s="432"/>
      <c r="NFQ207" s="432"/>
      <c r="NFR207" s="432"/>
      <c r="NFS207" s="432"/>
      <c r="NFT207" s="432"/>
      <c r="NFU207" s="432"/>
      <c r="NFV207" s="432"/>
      <c r="NFW207" s="432"/>
      <c r="NFX207" s="432"/>
      <c r="NFY207" s="432"/>
      <c r="NFZ207" s="432"/>
      <c r="NGA207" s="432"/>
      <c r="NGB207" s="432"/>
      <c r="NGC207" s="432"/>
      <c r="NGD207" s="432"/>
      <c r="NGE207" s="432"/>
      <c r="NGF207" s="432"/>
      <c r="NGG207" s="432"/>
      <c r="NGH207" s="432"/>
      <c r="NGI207" s="432"/>
      <c r="NGJ207" s="432"/>
      <c r="NGK207" s="432"/>
      <c r="NGL207" s="432"/>
      <c r="NGM207" s="432"/>
      <c r="NGN207" s="432"/>
      <c r="NGO207" s="432"/>
      <c r="NGP207" s="432"/>
      <c r="NGQ207" s="432"/>
      <c r="NGR207" s="432"/>
      <c r="NGS207" s="432"/>
      <c r="NGT207" s="432"/>
      <c r="NGU207" s="432"/>
      <c r="NGV207" s="432"/>
      <c r="NGW207" s="432"/>
      <c r="NGX207" s="432"/>
      <c r="NGY207" s="432"/>
      <c r="NGZ207" s="432"/>
      <c r="NHA207" s="432"/>
      <c r="NHB207" s="432"/>
      <c r="NHC207" s="432"/>
      <c r="NHD207" s="432"/>
      <c r="NHE207" s="432"/>
      <c r="NHF207" s="432"/>
      <c r="NHG207" s="432"/>
      <c r="NHH207" s="432"/>
      <c r="NHI207" s="432"/>
      <c r="NHJ207" s="432"/>
      <c r="NHK207" s="432"/>
      <c r="NHL207" s="432"/>
      <c r="NHM207" s="432"/>
      <c r="NHN207" s="432"/>
      <c r="NHO207" s="432"/>
      <c r="NHP207" s="432"/>
      <c r="NHQ207" s="432"/>
      <c r="NHR207" s="432"/>
      <c r="NHS207" s="432"/>
      <c r="NHT207" s="432"/>
      <c r="NHU207" s="432"/>
      <c r="NHV207" s="432"/>
      <c r="NHW207" s="432"/>
      <c r="NHX207" s="432"/>
      <c r="NHY207" s="432"/>
      <c r="NHZ207" s="432"/>
      <c r="NIA207" s="432"/>
      <c r="NIB207" s="432"/>
      <c r="NIC207" s="432"/>
      <c r="NID207" s="432"/>
      <c r="NIE207" s="432"/>
      <c r="NIF207" s="432"/>
      <c r="NIG207" s="432"/>
      <c r="NIH207" s="432"/>
      <c r="NII207" s="432"/>
      <c r="NIJ207" s="432"/>
      <c r="NIK207" s="432"/>
      <c r="NIL207" s="432"/>
      <c r="NIM207" s="432"/>
      <c r="NIN207" s="432"/>
      <c r="NIO207" s="432"/>
      <c r="NIP207" s="432"/>
      <c r="NIQ207" s="432"/>
      <c r="NIR207" s="432"/>
      <c r="NIS207" s="432"/>
      <c r="NIT207" s="432"/>
      <c r="NIU207" s="432"/>
      <c r="NIV207" s="432"/>
      <c r="NIW207" s="432"/>
      <c r="NIX207" s="432"/>
      <c r="NIY207" s="432"/>
      <c r="NIZ207" s="432"/>
      <c r="NJA207" s="432"/>
      <c r="NJB207" s="432"/>
      <c r="NJC207" s="432"/>
      <c r="NJD207" s="432"/>
      <c r="NJE207" s="432"/>
      <c r="NJF207" s="432"/>
      <c r="NJG207" s="432"/>
      <c r="NJH207" s="432"/>
      <c r="NJI207" s="432"/>
      <c r="NJJ207" s="432"/>
      <c r="NJK207" s="432"/>
      <c r="NJL207" s="432"/>
      <c r="NJM207" s="432"/>
      <c r="NJN207" s="432"/>
      <c r="NJO207" s="432"/>
      <c r="NJP207" s="432"/>
      <c r="NJQ207" s="432"/>
      <c r="NJR207" s="432"/>
      <c r="NJS207" s="432"/>
      <c r="NJT207" s="432"/>
      <c r="NJU207" s="432"/>
      <c r="NJV207" s="432"/>
      <c r="NJW207" s="432"/>
      <c r="NJX207" s="432"/>
      <c r="NJY207" s="432"/>
      <c r="NJZ207" s="432"/>
      <c r="NKA207" s="432"/>
      <c r="NKB207" s="432"/>
      <c r="NKC207" s="432"/>
      <c r="NKD207" s="432"/>
      <c r="NKE207" s="432"/>
      <c r="NKF207" s="432"/>
      <c r="NKG207" s="432"/>
      <c r="NKH207" s="432"/>
      <c r="NKI207" s="432"/>
      <c r="NKJ207" s="432"/>
      <c r="NKK207" s="432"/>
      <c r="NKL207" s="432"/>
      <c r="NKM207" s="432"/>
      <c r="NKN207" s="432"/>
      <c r="NKO207" s="432"/>
      <c r="NKP207" s="432"/>
      <c r="NKQ207" s="432"/>
      <c r="NKR207" s="432"/>
      <c r="NKS207" s="432"/>
      <c r="NKT207" s="432"/>
      <c r="NKU207" s="432"/>
      <c r="NKV207" s="432"/>
      <c r="NKW207" s="432"/>
      <c r="NKX207" s="432"/>
      <c r="NKY207" s="432"/>
      <c r="NKZ207" s="432"/>
      <c r="NLA207" s="432"/>
      <c r="NLB207" s="432"/>
      <c r="NLC207" s="432"/>
      <c r="NLD207" s="432"/>
      <c r="NLE207" s="432"/>
      <c r="NLF207" s="432"/>
      <c r="NLG207" s="432"/>
      <c r="NLH207" s="432"/>
      <c r="NLI207" s="432"/>
      <c r="NLJ207" s="432"/>
      <c r="NLK207" s="432"/>
      <c r="NLL207" s="432"/>
      <c r="NLM207" s="432"/>
      <c r="NLN207" s="432"/>
      <c r="NLO207" s="432"/>
      <c r="NLP207" s="432"/>
      <c r="NLQ207" s="432"/>
      <c r="NLR207" s="432"/>
      <c r="NLS207" s="432"/>
      <c r="NLT207" s="432"/>
      <c r="NLU207" s="432"/>
      <c r="NLV207" s="432"/>
      <c r="NLW207" s="432"/>
      <c r="NLX207" s="432"/>
      <c r="NLY207" s="432"/>
      <c r="NLZ207" s="432"/>
      <c r="NMA207" s="432"/>
      <c r="NMB207" s="432"/>
      <c r="NMC207" s="432"/>
      <c r="NMD207" s="432"/>
      <c r="NME207" s="432"/>
      <c r="NMF207" s="432"/>
      <c r="NMG207" s="432"/>
      <c r="NMH207" s="432"/>
      <c r="NMI207" s="432"/>
      <c r="NMJ207" s="432"/>
      <c r="NMK207" s="432"/>
      <c r="NML207" s="432"/>
      <c r="NMM207" s="432"/>
      <c r="NMN207" s="432"/>
      <c r="NMO207" s="432"/>
      <c r="NMP207" s="432"/>
      <c r="NMQ207" s="432"/>
      <c r="NMR207" s="432"/>
      <c r="NMS207" s="432"/>
      <c r="NMT207" s="432"/>
      <c r="NMU207" s="432"/>
      <c r="NMV207" s="432"/>
      <c r="NMW207" s="432"/>
      <c r="NMX207" s="432"/>
      <c r="NMY207" s="432"/>
      <c r="NMZ207" s="432"/>
      <c r="NNA207" s="432"/>
      <c r="NNB207" s="432"/>
      <c r="NNC207" s="432"/>
      <c r="NND207" s="432"/>
      <c r="NNE207" s="432"/>
      <c r="NNF207" s="432"/>
      <c r="NNG207" s="432"/>
      <c r="NNH207" s="432"/>
      <c r="NNI207" s="432"/>
      <c r="NNJ207" s="432"/>
      <c r="NNK207" s="432"/>
      <c r="NNL207" s="432"/>
      <c r="NNM207" s="432"/>
      <c r="NNN207" s="432"/>
      <c r="NNO207" s="432"/>
      <c r="NNP207" s="432"/>
      <c r="NNQ207" s="432"/>
      <c r="NNR207" s="432"/>
      <c r="NNS207" s="432"/>
      <c r="NNT207" s="432"/>
      <c r="NNU207" s="432"/>
      <c r="NNV207" s="432"/>
      <c r="NNW207" s="432"/>
      <c r="NNX207" s="432"/>
      <c r="NNY207" s="432"/>
      <c r="NNZ207" s="432"/>
      <c r="NOA207" s="432"/>
      <c r="NOB207" s="432"/>
      <c r="NOC207" s="432"/>
      <c r="NOD207" s="432"/>
      <c r="NOE207" s="432"/>
      <c r="NOF207" s="432"/>
      <c r="NOG207" s="432"/>
      <c r="NOH207" s="432"/>
      <c r="NOI207" s="432"/>
      <c r="NOJ207" s="432"/>
      <c r="NOK207" s="432"/>
      <c r="NOL207" s="432"/>
      <c r="NOM207" s="432"/>
      <c r="NON207" s="432"/>
      <c r="NOO207" s="432"/>
      <c r="NOP207" s="432"/>
      <c r="NOQ207" s="432"/>
      <c r="NOR207" s="432"/>
      <c r="NOS207" s="432"/>
      <c r="NOT207" s="432"/>
      <c r="NOU207" s="432"/>
      <c r="NOV207" s="432"/>
      <c r="NOW207" s="432"/>
      <c r="NOX207" s="432"/>
      <c r="NOY207" s="432"/>
      <c r="NOZ207" s="432"/>
      <c r="NPA207" s="432"/>
      <c r="NPB207" s="432"/>
      <c r="NPC207" s="432"/>
      <c r="NPD207" s="432"/>
      <c r="NPE207" s="432"/>
      <c r="NPF207" s="432"/>
      <c r="NPG207" s="432"/>
      <c r="NPH207" s="432"/>
      <c r="NPI207" s="432"/>
      <c r="NPJ207" s="432"/>
      <c r="NPK207" s="432"/>
      <c r="NPL207" s="432"/>
      <c r="NPM207" s="432"/>
      <c r="NPN207" s="432"/>
      <c r="NPO207" s="432"/>
      <c r="NPP207" s="432"/>
      <c r="NPQ207" s="432"/>
      <c r="NPR207" s="432"/>
      <c r="NPS207" s="432"/>
      <c r="NPT207" s="432"/>
      <c r="NPU207" s="432"/>
      <c r="NPV207" s="432"/>
      <c r="NPW207" s="432"/>
      <c r="NPX207" s="432"/>
      <c r="NPY207" s="432"/>
      <c r="NPZ207" s="432"/>
      <c r="NQA207" s="432"/>
      <c r="NQB207" s="432"/>
      <c r="NQC207" s="432"/>
      <c r="NQD207" s="432"/>
      <c r="NQE207" s="432"/>
      <c r="NQF207" s="432"/>
      <c r="NQG207" s="432"/>
      <c r="NQH207" s="432"/>
      <c r="NQI207" s="432"/>
      <c r="NQJ207" s="432"/>
      <c r="NQK207" s="432"/>
      <c r="NQL207" s="432"/>
      <c r="NQM207" s="432"/>
      <c r="NQN207" s="432"/>
      <c r="NQO207" s="432"/>
      <c r="NQP207" s="432"/>
      <c r="NQQ207" s="432"/>
      <c r="NQR207" s="432"/>
      <c r="NQS207" s="432"/>
      <c r="NQT207" s="432"/>
      <c r="NQU207" s="432"/>
      <c r="NQV207" s="432"/>
      <c r="NQW207" s="432"/>
      <c r="NQX207" s="432"/>
      <c r="NQY207" s="432"/>
      <c r="NQZ207" s="432"/>
      <c r="NRA207" s="432"/>
      <c r="NRB207" s="432"/>
      <c r="NRC207" s="432"/>
      <c r="NRD207" s="432"/>
      <c r="NRE207" s="432"/>
      <c r="NRF207" s="432"/>
      <c r="NRG207" s="432"/>
      <c r="NRH207" s="432"/>
      <c r="NRI207" s="432"/>
      <c r="NRJ207" s="432"/>
      <c r="NRK207" s="432"/>
      <c r="NRL207" s="432"/>
      <c r="NRM207" s="432"/>
      <c r="NRN207" s="432"/>
      <c r="NRO207" s="432"/>
      <c r="NRP207" s="432"/>
      <c r="NRQ207" s="432"/>
      <c r="NRR207" s="432"/>
      <c r="NRS207" s="432"/>
      <c r="NRT207" s="432"/>
      <c r="NRU207" s="432"/>
      <c r="NRV207" s="432"/>
      <c r="NRW207" s="432"/>
      <c r="NRX207" s="432"/>
      <c r="NRY207" s="432"/>
      <c r="NRZ207" s="432"/>
      <c r="NSA207" s="432"/>
      <c r="NSB207" s="432"/>
      <c r="NSC207" s="432"/>
      <c r="NSD207" s="432"/>
      <c r="NSE207" s="432"/>
      <c r="NSF207" s="432"/>
      <c r="NSG207" s="432"/>
      <c r="NSH207" s="432"/>
      <c r="NSI207" s="432"/>
      <c r="NSJ207" s="432"/>
      <c r="NSK207" s="432"/>
      <c r="NSL207" s="432"/>
      <c r="NSM207" s="432"/>
      <c r="NSN207" s="432"/>
      <c r="NSO207" s="432"/>
      <c r="NSP207" s="432"/>
      <c r="NSQ207" s="432"/>
      <c r="NSR207" s="432"/>
      <c r="NSS207" s="432"/>
      <c r="NST207" s="432"/>
      <c r="NSU207" s="432"/>
      <c r="NSV207" s="432"/>
      <c r="NSW207" s="432"/>
      <c r="NSX207" s="432"/>
      <c r="NSY207" s="432"/>
      <c r="NSZ207" s="432"/>
      <c r="NTA207" s="432"/>
      <c r="NTB207" s="432"/>
      <c r="NTC207" s="432"/>
      <c r="NTD207" s="432"/>
      <c r="NTE207" s="432"/>
      <c r="NTF207" s="432"/>
      <c r="NTG207" s="432"/>
      <c r="NTH207" s="432"/>
      <c r="NTI207" s="432"/>
      <c r="NTJ207" s="432"/>
      <c r="NTK207" s="432"/>
      <c r="NTL207" s="432"/>
      <c r="NTM207" s="432"/>
      <c r="NTN207" s="432"/>
      <c r="NTO207" s="432"/>
      <c r="NTP207" s="432"/>
      <c r="NTQ207" s="432"/>
      <c r="NTR207" s="432"/>
      <c r="NTS207" s="432"/>
      <c r="NTT207" s="432"/>
      <c r="NTU207" s="432"/>
      <c r="NTV207" s="432"/>
      <c r="NTW207" s="432"/>
      <c r="NTX207" s="432"/>
      <c r="NTY207" s="432"/>
      <c r="NTZ207" s="432"/>
      <c r="NUA207" s="432"/>
      <c r="NUB207" s="432"/>
      <c r="NUC207" s="432"/>
      <c r="NUD207" s="432"/>
      <c r="NUE207" s="432"/>
      <c r="NUF207" s="432"/>
      <c r="NUG207" s="432"/>
      <c r="NUH207" s="432"/>
      <c r="NUI207" s="432"/>
      <c r="NUJ207" s="432"/>
      <c r="NUK207" s="432"/>
      <c r="NUL207" s="432"/>
      <c r="NUM207" s="432"/>
      <c r="NUN207" s="432"/>
      <c r="NUO207" s="432"/>
      <c r="NUP207" s="432"/>
      <c r="NUQ207" s="432"/>
      <c r="NUR207" s="432"/>
      <c r="NUS207" s="432"/>
      <c r="NUT207" s="432"/>
      <c r="NUU207" s="432"/>
      <c r="NUV207" s="432"/>
      <c r="NUW207" s="432"/>
      <c r="NUX207" s="432"/>
      <c r="NUY207" s="432"/>
      <c r="NUZ207" s="432"/>
      <c r="NVA207" s="432"/>
      <c r="NVB207" s="432"/>
      <c r="NVC207" s="432"/>
      <c r="NVD207" s="432"/>
      <c r="NVE207" s="432"/>
      <c r="NVF207" s="432"/>
      <c r="NVG207" s="432"/>
      <c r="NVH207" s="432"/>
      <c r="NVI207" s="432"/>
      <c r="NVJ207" s="432"/>
      <c r="NVK207" s="432"/>
      <c r="NVL207" s="432"/>
      <c r="NVM207" s="432"/>
      <c r="NVN207" s="432"/>
      <c r="NVO207" s="432"/>
      <c r="NVP207" s="432"/>
      <c r="NVQ207" s="432"/>
      <c r="NVR207" s="432"/>
      <c r="NVS207" s="432"/>
      <c r="NVT207" s="432"/>
      <c r="NVU207" s="432"/>
      <c r="NVV207" s="432"/>
      <c r="NVW207" s="432"/>
      <c r="NVX207" s="432"/>
      <c r="NVY207" s="432"/>
      <c r="NVZ207" s="432"/>
      <c r="NWA207" s="432"/>
      <c r="NWB207" s="432"/>
      <c r="NWC207" s="432"/>
      <c r="NWD207" s="432"/>
      <c r="NWE207" s="432"/>
      <c r="NWF207" s="432"/>
      <c r="NWG207" s="432"/>
      <c r="NWH207" s="432"/>
      <c r="NWI207" s="432"/>
      <c r="NWJ207" s="432"/>
      <c r="NWK207" s="432"/>
      <c r="NWL207" s="432"/>
      <c r="NWM207" s="432"/>
      <c r="NWN207" s="432"/>
      <c r="NWO207" s="432"/>
      <c r="NWP207" s="432"/>
      <c r="NWQ207" s="432"/>
      <c r="NWR207" s="432"/>
      <c r="NWS207" s="432"/>
      <c r="NWT207" s="432"/>
      <c r="NWU207" s="432"/>
      <c r="NWV207" s="432"/>
      <c r="NWW207" s="432"/>
      <c r="NWX207" s="432"/>
      <c r="NWY207" s="432"/>
      <c r="NWZ207" s="432"/>
      <c r="NXA207" s="432"/>
      <c r="NXB207" s="432"/>
      <c r="NXC207" s="432"/>
      <c r="NXD207" s="432"/>
      <c r="NXE207" s="432"/>
      <c r="NXF207" s="432"/>
      <c r="NXG207" s="432"/>
      <c r="NXH207" s="432"/>
      <c r="NXI207" s="432"/>
      <c r="NXJ207" s="432"/>
      <c r="NXK207" s="432"/>
      <c r="NXL207" s="432"/>
      <c r="NXM207" s="432"/>
      <c r="NXN207" s="432"/>
      <c r="NXO207" s="432"/>
      <c r="NXP207" s="432"/>
      <c r="NXQ207" s="432"/>
      <c r="NXR207" s="432"/>
      <c r="NXS207" s="432"/>
      <c r="NXT207" s="432"/>
      <c r="NXU207" s="432"/>
      <c r="NXV207" s="432"/>
      <c r="NXW207" s="432"/>
      <c r="NXX207" s="432"/>
      <c r="NXY207" s="432"/>
      <c r="NXZ207" s="432"/>
      <c r="NYA207" s="432"/>
      <c r="NYB207" s="432"/>
      <c r="NYC207" s="432"/>
      <c r="NYD207" s="432"/>
      <c r="NYE207" s="432"/>
      <c r="NYF207" s="432"/>
      <c r="NYG207" s="432"/>
      <c r="NYH207" s="432"/>
      <c r="NYI207" s="432"/>
      <c r="NYJ207" s="432"/>
      <c r="NYK207" s="432"/>
      <c r="NYL207" s="432"/>
      <c r="NYM207" s="432"/>
      <c r="NYN207" s="432"/>
      <c r="NYO207" s="432"/>
      <c r="NYP207" s="432"/>
      <c r="NYQ207" s="432"/>
      <c r="NYR207" s="432"/>
      <c r="NYS207" s="432"/>
      <c r="NYT207" s="432"/>
      <c r="NYU207" s="432"/>
      <c r="NYV207" s="432"/>
      <c r="NYW207" s="432"/>
      <c r="NYX207" s="432"/>
      <c r="NYY207" s="432"/>
      <c r="NYZ207" s="432"/>
      <c r="NZA207" s="432"/>
      <c r="NZB207" s="432"/>
      <c r="NZC207" s="432"/>
      <c r="NZD207" s="432"/>
      <c r="NZE207" s="432"/>
      <c r="NZF207" s="432"/>
      <c r="NZG207" s="432"/>
      <c r="NZH207" s="432"/>
      <c r="NZI207" s="432"/>
      <c r="NZJ207" s="432"/>
      <c r="NZK207" s="432"/>
      <c r="NZL207" s="432"/>
      <c r="NZM207" s="432"/>
      <c r="NZN207" s="432"/>
      <c r="NZO207" s="432"/>
      <c r="NZP207" s="432"/>
      <c r="NZQ207" s="432"/>
      <c r="NZR207" s="432"/>
      <c r="NZS207" s="432"/>
      <c r="NZT207" s="432"/>
      <c r="NZU207" s="432"/>
      <c r="NZV207" s="432"/>
      <c r="NZW207" s="432"/>
      <c r="NZX207" s="432"/>
      <c r="NZY207" s="432"/>
      <c r="NZZ207" s="432"/>
      <c r="OAA207" s="432"/>
      <c r="OAB207" s="432"/>
      <c r="OAC207" s="432"/>
      <c r="OAD207" s="432"/>
      <c r="OAE207" s="432"/>
      <c r="OAF207" s="432"/>
      <c r="OAG207" s="432"/>
      <c r="OAH207" s="432"/>
      <c r="OAI207" s="432"/>
      <c r="OAJ207" s="432"/>
      <c r="OAK207" s="432"/>
      <c r="OAL207" s="432"/>
      <c r="OAM207" s="432"/>
      <c r="OAN207" s="432"/>
      <c r="OAO207" s="432"/>
      <c r="OAP207" s="432"/>
      <c r="OAQ207" s="432"/>
      <c r="OAR207" s="432"/>
      <c r="OAS207" s="432"/>
      <c r="OAT207" s="432"/>
      <c r="OAU207" s="432"/>
      <c r="OAV207" s="432"/>
      <c r="OAW207" s="432"/>
      <c r="OAX207" s="432"/>
      <c r="OAY207" s="432"/>
      <c r="OAZ207" s="432"/>
      <c r="OBA207" s="432"/>
      <c r="OBB207" s="432"/>
      <c r="OBC207" s="432"/>
      <c r="OBD207" s="432"/>
      <c r="OBE207" s="432"/>
      <c r="OBF207" s="432"/>
      <c r="OBG207" s="432"/>
      <c r="OBH207" s="432"/>
      <c r="OBI207" s="432"/>
      <c r="OBJ207" s="432"/>
      <c r="OBK207" s="432"/>
      <c r="OBL207" s="432"/>
      <c r="OBM207" s="432"/>
      <c r="OBN207" s="432"/>
      <c r="OBO207" s="432"/>
      <c r="OBP207" s="432"/>
      <c r="OBQ207" s="432"/>
      <c r="OBR207" s="432"/>
      <c r="OBS207" s="432"/>
      <c r="OBT207" s="432"/>
      <c r="OBU207" s="432"/>
      <c r="OBV207" s="432"/>
      <c r="OBW207" s="432"/>
      <c r="OBX207" s="432"/>
      <c r="OBY207" s="432"/>
      <c r="OBZ207" s="432"/>
      <c r="OCA207" s="432"/>
      <c r="OCB207" s="432"/>
      <c r="OCC207" s="432"/>
      <c r="OCD207" s="432"/>
      <c r="OCE207" s="432"/>
      <c r="OCF207" s="432"/>
      <c r="OCG207" s="432"/>
      <c r="OCH207" s="432"/>
      <c r="OCI207" s="432"/>
      <c r="OCJ207" s="432"/>
      <c r="OCK207" s="432"/>
      <c r="OCL207" s="432"/>
      <c r="OCM207" s="432"/>
      <c r="OCN207" s="432"/>
      <c r="OCO207" s="432"/>
      <c r="OCP207" s="432"/>
      <c r="OCQ207" s="432"/>
      <c r="OCR207" s="432"/>
      <c r="OCS207" s="432"/>
      <c r="OCT207" s="432"/>
      <c r="OCU207" s="432"/>
      <c r="OCV207" s="432"/>
      <c r="OCW207" s="432"/>
      <c r="OCX207" s="432"/>
      <c r="OCY207" s="432"/>
      <c r="OCZ207" s="432"/>
      <c r="ODA207" s="432"/>
      <c r="ODB207" s="432"/>
      <c r="ODC207" s="432"/>
      <c r="ODD207" s="432"/>
      <c r="ODE207" s="432"/>
      <c r="ODF207" s="432"/>
      <c r="ODG207" s="432"/>
      <c r="ODH207" s="432"/>
      <c r="ODI207" s="432"/>
      <c r="ODJ207" s="432"/>
      <c r="ODK207" s="432"/>
      <c r="ODL207" s="432"/>
      <c r="ODM207" s="432"/>
      <c r="ODN207" s="432"/>
      <c r="ODO207" s="432"/>
      <c r="ODP207" s="432"/>
      <c r="ODQ207" s="432"/>
      <c r="ODR207" s="432"/>
      <c r="ODS207" s="432"/>
      <c r="ODT207" s="432"/>
      <c r="ODU207" s="432"/>
      <c r="ODV207" s="432"/>
      <c r="ODW207" s="432"/>
      <c r="ODX207" s="432"/>
      <c r="ODY207" s="432"/>
      <c r="ODZ207" s="432"/>
      <c r="OEA207" s="432"/>
      <c r="OEB207" s="432"/>
      <c r="OEC207" s="432"/>
      <c r="OED207" s="432"/>
      <c r="OEE207" s="432"/>
      <c r="OEF207" s="432"/>
      <c r="OEG207" s="432"/>
      <c r="OEH207" s="432"/>
      <c r="OEI207" s="432"/>
      <c r="OEJ207" s="432"/>
      <c r="OEK207" s="432"/>
      <c r="OEL207" s="432"/>
      <c r="OEM207" s="432"/>
      <c r="OEN207" s="432"/>
      <c r="OEO207" s="432"/>
      <c r="OEP207" s="432"/>
      <c r="OEQ207" s="432"/>
      <c r="OER207" s="432"/>
      <c r="OES207" s="432"/>
      <c r="OET207" s="432"/>
      <c r="OEU207" s="432"/>
      <c r="OEV207" s="432"/>
      <c r="OEW207" s="432"/>
      <c r="OEX207" s="432"/>
      <c r="OEY207" s="432"/>
      <c r="OEZ207" s="432"/>
      <c r="OFA207" s="432"/>
      <c r="OFB207" s="432"/>
      <c r="OFC207" s="432"/>
      <c r="OFD207" s="432"/>
      <c r="OFE207" s="432"/>
      <c r="OFF207" s="432"/>
      <c r="OFG207" s="432"/>
      <c r="OFH207" s="432"/>
      <c r="OFI207" s="432"/>
      <c r="OFJ207" s="432"/>
      <c r="OFK207" s="432"/>
      <c r="OFL207" s="432"/>
      <c r="OFM207" s="432"/>
      <c r="OFN207" s="432"/>
      <c r="OFO207" s="432"/>
      <c r="OFP207" s="432"/>
      <c r="OFQ207" s="432"/>
      <c r="OFR207" s="432"/>
      <c r="OFS207" s="432"/>
      <c r="OFT207" s="432"/>
      <c r="OFU207" s="432"/>
      <c r="OFV207" s="432"/>
      <c r="OFW207" s="432"/>
      <c r="OFX207" s="432"/>
      <c r="OFY207" s="432"/>
      <c r="OFZ207" s="432"/>
      <c r="OGA207" s="432"/>
      <c r="OGB207" s="432"/>
      <c r="OGC207" s="432"/>
      <c r="OGD207" s="432"/>
      <c r="OGE207" s="432"/>
      <c r="OGF207" s="432"/>
      <c r="OGG207" s="432"/>
      <c r="OGH207" s="432"/>
      <c r="OGI207" s="432"/>
      <c r="OGJ207" s="432"/>
      <c r="OGK207" s="432"/>
      <c r="OGL207" s="432"/>
      <c r="OGM207" s="432"/>
      <c r="OGN207" s="432"/>
      <c r="OGO207" s="432"/>
      <c r="OGP207" s="432"/>
      <c r="OGQ207" s="432"/>
      <c r="OGR207" s="432"/>
      <c r="OGS207" s="432"/>
      <c r="OGT207" s="432"/>
      <c r="OGU207" s="432"/>
      <c r="OGV207" s="432"/>
      <c r="OGW207" s="432"/>
      <c r="OGX207" s="432"/>
      <c r="OGY207" s="432"/>
      <c r="OGZ207" s="432"/>
      <c r="OHA207" s="432"/>
      <c r="OHB207" s="432"/>
      <c r="OHC207" s="432"/>
      <c r="OHD207" s="432"/>
      <c r="OHE207" s="432"/>
      <c r="OHF207" s="432"/>
      <c r="OHG207" s="432"/>
      <c r="OHH207" s="432"/>
      <c r="OHI207" s="432"/>
      <c r="OHJ207" s="432"/>
      <c r="OHK207" s="432"/>
      <c r="OHL207" s="432"/>
      <c r="OHM207" s="432"/>
      <c r="OHN207" s="432"/>
      <c r="OHO207" s="432"/>
      <c r="OHP207" s="432"/>
      <c r="OHQ207" s="432"/>
      <c r="OHR207" s="432"/>
      <c r="OHS207" s="432"/>
      <c r="OHT207" s="432"/>
      <c r="OHU207" s="432"/>
      <c r="OHV207" s="432"/>
      <c r="OHW207" s="432"/>
      <c r="OHX207" s="432"/>
      <c r="OHY207" s="432"/>
      <c r="OHZ207" s="432"/>
      <c r="OIA207" s="432"/>
      <c r="OIB207" s="432"/>
      <c r="OIC207" s="432"/>
      <c r="OID207" s="432"/>
      <c r="OIE207" s="432"/>
      <c r="OIF207" s="432"/>
      <c r="OIG207" s="432"/>
      <c r="OIH207" s="432"/>
      <c r="OII207" s="432"/>
      <c r="OIJ207" s="432"/>
      <c r="OIK207" s="432"/>
      <c r="OIL207" s="432"/>
      <c r="OIM207" s="432"/>
      <c r="OIN207" s="432"/>
      <c r="OIO207" s="432"/>
      <c r="OIP207" s="432"/>
      <c r="OIQ207" s="432"/>
      <c r="OIR207" s="432"/>
      <c r="OIS207" s="432"/>
      <c r="OIT207" s="432"/>
      <c r="OIU207" s="432"/>
      <c r="OIV207" s="432"/>
      <c r="OIW207" s="432"/>
      <c r="OIX207" s="432"/>
      <c r="OIY207" s="432"/>
      <c r="OIZ207" s="432"/>
      <c r="OJA207" s="432"/>
      <c r="OJB207" s="432"/>
      <c r="OJC207" s="432"/>
      <c r="OJD207" s="432"/>
      <c r="OJE207" s="432"/>
      <c r="OJF207" s="432"/>
      <c r="OJG207" s="432"/>
      <c r="OJH207" s="432"/>
      <c r="OJI207" s="432"/>
      <c r="OJJ207" s="432"/>
      <c r="OJK207" s="432"/>
      <c r="OJL207" s="432"/>
      <c r="OJM207" s="432"/>
      <c r="OJN207" s="432"/>
      <c r="OJO207" s="432"/>
      <c r="OJP207" s="432"/>
      <c r="OJQ207" s="432"/>
      <c r="OJR207" s="432"/>
      <c r="OJS207" s="432"/>
      <c r="OJT207" s="432"/>
      <c r="OJU207" s="432"/>
      <c r="OJV207" s="432"/>
      <c r="OJW207" s="432"/>
      <c r="OJX207" s="432"/>
      <c r="OJY207" s="432"/>
      <c r="OJZ207" s="432"/>
      <c r="OKA207" s="432"/>
      <c r="OKB207" s="432"/>
      <c r="OKC207" s="432"/>
      <c r="OKD207" s="432"/>
      <c r="OKE207" s="432"/>
      <c r="OKF207" s="432"/>
      <c r="OKG207" s="432"/>
      <c r="OKH207" s="432"/>
      <c r="OKI207" s="432"/>
      <c r="OKJ207" s="432"/>
      <c r="OKK207" s="432"/>
      <c r="OKL207" s="432"/>
      <c r="OKM207" s="432"/>
      <c r="OKN207" s="432"/>
      <c r="OKO207" s="432"/>
      <c r="OKP207" s="432"/>
      <c r="OKQ207" s="432"/>
      <c r="OKR207" s="432"/>
      <c r="OKS207" s="432"/>
      <c r="OKT207" s="432"/>
      <c r="OKU207" s="432"/>
      <c r="OKV207" s="432"/>
      <c r="OKW207" s="432"/>
      <c r="OKX207" s="432"/>
      <c r="OKY207" s="432"/>
      <c r="OKZ207" s="432"/>
      <c r="OLA207" s="432"/>
      <c r="OLB207" s="432"/>
      <c r="OLC207" s="432"/>
      <c r="OLD207" s="432"/>
      <c r="OLE207" s="432"/>
      <c r="OLF207" s="432"/>
      <c r="OLG207" s="432"/>
      <c r="OLH207" s="432"/>
      <c r="OLI207" s="432"/>
      <c r="OLJ207" s="432"/>
      <c r="OLK207" s="432"/>
      <c r="OLL207" s="432"/>
      <c r="OLM207" s="432"/>
      <c r="OLN207" s="432"/>
      <c r="OLO207" s="432"/>
      <c r="OLP207" s="432"/>
      <c r="OLQ207" s="432"/>
      <c r="OLR207" s="432"/>
      <c r="OLS207" s="432"/>
      <c r="OLT207" s="432"/>
      <c r="OLU207" s="432"/>
      <c r="OLV207" s="432"/>
      <c r="OLW207" s="432"/>
      <c r="OLX207" s="432"/>
      <c r="OLY207" s="432"/>
      <c r="OLZ207" s="432"/>
      <c r="OMA207" s="432"/>
      <c r="OMB207" s="432"/>
      <c r="OMC207" s="432"/>
      <c r="OMD207" s="432"/>
      <c r="OME207" s="432"/>
      <c r="OMF207" s="432"/>
      <c r="OMG207" s="432"/>
      <c r="OMH207" s="432"/>
      <c r="OMI207" s="432"/>
      <c r="OMJ207" s="432"/>
      <c r="OMK207" s="432"/>
      <c r="OML207" s="432"/>
      <c r="OMM207" s="432"/>
      <c r="OMN207" s="432"/>
      <c r="OMO207" s="432"/>
      <c r="OMP207" s="432"/>
      <c r="OMQ207" s="432"/>
      <c r="OMR207" s="432"/>
      <c r="OMS207" s="432"/>
      <c r="OMT207" s="432"/>
      <c r="OMU207" s="432"/>
      <c r="OMV207" s="432"/>
      <c r="OMW207" s="432"/>
      <c r="OMX207" s="432"/>
      <c r="OMY207" s="432"/>
      <c r="OMZ207" s="432"/>
      <c r="ONA207" s="432"/>
      <c r="ONB207" s="432"/>
      <c r="ONC207" s="432"/>
      <c r="OND207" s="432"/>
      <c r="ONE207" s="432"/>
      <c r="ONF207" s="432"/>
      <c r="ONG207" s="432"/>
      <c r="ONH207" s="432"/>
      <c r="ONI207" s="432"/>
      <c r="ONJ207" s="432"/>
      <c r="ONK207" s="432"/>
      <c r="ONL207" s="432"/>
      <c r="ONM207" s="432"/>
      <c r="ONN207" s="432"/>
      <c r="ONO207" s="432"/>
      <c r="ONP207" s="432"/>
      <c r="ONQ207" s="432"/>
      <c r="ONR207" s="432"/>
      <c r="ONS207" s="432"/>
      <c r="ONT207" s="432"/>
      <c r="ONU207" s="432"/>
      <c r="ONV207" s="432"/>
      <c r="ONW207" s="432"/>
      <c r="ONX207" s="432"/>
      <c r="ONY207" s="432"/>
      <c r="ONZ207" s="432"/>
      <c r="OOA207" s="432"/>
      <c r="OOB207" s="432"/>
      <c r="OOC207" s="432"/>
      <c r="OOD207" s="432"/>
      <c r="OOE207" s="432"/>
      <c r="OOF207" s="432"/>
      <c r="OOG207" s="432"/>
      <c r="OOH207" s="432"/>
      <c r="OOI207" s="432"/>
      <c r="OOJ207" s="432"/>
      <c r="OOK207" s="432"/>
      <c r="OOL207" s="432"/>
      <c r="OOM207" s="432"/>
      <c r="OON207" s="432"/>
      <c r="OOO207" s="432"/>
      <c r="OOP207" s="432"/>
      <c r="OOQ207" s="432"/>
      <c r="OOR207" s="432"/>
      <c r="OOS207" s="432"/>
      <c r="OOT207" s="432"/>
      <c r="OOU207" s="432"/>
      <c r="OOV207" s="432"/>
      <c r="OOW207" s="432"/>
      <c r="OOX207" s="432"/>
      <c r="OOY207" s="432"/>
      <c r="OOZ207" s="432"/>
      <c r="OPA207" s="432"/>
      <c r="OPB207" s="432"/>
      <c r="OPC207" s="432"/>
      <c r="OPD207" s="432"/>
      <c r="OPE207" s="432"/>
      <c r="OPF207" s="432"/>
      <c r="OPG207" s="432"/>
      <c r="OPH207" s="432"/>
      <c r="OPI207" s="432"/>
      <c r="OPJ207" s="432"/>
      <c r="OPK207" s="432"/>
      <c r="OPL207" s="432"/>
      <c r="OPM207" s="432"/>
      <c r="OPN207" s="432"/>
      <c r="OPO207" s="432"/>
      <c r="OPP207" s="432"/>
      <c r="OPQ207" s="432"/>
      <c r="OPR207" s="432"/>
      <c r="OPS207" s="432"/>
      <c r="OPT207" s="432"/>
      <c r="OPU207" s="432"/>
      <c r="OPV207" s="432"/>
      <c r="OPW207" s="432"/>
      <c r="OPX207" s="432"/>
      <c r="OPY207" s="432"/>
      <c r="OPZ207" s="432"/>
      <c r="OQA207" s="432"/>
      <c r="OQB207" s="432"/>
      <c r="OQC207" s="432"/>
      <c r="OQD207" s="432"/>
      <c r="OQE207" s="432"/>
      <c r="OQF207" s="432"/>
      <c r="OQG207" s="432"/>
      <c r="OQH207" s="432"/>
      <c r="OQI207" s="432"/>
      <c r="OQJ207" s="432"/>
      <c r="OQK207" s="432"/>
      <c r="OQL207" s="432"/>
      <c r="OQM207" s="432"/>
      <c r="OQN207" s="432"/>
      <c r="OQO207" s="432"/>
      <c r="OQP207" s="432"/>
      <c r="OQQ207" s="432"/>
      <c r="OQR207" s="432"/>
      <c r="OQS207" s="432"/>
      <c r="OQT207" s="432"/>
      <c r="OQU207" s="432"/>
      <c r="OQV207" s="432"/>
      <c r="OQW207" s="432"/>
      <c r="OQX207" s="432"/>
      <c r="OQY207" s="432"/>
      <c r="OQZ207" s="432"/>
      <c r="ORA207" s="432"/>
      <c r="ORB207" s="432"/>
      <c r="ORC207" s="432"/>
      <c r="ORD207" s="432"/>
      <c r="ORE207" s="432"/>
      <c r="ORF207" s="432"/>
      <c r="ORG207" s="432"/>
      <c r="ORH207" s="432"/>
      <c r="ORI207" s="432"/>
      <c r="ORJ207" s="432"/>
      <c r="ORK207" s="432"/>
      <c r="ORL207" s="432"/>
      <c r="ORM207" s="432"/>
      <c r="ORN207" s="432"/>
      <c r="ORO207" s="432"/>
      <c r="ORP207" s="432"/>
      <c r="ORQ207" s="432"/>
      <c r="ORR207" s="432"/>
      <c r="ORS207" s="432"/>
      <c r="ORT207" s="432"/>
      <c r="ORU207" s="432"/>
      <c r="ORV207" s="432"/>
      <c r="ORW207" s="432"/>
      <c r="ORX207" s="432"/>
      <c r="ORY207" s="432"/>
      <c r="ORZ207" s="432"/>
      <c r="OSA207" s="432"/>
      <c r="OSB207" s="432"/>
      <c r="OSC207" s="432"/>
      <c r="OSD207" s="432"/>
      <c r="OSE207" s="432"/>
      <c r="OSF207" s="432"/>
      <c r="OSG207" s="432"/>
      <c r="OSH207" s="432"/>
      <c r="OSI207" s="432"/>
      <c r="OSJ207" s="432"/>
      <c r="OSK207" s="432"/>
      <c r="OSL207" s="432"/>
      <c r="OSM207" s="432"/>
      <c r="OSN207" s="432"/>
      <c r="OSO207" s="432"/>
      <c r="OSP207" s="432"/>
      <c r="OSQ207" s="432"/>
      <c r="OSR207" s="432"/>
      <c r="OSS207" s="432"/>
      <c r="OST207" s="432"/>
      <c r="OSU207" s="432"/>
      <c r="OSV207" s="432"/>
      <c r="OSW207" s="432"/>
      <c r="OSX207" s="432"/>
      <c r="OSY207" s="432"/>
      <c r="OSZ207" s="432"/>
      <c r="OTA207" s="432"/>
      <c r="OTB207" s="432"/>
      <c r="OTC207" s="432"/>
      <c r="OTD207" s="432"/>
      <c r="OTE207" s="432"/>
      <c r="OTF207" s="432"/>
      <c r="OTG207" s="432"/>
      <c r="OTH207" s="432"/>
      <c r="OTI207" s="432"/>
      <c r="OTJ207" s="432"/>
      <c r="OTK207" s="432"/>
      <c r="OTL207" s="432"/>
      <c r="OTM207" s="432"/>
      <c r="OTN207" s="432"/>
      <c r="OTO207" s="432"/>
      <c r="OTP207" s="432"/>
      <c r="OTQ207" s="432"/>
      <c r="OTR207" s="432"/>
      <c r="OTS207" s="432"/>
      <c r="OTT207" s="432"/>
      <c r="OTU207" s="432"/>
      <c r="OTV207" s="432"/>
      <c r="OTW207" s="432"/>
      <c r="OTX207" s="432"/>
      <c r="OTY207" s="432"/>
      <c r="OTZ207" s="432"/>
      <c r="OUA207" s="432"/>
      <c r="OUB207" s="432"/>
      <c r="OUC207" s="432"/>
      <c r="OUD207" s="432"/>
      <c r="OUE207" s="432"/>
      <c r="OUF207" s="432"/>
      <c r="OUG207" s="432"/>
      <c r="OUH207" s="432"/>
      <c r="OUI207" s="432"/>
      <c r="OUJ207" s="432"/>
      <c r="OUK207" s="432"/>
      <c r="OUL207" s="432"/>
      <c r="OUM207" s="432"/>
      <c r="OUN207" s="432"/>
      <c r="OUO207" s="432"/>
      <c r="OUP207" s="432"/>
      <c r="OUQ207" s="432"/>
      <c r="OUR207" s="432"/>
      <c r="OUS207" s="432"/>
      <c r="OUT207" s="432"/>
      <c r="OUU207" s="432"/>
      <c r="OUV207" s="432"/>
      <c r="OUW207" s="432"/>
      <c r="OUX207" s="432"/>
      <c r="OUY207" s="432"/>
      <c r="OUZ207" s="432"/>
      <c r="OVA207" s="432"/>
      <c r="OVB207" s="432"/>
      <c r="OVC207" s="432"/>
      <c r="OVD207" s="432"/>
      <c r="OVE207" s="432"/>
      <c r="OVF207" s="432"/>
      <c r="OVG207" s="432"/>
      <c r="OVH207" s="432"/>
      <c r="OVI207" s="432"/>
      <c r="OVJ207" s="432"/>
      <c r="OVK207" s="432"/>
      <c r="OVL207" s="432"/>
      <c r="OVM207" s="432"/>
      <c r="OVN207" s="432"/>
      <c r="OVO207" s="432"/>
      <c r="OVP207" s="432"/>
      <c r="OVQ207" s="432"/>
      <c r="OVR207" s="432"/>
      <c r="OVS207" s="432"/>
      <c r="OVT207" s="432"/>
      <c r="OVU207" s="432"/>
      <c r="OVV207" s="432"/>
      <c r="OVW207" s="432"/>
      <c r="OVX207" s="432"/>
      <c r="OVY207" s="432"/>
      <c r="OVZ207" s="432"/>
      <c r="OWA207" s="432"/>
      <c r="OWB207" s="432"/>
      <c r="OWC207" s="432"/>
      <c r="OWD207" s="432"/>
      <c r="OWE207" s="432"/>
      <c r="OWF207" s="432"/>
      <c r="OWG207" s="432"/>
      <c r="OWH207" s="432"/>
      <c r="OWI207" s="432"/>
      <c r="OWJ207" s="432"/>
      <c r="OWK207" s="432"/>
      <c r="OWL207" s="432"/>
      <c r="OWM207" s="432"/>
      <c r="OWN207" s="432"/>
      <c r="OWO207" s="432"/>
      <c r="OWP207" s="432"/>
      <c r="OWQ207" s="432"/>
      <c r="OWR207" s="432"/>
      <c r="OWS207" s="432"/>
      <c r="OWT207" s="432"/>
      <c r="OWU207" s="432"/>
      <c r="OWV207" s="432"/>
      <c r="OWW207" s="432"/>
      <c r="OWX207" s="432"/>
      <c r="OWY207" s="432"/>
      <c r="OWZ207" s="432"/>
      <c r="OXA207" s="432"/>
      <c r="OXB207" s="432"/>
      <c r="OXC207" s="432"/>
      <c r="OXD207" s="432"/>
      <c r="OXE207" s="432"/>
      <c r="OXF207" s="432"/>
      <c r="OXG207" s="432"/>
      <c r="OXH207" s="432"/>
      <c r="OXI207" s="432"/>
      <c r="OXJ207" s="432"/>
      <c r="OXK207" s="432"/>
      <c r="OXL207" s="432"/>
      <c r="OXM207" s="432"/>
      <c r="OXN207" s="432"/>
      <c r="OXO207" s="432"/>
      <c r="OXP207" s="432"/>
      <c r="OXQ207" s="432"/>
      <c r="OXR207" s="432"/>
      <c r="OXS207" s="432"/>
      <c r="OXT207" s="432"/>
      <c r="OXU207" s="432"/>
      <c r="OXV207" s="432"/>
      <c r="OXW207" s="432"/>
      <c r="OXX207" s="432"/>
      <c r="OXY207" s="432"/>
      <c r="OXZ207" s="432"/>
      <c r="OYA207" s="432"/>
      <c r="OYB207" s="432"/>
      <c r="OYC207" s="432"/>
      <c r="OYD207" s="432"/>
      <c r="OYE207" s="432"/>
      <c r="OYF207" s="432"/>
      <c r="OYG207" s="432"/>
      <c r="OYH207" s="432"/>
      <c r="OYI207" s="432"/>
      <c r="OYJ207" s="432"/>
      <c r="OYK207" s="432"/>
      <c r="OYL207" s="432"/>
      <c r="OYM207" s="432"/>
      <c r="OYN207" s="432"/>
      <c r="OYO207" s="432"/>
      <c r="OYP207" s="432"/>
      <c r="OYQ207" s="432"/>
      <c r="OYR207" s="432"/>
      <c r="OYS207" s="432"/>
      <c r="OYT207" s="432"/>
      <c r="OYU207" s="432"/>
      <c r="OYV207" s="432"/>
      <c r="OYW207" s="432"/>
      <c r="OYX207" s="432"/>
      <c r="OYY207" s="432"/>
      <c r="OYZ207" s="432"/>
      <c r="OZA207" s="432"/>
      <c r="OZB207" s="432"/>
      <c r="OZC207" s="432"/>
      <c r="OZD207" s="432"/>
      <c r="OZE207" s="432"/>
      <c r="OZF207" s="432"/>
      <c r="OZG207" s="432"/>
      <c r="OZH207" s="432"/>
      <c r="OZI207" s="432"/>
      <c r="OZJ207" s="432"/>
      <c r="OZK207" s="432"/>
      <c r="OZL207" s="432"/>
      <c r="OZM207" s="432"/>
      <c r="OZN207" s="432"/>
      <c r="OZO207" s="432"/>
      <c r="OZP207" s="432"/>
      <c r="OZQ207" s="432"/>
      <c r="OZR207" s="432"/>
      <c r="OZS207" s="432"/>
      <c r="OZT207" s="432"/>
      <c r="OZU207" s="432"/>
      <c r="OZV207" s="432"/>
      <c r="OZW207" s="432"/>
      <c r="OZX207" s="432"/>
      <c r="OZY207" s="432"/>
      <c r="OZZ207" s="432"/>
      <c r="PAA207" s="432"/>
      <c r="PAB207" s="432"/>
      <c r="PAC207" s="432"/>
      <c r="PAD207" s="432"/>
      <c r="PAE207" s="432"/>
      <c r="PAF207" s="432"/>
      <c r="PAG207" s="432"/>
      <c r="PAH207" s="432"/>
      <c r="PAI207" s="432"/>
      <c r="PAJ207" s="432"/>
      <c r="PAK207" s="432"/>
      <c r="PAL207" s="432"/>
      <c r="PAM207" s="432"/>
      <c r="PAN207" s="432"/>
      <c r="PAO207" s="432"/>
      <c r="PAP207" s="432"/>
      <c r="PAQ207" s="432"/>
      <c r="PAR207" s="432"/>
      <c r="PAS207" s="432"/>
      <c r="PAT207" s="432"/>
      <c r="PAU207" s="432"/>
      <c r="PAV207" s="432"/>
      <c r="PAW207" s="432"/>
      <c r="PAX207" s="432"/>
      <c r="PAY207" s="432"/>
      <c r="PAZ207" s="432"/>
      <c r="PBA207" s="432"/>
      <c r="PBB207" s="432"/>
      <c r="PBC207" s="432"/>
      <c r="PBD207" s="432"/>
      <c r="PBE207" s="432"/>
      <c r="PBF207" s="432"/>
      <c r="PBG207" s="432"/>
      <c r="PBH207" s="432"/>
      <c r="PBI207" s="432"/>
      <c r="PBJ207" s="432"/>
      <c r="PBK207" s="432"/>
      <c r="PBL207" s="432"/>
      <c r="PBM207" s="432"/>
      <c r="PBN207" s="432"/>
      <c r="PBO207" s="432"/>
      <c r="PBP207" s="432"/>
      <c r="PBQ207" s="432"/>
      <c r="PBR207" s="432"/>
      <c r="PBS207" s="432"/>
      <c r="PBT207" s="432"/>
      <c r="PBU207" s="432"/>
      <c r="PBV207" s="432"/>
      <c r="PBW207" s="432"/>
      <c r="PBX207" s="432"/>
      <c r="PBY207" s="432"/>
      <c r="PBZ207" s="432"/>
      <c r="PCA207" s="432"/>
      <c r="PCB207" s="432"/>
      <c r="PCC207" s="432"/>
      <c r="PCD207" s="432"/>
      <c r="PCE207" s="432"/>
      <c r="PCF207" s="432"/>
      <c r="PCG207" s="432"/>
      <c r="PCH207" s="432"/>
      <c r="PCI207" s="432"/>
      <c r="PCJ207" s="432"/>
      <c r="PCK207" s="432"/>
      <c r="PCL207" s="432"/>
      <c r="PCM207" s="432"/>
      <c r="PCN207" s="432"/>
      <c r="PCO207" s="432"/>
      <c r="PCP207" s="432"/>
      <c r="PCQ207" s="432"/>
      <c r="PCR207" s="432"/>
      <c r="PCS207" s="432"/>
      <c r="PCT207" s="432"/>
      <c r="PCU207" s="432"/>
      <c r="PCV207" s="432"/>
      <c r="PCW207" s="432"/>
      <c r="PCX207" s="432"/>
      <c r="PCY207" s="432"/>
      <c r="PCZ207" s="432"/>
      <c r="PDA207" s="432"/>
      <c r="PDB207" s="432"/>
      <c r="PDC207" s="432"/>
      <c r="PDD207" s="432"/>
      <c r="PDE207" s="432"/>
      <c r="PDF207" s="432"/>
      <c r="PDG207" s="432"/>
      <c r="PDH207" s="432"/>
      <c r="PDI207" s="432"/>
      <c r="PDJ207" s="432"/>
      <c r="PDK207" s="432"/>
      <c r="PDL207" s="432"/>
      <c r="PDM207" s="432"/>
      <c r="PDN207" s="432"/>
      <c r="PDO207" s="432"/>
      <c r="PDP207" s="432"/>
      <c r="PDQ207" s="432"/>
      <c r="PDR207" s="432"/>
      <c r="PDS207" s="432"/>
      <c r="PDT207" s="432"/>
      <c r="PDU207" s="432"/>
      <c r="PDV207" s="432"/>
      <c r="PDW207" s="432"/>
      <c r="PDX207" s="432"/>
      <c r="PDY207" s="432"/>
      <c r="PDZ207" s="432"/>
      <c r="PEA207" s="432"/>
      <c r="PEB207" s="432"/>
      <c r="PEC207" s="432"/>
      <c r="PED207" s="432"/>
      <c r="PEE207" s="432"/>
      <c r="PEF207" s="432"/>
      <c r="PEG207" s="432"/>
      <c r="PEH207" s="432"/>
      <c r="PEI207" s="432"/>
      <c r="PEJ207" s="432"/>
      <c r="PEK207" s="432"/>
      <c r="PEL207" s="432"/>
      <c r="PEM207" s="432"/>
      <c r="PEN207" s="432"/>
      <c r="PEO207" s="432"/>
      <c r="PEP207" s="432"/>
      <c r="PEQ207" s="432"/>
      <c r="PER207" s="432"/>
      <c r="PES207" s="432"/>
      <c r="PET207" s="432"/>
      <c r="PEU207" s="432"/>
      <c r="PEV207" s="432"/>
      <c r="PEW207" s="432"/>
      <c r="PEX207" s="432"/>
      <c r="PEY207" s="432"/>
      <c r="PEZ207" s="432"/>
      <c r="PFA207" s="432"/>
      <c r="PFB207" s="432"/>
      <c r="PFC207" s="432"/>
      <c r="PFD207" s="432"/>
      <c r="PFE207" s="432"/>
      <c r="PFF207" s="432"/>
      <c r="PFG207" s="432"/>
      <c r="PFH207" s="432"/>
      <c r="PFI207" s="432"/>
      <c r="PFJ207" s="432"/>
      <c r="PFK207" s="432"/>
      <c r="PFL207" s="432"/>
      <c r="PFM207" s="432"/>
      <c r="PFN207" s="432"/>
      <c r="PFO207" s="432"/>
      <c r="PFP207" s="432"/>
      <c r="PFQ207" s="432"/>
      <c r="PFR207" s="432"/>
      <c r="PFS207" s="432"/>
      <c r="PFT207" s="432"/>
      <c r="PFU207" s="432"/>
      <c r="PFV207" s="432"/>
      <c r="PFW207" s="432"/>
      <c r="PFX207" s="432"/>
      <c r="PFY207" s="432"/>
      <c r="PFZ207" s="432"/>
      <c r="PGA207" s="432"/>
      <c r="PGB207" s="432"/>
      <c r="PGC207" s="432"/>
      <c r="PGD207" s="432"/>
      <c r="PGE207" s="432"/>
      <c r="PGF207" s="432"/>
      <c r="PGG207" s="432"/>
      <c r="PGH207" s="432"/>
      <c r="PGI207" s="432"/>
      <c r="PGJ207" s="432"/>
      <c r="PGK207" s="432"/>
      <c r="PGL207" s="432"/>
      <c r="PGM207" s="432"/>
      <c r="PGN207" s="432"/>
      <c r="PGO207" s="432"/>
      <c r="PGP207" s="432"/>
      <c r="PGQ207" s="432"/>
      <c r="PGR207" s="432"/>
      <c r="PGS207" s="432"/>
      <c r="PGT207" s="432"/>
      <c r="PGU207" s="432"/>
      <c r="PGV207" s="432"/>
      <c r="PGW207" s="432"/>
      <c r="PGX207" s="432"/>
      <c r="PGY207" s="432"/>
      <c r="PGZ207" s="432"/>
      <c r="PHA207" s="432"/>
      <c r="PHB207" s="432"/>
      <c r="PHC207" s="432"/>
      <c r="PHD207" s="432"/>
      <c r="PHE207" s="432"/>
      <c r="PHF207" s="432"/>
      <c r="PHG207" s="432"/>
      <c r="PHH207" s="432"/>
      <c r="PHI207" s="432"/>
      <c r="PHJ207" s="432"/>
      <c r="PHK207" s="432"/>
      <c r="PHL207" s="432"/>
      <c r="PHM207" s="432"/>
      <c r="PHN207" s="432"/>
      <c r="PHO207" s="432"/>
      <c r="PHP207" s="432"/>
      <c r="PHQ207" s="432"/>
      <c r="PHR207" s="432"/>
      <c r="PHS207" s="432"/>
      <c r="PHT207" s="432"/>
      <c r="PHU207" s="432"/>
      <c r="PHV207" s="432"/>
      <c r="PHW207" s="432"/>
      <c r="PHX207" s="432"/>
      <c r="PHY207" s="432"/>
      <c r="PHZ207" s="432"/>
      <c r="PIA207" s="432"/>
      <c r="PIB207" s="432"/>
      <c r="PIC207" s="432"/>
      <c r="PID207" s="432"/>
      <c r="PIE207" s="432"/>
      <c r="PIF207" s="432"/>
      <c r="PIG207" s="432"/>
      <c r="PIH207" s="432"/>
      <c r="PII207" s="432"/>
      <c r="PIJ207" s="432"/>
      <c r="PIK207" s="432"/>
      <c r="PIL207" s="432"/>
      <c r="PIM207" s="432"/>
      <c r="PIN207" s="432"/>
      <c r="PIO207" s="432"/>
      <c r="PIP207" s="432"/>
      <c r="PIQ207" s="432"/>
      <c r="PIR207" s="432"/>
      <c r="PIS207" s="432"/>
      <c r="PIT207" s="432"/>
      <c r="PIU207" s="432"/>
      <c r="PIV207" s="432"/>
      <c r="PIW207" s="432"/>
      <c r="PIX207" s="432"/>
      <c r="PIY207" s="432"/>
      <c r="PIZ207" s="432"/>
      <c r="PJA207" s="432"/>
      <c r="PJB207" s="432"/>
      <c r="PJC207" s="432"/>
      <c r="PJD207" s="432"/>
      <c r="PJE207" s="432"/>
      <c r="PJF207" s="432"/>
      <c r="PJG207" s="432"/>
      <c r="PJH207" s="432"/>
      <c r="PJI207" s="432"/>
      <c r="PJJ207" s="432"/>
      <c r="PJK207" s="432"/>
      <c r="PJL207" s="432"/>
      <c r="PJM207" s="432"/>
      <c r="PJN207" s="432"/>
      <c r="PJO207" s="432"/>
      <c r="PJP207" s="432"/>
      <c r="PJQ207" s="432"/>
      <c r="PJR207" s="432"/>
      <c r="PJS207" s="432"/>
      <c r="PJT207" s="432"/>
      <c r="PJU207" s="432"/>
      <c r="PJV207" s="432"/>
      <c r="PJW207" s="432"/>
      <c r="PJX207" s="432"/>
      <c r="PJY207" s="432"/>
      <c r="PJZ207" s="432"/>
      <c r="PKA207" s="432"/>
      <c r="PKB207" s="432"/>
      <c r="PKC207" s="432"/>
      <c r="PKD207" s="432"/>
      <c r="PKE207" s="432"/>
      <c r="PKF207" s="432"/>
      <c r="PKG207" s="432"/>
      <c r="PKH207" s="432"/>
      <c r="PKI207" s="432"/>
      <c r="PKJ207" s="432"/>
      <c r="PKK207" s="432"/>
      <c r="PKL207" s="432"/>
      <c r="PKM207" s="432"/>
      <c r="PKN207" s="432"/>
      <c r="PKO207" s="432"/>
      <c r="PKP207" s="432"/>
      <c r="PKQ207" s="432"/>
      <c r="PKR207" s="432"/>
      <c r="PKS207" s="432"/>
      <c r="PKT207" s="432"/>
      <c r="PKU207" s="432"/>
      <c r="PKV207" s="432"/>
      <c r="PKW207" s="432"/>
      <c r="PKX207" s="432"/>
      <c r="PKY207" s="432"/>
      <c r="PKZ207" s="432"/>
      <c r="PLA207" s="432"/>
      <c r="PLB207" s="432"/>
      <c r="PLC207" s="432"/>
      <c r="PLD207" s="432"/>
      <c r="PLE207" s="432"/>
      <c r="PLF207" s="432"/>
      <c r="PLG207" s="432"/>
      <c r="PLH207" s="432"/>
      <c r="PLI207" s="432"/>
      <c r="PLJ207" s="432"/>
      <c r="PLK207" s="432"/>
      <c r="PLL207" s="432"/>
      <c r="PLM207" s="432"/>
      <c r="PLN207" s="432"/>
      <c r="PLO207" s="432"/>
      <c r="PLP207" s="432"/>
      <c r="PLQ207" s="432"/>
      <c r="PLR207" s="432"/>
      <c r="PLS207" s="432"/>
      <c r="PLT207" s="432"/>
      <c r="PLU207" s="432"/>
      <c r="PLV207" s="432"/>
      <c r="PLW207" s="432"/>
      <c r="PLX207" s="432"/>
      <c r="PLY207" s="432"/>
      <c r="PLZ207" s="432"/>
      <c r="PMA207" s="432"/>
      <c r="PMB207" s="432"/>
      <c r="PMC207" s="432"/>
      <c r="PMD207" s="432"/>
      <c r="PME207" s="432"/>
      <c r="PMF207" s="432"/>
      <c r="PMG207" s="432"/>
      <c r="PMH207" s="432"/>
      <c r="PMI207" s="432"/>
      <c r="PMJ207" s="432"/>
      <c r="PMK207" s="432"/>
      <c r="PML207" s="432"/>
      <c r="PMM207" s="432"/>
      <c r="PMN207" s="432"/>
      <c r="PMO207" s="432"/>
      <c r="PMP207" s="432"/>
      <c r="PMQ207" s="432"/>
      <c r="PMR207" s="432"/>
      <c r="PMS207" s="432"/>
      <c r="PMT207" s="432"/>
      <c r="PMU207" s="432"/>
      <c r="PMV207" s="432"/>
      <c r="PMW207" s="432"/>
      <c r="PMX207" s="432"/>
      <c r="PMY207" s="432"/>
      <c r="PMZ207" s="432"/>
      <c r="PNA207" s="432"/>
      <c r="PNB207" s="432"/>
      <c r="PNC207" s="432"/>
      <c r="PND207" s="432"/>
      <c r="PNE207" s="432"/>
      <c r="PNF207" s="432"/>
      <c r="PNG207" s="432"/>
      <c r="PNH207" s="432"/>
      <c r="PNI207" s="432"/>
      <c r="PNJ207" s="432"/>
      <c r="PNK207" s="432"/>
      <c r="PNL207" s="432"/>
      <c r="PNM207" s="432"/>
      <c r="PNN207" s="432"/>
      <c r="PNO207" s="432"/>
      <c r="PNP207" s="432"/>
      <c r="PNQ207" s="432"/>
      <c r="PNR207" s="432"/>
      <c r="PNS207" s="432"/>
      <c r="PNT207" s="432"/>
      <c r="PNU207" s="432"/>
      <c r="PNV207" s="432"/>
      <c r="PNW207" s="432"/>
      <c r="PNX207" s="432"/>
      <c r="PNY207" s="432"/>
      <c r="PNZ207" s="432"/>
      <c r="POA207" s="432"/>
      <c r="POB207" s="432"/>
      <c r="POC207" s="432"/>
      <c r="POD207" s="432"/>
      <c r="POE207" s="432"/>
      <c r="POF207" s="432"/>
      <c r="POG207" s="432"/>
      <c r="POH207" s="432"/>
      <c r="POI207" s="432"/>
      <c r="POJ207" s="432"/>
      <c r="POK207" s="432"/>
      <c r="POL207" s="432"/>
      <c r="POM207" s="432"/>
      <c r="PON207" s="432"/>
      <c r="POO207" s="432"/>
      <c r="POP207" s="432"/>
      <c r="POQ207" s="432"/>
      <c r="POR207" s="432"/>
      <c r="POS207" s="432"/>
      <c r="POT207" s="432"/>
      <c r="POU207" s="432"/>
      <c r="POV207" s="432"/>
      <c r="POW207" s="432"/>
      <c r="POX207" s="432"/>
      <c r="POY207" s="432"/>
      <c r="POZ207" s="432"/>
      <c r="PPA207" s="432"/>
      <c r="PPB207" s="432"/>
      <c r="PPC207" s="432"/>
      <c r="PPD207" s="432"/>
      <c r="PPE207" s="432"/>
      <c r="PPF207" s="432"/>
      <c r="PPG207" s="432"/>
      <c r="PPH207" s="432"/>
      <c r="PPI207" s="432"/>
      <c r="PPJ207" s="432"/>
      <c r="PPK207" s="432"/>
      <c r="PPL207" s="432"/>
      <c r="PPM207" s="432"/>
      <c r="PPN207" s="432"/>
      <c r="PPO207" s="432"/>
      <c r="PPP207" s="432"/>
      <c r="PPQ207" s="432"/>
      <c r="PPR207" s="432"/>
      <c r="PPS207" s="432"/>
      <c r="PPT207" s="432"/>
      <c r="PPU207" s="432"/>
      <c r="PPV207" s="432"/>
      <c r="PPW207" s="432"/>
      <c r="PPX207" s="432"/>
      <c r="PPY207" s="432"/>
      <c r="PPZ207" s="432"/>
      <c r="PQA207" s="432"/>
      <c r="PQB207" s="432"/>
      <c r="PQC207" s="432"/>
      <c r="PQD207" s="432"/>
      <c r="PQE207" s="432"/>
      <c r="PQF207" s="432"/>
      <c r="PQG207" s="432"/>
      <c r="PQH207" s="432"/>
      <c r="PQI207" s="432"/>
      <c r="PQJ207" s="432"/>
      <c r="PQK207" s="432"/>
      <c r="PQL207" s="432"/>
      <c r="PQM207" s="432"/>
      <c r="PQN207" s="432"/>
      <c r="PQO207" s="432"/>
      <c r="PQP207" s="432"/>
      <c r="PQQ207" s="432"/>
      <c r="PQR207" s="432"/>
      <c r="PQS207" s="432"/>
      <c r="PQT207" s="432"/>
      <c r="PQU207" s="432"/>
      <c r="PQV207" s="432"/>
      <c r="PQW207" s="432"/>
      <c r="PQX207" s="432"/>
      <c r="PQY207" s="432"/>
      <c r="PQZ207" s="432"/>
      <c r="PRA207" s="432"/>
      <c r="PRB207" s="432"/>
      <c r="PRC207" s="432"/>
      <c r="PRD207" s="432"/>
      <c r="PRE207" s="432"/>
      <c r="PRF207" s="432"/>
      <c r="PRG207" s="432"/>
      <c r="PRH207" s="432"/>
      <c r="PRI207" s="432"/>
      <c r="PRJ207" s="432"/>
      <c r="PRK207" s="432"/>
      <c r="PRL207" s="432"/>
      <c r="PRM207" s="432"/>
      <c r="PRN207" s="432"/>
      <c r="PRO207" s="432"/>
      <c r="PRP207" s="432"/>
      <c r="PRQ207" s="432"/>
      <c r="PRR207" s="432"/>
      <c r="PRS207" s="432"/>
      <c r="PRT207" s="432"/>
      <c r="PRU207" s="432"/>
      <c r="PRV207" s="432"/>
      <c r="PRW207" s="432"/>
      <c r="PRX207" s="432"/>
      <c r="PRY207" s="432"/>
      <c r="PRZ207" s="432"/>
      <c r="PSA207" s="432"/>
      <c r="PSB207" s="432"/>
      <c r="PSC207" s="432"/>
      <c r="PSD207" s="432"/>
      <c r="PSE207" s="432"/>
      <c r="PSF207" s="432"/>
      <c r="PSG207" s="432"/>
      <c r="PSH207" s="432"/>
      <c r="PSI207" s="432"/>
      <c r="PSJ207" s="432"/>
      <c r="PSK207" s="432"/>
      <c r="PSL207" s="432"/>
      <c r="PSM207" s="432"/>
      <c r="PSN207" s="432"/>
      <c r="PSO207" s="432"/>
      <c r="PSP207" s="432"/>
      <c r="PSQ207" s="432"/>
      <c r="PSR207" s="432"/>
      <c r="PSS207" s="432"/>
      <c r="PST207" s="432"/>
      <c r="PSU207" s="432"/>
      <c r="PSV207" s="432"/>
      <c r="PSW207" s="432"/>
      <c r="PSX207" s="432"/>
      <c r="PSY207" s="432"/>
      <c r="PSZ207" s="432"/>
      <c r="PTA207" s="432"/>
      <c r="PTB207" s="432"/>
      <c r="PTC207" s="432"/>
      <c r="PTD207" s="432"/>
      <c r="PTE207" s="432"/>
      <c r="PTF207" s="432"/>
      <c r="PTG207" s="432"/>
      <c r="PTH207" s="432"/>
      <c r="PTI207" s="432"/>
      <c r="PTJ207" s="432"/>
      <c r="PTK207" s="432"/>
      <c r="PTL207" s="432"/>
      <c r="PTM207" s="432"/>
      <c r="PTN207" s="432"/>
      <c r="PTO207" s="432"/>
      <c r="PTP207" s="432"/>
      <c r="PTQ207" s="432"/>
      <c r="PTR207" s="432"/>
      <c r="PTS207" s="432"/>
      <c r="PTT207" s="432"/>
      <c r="PTU207" s="432"/>
      <c r="PTV207" s="432"/>
      <c r="PTW207" s="432"/>
      <c r="PTX207" s="432"/>
      <c r="PTY207" s="432"/>
      <c r="PTZ207" s="432"/>
      <c r="PUA207" s="432"/>
      <c r="PUB207" s="432"/>
      <c r="PUC207" s="432"/>
      <c r="PUD207" s="432"/>
      <c r="PUE207" s="432"/>
      <c r="PUF207" s="432"/>
      <c r="PUG207" s="432"/>
      <c r="PUH207" s="432"/>
      <c r="PUI207" s="432"/>
      <c r="PUJ207" s="432"/>
      <c r="PUK207" s="432"/>
      <c r="PUL207" s="432"/>
      <c r="PUM207" s="432"/>
      <c r="PUN207" s="432"/>
      <c r="PUO207" s="432"/>
      <c r="PUP207" s="432"/>
      <c r="PUQ207" s="432"/>
      <c r="PUR207" s="432"/>
      <c r="PUS207" s="432"/>
      <c r="PUT207" s="432"/>
      <c r="PUU207" s="432"/>
      <c r="PUV207" s="432"/>
      <c r="PUW207" s="432"/>
      <c r="PUX207" s="432"/>
      <c r="PUY207" s="432"/>
      <c r="PUZ207" s="432"/>
      <c r="PVA207" s="432"/>
      <c r="PVB207" s="432"/>
      <c r="PVC207" s="432"/>
      <c r="PVD207" s="432"/>
      <c r="PVE207" s="432"/>
      <c r="PVF207" s="432"/>
      <c r="PVG207" s="432"/>
      <c r="PVH207" s="432"/>
      <c r="PVI207" s="432"/>
      <c r="PVJ207" s="432"/>
      <c r="PVK207" s="432"/>
      <c r="PVL207" s="432"/>
      <c r="PVM207" s="432"/>
      <c r="PVN207" s="432"/>
      <c r="PVO207" s="432"/>
      <c r="PVP207" s="432"/>
      <c r="PVQ207" s="432"/>
      <c r="PVR207" s="432"/>
      <c r="PVS207" s="432"/>
      <c r="PVT207" s="432"/>
      <c r="PVU207" s="432"/>
      <c r="PVV207" s="432"/>
      <c r="PVW207" s="432"/>
      <c r="PVX207" s="432"/>
      <c r="PVY207" s="432"/>
      <c r="PVZ207" s="432"/>
      <c r="PWA207" s="432"/>
      <c r="PWB207" s="432"/>
      <c r="PWC207" s="432"/>
      <c r="PWD207" s="432"/>
      <c r="PWE207" s="432"/>
      <c r="PWF207" s="432"/>
      <c r="PWG207" s="432"/>
      <c r="PWH207" s="432"/>
      <c r="PWI207" s="432"/>
      <c r="PWJ207" s="432"/>
      <c r="PWK207" s="432"/>
      <c r="PWL207" s="432"/>
      <c r="PWM207" s="432"/>
      <c r="PWN207" s="432"/>
      <c r="PWO207" s="432"/>
      <c r="PWP207" s="432"/>
      <c r="PWQ207" s="432"/>
      <c r="PWR207" s="432"/>
      <c r="PWS207" s="432"/>
      <c r="PWT207" s="432"/>
      <c r="PWU207" s="432"/>
      <c r="PWV207" s="432"/>
      <c r="PWW207" s="432"/>
      <c r="PWX207" s="432"/>
      <c r="PWY207" s="432"/>
      <c r="PWZ207" s="432"/>
      <c r="PXA207" s="432"/>
      <c r="PXB207" s="432"/>
      <c r="PXC207" s="432"/>
      <c r="PXD207" s="432"/>
      <c r="PXE207" s="432"/>
      <c r="PXF207" s="432"/>
      <c r="PXG207" s="432"/>
      <c r="PXH207" s="432"/>
      <c r="PXI207" s="432"/>
      <c r="PXJ207" s="432"/>
      <c r="PXK207" s="432"/>
      <c r="PXL207" s="432"/>
      <c r="PXM207" s="432"/>
      <c r="PXN207" s="432"/>
      <c r="PXO207" s="432"/>
      <c r="PXP207" s="432"/>
      <c r="PXQ207" s="432"/>
      <c r="PXR207" s="432"/>
      <c r="PXS207" s="432"/>
      <c r="PXT207" s="432"/>
      <c r="PXU207" s="432"/>
      <c r="PXV207" s="432"/>
      <c r="PXW207" s="432"/>
      <c r="PXX207" s="432"/>
      <c r="PXY207" s="432"/>
      <c r="PXZ207" s="432"/>
      <c r="PYA207" s="432"/>
      <c r="PYB207" s="432"/>
      <c r="PYC207" s="432"/>
      <c r="PYD207" s="432"/>
      <c r="PYE207" s="432"/>
      <c r="PYF207" s="432"/>
      <c r="PYG207" s="432"/>
      <c r="PYH207" s="432"/>
      <c r="PYI207" s="432"/>
      <c r="PYJ207" s="432"/>
      <c r="PYK207" s="432"/>
      <c r="PYL207" s="432"/>
      <c r="PYM207" s="432"/>
      <c r="PYN207" s="432"/>
      <c r="PYO207" s="432"/>
      <c r="PYP207" s="432"/>
      <c r="PYQ207" s="432"/>
      <c r="PYR207" s="432"/>
      <c r="PYS207" s="432"/>
      <c r="PYT207" s="432"/>
      <c r="PYU207" s="432"/>
      <c r="PYV207" s="432"/>
      <c r="PYW207" s="432"/>
      <c r="PYX207" s="432"/>
      <c r="PYY207" s="432"/>
      <c r="PYZ207" s="432"/>
      <c r="PZA207" s="432"/>
      <c r="PZB207" s="432"/>
      <c r="PZC207" s="432"/>
      <c r="PZD207" s="432"/>
      <c r="PZE207" s="432"/>
      <c r="PZF207" s="432"/>
      <c r="PZG207" s="432"/>
      <c r="PZH207" s="432"/>
      <c r="PZI207" s="432"/>
      <c r="PZJ207" s="432"/>
      <c r="PZK207" s="432"/>
      <c r="PZL207" s="432"/>
      <c r="PZM207" s="432"/>
      <c r="PZN207" s="432"/>
      <c r="PZO207" s="432"/>
      <c r="PZP207" s="432"/>
      <c r="PZQ207" s="432"/>
      <c r="PZR207" s="432"/>
      <c r="PZS207" s="432"/>
      <c r="PZT207" s="432"/>
      <c r="PZU207" s="432"/>
      <c r="PZV207" s="432"/>
      <c r="PZW207" s="432"/>
      <c r="PZX207" s="432"/>
      <c r="PZY207" s="432"/>
      <c r="PZZ207" s="432"/>
      <c r="QAA207" s="432"/>
      <c r="QAB207" s="432"/>
      <c r="QAC207" s="432"/>
      <c r="QAD207" s="432"/>
      <c r="QAE207" s="432"/>
      <c r="QAF207" s="432"/>
      <c r="QAG207" s="432"/>
      <c r="QAH207" s="432"/>
      <c r="QAI207" s="432"/>
      <c r="QAJ207" s="432"/>
      <c r="QAK207" s="432"/>
      <c r="QAL207" s="432"/>
      <c r="QAM207" s="432"/>
      <c r="QAN207" s="432"/>
      <c r="QAO207" s="432"/>
      <c r="QAP207" s="432"/>
      <c r="QAQ207" s="432"/>
      <c r="QAR207" s="432"/>
      <c r="QAS207" s="432"/>
      <c r="QAT207" s="432"/>
      <c r="QAU207" s="432"/>
      <c r="QAV207" s="432"/>
      <c r="QAW207" s="432"/>
      <c r="QAX207" s="432"/>
      <c r="QAY207" s="432"/>
      <c r="QAZ207" s="432"/>
      <c r="QBA207" s="432"/>
      <c r="QBB207" s="432"/>
      <c r="QBC207" s="432"/>
      <c r="QBD207" s="432"/>
      <c r="QBE207" s="432"/>
      <c r="QBF207" s="432"/>
      <c r="QBG207" s="432"/>
      <c r="QBH207" s="432"/>
      <c r="QBI207" s="432"/>
      <c r="QBJ207" s="432"/>
      <c r="QBK207" s="432"/>
      <c r="QBL207" s="432"/>
      <c r="QBM207" s="432"/>
      <c r="QBN207" s="432"/>
      <c r="QBO207" s="432"/>
      <c r="QBP207" s="432"/>
      <c r="QBQ207" s="432"/>
      <c r="QBR207" s="432"/>
      <c r="QBS207" s="432"/>
      <c r="QBT207" s="432"/>
      <c r="QBU207" s="432"/>
      <c r="QBV207" s="432"/>
      <c r="QBW207" s="432"/>
      <c r="QBX207" s="432"/>
      <c r="QBY207" s="432"/>
      <c r="QBZ207" s="432"/>
      <c r="QCA207" s="432"/>
      <c r="QCB207" s="432"/>
      <c r="QCC207" s="432"/>
      <c r="QCD207" s="432"/>
      <c r="QCE207" s="432"/>
      <c r="QCF207" s="432"/>
      <c r="QCG207" s="432"/>
      <c r="QCH207" s="432"/>
      <c r="QCI207" s="432"/>
      <c r="QCJ207" s="432"/>
      <c r="QCK207" s="432"/>
      <c r="QCL207" s="432"/>
      <c r="QCM207" s="432"/>
      <c r="QCN207" s="432"/>
      <c r="QCO207" s="432"/>
      <c r="QCP207" s="432"/>
      <c r="QCQ207" s="432"/>
      <c r="QCR207" s="432"/>
      <c r="QCS207" s="432"/>
      <c r="QCT207" s="432"/>
      <c r="QCU207" s="432"/>
      <c r="QCV207" s="432"/>
      <c r="QCW207" s="432"/>
      <c r="QCX207" s="432"/>
      <c r="QCY207" s="432"/>
      <c r="QCZ207" s="432"/>
      <c r="QDA207" s="432"/>
      <c r="QDB207" s="432"/>
      <c r="QDC207" s="432"/>
      <c r="QDD207" s="432"/>
      <c r="QDE207" s="432"/>
      <c r="QDF207" s="432"/>
      <c r="QDG207" s="432"/>
      <c r="QDH207" s="432"/>
      <c r="QDI207" s="432"/>
      <c r="QDJ207" s="432"/>
      <c r="QDK207" s="432"/>
      <c r="QDL207" s="432"/>
      <c r="QDM207" s="432"/>
      <c r="QDN207" s="432"/>
      <c r="QDO207" s="432"/>
      <c r="QDP207" s="432"/>
      <c r="QDQ207" s="432"/>
      <c r="QDR207" s="432"/>
      <c r="QDS207" s="432"/>
      <c r="QDT207" s="432"/>
      <c r="QDU207" s="432"/>
      <c r="QDV207" s="432"/>
      <c r="QDW207" s="432"/>
      <c r="QDX207" s="432"/>
      <c r="QDY207" s="432"/>
      <c r="QDZ207" s="432"/>
      <c r="QEA207" s="432"/>
      <c r="QEB207" s="432"/>
      <c r="QEC207" s="432"/>
      <c r="QED207" s="432"/>
      <c r="QEE207" s="432"/>
      <c r="QEF207" s="432"/>
      <c r="QEG207" s="432"/>
      <c r="QEH207" s="432"/>
      <c r="QEI207" s="432"/>
      <c r="QEJ207" s="432"/>
      <c r="QEK207" s="432"/>
      <c r="QEL207" s="432"/>
      <c r="QEM207" s="432"/>
      <c r="QEN207" s="432"/>
      <c r="QEO207" s="432"/>
      <c r="QEP207" s="432"/>
      <c r="QEQ207" s="432"/>
      <c r="QER207" s="432"/>
      <c r="QES207" s="432"/>
      <c r="QET207" s="432"/>
      <c r="QEU207" s="432"/>
      <c r="QEV207" s="432"/>
      <c r="QEW207" s="432"/>
      <c r="QEX207" s="432"/>
      <c r="QEY207" s="432"/>
      <c r="QEZ207" s="432"/>
      <c r="QFA207" s="432"/>
      <c r="QFB207" s="432"/>
      <c r="QFC207" s="432"/>
      <c r="QFD207" s="432"/>
      <c r="QFE207" s="432"/>
      <c r="QFF207" s="432"/>
      <c r="QFG207" s="432"/>
      <c r="QFH207" s="432"/>
      <c r="QFI207" s="432"/>
      <c r="QFJ207" s="432"/>
      <c r="QFK207" s="432"/>
      <c r="QFL207" s="432"/>
      <c r="QFM207" s="432"/>
      <c r="QFN207" s="432"/>
      <c r="QFO207" s="432"/>
      <c r="QFP207" s="432"/>
      <c r="QFQ207" s="432"/>
      <c r="QFR207" s="432"/>
      <c r="QFS207" s="432"/>
      <c r="QFT207" s="432"/>
      <c r="QFU207" s="432"/>
      <c r="QFV207" s="432"/>
      <c r="QFW207" s="432"/>
      <c r="QFX207" s="432"/>
      <c r="QFY207" s="432"/>
      <c r="QFZ207" s="432"/>
      <c r="QGA207" s="432"/>
      <c r="QGB207" s="432"/>
      <c r="QGC207" s="432"/>
      <c r="QGD207" s="432"/>
      <c r="QGE207" s="432"/>
      <c r="QGF207" s="432"/>
      <c r="QGG207" s="432"/>
      <c r="QGH207" s="432"/>
      <c r="QGI207" s="432"/>
      <c r="QGJ207" s="432"/>
      <c r="QGK207" s="432"/>
      <c r="QGL207" s="432"/>
      <c r="QGM207" s="432"/>
      <c r="QGN207" s="432"/>
      <c r="QGO207" s="432"/>
      <c r="QGP207" s="432"/>
      <c r="QGQ207" s="432"/>
      <c r="QGR207" s="432"/>
      <c r="QGS207" s="432"/>
      <c r="QGT207" s="432"/>
      <c r="QGU207" s="432"/>
      <c r="QGV207" s="432"/>
      <c r="QGW207" s="432"/>
      <c r="QGX207" s="432"/>
      <c r="QGY207" s="432"/>
      <c r="QGZ207" s="432"/>
      <c r="QHA207" s="432"/>
      <c r="QHB207" s="432"/>
      <c r="QHC207" s="432"/>
      <c r="QHD207" s="432"/>
      <c r="QHE207" s="432"/>
      <c r="QHF207" s="432"/>
      <c r="QHG207" s="432"/>
      <c r="QHH207" s="432"/>
      <c r="QHI207" s="432"/>
      <c r="QHJ207" s="432"/>
      <c r="QHK207" s="432"/>
      <c r="QHL207" s="432"/>
      <c r="QHM207" s="432"/>
      <c r="QHN207" s="432"/>
      <c r="QHO207" s="432"/>
      <c r="QHP207" s="432"/>
      <c r="QHQ207" s="432"/>
      <c r="QHR207" s="432"/>
      <c r="QHS207" s="432"/>
      <c r="QHT207" s="432"/>
      <c r="QHU207" s="432"/>
      <c r="QHV207" s="432"/>
      <c r="QHW207" s="432"/>
      <c r="QHX207" s="432"/>
      <c r="QHY207" s="432"/>
      <c r="QHZ207" s="432"/>
      <c r="QIA207" s="432"/>
      <c r="QIB207" s="432"/>
      <c r="QIC207" s="432"/>
      <c r="QID207" s="432"/>
      <c r="QIE207" s="432"/>
      <c r="QIF207" s="432"/>
      <c r="QIG207" s="432"/>
      <c r="QIH207" s="432"/>
      <c r="QII207" s="432"/>
      <c r="QIJ207" s="432"/>
      <c r="QIK207" s="432"/>
      <c r="QIL207" s="432"/>
      <c r="QIM207" s="432"/>
      <c r="QIN207" s="432"/>
      <c r="QIO207" s="432"/>
      <c r="QIP207" s="432"/>
      <c r="QIQ207" s="432"/>
      <c r="QIR207" s="432"/>
      <c r="QIS207" s="432"/>
      <c r="QIT207" s="432"/>
      <c r="QIU207" s="432"/>
      <c r="QIV207" s="432"/>
      <c r="QIW207" s="432"/>
      <c r="QIX207" s="432"/>
      <c r="QIY207" s="432"/>
      <c r="QIZ207" s="432"/>
      <c r="QJA207" s="432"/>
      <c r="QJB207" s="432"/>
      <c r="QJC207" s="432"/>
      <c r="QJD207" s="432"/>
      <c r="QJE207" s="432"/>
      <c r="QJF207" s="432"/>
      <c r="QJG207" s="432"/>
      <c r="QJH207" s="432"/>
      <c r="QJI207" s="432"/>
      <c r="QJJ207" s="432"/>
      <c r="QJK207" s="432"/>
      <c r="QJL207" s="432"/>
      <c r="QJM207" s="432"/>
      <c r="QJN207" s="432"/>
      <c r="QJO207" s="432"/>
      <c r="QJP207" s="432"/>
      <c r="QJQ207" s="432"/>
      <c r="QJR207" s="432"/>
      <c r="QJS207" s="432"/>
      <c r="QJT207" s="432"/>
      <c r="QJU207" s="432"/>
      <c r="QJV207" s="432"/>
      <c r="QJW207" s="432"/>
      <c r="QJX207" s="432"/>
      <c r="QJY207" s="432"/>
      <c r="QJZ207" s="432"/>
      <c r="QKA207" s="432"/>
      <c r="QKB207" s="432"/>
      <c r="QKC207" s="432"/>
      <c r="QKD207" s="432"/>
      <c r="QKE207" s="432"/>
      <c r="QKF207" s="432"/>
      <c r="QKG207" s="432"/>
      <c r="QKH207" s="432"/>
      <c r="QKI207" s="432"/>
      <c r="QKJ207" s="432"/>
      <c r="QKK207" s="432"/>
      <c r="QKL207" s="432"/>
      <c r="QKM207" s="432"/>
      <c r="QKN207" s="432"/>
      <c r="QKO207" s="432"/>
      <c r="QKP207" s="432"/>
      <c r="QKQ207" s="432"/>
      <c r="QKR207" s="432"/>
      <c r="QKS207" s="432"/>
      <c r="QKT207" s="432"/>
      <c r="QKU207" s="432"/>
      <c r="QKV207" s="432"/>
      <c r="QKW207" s="432"/>
      <c r="QKX207" s="432"/>
      <c r="QKY207" s="432"/>
      <c r="QKZ207" s="432"/>
      <c r="QLA207" s="432"/>
      <c r="QLB207" s="432"/>
      <c r="QLC207" s="432"/>
      <c r="QLD207" s="432"/>
      <c r="QLE207" s="432"/>
      <c r="QLF207" s="432"/>
      <c r="QLG207" s="432"/>
      <c r="QLH207" s="432"/>
      <c r="QLI207" s="432"/>
      <c r="QLJ207" s="432"/>
      <c r="QLK207" s="432"/>
      <c r="QLL207" s="432"/>
      <c r="QLM207" s="432"/>
      <c r="QLN207" s="432"/>
      <c r="QLO207" s="432"/>
      <c r="QLP207" s="432"/>
      <c r="QLQ207" s="432"/>
      <c r="QLR207" s="432"/>
      <c r="QLS207" s="432"/>
      <c r="QLT207" s="432"/>
      <c r="QLU207" s="432"/>
      <c r="QLV207" s="432"/>
      <c r="QLW207" s="432"/>
      <c r="QLX207" s="432"/>
      <c r="QLY207" s="432"/>
      <c r="QLZ207" s="432"/>
      <c r="QMA207" s="432"/>
      <c r="QMB207" s="432"/>
      <c r="QMC207" s="432"/>
      <c r="QMD207" s="432"/>
      <c r="QME207" s="432"/>
      <c r="QMF207" s="432"/>
      <c r="QMG207" s="432"/>
      <c r="QMH207" s="432"/>
      <c r="QMI207" s="432"/>
      <c r="QMJ207" s="432"/>
      <c r="QMK207" s="432"/>
      <c r="QML207" s="432"/>
      <c r="QMM207" s="432"/>
      <c r="QMN207" s="432"/>
      <c r="QMO207" s="432"/>
      <c r="QMP207" s="432"/>
      <c r="QMQ207" s="432"/>
      <c r="QMR207" s="432"/>
      <c r="QMS207" s="432"/>
      <c r="QMT207" s="432"/>
      <c r="QMU207" s="432"/>
      <c r="QMV207" s="432"/>
      <c r="QMW207" s="432"/>
      <c r="QMX207" s="432"/>
      <c r="QMY207" s="432"/>
      <c r="QMZ207" s="432"/>
      <c r="QNA207" s="432"/>
      <c r="QNB207" s="432"/>
      <c r="QNC207" s="432"/>
      <c r="QND207" s="432"/>
      <c r="QNE207" s="432"/>
      <c r="QNF207" s="432"/>
      <c r="QNG207" s="432"/>
      <c r="QNH207" s="432"/>
      <c r="QNI207" s="432"/>
      <c r="QNJ207" s="432"/>
      <c r="QNK207" s="432"/>
      <c r="QNL207" s="432"/>
      <c r="QNM207" s="432"/>
      <c r="QNN207" s="432"/>
      <c r="QNO207" s="432"/>
      <c r="QNP207" s="432"/>
      <c r="QNQ207" s="432"/>
      <c r="QNR207" s="432"/>
      <c r="QNS207" s="432"/>
      <c r="QNT207" s="432"/>
      <c r="QNU207" s="432"/>
      <c r="QNV207" s="432"/>
      <c r="QNW207" s="432"/>
      <c r="QNX207" s="432"/>
      <c r="QNY207" s="432"/>
      <c r="QNZ207" s="432"/>
      <c r="QOA207" s="432"/>
      <c r="QOB207" s="432"/>
      <c r="QOC207" s="432"/>
      <c r="QOD207" s="432"/>
      <c r="QOE207" s="432"/>
      <c r="QOF207" s="432"/>
      <c r="QOG207" s="432"/>
      <c r="QOH207" s="432"/>
      <c r="QOI207" s="432"/>
      <c r="QOJ207" s="432"/>
      <c r="QOK207" s="432"/>
      <c r="QOL207" s="432"/>
      <c r="QOM207" s="432"/>
      <c r="QON207" s="432"/>
      <c r="QOO207" s="432"/>
      <c r="QOP207" s="432"/>
      <c r="QOQ207" s="432"/>
      <c r="QOR207" s="432"/>
      <c r="QOS207" s="432"/>
      <c r="QOT207" s="432"/>
      <c r="QOU207" s="432"/>
      <c r="QOV207" s="432"/>
      <c r="QOW207" s="432"/>
      <c r="QOX207" s="432"/>
      <c r="QOY207" s="432"/>
      <c r="QOZ207" s="432"/>
      <c r="QPA207" s="432"/>
      <c r="QPB207" s="432"/>
      <c r="QPC207" s="432"/>
      <c r="QPD207" s="432"/>
      <c r="QPE207" s="432"/>
      <c r="QPF207" s="432"/>
      <c r="QPG207" s="432"/>
      <c r="QPH207" s="432"/>
      <c r="QPI207" s="432"/>
      <c r="QPJ207" s="432"/>
      <c r="QPK207" s="432"/>
      <c r="QPL207" s="432"/>
      <c r="QPM207" s="432"/>
      <c r="QPN207" s="432"/>
      <c r="QPO207" s="432"/>
      <c r="QPP207" s="432"/>
      <c r="QPQ207" s="432"/>
      <c r="QPR207" s="432"/>
      <c r="QPS207" s="432"/>
      <c r="QPT207" s="432"/>
      <c r="QPU207" s="432"/>
      <c r="QPV207" s="432"/>
      <c r="QPW207" s="432"/>
      <c r="QPX207" s="432"/>
      <c r="QPY207" s="432"/>
      <c r="QPZ207" s="432"/>
      <c r="QQA207" s="432"/>
      <c r="QQB207" s="432"/>
      <c r="QQC207" s="432"/>
      <c r="QQD207" s="432"/>
      <c r="QQE207" s="432"/>
      <c r="QQF207" s="432"/>
      <c r="QQG207" s="432"/>
      <c r="QQH207" s="432"/>
      <c r="QQI207" s="432"/>
      <c r="QQJ207" s="432"/>
      <c r="QQK207" s="432"/>
      <c r="QQL207" s="432"/>
      <c r="QQM207" s="432"/>
      <c r="QQN207" s="432"/>
      <c r="QQO207" s="432"/>
      <c r="QQP207" s="432"/>
      <c r="QQQ207" s="432"/>
      <c r="QQR207" s="432"/>
      <c r="QQS207" s="432"/>
      <c r="QQT207" s="432"/>
      <c r="QQU207" s="432"/>
      <c r="QQV207" s="432"/>
      <c r="QQW207" s="432"/>
      <c r="QQX207" s="432"/>
      <c r="QQY207" s="432"/>
      <c r="QQZ207" s="432"/>
      <c r="QRA207" s="432"/>
      <c r="QRB207" s="432"/>
      <c r="QRC207" s="432"/>
      <c r="QRD207" s="432"/>
      <c r="QRE207" s="432"/>
      <c r="QRF207" s="432"/>
      <c r="QRG207" s="432"/>
      <c r="QRH207" s="432"/>
      <c r="QRI207" s="432"/>
      <c r="QRJ207" s="432"/>
      <c r="QRK207" s="432"/>
      <c r="QRL207" s="432"/>
      <c r="QRM207" s="432"/>
      <c r="QRN207" s="432"/>
      <c r="QRO207" s="432"/>
      <c r="QRP207" s="432"/>
      <c r="QRQ207" s="432"/>
      <c r="QRR207" s="432"/>
      <c r="QRS207" s="432"/>
      <c r="QRT207" s="432"/>
      <c r="QRU207" s="432"/>
      <c r="QRV207" s="432"/>
      <c r="QRW207" s="432"/>
      <c r="QRX207" s="432"/>
      <c r="QRY207" s="432"/>
      <c r="QRZ207" s="432"/>
      <c r="QSA207" s="432"/>
      <c r="QSB207" s="432"/>
      <c r="QSC207" s="432"/>
      <c r="QSD207" s="432"/>
      <c r="QSE207" s="432"/>
      <c r="QSF207" s="432"/>
      <c r="QSG207" s="432"/>
      <c r="QSH207" s="432"/>
      <c r="QSI207" s="432"/>
      <c r="QSJ207" s="432"/>
      <c r="QSK207" s="432"/>
      <c r="QSL207" s="432"/>
      <c r="QSM207" s="432"/>
      <c r="QSN207" s="432"/>
      <c r="QSO207" s="432"/>
      <c r="QSP207" s="432"/>
      <c r="QSQ207" s="432"/>
      <c r="QSR207" s="432"/>
      <c r="QSS207" s="432"/>
      <c r="QST207" s="432"/>
      <c r="QSU207" s="432"/>
      <c r="QSV207" s="432"/>
      <c r="QSW207" s="432"/>
      <c r="QSX207" s="432"/>
      <c r="QSY207" s="432"/>
      <c r="QSZ207" s="432"/>
      <c r="QTA207" s="432"/>
      <c r="QTB207" s="432"/>
      <c r="QTC207" s="432"/>
      <c r="QTD207" s="432"/>
      <c r="QTE207" s="432"/>
      <c r="QTF207" s="432"/>
      <c r="QTG207" s="432"/>
      <c r="QTH207" s="432"/>
      <c r="QTI207" s="432"/>
      <c r="QTJ207" s="432"/>
      <c r="QTK207" s="432"/>
      <c r="QTL207" s="432"/>
      <c r="QTM207" s="432"/>
      <c r="QTN207" s="432"/>
      <c r="QTO207" s="432"/>
      <c r="QTP207" s="432"/>
      <c r="QTQ207" s="432"/>
      <c r="QTR207" s="432"/>
      <c r="QTS207" s="432"/>
      <c r="QTT207" s="432"/>
      <c r="QTU207" s="432"/>
      <c r="QTV207" s="432"/>
      <c r="QTW207" s="432"/>
      <c r="QTX207" s="432"/>
      <c r="QTY207" s="432"/>
      <c r="QTZ207" s="432"/>
      <c r="QUA207" s="432"/>
      <c r="QUB207" s="432"/>
      <c r="QUC207" s="432"/>
      <c r="QUD207" s="432"/>
      <c r="QUE207" s="432"/>
      <c r="QUF207" s="432"/>
      <c r="QUG207" s="432"/>
      <c r="QUH207" s="432"/>
      <c r="QUI207" s="432"/>
      <c r="QUJ207" s="432"/>
      <c r="QUK207" s="432"/>
      <c r="QUL207" s="432"/>
      <c r="QUM207" s="432"/>
      <c r="QUN207" s="432"/>
      <c r="QUO207" s="432"/>
      <c r="QUP207" s="432"/>
      <c r="QUQ207" s="432"/>
      <c r="QUR207" s="432"/>
      <c r="QUS207" s="432"/>
      <c r="QUT207" s="432"/>
      <c r="QUU207" s="432"/>
      <c r="QUV207" s="432"/>
      <c r="QUW207" s="432"/>
      <c r="QUX207" s="432"/>
      <c r="QUY207" s="432"/>
      <c r="QUZ207" s="432"/>
      <c r="QVA207" s="432"/>
      <c r="QVB207" s="432"/>
      <c r="QVC207" s="432"/>
      <c r="QVD207" s="432"/>
      <c r="QVE207" s="432"/>
      <c r="QVF207" s="432"/>
      <c r="QVG207" s="432"/>
      <c r="QVH207" s="432"/>
      <c r="QVI207" s="432"/>
      <c r="QVJ207" s="432"/>
      <c r="QVK207" s="432"/>
      <c r="QVL207" s="432"/>
      <c r="QVM207" s="432"/>
      <c r="QVN207" s="432"/>
      <c r="QVO207" s="432"/>
      <c r="QVP207" s="432"/>
      <c r="QVQ207" s="432"/>
      <c r="QVR207" s="432"/>
      <c r="QVS207" s="432"/>
      <c r="QVT207" s="432"/>
      <c r="QVU207" s="432"/>
      <c r="QVV207" s="432"/>
      <c r="QVW207" s="432"/>
      <c r="QVX207" s="432"/>
      <c r="QVY207" s="432"/>
      <c r="QVZ207" s="432"/>
      <c r="QWA207" s="432"/>
      <c r="QWB207" s="432"/>
      <c r="QWC207" s="432"/>
      <c r="QWD207" s="432"/>
      <c r="QWE207" s="432"/>
      <c r="QWF207" s="432"/>
      <c r="QWG207" s="432"/>
      <c r="QWH207" s="432"/>
      <c r="QWI207" s="432"/>
      <c r="QWJ207" s="432"/>
      <c r="QWK207" s="432"/>
      <c r="QWL207" s="432"/>
      <c r="QWM207" s="432"/>
      <c r="QWN207" s="432"/>
      <c r="QWO207" s="432"/>
      <c r="QWP207" s="432"/>
      <c r="QWQ207" s="432"/>
      <c r="QWR207" s="432"/>
      <c r="QWS207" s="432"/>
      <c r="QWT207" s="432"/>
      <c r="QWU207" s="432"/>
      <c r="QWV207" s="432"/>
      <c r="QWW207" s="432"/>
      <c r="QWX207" s="432"/>
      <c r="QWY207" s="432"/>
      <c r="QWZ207" s="432"/>
      <c r="QXA207" s="432"/>
      <c r="QXB207" s="432"/>
      <c r="QXC207" s="432"/>
      <c r="QXD207" s="432"/>
      <c r="QXE207" s="432"/>
      <c r="QXF207" s="432"/>
      <c r="QXG207" s="432"/>
      <c r="QXH207" s="432"/>
      <c r="QXI207" s="432"/>
      <c r="QXJ207" s="432"/>
      <c r="QXK207" s="432"/>
      <c r="QXL207" s="432"/>
      <c r="QXM207" s="432"/>
      <c r="QXN207" s="432"/>
      <c r="QXO207" s="432"/>
      <c r="QXP207" s="432"/>
      <c r="QXQ207" s="432"/>
      <c r="QXR207" s="432"/>
      <c r="QXS207" s="432"/>
      <c r="QXT207" s="432"/>
      <c r="QXU207" s="432"/>
      <c r="QXV207" s="432"/>
      <c r="QXW207" s="432"/>
      <c r="QXX207" s="432"/>
      <c r="QXY207" s="432"/>
      <c r="QXZ207" s="432"/>
      <c r="QYA207" s="432"/>
      <c r="QYB207" s="432"/>
      <c r="QYC207" s="432"/>
      <c r="QYD207" s="432"/>
      <c r="QYE207" s="432"/>
      <c r="QYF207" s="432"/>
      <c r="QYG207" s="432"/>
      <c r="QYH207" s="432"/>
      <c r="QYI207" s="432"/>
      <c r="QYJ207" s="432"/>
      <c r="QYK207" s="432"/>
      <c r="QYL207" s="432"/>
      <c r="QYM207" s="432"/>
      <c r="QYN207" s="432"/>
      <c r="QYO207" s="432"/>
      <c r="QYP207" s="432"/>
      <c r="QYQ207" s="432"/>
      <c r="QYR207" s="432"/>
      <c r="QYS207" s="432"/>
      <c r="QYT207" s="432"/>
      <c r="QYU207" s="432"/>
      <c r="QYV207" s="432"/>
      <c r="QYW207" s="432"/>
      <c r="QYX207" s="432"/>
      <c r="QYY207" s="432"/>
      <c r="QYZ207" s="432"/>
      <c r="QZA207" s="432"/>
      <c r="QZB207" s="432"/>
      <c r="QZC207" s="432"/>
      <c r="QZD207" s="432"/>
      <c r="QZE207" s="432"/>
      <c r="QZF207" s="432"/>
      <c r="QZG207" s="432"/>
      <c r="QZH207" s="432"/>
      <c r="QZI207" s="432"/>
      <c r="QZJ207" s="432"/>
      <c r="QZK207" s="432"/>
      <c r="QZL207" s="432"/>
      <c r="QZM207" s="432"/>
      <c r="QZN207" s="432"/>
      <c r="QZO207" s="432"/>
      <c r="QZP207" s="432"/>
      <c r="QZQ207" s="432"/>
      <c r="QZR207" s="432"/>
      <c r="QZS207" s="432"/>
      <c r="QZT207" s="432"/>
      <c r="QZU207" s="432"/>
      <c r="QZV207" s="432"/>
      <c r="QZW207" s="432"/>
      <c r="QZX207" s="432"/>
      <c r="QZY207" s="432"/>
      <c r="QZZ207" s="432"/>
      <c r="RAA207" s="432"/>
      <c r="RAB207" s="432"/>
      <c r="RAC207" s="432"/>
      <c r="RAD207" s="432"/>
      <c r="RAE207" s="432"/>
      <c r="RAF207" s="432"/>
      <c r="RAG207" s="432"/>
      <c r="RAH207" s="432"/>
      <c r="RAI207" s="432"/>
      <c r="RAJ207" s="432"/>
      <c r="RAK207" s="432"/>
      <c r="RAL207" s="432"/>
      <c r="RAM207" s="432"/>
      <c r="RAN207" s="432"/>
      <c r="RAO207" s="432"/>
      <c r="RAP207" s="432"/>
      <c r="RAQ207" s="432"/>
      <c r="RAR207" s="432"/>
      <c r="RAS207" s="432"/>
      <c r="RAT207" s="432"/>
      <c r="RAU207" s="432"/>
      <c r="RAV207" s="432"/>
      <c r="RAW207" s="432"/>
      <c r="RAX207" s="432"/>
      <c r="RAY207" s="432"/>
      <c r="RAZ207" s="432"/>
      <c r="RBA207" s="432"/>
      <c r="RBB207" s="432"/>
      <c r="RBC207" s="432"/>
      <c r="RBD207" s="432"/>
      <c r="RBE207" s="432"/>
      <c r="RBF207" s="432"/>
      <c r="RBG207" s="432"/>
      <c r="RBH207" s="432"/>
      <c r="RBI207" s="432"/>
      <c r="RBJ207" s="432"/>
      <c r="RBK207" s="432"/>
      <c r="RBL207" s="432"/>
      <c r="RBM207" s="432"/>
      <c r="RBN207" s="432"/>
      <c r="RBO207" s="432"/>
      <c r="RBP207" s="432"/>
      <c r="RBQ207" s="432"/>
      <c r="RBR207" s="432"/>
      <c r="RBS207" s="432"/>
      <c r="RBT207" s="432"/>
      <c r="RBU207" s="432"/>
      <c r="RBV207" s="432"/>
      <c r="RBW207" s="432"/>
      <c r="RBX207" s="432"/>
      <c r="RBY207" s="432"/>
      <c r="RBZ207" s="432"/>
      <c r="RCA207" s="432"/>
      <c r="RCB207" s="432"/>
      <c r="RCC207" s="432"/>
      <c r="RCD207" s="432"/>
      <c r="RCE207" s="432"/>
      <c r="RCF207" s="432"/>
      <c r="RCG207" s="432"/>
      <c r="RCH207" s="432"/>
      <c r="RCI207" s="432"/>
      <c r="RCJ207" s="432"/>
      <c r="RCK207" s="432"/>
      <c r="RCL207" s="432"/>
      <c r="RCM207" s="432"/>
      <c r="RCN207" s="432"/>
      <c r="RCO207" s="432"/>
      <c r="RCP207" s="432"/>
      <c r="RCQ207" s="432"/>
      <c r="RCR207" s="432"/>
      <c r="RCS207" s="432"/>
      <c r="RCT207" s="432"/>
      <c r="RCU207" s="432"/>
      <c r="RCV207" s="432"/>
      <c r="RCW207" s="432"/>
      <c r="RCX207" s="432"/>
      <c r="RCY207" s="432"/>
      <c r="RCZ207" s="432"/>
      <c r="RDA207" s="432"/>
      <c r="RDB207" s="432"/>
      <c r="RDC207" s="432"/>
      <c r="RDD207" s="432"/>
      <c r="RDE207" s="432"/>
      <c r="RDF207" s="432"/>
      <c r="RDG207" s="432"/>
      <c r="RDH207" s="432"/>
      <c r="RDI207" s="432"/>
      <c r="RDJ207" s="432"/>
      <c r="RDK207" s="432"/>
      <c r="RDL207" s="432"/>
      <c r="RDM207" s="432"/>
      <c r="RDN207" s="432"/>
      <c r="RDO207" s="432"/>
      <c r="RDP207" s="432"/>
      <c r="RDQ207" s="432"/>
      <c r="RDR207" s="432"/>
      <c r="RDS207" s="432"/>
      <c r="RDT207" s="432"/>
      <c r="RDU207" s="432"/>
      <c r="RDV207" s="432"/>
      <c r="RDW207" s="432"/>
      <c r="RDX207" s="432"/>
      <c r="RDY207" s="432"/>
      <c r="RDZ207" s="432"/>
      <c r="REA207" s="432"/>
      <c r="REB207" s="432"/>
      <c r="REC207" s="432"/>
      <c r="RED207" s="432"/>
      <c r="REE207" s="432"/>
      <c r="REF207" s="432"/>
      <c r="REG207" s="432"/>
      <c r="REH207" s="432"/>
      <c r="REI207" s="432"/>
      <c r="REJ207" s="432"/>
      <c r="REK207" s="432"/>
      <c r="REL207" s="432"/>
      <c r="REM207" s="432"/>
      <c r="REN207" s="432"/>
      <c r="REO207" s="432"/>
      <c r="REP207" s="432"/>
      <c r="REQ207" s="432"/>
      <c r="RER207" s="432"/>
      <c r="RES207" s="432"/>
      <c r="RET207" s="432"/>
      <c r="REU207" s="432"/>
      <c r="REV207" s="432"/>
      <c r="REW207" s="432"/>
      <c r="REX207" s="432"/>
      <c r="REY207" s="432"/>
      <c r="REZ207" s="432"/>
      <c r="RFA207" s="432"/>
      <c r="RFB207" s="432"/>
      <c r="RFC207" s="432"/>
      <c r="RFD207" s="432"/>
      <c r="RFE207" s="432"/>
      <c r="RFF207" s="432"/>
      <c r="RFG207" s="432"/>
      <c r="RFH207" s="432"/>
      <c r="RFI207" s="432"/>
      <c r="RFJ207" s="432"/>
      <c r="RFK207" s="432"/>
      <c r="RFL207" s="432"/>
      <c r="RFM207" s="432"/>
      <c r="RFN207" s="432"/>
      <c r="RFO207" s="432"/>
      <c r="RFP207" s="432"/>
      <c r="RFQ207" s="432"/>
      <c r="RFR207" s="432"/>
      <c r="RFS207" s="432"/>
      <c r="RFT207" s="432"/>
      <c r="RFU207" s="432"/>
      <c r="RFV207" s="432"/>
      <c r="RFW207" s="432"/>
      <c r="RFX207" s="432"/>
      <c r="RFY207" s="432"/>
      <c r="RFZ207" s="432"/>
      <c r="RGA207" s="432"/>
      <c r="RGB207" s="432"/>
      <c r="RGC207" s="432"/>
      <c r="RGD207" s="432"/>
      <c r="RGE207" s="432"/>
      <c r="RGF207" s="432"/>
      <c r="RGG207" s="432"/>
      <c r="RGH207" s="432"/>
      <c r="RGI207" s="432"/>
      <c r="RGJ207" s="432"/>
      <c r="RGK207" s="432"/>
      <c r="RGL207" s="432"/>
      <c r="RGM207" s="432"/>
      <c r="RGN207" s="432"/>
      <c r="RGO207" s="432"/>
      <c r="RGP207" s="432"/>
      <c r="RGQ207" s="432"/>
      <c r="RGR207" s="432"/>
      <c r="RGS207" s="432"/>
      <c r="RGT207" s="432"/>
      <c r="RGU207" s="432"/>
      <c r="RGV207" s="432"/>
      <c r="RGW207" s="432"/>
      <c r="RGX207" s="432"/>
      <c r="RGY207" s="432"/>
      <c r="RGZ207" s="432"/>
      <c r="RHA207" s="432"/>
      <c r="RHB207" s="432"/>
      <c r="RHC207" s="432"/>
      <c r="RHD207" s="432"/>
      <c r="RHE207" s="432"/>
      <c r="RHF207" s="432"/>
      <c r="RHG207" s="432"/>
      <c r="RHH207" s="432"/>
      <c r="RHI207" s="432"/>
      <c r="RHJ207" s="432"/>
      <c r="RHK207" s="432"/>
      <c r="RHL207" s="432"/>
      <c r="RHM207" s="432"/>
      <c r="RHN207" s="432"/>
      <c r="RHO207" s="432"/>
      <c r="RHP207" s="432"/>
      <c r="RHQ207" s="432"/>
      <c r="RHR207" s="432"/>
      <c r="RHS207" s="432"/>
      <c r="RHT207" s="432"/>
      <c r="RHU207" s="432"/>
      <c r="RHV207" s="432"/>
      <c r="RHW207" s="432"/>
      <c r="RHX207" s="432"/>
      <c r="RHY207" s="432"/>
      <c r="RHZ207" s="432"/>
      <c r="RIA207" s="432"/>
      <c r="RIB207" s="432"/>
      <c r="RIC207" s="432"/>
      <c r="RID207" s="432"/>
      <c r="RIE207" s="432"/>
      <c r="RIF207" s="432"/>
      <c r="RIG207" s="432"/>
      <c r="RIH207" s="432"/>
      <c r="RII207" s="432"/>
      <c r="RIJ207" s="432"/>
      <c r="RIK207" s="432"/>
      <c r="RIL207" s="432"/>
      <c r="RIM207" s="432"/>
      <c r="RIN207" s="432"/>
      <c r="RIO207" s="432"/>
      <c r="RIP207" s="432"/>
      <c r="RIQ207" s="432"/>
      <c r="RIR207" s="432"/>
      <c r="RIS207" s="432"/>
      <c r="RIT207" s="432"/>
      <c r="RIU207" s="432"/>
      <c r="RIV207" s="432"/>
      <c r="RIW207" s="432"/>
      <c r="RIX207" s="432"/>
      <c r="RIY207" s="432"/>
      <c r="RIZ207" s="432"/>
      <c r="RJA207" s="432"/>
      <c r="RJB207" s="432"/>
      <c r="RJC207" s="432"/>
      <c r="RJD207" s="432"/>
      <c r="RJE207" s="432"/>
      <c r="RJF207" s="432"/>
      <c r="RJG207" s="432"/>
      <c r="RJH207" s="432"/>
      <c r="RJI207" s="432"/>
      <c r="RJJ207" s="432"/>
      <c r="RJK207" s="432"/>
      <c r="RJL207" s="432"/>
      <c r="RJM207" s="432"/>
      <c r="RJN207" s="432"/>
      <c r="RJO207" s="432"/>
      <c r="RJP207" s="432"/>
      <c r="RJQ207" s="432"/>
      <c r="RJR207" s="432"/>
      <c r="RJS207" s="432"/>
      <c r="RJT207" s="432"/>
      <c r="RJU207" s="432"/>
      <c r="RJV207" s="432"/>
      <c r="RJW207" s="432"/>
      <c r="RJX207" s="432"/>
      <c r="RJY207" s="432"/>
      <c r="RJZ207" s="432"/>
      <c r="RKA207" s="432"/>
      <c r="RKB207" s="432"/>
      <c r="RKC207" s="432"/>
      <c r="RKD207" s="432"/>
      <c r="RKE207" s="432"/>
      <c r="RKF207" s="432"/>
      <c r="RKG207" s="432"/>
      <c r="RKH207" s="432"/>
      <c r="RKI207" s="432"/>
      <c r="RKJ207" s="432"/>
      <c r="RKK207" s="432"/>
      <c r="RKL207" s="432"/>
      <c r="RKM207" s="432"/>
      <c r="RKN207" s="432"/>
      <c r="RKO207" s="432"/>
      <c r="RKP207" s="432"/>
      <c r="RKQ207" s="432"/>
      <c r="RKR207" s="432"/>
      <c r="RKS207" s="432"/>
      <c r="RKT207" s="432"/>
      <c r="RKU207" s="432"/>
      <c r="RKV207" s="432"/>
      <c r="RKW207" s="432"/>
      <c r="RKX207" s="432"/>
      <c r="RKY207" s="432"/>
      <c r="RKZ207" s="432"/>
      <c r="RLA207" s="432"/>
      <c r="RLB207" s="432"/>
      <c r="RLC207" s="432"/>
      <c r="RLD207" s="432"/>
      <c r="RLE207" s="432"/>
      <c r="RLF207" s="432"/>
      <c r="RLG207" s="432"/>
      <c r="RLH207" s="432"/>
      <c r="RLI207" s="432"/>
      <c r="RLJ207" s="432"/>
      <c r="RLK207" s="432"/>
      <c r="RLL207" s="432"/>
      <c r="RLM207" s="432"/>
      <c r="RLN207" s="432"/>
      <c r="RLO207" s="432"/>
      <c r="RLP207" s="432"/>
      <c r="RLQ207" s="432"/>
      <c r="RLR207" s="432"/>
      <c r="RLS207" s="432"/>
      <c r="RLT207" s="432"/>
      <c r="RLU207" s="432"/>
      <c r="RLV207" s="432"/>
      <c r="RLW207" s="432"/>
      <c r="RLX207" s="432"/>
      <c r="RLY207" s="432"/>
      <c r="RLZ207" s="432"/>
      <c r="RMA207" s="432"/>
      <c r="RMB207" s="432"/>
      <c r="RMC207" s="432"/>
      <c r="RMD207" s="432"/>
      <c r="RME207" s="432"/>
      <c r="RMF207" s="432"/>
      <c r="RMG207" s="432"/>
      <c r="RMH207" s="432"/>
      <c r="RMI207" s="432"/>
      <c r="RMJ207" s="432"/>
      <c r="RMK207" s="432"/>
      <c r="RML207" s="432"/>
      <c r="RMM207" s="432"/>
      <c r="RMN207" s="432"/>
      <c r="RMO207" s="432"/>
      <c r="RMP207" s="432"/>
      <c r="RMQ207" s="432"/>
      <c r="RMR207" s="432"/>
      <c r="RMS207" s="432"/>
      <c r="RMT207" s="432"/>
      <c r="RMU207" s="432"/>
      <c r="RMV207" s="432"/>
      <c r="RMW207" s="432"/>
      <c r="RMX207" s="432"/>
      <c r="RMY207" s="432"/>
      <c r="RMZ207" s="432"/>
      <c r="RNA207" s="432"/>
      <c r="RNB207" s="432"/>
      <c r="RNC207" s="432"/>
      <c r="RND207" s="432"/>
      <c r="RNE207" s="432"/>
      <c r="RNF207" s="432"/>
      <c r="RNG207" s="432"/>
      <c r="RNH207" s="432"/>
      <c r="RNI207" s="432"/>
      <c r="RNJ207" s="432"/>
      <c r="RNK207" s="432"/>
      <c r="RNL207" s="432"/>
      <c r="RNM207" s="432"/>
      <c r="RNN207" s="432"/>
      <c r="RNO207" s="432"/>
      <c r="RNP207" s="432"/>
      <c r="RNQ207" s="432"/>
      <c r="RNR207" s="432"/>
      <c r="RNS207" s="432"/>
      <c r="RNT207" s="432"/>
      <c r="RNU207" s="432"/>
      <c r="RNV207" s="432"/>
      <c r="RNW207" s="432"/>
      <c r="RNX207" s="432"/>
      <c r="RNY207" s="432"/>
      <c r="RNZ207" s="432"/>
      <c r="ROA207" s="432"/>
      <c r="ROB207" s="432"/>
      <c r="ROC207" s="432"/>
      <c r="ROD207" s="432"/>
      <c r="ROE207" s="432"/>
      <c r="ROF207" s="432"/>
      <c r="ROG207" s="432"/>
      <c r="ROH207" s="432"/>
      <c r="ROI207" s="432"/>
      <c r="ROJ207" s="432"/>
      <c r="ROK207" s="432"/>
      <c r="ROL207" s="432"/>
      <c r="ROM207" s="432"/>
      <c r="RON207" s="432"/>
      <c r="ROO207" s="432"/>
      <c r="ROP207" s="432"/>
      <c r="ROQ207" s="432"/>
      <c r="ROR207" s="432"/>
      <c r="ROS207" s="432"/>
      <c r="ROT207" s="432"/>
      <c r="ROU207" s="432"/>
      <c r="ROV207" s="432"/>
      <c r="ROW207" s="432"/>
      <c r="ROX207" s="432"/>
      <c r="ROY207" s="432"/>
      <c r="ROZ207" s="432"/>
      <c r="RPA207" s="432"/>
      <c r="RPB207" s="432"/>
      <c r="RPC207" s="432"/>
      <c r="RPD207" s="432"/>
      <c r="RPE207" s="432"/>
      <c r="RPF207" s="432"/>
      <c r="RPG207" s="432"/>
      <c r="RPH207" s="432"/>
      <c r="RPI207" s="432"/>
      <c r="RPJ207" s="432"/>
      <c r="RPK207" s="432"/>
      <c r="RPL207" s="432"/>
      <c r="RPM207" s="432"/>
      <c r="RPN207" s="432"/>
      <c r="RPO207" s="432"/>
      <c r="RPP207" s="432"/>
      <c r="RPQ207" s="432"/>
      <c r="RPR207" s="432"/>
      <c r="RPS207" s="432"/>
      <c r="RPT207" s="432"/>
      <c r="RPU207" s="432"/>
      <c r="RPV207" s="432"/>
      <c r="RPW207" s="432"/>
      <c r="RPX207" s="432"/>
      <c r="RPY207" s="432"/>
      <c r="RPZ207" s="432"/>
      <c r="RQA207" s="432"/>
      <c r="RQB207" s="432"/>
      <c r="RQC207" s="432"/>
      <c r="RQD207" s="432"/>
      <c r="RQE207" s="432"/>
      <c r="RQF207" s="432"/>
      <c r="RQG207" s="432"/>
      <c r="RQH207" s="432"/>
      <c r="RQI207" s="432"/>
      <c r="RQJ207" s="432"/>
      <c r="RQK207" s="432"/>
      <c r="RQL207" s="432"/>
      <c r="RQM207" s="432"/>
      <c r="RQN207" s="432"/>
      <c r="RQO207" s="432"/>
      <c r="RQP207" s="432"/>
      <c r="RQQ207" s="432"/>
      <c r="RQR207" s="432"/>
      <c r="RQS207" s="432"/>
      <c r="RQT207" s="432"/>
      <c r="RQU207" s="432"/>
      <c r="RQV207" s="432"/>
      <c r="RQW207" s="432"/>
      <c r="RQX207" s="432"/>
      <c r="RQY207" s="432"/>
      <c r="RQZ207" s="432"/>
      <c r="RRA207" s="432"/>
      <c r="RRB207" s="432"/>
      <c r="RRC207" s="432"/>
      <c r="RRD207" s="432"/>
      <c r="RRE207" s="432"/>
      <c r="RRF207" s="432"/>
      <c r="RRG207" s="432"/>
      <c r="RRH207" s="432"/>
      <c r="RRI207" s="432"/>
      <c r="RRJ207" s="432"/>
      <c r="RRK207" s="432"/>
      <c r="RRL207" s="432"/>
      <c r="RRM207" s="432"/>
      <c r="RRN207" s="432"/>
      <c r="RRO207" s="432"/>
      <c r="RRP207" s="432"/>
      <c r="RRQ207" s="432"/>
      <c r="RRR207" s="432"/>
      <c r="RRS207" s="432"/>
      <c r="RRT207" s="432"/>
      <c r="RRU207" s="432"/>
      <c r="RRV207" s="432"/>
      <c r="RRW207" s="432"/>
      <c r="RRX207" s="432"/>
      <c r="RRY207" s="432"/>
      <c r="RRZ207" s="432"/>
      <c r="RSA207" s="432"/>
      <c r="RSB207" s="432"/>
      <c r="RSC207" s="432"/>
      <c r="RSD207" s="432"/>
      <c r="RSE207" s="432"/>
      <c r="RSF207" s="432"/>
      <c r="RSG207" s="432"/>
      <c r="RSH207" s="432"/>
      <c r="RSI207" s="432"/>
      <c r="RSJ207" s="432"/>
      <c r="RSK207" s="432"/>
      <c r="RSL207" s="432"/>
      <c r="RSM207" s="432"/>
      <c r="RSN207" s="432"/>
      <c r="RSO207" s="432"/>
      <c r="RSP207" s="432"/>
      <c r="RSQ207" s="432"/>
      <c r="RSR207" s="432"/>
      <c r="RSS207" s="432"/>
      <c r="RST207" s="432"/>
      <c r="RSU207" s="432"/>
      <c r="RSV207" s="432"/>
      <c r="RSW207" s="432"/>
      <c r="RSX207" s="432"/>
      <c r="RSY207" s="432"/>
      <c r="RSZ207" s="432"/>
      <c r="RTA207" s="432"/>
      <c r="RTB207" s="432"/>
      <c r="RTC207" s="432"/>
      <c r="RTD207" s="432"/>
      <c r="RTE207" s="432"/>
      <c r="RTF207" s="432"/>
      <c r="RTG207" s="432"/>
      <c r="RTH207" s="432"/>
      <c r="RTI207" s="432"/>
      <c r="RTJ207" s="432"/>
      <c r="RTK207" s="432"/>
      <c r="RTL207" s="432"/>
      <c r="RTM207" s="432"/>
      <c r="RTN207" s="432"/>
      <c r="RTO207" s="432"/>
      <c r="RTP207" s="432"/>
      <c r="RTQ207" s="432"/>
      <c r="RTR207" s="432"/>
      <c r="RTS207" s="432"/>
      <c r="RTT207" s="432"/>
      <c r="RTU207" s="432"/>
      <c r="RTV207" s="432"/>
      <c r="RTW207" s="432"/>
      <c r="RTX207" s="432"/>
      <c r="RTY207" s="432"/>
      <c r="RTZ207" s="432"/>
      <c r="RUA207" s="432"/>
      <c r="RUB207" s="432"/>
      <c r="RUC207" s="432"/>
      <c r="RUD207" s="432"/>
      <c r="RUE207" s="432"/>
      <c r="RUF207" s="432"/>
      <c r="RUG207" s="432"/>
      <c r="RUH207" s="432"/>
      <c r="RUI207" s="432"/>
      <c r="RUJ207" s="432"/>
      <c r="RUK207" s="432"/>
      <c r="RUL207" s="432"/>
      <c r="RUM207" s="432"/>
      <c r="RUN207" s="432"/>
      <c r="RUO207" s="432"/>
      <c r="RUP207" s="432"/>
      <c r="RUQ207" s="432"/>
      <c r="RUR207" s="432"/>
      <c r="RUS207" s="432"/>
      <c r="RUT207" s="432"/>
      <c r="RUU207" s="432"/>
      <c r="RUV207" s="432"/>
      <c r="RUW207" s="432"/>
      <c r="RUX207" s="432"/>
      <c r="RUY207" s="432"/>
      <c r="RUZ207" s="432"/>
      <c r="RVA207" s="432"/>
      <c r="RVB207" s="432"/>
      <c r="RVC207" s="432"/>
      <c r="RVD207" s="432"/>
      <c r="RVE207" s="432"/>
      <c r="RVF207" s="432"/>
      <c r="RVG207" s="432"/>
      <c r="RVH207" s="432"/>
      <c r="RVI207" s="432"/>
      <c r="RVJ207" s="432"/>
      <c r="RVK207" s="432"/>
      <c r="RVL207" s="432"/>
      <c r="RVM207" s="432"/>
      <c r="RVN207" s="432"/>
      <c r="RVO207" s="432"/>
      <c r="RVP207" s="432"/>
      <c r="RVQ207" s="432"/>
      <c r="RVR207" s="432"/>
      <c r="RVS207" s="432"/>
      <c r="RVT207" s="432"/>
      <c r="RVU207" s="432"/>
      <c r="RVV207" s="432"/>
      <c r="RVW207" s="432"/>
      <c r="RVX207" s="432"/>
      <c r="RVY207" s="432"/>
      <c r="RVZ207" s="432"/>
      <c r="RWA207" s="432"/>
      <c r="RWB207" s="432"/>
      <c r="RWC207" s="432"/>
      <c r="RWD207" s="432"/>
      <c r="RWE207" s="432"/>
      <c r="RWF207" s="432"/>
      <c r="RWG207" s="432"/>
      <c r="RWH207" s="432"/>
      <c r="RWI207" s="432"/>
      <c r="RWJ207" s="432"/>
      <c r="RWK207" s="432"/>
      <c r="RWL207" s="432"/>
      <c r="RWM207" s="432"/>
      <c r="RWN207" s="432"/>
      <c r="RWO207" s="432"/>
      <c r="RWP207" s="432"/>
      <c r="RWQ207" s="432"/>
      <c r="RWR207" s="432"/>
      <c r="RWS207" s="432"/>
      <c r="RWT207" s="432"/>
      <c r="RWU207" s="432"/>
      <c r="RWV207" s="432"/>
      <c r="RWW207" s="432"/>
      <c r="RWX207" s="432"/>
      <c r="RWY207" s="432"/>
      <c r="RWZ207" s="432"/>
      <c r="RXA207" s="432"/>
      <c r="RXB207" s="432"/>
      <c r="RXC207" s="432"/>
      <c r="RXD207" s="432"/>
      <c r="RXE207" s="432"/>
      <c r="RXF207" s="432"/>
      <c r="RXG207" s="432"/>
      <c r="RXH207" s="432"/>
      <c r="RXI207" s="432"/>
      <c r="RXJ207" s="432"/>
      <c r="RXK207" s="432"/>
      <c r="RXL207" s="432"/>
      <c r="RXM207" s="432"/>
      <c r="RXN207" s="432"/>
      <c r="RXO207" s="432"/>
      <c r="RXP207" s="432"/>
      <c r="RXQ207" s="432"/>
      <c r="RXR207" s="432"/>
      <c r="RXS207" s="432"/>
      <c r="RXT207" s="432"/>
      <c r="RXU207" s="432"/>
      <c r="RXV207" s="432"/>
      <c r="RXW207" s="432"/>
      <c r="RXX207" s="432"/>
      <c r="RXY207" s="432"/>
      <c r="RXZ207" s="432"/>
      <c r="RYA207" s="432"/>
      <c r="RYB207" s="432"/>
      <c r="RYC207" s="432"/>
      <c r="RYD207" s="432"/>
      <c r="RYE207" s="432"/>
      <c r="RYF207" s="432"/>
      <c r="RYG207" s="432"/>
      <c r="RYH207" s="432"/>
      <c r="RYI207" s="432"/>
      <c r="RYJ207" s="432"/>
      <c r="RYK207" s="432"/>
      <c r="RYL207" s="432"/>
      <c r="RYM207" s="432"/>
      <c r="RYN207" s="432"/>
      <c r="RYO207" s="432"/>
      <c r="RYP207" s="432"/>
      <c r="RYQ207" s="432"/>
      <c r="RYR207" s="432"/>
      <c r="RYS207" s="432"/>
      <c r="RYT207" s="432"/>
      <c r="RYU207" s="432"/>
      <c r="RYV207" s="432"/>
      <c r="RYW207" s="432"/>
      <c r="RYX207" s="432"/>
      <c r="RYY207" s="432"/>
      <c r="RYZ207" s="432"/>
      <c r="RZA207" s="432"/>
      <c r="RZB207" s="432"/>
      <c r="RZC207" s="432"/>
      <c r="RZD207" s="432"/>
      <c r="RZE207" s="432"/>
      <c r="RZF207" s="432"/>
      <c r="RZG207" s="432"/>
      <c r="RZH207" s="432"/>
      <c r="RZI207" s="432"/>
      <c r="RZJ207" s="432"/>
      <c r="RZK207" s="432"/>
      <c r="RZL207" s="432"/>
      <c r="RZM207" s="432"/>
      <c r="RZN207" s="432"/>
      <c r="RZO207" s="432"/>
      <c r="RZP207" s="432"/>
      <c r="RZQ207" s="432"/>
      <c r="RZR207" s="432"/>
      <c r="RZS207" s="432"/>
      <c r="RZT207" s="432"/>
      <c r="RZU207" s="432"/>
      <c r="RZV207" s="432"/>
      <c r="RZW207" s="432"/>
      <c r="RZX207" s="432"/>
      <c r="RZY207" s="432"/>
      <c r="RZZ207" s="432"/>
      <c r="SAA207" s="432"/>
      <c r="SAB207" s="432"/>
      <c r="SAC207" s="432"/>
      <c r="SAD207" s="432"/>
      <c r="SAE207" s="432"/>
      <c r="SAF207" s="432"/>
      <c r="SAG207" s="432"/>
      <c r="SAH207" s="432"/>
      <c r="SAI207" s="432"/>
      <c r="SAJ207" s="432"/>
      <c r="SAK207" s="432"/>
      <c r="SAL207" s="432"/>
      <c r="SAM207" s="432"/>
      <c r="SAN207" s="432"/>
      <c r="SAO207" s="432"/>
      <c r="SAP207" s="432"/>
      <c r="SAQ207" s="432"/>
      <c r="SAR207" s="432"/>
      <c r="SAS207" s="432"/>
      <c r="SAT207" s="432"/>
      <c r="SAU207" s="432"/>
      <c r="SAV207" s="432"/>
      <c r="SAW207" s="432"/>
      <c r="SAX207" s="432"/>
      <c r="SAY207" s="432"/>
      <c r="SAZ207" s="432"/>
      <c r="SBA207" s="432"/>
      <c r="SBB207" s="432"/>
      <c r="SBC207" s="432"/>
      <c r="SBD207" s="432"/>
      <c r="SBE207" s="432"/>
      <c r="SBF207" s="432"/>
      <c r="SBG207" s="432"/>
      <c r="SBH207" s="432"/>
      <c r="SBI207" s="432"/>
      <c r="SBJ207" s="432"/>
      <c r="SBK207" s="432"/>
      <c r="SBL207" s="432"/>
      <c r="SBM207" s="432"/>
      <c r="SBN207" s="432"/>
      <c r="SBO207" s="432"/>
      <c r="SBP207" s="432"/>
      <c r="SBQ207" s="432"/>
      <c r="SBR207" s="432"/>
      <c r="SBS207" s="432"/>
      <c r="SBT207" s="432"/>
      <c r="SBU207" s="432"/>
      <c r="SBV207" s="432"/>
      <c r="SBW207" s="432"/>
      <c r="SBX207" s="432"/>
      <c r="SBY207" s="432"/>
      <c r="SBZ207" s="432"/>
      <c r="SCA207" s="432"/>
      <c r="SCB207" s="432"/>
      <c r="SCC207" s="432"/>
      <c r="SCD207" s="432"/>
      <c r="SCE207" s="432"/>
      <c r="SCF207" s="432"/>
      <c r="SCG207" s="432"/>
      <c r="SCH207" s="432"/>
      <c r="SCI207" s="432"/>
      <c r="SCJ207" s="432"/>
      <c r="SCK207" s="432"/>
      <c r="SCL207" s="432"/>
      <c r="SCM207" s="432"/>
      <c r="SCN207" s="432"/>
      <c r="SCO207" s="432"/>
      <c r="SCP207" s="432"/>
      <c r="SCQ207" s="432"/>
      <c r="SCR207" s="432"/>
      <c r="SCS207" s="432"/>
      <c r="SCT207" s="432"/>
      <c r="SCU207" s="432"/>
      <c r="SCV207" s="432"/>
      <c r="SCW207" s="432"/>
      <c r="SCX207" s="432"/>
      <c r="SCY207" s="432"/>
      <c r="SCZ207" s="432"/>
      <c r="SDA207" s="432"/>
      <c r="SDB207" s="432"/>
      <c r="SDC207" s="432"/>
      <c r="SDD207" s="432"/>
      <c r="SDE207" s="432"/>
      <c r="SDF207" s="432"/>
      <c r="SDG207" s="432"/>
      <c r="SDH207" s="432"/>
      <c r="SDI207" s="432"/>
      <c r="SDJ207" s="432"/>
      <c r="SDK207" s="432"/>
      <c r="SDL207" s="432"/>
      <c r="SDM207" s="432"/>
      <c r="SDN207" s="432"/>
      <c r="SDO207" s="432"/>
      <c r="SDP207" s="432"/>
      <c r="SDQ207" s="432"/>
      <c r="SDR207" s="432"/>
      <c r="SDS207" s="432"/>
      <c r="SDT207" s="432"/>
      <c r="SDU207" s="432"/>
      <c r="SDV207" s="432"/>
      <c r="SDW207" s="432"/>
      <c r="SDX207" s="432"/>
      <c r="SDY207" s="432"/>
      <c r="SDZ207" s="432"/>
      <c r="SEA207" s="432"/>
      <c r="SEB207" s="432"/>
      <c r="SEC207" s="432"/>
      <c r="SED207" s="432"/>
      <c r="SEE207" s="432"/>
      <c r="SEF207" s="432"/>
      <c r="SEG207" s="432"/>
      <c r="SEH207" s="432"/>
      <c r="SEI207" s="432"/>
      <c r="SEJ207" s="432"/>
      <c r="SEK207" s="432"/>
      <c r="SEL207" s="432"/>
      <c r="SEM207" s="432"/>
      <c r="SEN207" s="432"/>
      <c r="SEO207" s="432"/>
      <c r="SEP207" s="432"/>
      <c r="SEQ207" s="432"/>
      <c r="SER207" s="432"/>
      <c r="SES207" s="432"/>
      <c r="SET207" s="432"/>
      <c r="SEU207" s="432"/>
      <c r="SEV207" s="432"/>
      <c r="SEW207" s="432"/>
      <c r="SEX207" s="432"/>
      <c r="SEY207" s="432"/>
      <c r="SEZ207" s="432"/>
      <c r="SFA207" s="432"/>
      <c r="SFB207" s="432"/>
      <c r="SFC207" s="432"/>
      <c r="SFD207" s="432"/>
      <c r="SFE207" s="432"/>
      <c r="SFF207" s="432"/>
      <c r="SFG207" s="432"/>
      <c r="SFH207" s="432"/>
      <c r="SFI207" s="432"/>
      <c r="SFJ207" s="432"/>
      <c r="SFK207" s="432"/>
      <c r="SFL207" s="432"/>
      <c r="SFM207" s="432"/>
      <c r="SFN207" s="432"/>
      <c r="SFO207" s="432"/>
      <c r="SFP207" s="432"/>
      <c r="SFQ207" s="432"/>
      <c r="SFR207" s="432"/>
      <c r="SFS207" s="432"/>
      <c r="SFT207" s="432"/>
      <c r="SFU207" s="432"/>
      <c r="SFV207" s="432"/>
      <c r="SFW207" s="432"/>
      <c r="SFX207" s="432"/>
      <c r="SFY207" s="432"/>
      <c r="SFZ207" s="432"/>
      <c r="SGA207" s="432"/>
      <c r="SGB207" s="432"/>
      <c r="SGC207" s="432"/>
      <c r="SGD207" s="432"/>
      <c r="SGE207" s="432"/>
      <c r="SGF207" s="432"/>
      <c r="SGG207" s="432"/>
      <c r="SGH207" s="432"/>
      <c r="SGI207" s="432"/>
      <c r="SGJ207" s="432"/>
      <c r="SGK207" s="432"/>
      <c r="SGL207" s="432"/>
      <c r="SGM207" s="432"/>
      <c r="SGN207" s="432"/>
      <c r="SGO207" s="432"/>
      <c r="SGP207" s="432"/>
      <c r="SGQ207" s="432"/>
      <c r="SGR207" s="432"/>
      <c r="SGS207" s="432"/>
      <c r="SGT207" s="432"/>
      <c r="SGU207" s="432"/>
      <c r="SGV207" s="432"/>
      <c r="SGW207" s="432"/>
      <c r="SGX207" s="432"/>
      <c r="SGY207" s="432"/>
      <c r="SGZ207" s="432"/>
      <c r="SHA207" s="432"/>
      <c r="SHB207" s="432"/>
      <c r="SHC207" s="432"/>
      <c r="SHD207" s="432"/>
      <c r="SHE207" s="432"/>
      <c r="SHF207" s="432"/>
      <c r="SHG207" s="432"/>
      <c r="SHH207" s="432"/>
      <c r="SHI207" s="432"/>
      <c r="SHJ207" s="432"/>
      <c r="SHK207" s="432"/>
      <c r="SHL207" s="432"/>
      <c r="SHM207" s="432"/>
      <c r="SHN207" s="432"/>
      <c r="SHO207" s="432"/>
      <c r="SHP207" s="432"/>
      <c r="SHQ207" s="432"/>
      <c r="SHR207" s="432"/>
      <c r="SHS207" s="432"/>
      <c r="SHT207" s="432"/>
      <c r="SHU207" s="432"/>
      <c r="SHV207" s="432"/>
      <c r="SHW207" s="432"/>
      <c r="SHX207" s="432"/>
      <c r="SHY207" s="432"/>
      <c r="SHZ207" s="432"/>
      <c r="SIA207" s="432"/>
      <c r="SIB207" s="432"/>
      <c r="SIC207" s="432"/>
      <c r="SID207" s="432"/>
      <c r="SIE207" s="432"/>
      <c r="SIF207" s="432"/>
      <c r="SIG207" s="432"/>
      <c r="SIH207" s="432"/>
      <c r="SII207" s="432"/>
      <c r="SIJ207" s="432"/>
      <c r="SIK207" s="432"/>
      <c r="SIL207" s="432"/>
      <c r="SIM207" s="432"/>
      <c r="SIN207" s="432"/>
      <c r="SIO207" s="432"/>
      <c r="SIP207" s="432"/>
      <c r="SIQ207" s="432"/>
      <c r="SIR207" s="432"/>
      <c r="SIS207" s="432"/>
      <c r="SIT207" s="432"/>
      <c r="SIU207" s="432"/>
      <c r="SIV207" s="432"/>
      <c r="SIW207" s="432"/>
      <c r="SIX207" s="432"/>
      <c r="SIY207" s="432"/>
      <c r="SIZ207" s="432"/>
      <c r="SJA207" s="432"/>
      <c r="SJB207" s="432"/>
      <c r="SJC207" s="432"/>
      <c r="SJD207" s="432"/>
      <c r="SJE207" s="432"/>
      <c r="SJF207" s="432"/>
      <c r="SJG207" s="432"/>
      <c r="SJH207" s="432"/>
      <c r="SJI207" s="432"/>
      <c r="SJJ207" s="432"/>
      <c r="SJK207" s="432"/>
      <c r="SJL207" s="432"/>
      <c r="SJM207" s="432"/>
      <c r="SJN207" s="432"/>
      <c r="SJO207" s="432"/>
      <c r="SJP207" s="432"/>
      <c r="SJQ207" s="432"/>
      <c r="SJR207" s="432"/>
      <c r="SJS207" s="432"/>
      <c r="SJT207" s="432"/>
      <c r="SJU207" s="432"/>
      <c r="SJV207" s="432"/>
      <c r="SJW207" s="432"/>
      <c r="SJX207" s="432"/>
      <c r="SJY207" s="432"/>
      <c r="SJZ207" s="432"/>
      <c r="SKA207" s="432"/>
      <c r="SKB207" s="432"/>
      <c r="SKC207" s="432"/>
      <c r="SKD207" s="432"/>
      <c r="SKE207" s="432"/>
      <c r="SKF207" s="432"/>
      <c r="SKG207" s="432"/>
      <c r="SKH207" s="432"/>
      <c r="SKI207" s="432"/>
      <c r="SKJ207" s="432"/>
      <c r="SKK207" s="432"/>
      <c r="SKL207" s="432"/>
      <c r="SKM207" s="432"/>
      <c r="SKN207" s="432"/>
      <c r="SKO207" s="432"/>
      <c r="SKP207" s="432"/>
      <c r="SKQ207" s="432"/>
      <c r="SKR207" s="432"/>
      <c r="SKS207" s="432"/>
      <c r="SKT207" s="432"/>
      <c r="SKU207" s="432"/>
      <c r="SKV207" s="432"/>
      <c r="SKW207" s="432"/>
      <c r="SKX207" s="432"/>
      <c r="SKY207" s="432"/>
      <c r="SKZ207" s="432"/>
      <c r="SLA207" s="432"/>
      <c r="SLB207" s="432"/>
      <c r="SLC207" s="432"/>
      <c r="SLD207" s="432"/>
      <c r="SLE207" s="432"/>
      <c r="SLF207" s="432"/>
      <c r="SLG207" s="432"/>
      <c r="SLH207" s="432"/>
      <c r="SLI207" s="432"/>
      <c r="SLJ207" s="432"/>
      <c r="SLK207" s="432"/>
      <c r="SLL207" s="432"/>
      <c r="SLM207" s="432"/>
      <c r="SLN207" s="432"/>
      <c r="SLO207" s="432"/>
      <c r="SLP207" s="432"/>
      <c r="SLQ207" s="432"/>
      <c r="SLR207" s="432"/>
      <c r="SLS207" s="432"/>
      <c r="SLT207" s="432"/>
      <c r="SLU207" s="432"/>
      <c r="SLV207" s="432"/>
      <c r="SLW207" s="432"/>
      <c r="SLX207" s="432"/>
      <c r="SLY207" s="432"/>
      <c r="SLZ207" s="432"/>
      <c r="SMA207" s="432"/>
      <c r="SMB207" s="432"/>
      <c r="SMC207" s="432"/>
      <c r="SMD207" s="432"/>
      <c r="SME207" s="432"/>
      <c r="SMF207" s="432"/>
      <c r="SMG207" s="432"/>
      <c r="SMH207" s="432"/>
      <c r="SMI207" s="432"/>
      <c r="SMJ207" s="432"/>
      <c r="SMK207" s="432"/>
      <c r="SML207" s="432"/>
      <c r="SMM207" s="432"/>
      <c r="SMN207" s="432"/>
      <c r="SMO207" s="432"/>
      <c r="SMP207" s="432"/>
      <c r="SMQ207" s="432"/>
      <c r="SMR207" s="432"/>
      <c r="SMS207" s="432"/>
      <c r="SMT207" s="432"/>
      <c r="SMU207" s="432"/>
      <c r="SMV207" s="432"/>
      <c r="SMW207" s="432"/>
      <c r="SMX207" s="432"/>
      <c r="SMY207" s="432"/>
      <c r="SMZ207" s="432"/>
      <c r="SNA207" s="432"/>
      <c r="SNB207" s="432"/>
      <c r="SNC207" s="432"/>
      <c r="SND207" s="432"/>
      <c r="SNE207" s="432"/>
      <c r="SNF207" s="432"/>
      <c r="SNG207" s="432"/>
      <c r="SNH207" s="432"/>
      <c r="SNI207" s="432"/>
      <c r="SNJ207" s="432"/>
      <c r="SNK207" s="432"/>
      <c r="SNL207" s="432"/>
      <c r="SNM207" s="432"/>
      <c r="SNN207" s="432"/>
      <c r="SNO207" s="432"/>
      <c r="SNP207" s="432"/>
      <c r="SNQ207" s="432"/>
      <c r="SNR207" s="432"/>
      <c r="SNS207" s="432"/>
      <c r="SNT207" s="432"/>
      <c r="SNU207" s="432"/>
      <c r="SNV207" s="432"/>
      <c r="SNW207" s="432"/>
      <c r="SNX207" s="432"/>
      <c r="SNY207" s="432"/>
      <c r="SNZ207" s="432"/>
      <c r="SOA207" s="432"/>
      <c r="SOB207" s="432"/>
      <c r="SOC207" s="432"/>
      <c r="SOD207" s="432"/>
      <c r="SOE207" s="432"/>
      <c r="SOF207" s="432"/>
      <c r="SOG207" s="432"/>
      <c r="SOH207" s="432"/>
      <c r="SOI207" s="432"/>
      <c r="SOJ207" s="432"/>
      <c r="SOK207" s="432"/>
      <c r="SOL207" s="432"/>
      <c r="SOM207" s="432"/>
      <c r="SON207" s="432"/>
      <c r="SOO207" s="432"/>
      <c r="SOP207" s="432"/>
      <c r="SOQ207" s="432"/>
      <c r="SOR207" s="432"/>
      <c r="SOS207" s="432"/>
      <c r="SOT207" s="432"/>
      <c r="SOU207" s="432"/>
      <c r="SOV207" s="432"/>
      <c r="SOW207" s="432"/>
      <c r="SOX207" s="432"/>
      <c r="SOY207" s="432"/>
      <c r="SOZ207" s="432"/>
      <c r="SPA207" s="432"/>
      <c r="SPB207" s="432"/>
      <c r="SPC207" s="432"/>
      <c r="SPD207" s="432"/>
      <c r="SPE207" s="432"/>
      <c r="SPF207" s="432"/>
      <c r="SPG207" s="432"/>
      <c r="SPH207" s="432"/>
      <c r="SPI207" s="432"/>
      <c r="SPJ207" s="432"/>
      <c r="SPK207" s="432"/>
      <c r="SPL207" s="432"/>
      <c r="SPM207" s="432"/>
      <c r="SPN207" s="432"/>
      <c r="SPO207" s="432"/>
      <c r="SPP207" s="432"/>
      <c r="SPQ207" s="432"/>
      <c r="SPR207" s="432"/>
      <c r="SPS207" s="432"/>
      <c r="SPT207" s="432"/>
      <c r="SPU207" s="432"/>
      <c r="SPV207" s="432"/>
      <c r="SPW207" s="432"/>
      <c r="SPX207" s="432"/>
      <c r="SPY207" s="432"/>
      <c r="SPZ207" s="432"/>
      <c r="SQA207" s="432"/>
      <c r="SQB207" s="432"/>
      <c r="SQC207" s="432"/>
      <c r="SQD207" s="432"/>
      <c r="SQE207" s="432"/>
      <c r="SQF207" s="432"/>
      <c r="SQG207" s="432"/>
      <c r="SQH207" s="432"/>
      <c r="SQI207" s="432"/>
      <c r="SQJ207" s="432"/>
      <c r="SQK207" s="432"/>
      <c r="SQL207" s="432"/>
      <c r="SQM207" s="432"/>
      <c r="SQN207" s="432"/>
      <c r="SQO207" s="432"/>
      <c r="SQP207" s="432"/>
      <c r="SQQ207" s="432"/>
      <c r="SQR207" s="432"/>
      <c r="SQS207" s="432"/>
      <c r="SQT207" s="432"/>
      <c r="SQU207" s="432"/>
      <c r="SQV207" s="432"/>
      <c r="SQW207" s="432"/>
      <c r="SQX207" s="432"/>
      <c r="SQY207" s="432"/>
      <c r="SQZ207" s="432"/>
      <c r="SRA207" s="432"/>
      <c r="SRB207" s="432"/>
      <c r="SRC207" s="432"/>
      <c r="SRD207" s="432"/>
      <c r="SRE207" s="432"/>
      <c r="SRF207" s="432"/>
      <c r="SRG207" s="432"/>
      <c r="SRH207" s="432"/>
      <c r="SRI207" s="432"/>
      <c r="SRJ207" s="432"/>
      <c r="SRK207" s="432"/>
      <c r="SRL207" s="432"/>
      <c r="SRM207" s="432"/>
      <c r="SRN207" s="432"/>
      <c r="SRO207" s="432"/>
      <c r="SRP207" s="432"/>
      <c r="SRQ207" s="432"/>
      <c r="SRR207" s="432"/>
      <c r="SRS207" s="432"/>
      <c r="SRT207" s="432"/>
      <c r="SRU207" s="432"/>
      <c r="SRV207" s="432"/>
      <c r="SRW207" s="432"/>
      <c r="SRX207" s="432"/>
      <c r="SRY207" s="432"/>
      <c r="SRZ207" s="432"/>
      <c r="SSA207" s="432"/>
      <c r="SSB207" s="432"/>
      <c r="SSC207" s="432"/>
      <c r="SSD207" s="432"/>
      <c r="SSE207" s="432"/>
      <c r="SSF207" s="432"/>
      <c r="SSG207" s="432"/>
      <c r="SSH207" s="432"/>
      <c r="SSI207" s="432"/>
      <c r="SSJ207" s="432"/>
      <c r="SSK207" s="432"/>
      <c r="SSL207" s="432"/>
      <c r="SSM207" s="432"/>
      <c r="SSN207" s="432"/>
      <c r="SSO207" s="432"/>
      <c r="SSP207" s="432"/>
      <c r="SSQ207" s="432"/>
      <c r="SSR207" s="432"/>
      <c r="SSS207" s="432"/>
      <c r="SST207" s="432"/>
      <c r="SSU207" s="432"/>
      <c r="SSV207" s="432"/>
      <c r="SSW207" s="432"/>
      <c r="SSX207" s="432"/>
      <c r="SSY207" s="432"/>
      <c r="SSZ207" s="432"/>
      <c r="STA207" s="432"/>
      <c r="STB207" s="432"/>
      <c r="STC207" s="432"/>
      <c r="STD207" s="432"/>
      <c r="STE207" s="432"/>
      <c r="STF207" s="432"/>
      <c r="STG207" s="432"/>
      <c r="STH207" s="432"/>
      <c r="STI207" s="432"/>
      <c r="STJ207" s="432"/>
      <c r="STK207" s="432"/>
      <c r="STL207" s="432"/>
      <c r="STM207" s="432"/>
      <c r="STN207" s="432"/>
      <c r="STO207" s="432"/>
      <c r="STP207" s="432"/>
      <c r="STQ207" s="432"/>
      <c r="STR207" s="432"/>
      <c r="STS207" s="432"/>
      <c r="STT207" s="432"/>
      <c r="STU207" s="432"/>
      <c r="STV207" s="432"/>
      <c r="STW207" s="432"/>
      <c r="STX207" s="432"/>
      <c r="STY207" s="432"/>
      <c r="STZ207" s="432"/>
      <c r="SUA207" s="432"/>
      <c r="SUB207" s="432"/>
      <c r="SUC207" s="432"/>
      <c r="SUD207" s="432"/>
      <c r="SUE207" s="432"/>
      <c r="SUF207" s="432"/>
      <c r="SUG207" s="432"/>
      <c r="SUH207" s="432"/>
      <c r="SUI207" s="432"/>
      <c r="SUJ207" s="432"/>
      <c r="SUK207" s="432"/>
      <c r="SUL207" s="432"/>
      <c r="SUM207" s="432"/>
      <c r="SUN207" s="432"/>
      <c r="SUO207" s="432"/>
      <c r="SUP207" s="432"/>
      <c r="SUQ207" s="432"/>
      <c r="SUR207" s="432"/>
      <c r="SUS207" s="432"/>
      <c r="SUT207" s="432"/>
      <c r="SUU207" s="432"/>
      <c r="SUV207" s="432"/>
      <c r="SUW207" s="432"/>
      <c r="SUX207" s="432"/>
      <c r="SUY207" s="432"/>
      <c r="SUZ207" s="432"/>
      <c r="SVA207" s="432"/>
      <c r="SVB207" s="432"/>
      <c r="SVC207" s="432"/>
      <c r="SVD207" s="432"/>
      <c r="SVE207" s="432"/>
      <c r="SVF207" s="432"/>
      <c r="SVG207" s="432"/>
      <c r="SVH207" s="432"/>
      <c r="SVI207" s="432"/>
      <c r="SVJ207" s="432"/>
      <c r="SVK207" s="432"/>
      <c r="SVL207" s="432"/>
      <c r="SVM207" s="432"/>
      <c r="SVN207" s="432"/>
      <c r="SVO207" s="432"/>
      <c r="SVP207" s="432"/>
      <c r="SVQ207" s="432"/>
      <c r="SVR207" s="432"/>
      <c r="SVS207" s="432"/>
      <c r="SVT207" s="432"/>
      <c r="SVU207" s="432"/>
      <c r="SVV207" s="432"/>
      <c r="SVW207" s="432"/>
      <c r="SVX207" s="432"/>
      <c r="SVY207" s="432"/>
      <c r="SVZ207" s="432"/>
      <c r="SWA207" s="432"/>
      <c r="SWB207" s="432"/>
      <c r="SWC207" s="432"/>
      <c r="SWD207" s="432"/>
      <c r="SWE207" s="432"/>
      <c r="SWF207" s="432"/>
      <c r="SWG207" s="432"/>
      <c r="SWH207" s="432"/>
      <c r="SWI207" s="432"/>
      <c r="SWJ207" s="432"/>
      <c r="SWK207" s="432"/>
      <c r="SWL207" s="432"/>
      <c r="SWM207" s="432"/>
      <c r="SWN207" s="432"/>
      <c r="SWO207" s="432"/>
      <c r="SWP207" s="432"/>
      <c r="SWQ207" s="432"/>
      <c r="SWR207" s="432"/>
      <c r="SWS207" s="432"/>
      <c r="SWT207" s="432"/>
      <c r="SWU207" s="432"/>
      <c r="SWV207" s="432"/>
      <c r="SWW207" s="432"/>
      <c r="SWX207" s="432"/>
      <c r="SWY207" s="432"/>
      <c r="SWZ207" s="432"/>
      <c r="SXA207" s="432"/>
      <c r="SXB207" s="432"/>
      <c r="SXC207" s="432"/>
      <c r="SXD207" s="432"/>
      <c r="SXE207" s="432"/>
      <c r="SXF207" s="432"/>
      <c r="SXG207" s="432"/>
      <c r="SXH207" s="432"/>
      <c r="SXI207" s="432"/>
      <c r="SXJ207" s="432"/>
      <c r="SXK207" s="432"/>
      <c r="SXL207" s="432"/>
      <c r="SXM207" s="432"/>
      <c r="SXN207" s="432"/>
      <c r="SXO207" s="432"/>
      <c r="SXP207" s="432"/>
      <c r="SXQ207" s="432"/>
      <c r="SXR207" s="432"/>
      <c r="SXS207" s="432"/>
      <c r="SXT207" s="432"/>
      <c r="SXU207" s="432"/>
      <c r="SXV207" s="432"/>
      <c r="SXW207" s="432"/>
      <c r="SXX207" s="432"/>
      <c r="SXY207" s="432"/>
      <c r="SXZ207" s="432"/>
      <c r="SYA207" s="432"/>
      <c r="SYB207" s="432"/>
      <c r="SYC207" s="432"/>
      <c r="SYD207" s="432"/>
      <c r="SYE207" s="432"/>
      <c r="SYF207" s="432"/>
      <c r="SYG207" s="432"/>
      <c r="SYH207" s="432"/>
      <c r="SYI207" s="432"/>
      <c r="SYJ207" s="432"/>
      <c r="SYK207" s="432"/>
      <c r="SYL207" s="432"/>
      <c r="SYM207" s="432"/>
      <c r="SYN207" s="432"/>
      <c r="SYO207" s="432"/>
      <c r="SYP207" s="432"/>
      <c r="SYQ207" s="432"/>
      <c r="SYR207" s="432"/>
      <c r="SYS207" s="432"/>
      <c r="SYT207" s="432"/>
      <c r="SYU207" s="432"/>
      <c r="SYV207" s="432"/>
      <c r="SYW207" s="432"/>
      <c r="SYX207" s="432"/>
      <c r="SYY207" s="432"/>
      <c r="SYZ207" s="432"/>
      <c r="SZA207" s="432"/>
      <c r="SZB207" s="432"/>
      <c r="SZC207" s="432"/>
      <c r="SZD207" s="432"/>
      <c r="SZE207" s="432"/>
      <c r="SZF207" s="432"/>
      <c r="SZG207" s="432"/>
      <c r="SZH207" s="432"/>
      <c r="SZI207" s="432"/>
      <c r="SZJ207" s="432"/>
      <c r="SZK207" s="432"/>
      <c r="SZL207" s="432"/>
      <c r="SZM207" s="432"/>
      <c r="SZN207" s="432"/>
      <c r="SZO207" s="432"/>
      <c r="SZP207" s="432"/>
      <c r="SZQ207" s="432"/>
      <c r="SZR207" s="432"/>
      <c r="SZS207" s="432"/>
      <c r="SZT207" s="432"/>
      <c r="SZU207" s="432"/>
      <c r="SZV207" s="432"/>
      <c r="SZW207" s="432"/>
      <c r="SZX207" s="432"/>
      <c r="SZY207" s="432"/>
      <c r="SZZ207" s="432"/>
      <c r="TAA207" s="432"/>
      <c r="TAB207" s="432"/>
      <c r="TAC207" s="432"/>
      <c r="TAD207" s="432"/>
      <c r="TAE207" s="432"/>
      <c r="TAF207" s="432"/>
      <c r="TAG207" s="432"/>
      <c r="TAH207" s="432"/>
      <c r="TAI207" s="432"/>
      <c r="TAJ207" s="432"/>
      <c r="TAK207" s="432"/>
      <c r="TAL207" s="432"/>
      <c r="TAM207" s="432"/>
      <c r="TAN207" s="432"/>
      <c r="TAO207" s="432"/>
      <c r="TAP207" s="432"/>
      <c r="TAQ207" s="432"/>
      <c r="TAR207" s="432"/>
      <c r="TAS207" s="432"/>
      <c r="TAT207" s="432"/>
      <c r="TAU207" s="432"/>
      <c r="TAV207" s="432"/>
      <c r="TAW207" s="432"/>
      <c r="TAX207" s="432"/>
      <c r="TAY207" s="432"/>
      <c r="TAZ207" s="432"/>
      <c r="TBA207" s="432"/>
      <c r="TBB207" s="432"/>
      <c r="TBC207" s="432"/>
      <c r="TBD207" s="432"/>
      <c r="TBE207" s="432"/>
      <c r="TBF207" s="432"/>
      <c r="TBG207" s="432"/>
      <c r="TBH207" s="432"/>
      <c r="TBI207" s="432"/>
      <c r="TBJ207" s="432"/>
      <c r="TBK207" s="432"/>
      <c r="TBL207" s="432"/>
      <c r="TBM207" s="432"/>
      <c r="TBN207" s="432"/>
      <c r="TBO207" s="432"/>
      <c r="TBP207" s="432"/>
      <c r="TBQ207" s="432"/>
      <c r="TBR207" s="432"/>
      <c r="TBS207" s="432"/>
      <c r="TBT207" s="432"/>
      <c r="TBU207" s="432"/>
      <c r="TBV207" s="432"/>
      <c r="TBW207" s="432"/>
      <c r="TBX207" s="432"/>
      <c r="TBY207" s="432"/>
      <c r="TBZ207" s="432"/>
      <c r="TCA207" s="432"/>
      <c r="TCB207" s="432"/>
      <c r="TCC207" s="432"/>
      <c r="TCD207" s="432"/>
      <c r="TCE207" s="432"/>
      <c r="TCF207" s="432"/>
      <c r="TCG207" s="432"/>
      <c r="TCH207" s="432"/>
      <c r="TCI207" s="432"/>
      <c r="TCJ207" s="432"/>
      <c r="TCK207" s="432"/>
      <c r="TCL207" s="432"/>
      <c r="TCM207" s="432"/>
      <c r="TCN207" s="432"/>
      <c r="TCO207" s="432"/>
      <c r="TCP207" s="432"/>
      <c r="TCQ207" s="432"/>
      <c r="TCR207" s="432"/>
      <c r="TCS207" s="432"/>
      <c r="TCT207" s="432"/>
      <c r="TCU207" s="432"/>
      <c r="TCV207" s="432"/>
      <c r="TCW207" s="432"/>
      <c r="TCX207" s="432"/>
      <c r="TCY207" s="432"/>
      <c r="TCZ207" s="432"/>
      <c r="TDA207" s="432"/>
      <c r="TDB207" s="432"/>
      <c r="TDC207" s="432"/>
      <c r="TDD207" s="432"/>
      <c r="TDE207" s="432"/>
      <c r="TDF207" s="432"/>
      <c r="TDG207" s="432"/>
      <c r="TDH207" s="432"/>
      <c r="TDI207" s="432"/>
      <c r="TDJ207" s="432"/>
      <c r="TDK207" s="432"/>
      <c r="TDL207" s="432"/>
      <c r="TDM207" s="432"/>
      <c r="TDN207" s="432"/>
      <c r="TDO207" s="432"/>
      <c r="TDP207" s="432"/>
      <c r="TDQ207" s="432"/>
      <c r="TDR207" s="432"/>
      <c r="TDS207" s="432"/>
      <c r="TDT207" s="432"/>
      <c r="TDU207" s="432"/>
      <c r="TDV207" s="432"/>
      <c r="TDW207" s="432"/>
      <c r="TDX207" s="432"/>
      <c r="TDY207" s="432"/>
      <c r="TDZ207" s="432"/>
      <c r="TEA207" s="432"/>
      <c r="TEB207" s="432"/>
      <c r="TEC207" s="432"/>
      <c r="TED207" s="432"/>
      <c r="TEE207" s="432"/>
      <c r="TEF207" s="432"/>
      <c r="TEG207" s="432"/>
      <c r="TEH207" s="432"/>
      <c r="TEI207" s="432"/>
      <c r="TEJ207" s="432"/>
      <c r="TEK207" s="432"/>
      <c r="TEL207" s="432"/>
      <c r="TEM207" s="432"/>
      <c r="TEN207" s="432"/>
      <c r="TEO207" s="432"/>
      <c r="TEP207" s="432"/>
      <c r="TEQ207" s="432"/>
      <c r="TER207" s="432"/>
      <c r="TES207" s="432"/>
      <c r="TET207" s="432"/>
      <c r="TEU207" s="432"/>
      <c r="TEV207" s="432"/>
      <c r="TEW207" s="432"/>
      <c r="TEX207" s="432"/>
      <c r="TEY207" s="432"/>
      <c r="TEZ207" s="432"/>
      <c r="TFA207" s="432"/>
      <c r="TFB207" s="432"/>
      <c r="TFC207" s="432"/>
      <c r="TFD207" s="432"/>
      <c r="TFE207" s="432"/>
      <c r="TFF207" s="432"/>
      <c r="TFG207" s="432"/>
      <c r="TFH207" s="432"/>
      <c r="TFI207" s="432"/>
      <c r="TFJ207" s="432"/>
      <c r="TFK207" s="432"/>
      <c r="TFL207" s="432"/>
      <c r="TFM207" s="432"/>
      <c r="TFN207" s="432"/>
      <c r="TFO207" s="432"/>
      <c r="TFP207" s="432"/>
      <c r="TFQ207" s="432"/>
      <c r="TFR207" s="432"/>
      <c r="TFS207" s="432"/>
      <c r="TFT207" s="432"/>
      <c r="TFU207" s="432"/>
      <c r="TFV207" s="432"/>
      <c r="TFW207" s="432"/>
      <c r="TFX207" s="432"/>
      <c r="TFY207" s="432"/>
      <c r="TFZ207" s="432"/>
      <c r="TGA207" s="432"/>
      <c r="TGB207" s="432"/>
      <c r="TGC207" s="432"/>
      <c r="TGD207" s="432"/>
      <c r="TGE207" s="432"/>
      <c r="TGF207" s="432"/>
      <c r="TGG207" s="432"/>
      <c r="TGH207" s="432"/>
      <c r="TGI207" s="432"/>
      <c r="TGJ207" s="432"/>
      <c r="TGK207" s="432"/>
      <c r="TGL207" s="432"/>
      <c r="TGM207" s="432"/>
      <c r="TGN207" s="432"/>
      <c r="TGO207" s="432"/>
      <c r="TGP207" s="432"/>
      <c r="TGQ207" s="432"/>
      <c r="TGR207" s="432"/>
      <c r="TGS207" s="432"/>
      <c r="TGT207" s="432"/>
      <c r="TGU207" s="432"/>
      <c r="TGV207" s="432"/>
      <c r="TGW207" s="432"/>
      <c r="TGX207" s="432"/>
      <c r="TGY207" s="432"/>
      <c r="TGZ207" s="432"/>
      <c r="THA207" s="432"/>
      <c r="THB207" s="432"/>
      <c r="THC207" s="432"/>
      <c r="THD207" s="432"/>
      <c r="THE207" s="432"/>
      <c r="THF207" s="432"/>
      <c r="THG207" s="432"/>
      <c r="THH207" s="432"/>
      <c r="THI207" s="432"/>
      <c r="THJ207" s="432"/>
      <c r="THK207" s="432"/>
      <c r="THL207" s="432"/>
      <c r="THM207" s="432"/>
      <c r="THN207" s="432"/>
      <c r="THO207" s="432"/>
      <c r="THP207" s="432"/>
      <c r="THQ207" s="432"/>
      <c r="THR207" s="432"/>
      <c r="THS207" s="432"/>
      <c r="THT207" s="432"/>
      <c r="THU207" s="432"/>
      <c r="THV207" s="432"/>
      <c r="THW207" s="432"/>
      <c r="THX207" s="432"/>
      <c r="THY207" s="432"/>
      <c r="THZ207" s="432"/>
      <c r="TIA207" s="432"/>
      <c r="TIB207" s="432"/>
      <c r="TIC207" s="432"/>
      <c r="TID207" s="432"/>
      <c r="TIE207" s="432"/>
      <c r="TIF207" s="432"/>
      <c r="TIG207" s="432"/>
      <c r="TIH207" s="432"/>
      <c r="TII207" s="432"/>
      <c r="TIJ207" s="432"/>
      <c r="TIK207" s="432"/>
      <c r="TIL207" s="432"/>
      <c r="TIM207" s="432"/>
      <c r="TIN207" s="432"/>
      <c r="TIO207" s="432"/>
      <c r="TIP207" s="432"/>
      <c r="TIQ207" s="432"/>
      <c r="TIR207" s="432"/>
      <c r="TIS207" s="432"/>
      <c r="TIT207" s="432"/>
      <c r="TIU207" s="432"/>
      <c r="TIV207" s="432"/>
      <c r="TIW207" s="432"/>
      <c r="TIX207" s="432"/>
      <c r="TIY207" s="432"/>
      <c r="TIZ207" s="432"/>
      <c r="TJA207" s="432"/>
      <c r="TJB207" s="432"/>
      <c r="TJC207" s="432"/>
      <c r="TJD207" s="432"/>
      <c r="TJE207" s="432"/>
      <c r="TJF207" s="432"/>
      <c r="TJG207" s="432"/>
      <c r="TJH207" s="432"/>
      <c r="TJI207" s="432"/>
      <c r="TJJ207" s="432"/>
      <c r="TJK207" s="432"/>
      <c r="TJL207" s="432"/>
      <c r="TJM207" s="432"/>
      <c r="TJN207" s="432"/>
      <c r="TJO207" s="432"/>
      <c r="TJP207" s="432"/>
      <c r="TJQ207" s="432"/>
      <c r="TJR207" s="432"/>
      <c r="TJS207" s="432"/>
      <c r="TJT207" s="432"/>
      <c r="TJU207" s="432"/>
      <c r="TJV207" s="432"/>
      <c r="TJW207" s="432"/>
      <c r="TJX207" s="432"/>
      <c r="TJY207" s="432"/>
      <c r="TJZ207" s="432"/>
      <c r="TKA207" s="432"/>
      <c r="TKB207" s="432"/>
      <c r="TKC207" s="432"/>
      <c r="TKD207" s="432"/>
      <c r="TKE207" s="432"/>
      <c r="TKF207" s="432"/>
      <c r="TKG207" s="432"/>
      <c r="TKH207" s="432"/>
      <c r="TKI207" s="432"/>
      <c r="TKJ207" s="432"/>
      <c r="TKK207" s="432"/>
      <c r="TKL207" s="432"/>
      <c r="TKM207" s="432"/>
      <c r="TKN207" s="432"/>
      <c r="TKO207" s="432"/>
      <c r="TKP207" s="432"/>
      <c r="TKQ207" s="432"/>
      <c r="TKR207" s="432"/>
      <c r="TKS207" s="432"/>
      <c r="TKT207" s="432"/>
      <c r="TKU207" s="432"/>
      <c r="TKV207" s="432"/>
      <c r="TKW207" s="432"/>
      <c r="TKX207" s="432"/>
      <c r="TKY207" s="432"/>
      <c r="TKZ207" s="432"/>
      <c r="TLA207" s="432"/>
      <c r="TLB207" s="432"/>
      <c r="TLC207" s="432"/>
      <c r="TLD207" s="432"/>
      <c r="TLE207" s="432"/>
      <c r="TLF207" s="432"/>
      <c r="TLG207" s="432"/>
      <c r="TLH207" s="432"/>
      <c r="TLI207" s="432"/>
      <c r="TLJ207" s="432"/>
      <c r="TLK207" s="432"/>
      <c r="TLL207" s="432"/>
      <c r="TLM207" s="432"/>
      <c r="TLN207" s="432"/>
      <c r="TLO207" s="432"/>
      <c r="TLP207" s="432"/>
      <c r="TLQ207" s="432"/>
      <c r="TLR207" s="432"/>
      <c r="TLS207" s="432"/>
      <c r="TLT207" s="432"/>
      <c r="TLU207" s="432"/>
      <c r="TLV207" s="432"/>
      <c r="TLW207" s="432"/>
      <c r="TLX207" s="432"/>
      <c r="TLY207" s="432"/>
      <c r="TLZ207" s="432"/>
      <c r="TMA207" s="432"/>
      <c r="TMB207" s="432"/>
      <c r="TMC207" s="432"/>
      <c r="TMD207" s="432"/>
      <c r="TME207" s="432"/>
      <c r="TMF207" s="432"/>
      <c r="TMG207" s="432"/>
      <c r="TMH207" s="432"/>
      <c r="TMI207" s="432"/>
      <c r="TMJ207" s="432"/>
      <c r="TMK207" s="432"/>
      <c r="TML207" s="432"/>
      <c r="TMM207" s="432"/>
      <c r="TMN207" s="432"/>
      <c r="TMO207" s="432"/>
      <c r="TMP207" s="432"/>
      <c r="TMQ207" s="432"/>
      <c r="TMR207" s="432"/>
      <c r="TMS207" s="432"/>
      <c r="TMT207" s="432"/>
      <c r="TMU207" s="432"/>
      <c r="TMV207" s="432"/>
      <c r="TMW207" s="432"/>
      <c r="TMX207" s="432"/>
      <c r="TMY207" s="432"/>
      <c r="TMZ207" s="432"/>
      <c r="TNA207" s="432"/>
      <c r="TNB207" s="432"/>
      <c r="TNC207" s="432"/>
      <c r="TND207" s="432"/>
      <c r="TNE207" s="432"/>
      <c r="TNF207" s="432"/>
      <c r="TNG207" s="432"/>
      <c r="TNH207" s="432"/>
      <c r="TNI207" s="432"/>
      <c r="TNJ207" s="432"/>
      <c r="TNK207" s="432"/>
      <c r="TNL207" s="432"/>
      <c r="TNM207" s="432"/>
      <c r="TNN207" s="432"/>
      <c r="TNO207" s="432"/>
      <c r="TNP207" s="432"/>
      <c r="TNQ207" s="432"/>
      <c r="TNR207" s="432"/>
      <c r="TNS207" s="432"/>
      <c r="TNT207" s="432"/>
      <c r="TNU207" s="432"/>
      <c r="TNV207" s="432"/>
      <c r="TNW207" s="432"/>
      <c r="TNX207" s="432"/>
      <c r="TNY207" s="432"/>
      <c r="TNZ207" s="432"/>
      <c r="TOA207" s="432"/>
      <c r="TOB207" s="432"/>
      <c r="TOC207" s="432"/>
      <c r="TOD207" s="432"/>
      <c r="TOE207" s="432"/>
      <c r="TOF207" s="432"/>
      <c r="TOG207" s="432"/>
      <c r="TOH207" s="432"/>
      <c r="TOI207" s="432"/>
      <c r="TOJ207" s="432"/>
      <c r="TOK207" s="432"/>
      <c r="TOL207" s="432"/>
      <c r="TOM207" s="432"/>
      <c r="TON207" s="432"/>
      <c r="TOO207" s="432"/>
      <c r="TOP207" s="432"/>
      <c r="TOQ207" s="432"/>
      <c r="TOR207" s="432"/>
      <c r="TOS207" s="432"/>
      <c r="TOT207" s="432"/>
      <c r="TOU207" s="432"/>
      <c r="TOV207" s="432"/>
      <c r="TOW207" s="432"/>
      <c r="TOX207" s="432"/>
      <c r="TOY207" s="432"/>
      <c r="TOZ207" s="432"/>
      <c r="TPA207" s="432"/>
      <c r="TPB207" s="432"/>
      <c r="TPC207" s="432"/>
      <c r="TPD207" s="432"/>
      <c r="TPE207" s="432"/>
      <c r="TPF207" s="432"/>
      <c r="TPG207" s="432"/>
      <c r="TPH207" s="432"/>
      <c r="TPI207" s="432"/>
      <c r="TPJ207" s="432"/>
      <c r="TPK207" s="432"/>
      <c r="TPL207" s="432"/>
      <c r="TPM207" s="432"/>
      <c r="TPN207" s="432"/>
      <c r="TPO207" s="432"/>
      <c r="TPP207" s="432"/>
      <c r="TPQ207" s="432"/>
      <c r="TPR207" s="432"/>
      <c r="TPS207" s="432"/>
      <c r="TPT207" s="432"/>
      <c r="TPU207" s="432"/>
      <c r="TPV207" s="432"/>
      <c r="TPW207" s="432"/>
      <c r="TPX207" s="432"/>
      <c r="TPY207" s="432"/>
      <c r="TPZ207" s="432"/>
      <c r="TQA207" s="432"/>
      <c r="TQB207" s="432"/>
      <c r="TQC207" s="432"/>
      <c r="TQD207" s="432"/>
      <c r="TQE207" s="432"/>
      <c r="TQF207" s="432"/>
      <c r="TQG207" s="432"/>
      <c r="TQH207" s="432"/>
      <c r="TQI207" s="432"/>
      <c r="TQJ207" s="432"/>
      <c r="TQK207" s="432"/>
      <c r="TQL207" s="432"/>
      <c r="TQM207" s="432"/>
      <c r="TQN207" s="432"/>
      <c r="TQO207" s="432"/>
      <c r="TQP207" s="432"/>
      <c r="TQQ207" s="432"/>
      <c r="TQR207" s="432"/>
      <c r="TQS207" s="432"/>
      <c r="TQT207" s="432"/>
      <c r="TQU207" s="432"/>
      <c r="TQV207" s="432"/>
      <c r="TQW207" s="432"/>
      <c r="TQX207" s="432"/>
      <c r="TQY207" s="432"/>
      <c r="TQZ207" s="432"/>
      <c r="TRA207" s="432"/>
      <c r="TRB207" s="432"/>
      <c r="TRC207" s="432"/>
      <c r="TRD207" s="432"/>
      <c r="TRE207" s="432"/>
      <c r="TRF207" s="432"/>
      <c r="TRG207" s="432"/>
      <c r="TRH207" s="432"/>
      <c r="TRI207" s="432"/>
      <c r="TRJ207" s="432"/>
      <c r="TRK207" s="432"/>
      <c r="TRL207" s="432"/>
      <c r="TRM207" s="432"/>
      <c r="TRN207" s="432"/>
      <c r="TRO207" s="432"/>
      <c r="TRP207" s="432"/>
      <c r="TRQ207" s="432"/>
      <c r="TRR207" s="432"/>
      <c r="TRS207" s="432"/>
      <c r="TRT207" s="432"/>
      <c r="TRU207" s="432"/>
      <c r="TRV207" s="432"/>
      <c r="TRW207" s="432"/>
      <c r="TRX207" s="432"/>
      <c r="TRY207" s="432"/>
      <c r="TRZ207" s="432"/>
      <c r="TSA207" s="432"/>
      <c r="TSB207" s="432"/>
      <c r="TSC207" s="432"/>
      <c r="TSD207" s="432"/>
      <c r="TSE207" s="432"/>
      <c r="TSF207" s="432"/>
      <c r="TSG207" s="432"/>
      <c r="TSH207" s="432"/>
      <c r="TSI207" s="432"/>
      <c r="TSJ207" s="432"/>
      <c r="TSK207" s="432"/>
      <c r="TSL207" s="432"/>
      <c r="TSM207" s="432"/>
      <c r="TSN207" s="432"/>
      <c r="TSO207" s="432"/>
      <c r="TSP207" s="432"/>
      <c r="TSQ207" s="432"/>
      <c r="TSR207" s="432"/>
      <c r="TSS207" s="432"/>
      <c r="TST207" s="432"/>
      <c r="TSU207" s="432"/>
      <c r="TSV207" s="432"/>
      <c r="TSW207" s="432"/>
      <c r="TSX207" s="432"/>
      <c r="TSY207" s="432"/>
      <c r="TSZ207" s="432"/>
      <c r="TTA207" s="432"/>
      <c r="TTB207" s="432"/>
      <c r="TTC207" s="432"/>
      <c r="TTD207" s="432"/>
      <c r="TTE207" s="432"/>
      <c r="TTF207" s="432"/>
      <c r="TTG207" s="432"/>
      <c r="TTH207" s="432"/>
      <c r="TTI207" s="432"/>
      <c r="TTJ207" s="432"/>
      <c r="TTK207" s="432"/>
      <c r="TTL207" s="432"/>
      <c r="TTM207" s="432"/>
      <c r="TTN207" s="432"/>
      <c r="TTO207" s="432"/>
      <c r="TTP207" s="432"/>
      <c r="TTQ207" s="432"/>
      <c r="TTR207" s="432"/>
      <c r="TTS207" s="432"/>
      <c r="TTT207" s="432"/>
      <c r="TTU207" s="432"/>
      <c r="TTV207" s="432"/>
      <c r="TTW207" s="432"/>
      <c r="TTX207" s="432"/>
      <c r="TTY207" s="432"/>
      <c r="TTZ207" s="432"/>
      <c r="TUA207" s="432"/>
      <c r="TUB207" s="432"/>
      <c r="TUC207" s="432"/>
      <c r="TUD207" s="432"/>
      <c r="TUE207" s="432"/>
      <c r="TUF207" s="432"/>
      <c r="TUG207" s="432"/>
      <c r="TUH207" s="432"/>
      <c r="TUI207" s="432"/>
      <c r="TUJ207" s="432"/>
      <c r="TUK207" s="432"/>
      <c r="TUL207" s="432"/>
      <c r="TUM207" s="432"/>
      <c r="TUN207" s="432"/>
      <c r="TUO207" s="432"/>
      <c r="TUP207" s="432"/>
      <c r="TUQ207" s="432"/>
      <c r="TUR207" s="432"/>
      <c r="TUS207" s="432"/>
      <c r="TUT207" s="432"/>
      <c r="TUU207" s="432"/>
      <c r="TUV207" s="432"/>
      <c r="TUW207" s="432"/>
      <c r="TUX207" s="432"/>
      <c r="TUY207" s="432"/>
      <c r="TUZ207" s="432"/>
      <c r="TVA207" s="432"/>
      <c r="TVB207" s="432"/>
      <c r="TVC207" s="432"/>
      <c r="TVD207" s="432"/>
      <c r="TVE207" s="432"/>
      <c r="TVF207" s="432"/>
      <c r="TVG207" s="432"/>
      <c r="TVH207" s="432"/>
      <c r="TVI207" s="432"/>
      <c r="TVJ207" s="432"/>
      <c r="TVK207" s="432"/>
      <c r="TVL207" s="432"/>
      <c r="TVM207" s="432"/>
      <c r="TVN207" s="432"/>
      <c r="TVO207" s="432"/>
      <c r="TVP207" s="432"/>
      <c r="TVQ207" s="432"/>
      <c r="TVR207" s="432"/>
      <c r="TVS207" s="432"/>
      <c r="TVT207" s="432"/>
      <c r="TVU207" s="432"/>
      <c r="TVV207" s="432"/>
      <c r="TVW207" s="432"/>
      <c r="TVX207" s="432"/>
      <c r="TVY207" s="432"/>
      <c r="TVZ207" s="432"/>
      <c r="TWA207" s="432"/>
      <c r="TWB207" s="432"/>
      <c r="TWC207" s="432"/>
      <c r="TWD207" s="432"/>
      <c r="TWE207" s="432"/>
      <c r="TWF207" s="432"/>
      <c r="TWG207" s="432"/>
      <c r="TWH207" s="432"/>
      <c r="TWI207" s="432"/>
      <c r="TWJ207" s="432"/>
      <c r="TWK207" s="432"/>
      <c r="TWL207" s="432"/>
      <c r="TWM207" s="432"/>
      <c r="TWN207" s="432"/>
      <c r="TWO207" s="432"/>
      <c r="TWP207" s="432"/>
      <c r="TWQ207" s="432"/>
      <c r="TWR207" s="432"/>
      <c r="TWS207" s="432"/>
      <c r="TWT207" s="432"/>
      <c r="TWU207" s="432"/>
      <c r="TWV207" s="432"/>
      <c r="TWW207" s="432"/>
      <c r="TWX207" s="432"/>
      <c r="TWY207" s="432"/>
      <c r="TWZ207" s="432"/>
      <c r="TXA207" s="432"/>
      <c r="TXB207" s="432"/>
      <c r="TXC207" s="432"/>
      <c r="TXD207" s="432"/>
      <c r="TXE207" s="432"/>
      <c r="TXF207" s="432"/>
      <c r="TXG207" s="432"/>
      <c r="TXH207" s="432"/>
      <c r="TXI207" s="432"/>
      <c r="TXJ207" s="432"/>
      <c r="TXK207" s="432"/>
      <c r="TXL207" s="432"/>
      <c r="TXM207" s="432"/>
      <c r="TXN207" s="432"/>
      <c r="TXO207" s="432"/>
      <c r="TXP207" s="432"/>
      <c r="TXQ207" s="432"/>
      <c r="TXR207" s="432"/>
      <c r="TXS207" s="432"/>
      <c r="TXT207" s="432"/>
      <c r="TXU207" s="432"/>
      <c r="TXV207" s="432"/>
      <c r="TXW207" s="432"/>
      <c r="TXX207" s="432"/>
      <c r="TXY207" s="432"/>
      <c r="TXZ207" s="432"/>
      <c r="TYA207" s="432"/>
      <c r="TYB207" s="432"/>
      <c r="TYC207" s="432"/>
      <c r="TYD207" s="432"/>
      <c r="TYE207" s="432"/>
      <c r="TYF207" s="432"/>
      <c r="TYG207" s="432"/>
      <c r="TYH207" s="432"/>
      <c r="TYI207" s="432"/>
      <c r="TYJ207" s="432"/>
      <c r="TYK207" s="432"/>
      <c r="TYL207" s="432"/>
      <c r="TYM207" s="432"/>
      <c r="TYN207" s="432"/>
      <c r="TYO207" s="432"/>
      <c r="TYP207" s="432"/>
      <c r="TYQ207" s="432"/>
      <c r="TYR207" s="432"/>
      <c r="TYS207" s="432"/>
      <c r="TYT207" s="432"/>
      <c r="TYU207" s="432"/>
      <c r="TYV207" s="432"/>
      <c r="TYW207" s="432"/>
      <c r="TYX207" s="432"/>
      <c r="TYY207" s="432"/>
      <c r="TYZ207" s="432"/>
      <c r="TZA207" s="432"/>
      <c r="TZB207" s="432"/>
      <c r="TZC207" s="432"/>
      <c r="TZD207" s="432"/>
      <c r="TZE207" s="432"/>
      <c r="TZF207" s="432"/>
      <c r="TZG207" s="432"/>
      <c r="TZH207" s="432"/>
      <c r="TZI207" s="432"/>
      <c r="TZJ207" s="432"/>
      <c r="TZK207" s="432"/>
      <c r="TZL207" s="432"/>
      <c r="TZM207" s="432"/>
      <c r="TZN207" s="432"/>
      <c r="TZO207" s="432"/>
      <c r="TZP207" s="432"/>
      <c r="TZQ207" s="432"/>
      <c r="TZR207" s="432"/>
      <c r="TZS207" s="432"/>
      <c r="TZT207" s="432"/>
      <c r="TZU207" s="432"/>
      <c r="TZV207" s="432"/>
      <c r="TZW207" s="432"/>
      <c r="TZX207" s="432"/>
      <c r="TZY207" s="432"/>
      <c r="TZZ207" s="432"/>
      <c r="UAA207" s="432"/>
      <c r="UAB207" s="432"/>
      <c r="UAC207" s="432"/>
      <c r="UAD207" s="432"/>
      <c r="UAE207" s="432"/>
      <c r="UAF207" s="432"/>
      <c r="UAG207" s="432"/>
      <c r="UAH207" s="432"/>
      <c r="UAI207" s="432"/>
      <c r="UAJ207" s="432"/>
      <c r="UAK207" s="432"/>
      <c r="UAL207" s="432"/>
      <c r="UAM207" s="432"/>
      <c r="UAN207" s="432"/>
      <c r="UAO207" s="432"/>
      <c r="UAP207" s="432"/>
      <c r="UAQ207" s="432"/>
      <c r="UAR207" s="432"/>
      <c r="UAS207" s="432"/>
      <c r="UAT207" s="432"/>
      <c r="UAU207" s="432"/>
      <c r="UAV207" s="432"/>
      <c r="UAW207" s="432"/>
      <c r="UAX207" s="432"/>
      <c r="UAY207" s="432"/>
      <c r="UAZ207" s="432"/>
      <c r="UBA207" s="432"/>
      <c r="UBB207" s="432"/>
      <c r="UBC207" s="432"/>
      <c r="UBD207" s="432"/>
      <c r="UBE207" s="432"/>
      <c r="UBF207" s="432"/>
      <c r="UBG207" s="432"/>
      <c r="UBH207" s="432"/>
      <c r="UBI207" s="432"/>
      <c r="UBJ207" s="432"/>
      <c r="UBK207" s="432"/>
      <c r="UBL207" s="432"/>
      <c r="UBM207" s="432"/>
      <c r="UBN207" s="432"/>
      <c r="UBO207" s="432"/>
      <c r="UBP207" s="432"/>
      <c r="UBQ207" s="432"/>
      <c r="UBR207" s="432"/>
      <c r="UBS207" s="432"/>
      <c r="UBT207" s="432"/>
      <c r="UBU207" s="432"/>
      <c r="UBV207" s="432"/>
      <c r="UBW207" s="432"/>
      <c r="UBX207" s="432"/>
      <c r="UBY207" s="432"/>
      <c r="UBZ207" s="432"/>
      <c r="UCA207" s="432"/>
      <c r="UCB207" s="432"/>
      <c r="UCC207" s="432"/>
      <c r="UCD207" s="432"/>
      <c r="UCE207" s="432"/>
      <c r="UCF207" s="432"/>
      <c r="UCG207" s="432"/>
      <c r="UCH207" s="432"/>
      <c r="UCI207" s="432"/>
      <c r="UCJ207" s="432"/>
      <c r="UCK207" s="432"/>
      <c r="UCL207" s="432"/>
      <c r="UCM207" s="432"/>
      <c r="UCN207" s="432"/>
      <c r="UCO207" s="432"/>
      <c r="UCP207" s="432"/>
      <c r="UCQ207" s="432"/>
      <c r="UCR207" s="432"/>
      <c r="UCS207" s="432"/>
      <c r="UCT207" s="432"/>
      <c r="UCU207" s="432"/>
      <c r="UCV207" s="432"/>
      <c r="UCW207" s="432"/>
      <c r="UCX207" s="432"/>
      <c r="UCY207" s="432"/>
      <c r="UCZ207" s="432"/>
      <c r="UDA207" s="432"/>
      <c r="UDB207" s="432"/>
      <c r="UDC207" s="432"/>
      <c r="UDD207" s="432"/>
      <c r="UDE207" s="432"/>
      <c r="UDF207" s="432"/>
      <c r="UDG207" s="432"/>
      <c r="UDH207" s="432"/>
      <c r="UDI207" s="432"/>
      <c r="UDJ207" s="432"/>
      <c r="UDK207" s="432"/>
      <c r="UDL207" s="432"/>
      <c r="UDM207" s="432"/>
      <c r="UDN207" s="432"/>
      <c r="UDO207" s="432"/>
      <c r="UDP207" s="432"/>
      <c r="UDQ207" s="432"/>
      <c r="UDR207" s="432"/>
      <c r="UDS207" s="432"/>
      <c r="UDT207" s="432"/>
      <c r="UDU207" s="432"/>
      <c r="UDV207" s="432"/>
      <c r="UDW207" s="432"/>
      <c r="UDX207" s="432"/>
      <c r="UDY207" s="432"/>
      <c r="UDZ207" s="432"/>
      <c r="UEA207" s="432"/>
      <c r="UEB207" s="432"/>
      <c r="UEC207" s="432"/>
      <c r="UED207" s="432"/>
      <c r="UEE207" s="432"/>
      <c r="UEF207" s="432"/>
      <c r="UEG207" s="432"/>
      <c r="UEH207" s="432"/>
      <c r="UEI207" s="432"/>
      <c r="UEJ207" s="432"/>
      <c r="UEK207" s="432"/>
      <c r="UEL207" s="432"/>
      <c r="UEM207" s="432"/>
      <c r="UEN207" s="432"/>
      <c r="UEO207" s="432"/>
      <c r="UEP207" s="432"/>
      <c r="UEQ207" s="432"/>
      <c r="UER207" s="432"/>
      <c r="UES207" s="432"/>
      <c r="UET207" s="432"/>
      <c r="UEU207" s="432"/>
      <c r="UEV207" s="432"/>
      <c r="UEW207" s="432"/>
      <c r="UEX207" s="432"/>
      <c r="UEY207" s="432"/>
      <c r="UEZ207" s="432"/>
      <c r="UFA207" s="432"/>
      <c r="UFB207" s="432"/>
      <c r="UFC207" s="432"/>
      <c r="UFD207" s="432"/>
      <c r="UFE207" s="432"/>
      <c r="UFF207" s="432"/>
      <c r="UFG207" s="432"/>
      <c r="UFH207" s="432"/>
      <c r="UFI207" s="432"/>
      <c r="UFJ207" s="432"/>
      <c r="UFK207" s="432"/>
      <c r="UFL207" s="432"/>
      <c r="UFM207" s="432"/>
      <c r="UFN207" s="432"/>
      <c r="UFO207" s="432"/>
      <c r="UFP207" s="432"/>
      <c r="UFQ207" s="432"/>
      <c r="UFR207" s="432"/>
      <c r="UFS207" s="432"/>
      <c r="UFT207" s="432"/>
      <c r="UFU207" s="432"/>
      <c r="UFV207" s="432"/>
      <c r="UFW207" s="432"/>
      <c r="UFX207" s="432"/>
      <c r="UFY207" s="432"/>
      <c r="UFZ207" s="432"/>
      <c r="UGA207" s="432"/>
      <c r="UGB207" s="432"/>
      <c r="UGC207" s="432"/>
      <c r="UGD207" s="432"/>
      <c r="UGE207" s="432"/>
      <c r="UGF207" s="432"/>
      <c r="UGG207" s="432"/>
      <c r="UGH207" s="432"/>
      <c r="UGI207" s="432"/>
      <c r="UGJ207" s="432"/>
      <c r="UGK207" s="432"/>
      <c r="UGL207" s="432"/>
      <c r="UGM207" s="432"/>
      <c r="UGN207" s="432"/>
      <c r="UGO207" s="432"/>
      <c r="UGP207" s="432"/>
      <c r="UGQ207" s="432"/>
      <c r="UGR207" s="432"/>
      <c r="UGS207" s="432"/>
      <c r="UGT207" s="432"/>
      <c r="UGU207" s="432"/>
      <c r="UGV207" s="432"/>
      <c r="UGW207" s="432"/>
      <c r="UGX207" s="432"/>
      <c r="UGY207" s="432"/>
      <c r="UGZ207" s="432"/>
      <c r="UHA207" s="432"/>
      <c r="UHB207" s="432"/>
      <c r="UHC207" s="432"/>
      <c r="UHD207" s="432"/>
      <c r="UHE207" s="432"/>
      <c r="UHF207" s="432"/>
      <c r="UHG207" s="432"/>
      <c r="UHH207" s="432"/>
      <c r="UHI207" s="432"/>
      <c r="UHJ207" s="432"/>
      <c r="UHK207" s="432"/>
      <c r="UHL207" s="432"/>
      <c r="UHM207" s="432"/>
      <c r="UHN207" s="432"/>
      <c r="UHO207" s="432"/>
      <c r="UHP207" s="432"/>
      <c r="UHQ207" s="432"/>
      <c r="UHR207" s="432"/>
      <c r="UHS207" s="432"/>
      <c r="UHT207" s="432"/>
      <c r="UHU207" s="432"/>
      <c r="UHV207" s="432"/>
      <c r="UHW207" s="432"/>
      <c r="UHX207" s="432"/>
      <c r="UHY207" s="432"/>
      <c r="UHZ207" s="432"/>
      <c r="UIA207" s="432"/>
      <c r="UIB207" s="432"/>
      <c r="UIC207" s="432"/>
      <c r="UID207" s="432"/>
      <c r="UIE207" s="432"/>
      <c r="UIF207" s="432"/>
      <c r="UIG207" s="432"/>
      <c r="UIH207" s="432"/>
      <c r="UII207" s="432"/>
      <c r="UIJ207" s="432"/>
      <c r="UIK207" s="432"/>
      <c r="UIL207" s="432"/>
      <c r="UIM207" s="432"/>
      <c r="UIN207" s="432"/>
      <c r="UIO207" s="432"/>
      <c r="UIP207" s="432"/>
      <c r="UIQ207" s="432"/>
      <c r="UIR207" s="432"/>
      <c r="UIS207" s="432"/>
      <c r="UIT207" s="432"/>
      <c r="UIU207" s="432"/>
      <c r="UIV207" s="432"/>
      <c r="UIW207" s="432"/>
      <c r="UIX207" s="432"/>
      <c r="UIY207" s="432"/>
      <c r="UIZ207" s="432"/>
      <c r="UJA207" s="432"/>
      <c r="UJB207" s="432"/>
      <c r="UJC207" s="432"/>
      <c r="UJD207" s="432"/>
      <c r="UJE207" s="432"/>
      <c r="UJF207" s="432"/>
      <c r="UJG207" s="432"/>
      <c r="UJH207" s="432"/>
      <c r="UJI207" s="432"/>
      <c r="UJJ207" s="432"/>
      <c r="UJK207" s="432"/>
      <c r="UJL207" s="432"/>
      <c r="UJM207" s="432"/>
      <c r="UJN207" s="432"/>
      <c r="UJO207" s="432"/>
      <c r="UJP207" s="432"/>
      <c r="UJQ207" s="432"/>
      <c r="UJR207" s="432"/>
      <c r="UJS207" s="432"/>
      <c r="UJT207" s="432"/>
      <c r="UJU207" s="432"/>
      <c r="UJV207" s="432"/>
      <c r="UJW207" s="432"/>
      <c r="UJX207" s="432"/>
      <c r="UJY207" s="432"/>
      <c r="UJZ207" s="432"/>
      <c r="UKA207" s="432"/>
      <c r="UKB207" s="432"/>
      <c r="UKC207" s="432"/>
      <c r="UKD207" s="432"/>
      <c r="UKE207" s="432"/>
      <c r="UKF207" s="432"/>
      <c r="UKG207" s="432"/>
      <c r="UKH207" s="432"/>
      <c r="UKI207" s="432"/>
      <c r="UKJ207" s="432"/>
      <c r="UKK207" s="432"/>
      <c r="UKL207" s="432"/>
      <c r="UKM207" s="432"/>
      <c r="UKN207" s="432"/>
      <c r="UKO207" s="432"/>
      <c r="UKP207" s="432"/>
      <c r="UKQ207" s="432"/>
      <c r="UKR207" s="432"/>
      <c r="UKS207" s="432"/>
      <c r="UKT207" s="432"/>
      <c r="UKU207" s="432"/>
      <c r="UKV207" s="432"/>
      <c r="UKW207" s="432"/>
      <c r="UKX207" s="432"/>
      <c r="UKY207" s="432"/>
      <c r="UKZ207" s="432"/>
      <c r="ULA207" s="432"/>
      <c r="ULB207" s="432"/>
      <c r="ULC207" s="432"/>
      <c r="ULD207" s="432"/>
      <c r="ULE207" s="432"/>
      <c r="ULF207" s="432"/>
      <c r="ULG207" s="432"/>
      <c r="ULH207" s="432"/>
      <c r="ULI207" s="432"/>
      <c r="ULJ207" s="432"/>
      <c r="ULK207" s="432"/>
      <c r="ULL207" s="432"/>
      <c r="ULM207" s="432"/>
      <c r="ULN207" s="432"/>
      <c r="ULO207" s="432"/>
      <c r="ULP207" s="432"/>
      <c r="ULQ207" s="432"/>
      <c r="ULR207" s="432"/>
      <c r="ULS207" s="432"/>
      <c r="ULT207" s="432"/>
      <c r="ULU207" s="432"/>
      <c r="ULV207" s="432"/>
      <c r="ULW207" s="432"/>
      <c r="ULX207" s="432"/>
      <c r="ULY207" s="432"/>
      <c r="ULZ207" s="432"/>
      <c r="UMA207" s="432"/>
      <c r="UMB207" s="432"/>
      <c r="UMC207" s="432"/>
      <c r="UMD207" s="432"/>
      <c r="UME207" s="432"/>
      <c r="UMF207" s="432"/>
      <c r="UMG207" s="432"/>
      <c r="UMH207" s="432"/>
      <c r="UMI207" s="432"/>
      <c r="UMJ207" s="432"/>
      <c r="UMK207" s="432"/>
      <c r="UML207" s="432"/>
      <c r="UMM207" s="432"/>
      <c r="UMN207" s="432"/>
      <c r="UMO207" s="432"/>
      <c r="UMP207" s="432"/>
      <c r="UMQ207" s="432"/>
      <c r="UMR207" s="432"/>
      <c r="UMS207" s="432"/>
      <c r="UMT207" s="432"/>
      <c r="UMU207" s="432"/>
      <c r="UMV207" s="432"/>
      <c r="UMW207" s="432"/>
      <c r="UMX207" s="432"/>
      <c r="UMY207" s="432"/>
      <c r="UMZ207" s="432"/>
      <c r="UNA207" s="432"/>
      <c r="UNB207" s="432"/>
      <c r="UNC207" s="432"/>
      <c r="UND207" s="432"/>
      <c r="UNE207" s="432"/>
      <c r="UNF207" s="432"/>
      <c r="UNG207" s="432"/>
      <c r="UNH207" s="432"/>
      <c r="UNI207" s="432"/>
      <c r="UNJ207" s="432"/>
      <c r="UNK207" s="432"/>
      <c r="UNL207" s="432"/>
      <c r="UNM207" s="432"/>
      <c r="UNN207" s="432"/>
      <c r="UNO207" s="432"/>
      <c r="UNP207" s="432"/>
      <c r="UNQ207" s="432"/>
      <c r="UNR207" s="432"/>
      <c r="UNS207" s="432"/>
      <c r="UNT207" s="432"/>
      <c r="UNU207" s="432"/>
      <c r="UNV207" s="432"/>
      <c r="UNW207" s="432"/>
      <c r="UNX207" s="432"/>
      <c r="UNY207" s="432"/>
      <c r="UNZ207" s="432"/>
      <c r="UOA207" s="432"/>
      <c r="UOB207" s="432"/>
      <c r="UOC207" s="432"/>
      <c r="UOD207" s="432"/>
      <c r="UOE207" s="432"/>
      <c r="UOF207" s="432"/>
      <c r="UOG207" s="432"/>
      <c r="UOH207" s="432"/>
      <c r="UOI207" s="432"/>
      <c r="UOJ207" s="432"/>
      <c r="UOK207" s="432"/>
      <c r="UOL207" s="432"/>
      <c r="UOM207" s="432"/>
      <c r="UON207" s="432"/>
      <c r="UOO207" s="432"/>
      <c r="UOP207" s="432"/>
      <c r="UOQ207" s="432"/>
      <c r="UOR207" s="432"/>
      <c r="UOS207" s="432"/>
      <c r="UOT207" s="432"/>
      <c r="UOU207" s="432"/>
      <c r="UOV207" s="432"/>
      <c r="UOW207" s="432"/>
      <c r="UOX207" s="432"/>
      <c r="UOY207" s="432"/>
      <c r="UOZ207" s="432"/>
      <c r="UPA207" s="432"/>
      <c r="UPB207" s="432"/>
      <c r="UPC207" s="432"/>
      <c r="UPD207" s="432"/>
      <c r="UPE207" s="432"/>
      <c r="UPF207" s="432"/>
      <c r="UPG207" s="432"/>
      <c r="UPH207" s="432"/>
      <c r="UPI207" s="432"/>
      <c r="UPJ207" s="432"/>
      <c r="UPK207" s="432"/>
      <c r="UPL207" s="432"/>
      <c r="UPM207" s="432"/>
      <c r="UPN207" s="432"/>
      <c r="UPO207" s="432"/>
      <c r="UPP207" s="432"/>
      <c r="UPQ207" s="432"/>
      <c r="UPR207" s="432"/>
      <c r="UPS207" s="432"/>
      <c r="UPT207" s="432"/>
      <c r="UPU207" s="432"/>
      <c r="UPV207" s="432"/>
      <c r="UPW207" s="432"/>
      <c r="UPX207" s="432"/>
      <c r="UPY207" s="432"/>
      <c r="UPZ207" s="432"/>
      <c r="UQA207" s="432"/>
      <c r="UQB207" s="432"/>
      <c r="UQC207" s="432"/>
      <c r="UQD207" s="432"/>
      <c r="UQE207" s="432"/>
      <c r="UQF207" s="432"/>
      <c r="UQG207" s="432"/>
      <c r="UQH207" s="432"/>
      <c r="UQI207" s="432"/>
      <c r="UQJ207" s="432"/>
      <c r="UQK207" s="432"/>
      <c r="UQL207" s="432"/>
      <c r="UQM207" s="432"/>
      <c r="UQN207" s="432"/>
      <c r="UQO207" s="432"/>
      <c r="UQP207" s="432"/>
      <c r="UQQ207" s="432"/>
      <c r="UQR207" s="432"/>
      <c r="UQS207" s="432"/>
      <c r="UQT207" s="432"/>
      <c r="UQU207" s="432"/>
      <c r="UQV207" s="432"/>
      <c r="UQW207" s="432"/>
      <c r="UQX207" s="432"/>
      <c r="UQY207" s="432"/>
      <c r="UQZ207" s="432"/>
      <c r="URA207" s="432"/>
      <c r="URB207" s="432"/>
      <c r="URC207" s="432"/>
      <c r="URD207" s="432"/>
      <c r="URE207" s="432"/>
      <c r="URF207" s="432"/>
      <c r="URG207" s="432"/>
      <c r="URH207" s="432"/>
      <c r="URI207" s="432"/>
      <c r="URJ207" s="432"/>
      <c r="URK207" s="432"/>
      <c r="URL207" s="432"/>
      <c r="URM207" s="432"/>
      <c r="URN207" s="432"/>
      <c r="URO207" s="432"/>
      <c r="URP207" s="432"/>
      <c r="URQ207" s="432"/>
      <c r="URR207" s="432"/>
      <c r="URS207" s="432"/>
      <c r="URT207" s="432"/>
      <c r="URU207" s="432"/>
      <c r="URV207" s="432"/>
      <c r="URW207" s="432"/>
      <c r="URX207" s="432"/>
      <c r="URY207" s="432"/>
      <c r="URZ207" s="432"/>
      <c r="USA207" s="432"/>
      <c r="USB207" s="432"/>
      <c r="USC207" s="432"/>
      <c r="USD207" s="432"/>
      <c r="USE207" s="432"/>
      <c r="USF207" s="432"/>
      <c r="USG207" s="432"/>
      <c r="USH207" s="432"/>
      <c r="USI207" s="432"/>
      <c r="USJ207" s="432"/>
      <c r="USK207" s="432"/>
      <c r="USL207" s="432"/>
      <c r="USM207" s="432"/>
      <c r="USN207" s="432"/>
      <c r="USO207" s="432"/>
      <c r="USP207" s="432"/>
      <c r="USQ207" s="432"/>
      <c r="USR207" s="432"/>
      <c r="USS207" s="432"/>
      <c r="UST207" s="432"/>
      <c r="USU207" s="432"/>
      <c r="USV207" s="432"/>
      <c r="USW207" s="432"/>
      <c r="USX207" s="432"/>
      <c r="USY207" s="432"/>
      <c r="USZ207" s="432"/>
      <c r="UTA207" s="432"/>
      <c r="UTB207" s="432"/>
      <c r="UTC207" s="432"/>
      <c r="UTD207" s="432"/>
      <c r="UTE207" s="432"/>
      <c r="UTF207" s="432"/>
      <c r="UTG207" s="432"/>
      <c r="UTH207" s="432"/>
      <c r="UTI207" s="432"/>
      <c r="UTJ207" s="432"/>
      <c r="UTK207" s="432"/>
      <c r="UTL207" s="432"/>
      <c r="UTM207" s="432"/>
      <c r="UTN207" s="432"/>
      <c r="UTO207" s="432"/>
      <c r="UTP207" s="432"/>
      <c r="UTQ207" s="432"/>
      <c r="UTR207" s="432"/>
      <c r="UTS207" s="432"/>
      <c r="UTT207" s="432"/>
      <c r="UTU207" s="432"/>
      <c r="UTV207" s="432"/>
      <c r="UTW207" s="432"/>
      <c r="UTX207" s="432"/>
      <c r="UTY207" s="432"/>
      <c r="UTZ207" s="432"/>
      <c r="UUA207" s="432"/>
      <c r="UUB207" s="432"/>
      <c r="UUC207" s="432"/>
      <c r="UUD207" s="432"/>
      <c r="UUE207" s="432"/>
      <c r="UUF207" s="432"/>
      <c r="UUG207" s="432"/>
      <c r="UUH207" s="432"/>
      <c r="UUI207" s="432"/>
      <c r="UUJ207" s="432"/>
      <c r="UUK207" s="432"/>
      <c r="UUL207" s="432"/>
      <c r="UUM207" s="432"/>
      <c r="UUN207" s="432"/>
      <c r="UUO207" s="432"/>
      <c r="UUP207" s="432"/>
      <c r="UUQ207" s="432"/>
      <c r="UUR207" s="432"/>
      <c r="UUS207" s="432"/>
      <c r="UUT207" s="432"/>
      <c r="UUU207" s="432"/>
      <c r="UUV207" s="432"/>
      <c r="UUW207" s="432"/>
      <c r="UUX207" s="432"/>
      <c r="UUY207" s="432"/>
      <c r="UUZ207" s="432"/>
      <c r="UVA207" s="432"/>
      <c r="UVB207" s="432"/>
      <c r="UVC207" s="432"/>
      <c r="UVD207" s="432"/>
      <c r="UVE207" s="432"/>
      <c r="UVF207" s="432"/>
      <c r="UVG207" s="432"/>
      <c r="UVH207" s="432"/>
      <c r="UVI207" s="432"/>
      <c r="UVJ207" s="432"/>
      <c r="UVK207" s="432"/>
      <c r="UVL207" s="432"/>
      <c r="UVM207" s="432"/>
      <c r="UVN207" s="432"/>
      <c r="UVO207" s="432"/>
      <c r="UVP207" s="432"/>
      <c r="UVQ207" s="432"/>
      <c r="UVR207" s="432"/>
      <c r="UVS207" s="432"/>
      <c r="UVT207" s="432"/>
      <c r="UVU207" s="432"/>
      <c r="UVV207" s="432"/>
      <c r="UVW207" s="432"/>
      <c r="UVX207" s="432"/>
      <c r="UVY207" s="432"/>
      <c r="UVZ207" s="432"/>
      <c r="UWA207" s="432"/>
      <c r="UWB207" s="432"/>
      <c r="UWC207" s="432"/>
      <c r="UWD207" s="432"/>
      <c r="UWE207" s="432"/>
      <c r="UWF207" s="432"/>
      <c r="UWG207" s="432"/>
      <c r="UWH207" s="432"/>
      <c r="UWI207" s="432"/>
      <c r="UWJ207" s="432"/>
      <c r="UWK207" s="432"/>
      <c r="UWL207" s="432"/>
      <c r="UWM207" s="432"/>
      <c r="UWN207" s="432"/>
      <c r="UWO207" s="432"/>
      <c r="UWP207" s="432"/>
      <c r="UWQ207" s="432"/>
      <c r="UWR207" s="432"/>
      <c r="UWS207" s="432"/>
      <c r="UWT207" s="432"/>
      <c r="UWU207" s="432"/>
      <c r="UWV207" s="432"/>
      <c r="UWW207" s="432"/>
      <c r="UWX207" s="432"/>
      <c r="UWY207" s="432"/>
      <c r="UWZ207" s="432"/>
      <c r="UXA207" s="432"/>
      <c r="UXB207" s="432"/>
      <c r="UXC207" s="432"/>
      <c r="UXD207" s="432"/>
      <c r="UXE207" s="432"/>
      <c r="UXF207" s="432"/>
      <c r="UXG207" s="432"/>
      <c r="UXH207" s="432"/>
      <c r="UXI207" s="432"/>
      <c r="UXJ207" s="432"/>
      <c r="UXK207" s="432"/>
      <c r="UXL207" s="432"/>
      <c r="UXM207" s="432"/>
      <c r="UXN207" s="432"/>
      <c r="UXO207" s="432"/>
      <c r="UXP207" s="432"/>
      <c r="UXQ207" s="432"/>
      <c r="UXR207" s="432"/>
      <c r="UXS207" s="432"/>
      <c r="UXT207" s="432"/>
      <c r="UXU207" s="432"/>
      <c r="UXV207" s="432"/>
      <c r="UXW207" s="432"/>
      <c r="UXX207" s="432"/>
      <c r="UXY207" s="432"/>
      <c r="UXZ207" s="432"/>
      <c r="UYA207" s="432"/>
      <c r="UYB207" s="432"/>
      <c r="UYC207" s="432"/>
      <c r="UYD207" s="432"/>
      <c r="UYE207" s="432"/>
      <c r="UYF207" s="432"/>
      <c r="UYG207" s="432"/>
      <c r="UYH207" s="432"/>
      <c r="UYI207" s="432"/>
      <c r="UYJ207" s="432"/>
      <c r="UYK207" s="432"/>
      <c r="UYL207" s="432"/>
      <c r="UYM207" s="432"/>
      <c r="UYN207" s="432"/>
      <c r="UYO207" s="432"/>
      <c r="UYP207" s="432"/>
      <c r="UYQ207" s="432"/>
      <c r="UYR207" s="432"/>
      <c r="UYS207" s="432"/>
      <c r="UYT207" s="432"/>
      <c r="UYU207" s="432"/>
      <c r="UYV207" s="432"/>
      <c r="UYW207" s="432"/>
      <c r="UYX207" s="432"/>
      <c r="UYY207" s="432"/>
      <c r="UYZ207" s="432"/>
      <c r="UZA207" s="432"/>
      <c r="UZB207" s="432"/>
      <c r="UZC207" s="432"/>
      <c r="UZD207" s="432"/>
      <c r="UZE207" s="432"/>
      <c r="UZF207" s="432"/>
      <c r="UZG207" s="432"/>
      <c r="UZH207" s="432"/>
      <c r="UZI207" s="432"/>
      <c r="UZJ207" s="432"/>
      <c r="UZK207" s="432"/>
      <c r="UZL207" s="432"/>
      <c r="UZM207" s="432"/>
      <c r="UZN207" s="432"/>
      <c r="UZO207" s="432"/>
      <c r="UZP207" s="432"/>
      <c r="UZQ207" s="432"/>
      <c r="UZR207" s="432"/>
      <c r="UZS207" s="432"/>
      <c r="UZT207" s="432"/>
      <c r="UZU207" s="432"/>
      <c r="UZV207" s="432"/>
      <c r="UZW207" s="432"/>
      <c r="UZX207" s="432"/>
      <c r="UZY207" s="432"/>
      <c r="UZZ207" s="432"/>
      <c r="VAA207" s="432"/>
      <c r="VAB207" s="432"/>
      <c r="VAC207" s="432"/>
      <c r="VAD207" s="432"/>
      <c r="VAE207" s="432"/>
      <c r="VAF207" s="432"/>
      <c r="VAG207" s="432"/>
      <c r="VAH207" s="432"/>
      <c r="VAI207" s="432"/>
      <c r="VAJ207" s="432"/>
      <c r="VAK207" s="432"/>
      <c r="VAL207" s="432"/>
      <c r="VAM207" s="432"/>
      <c r="VAN207" s="432"/>
      <c r="VAO207" s="432"/>
      <c r="VAP207" s="432"/>
      <c r="VAQ207" s="432"/>
      <c r="VAR207" s="432"/>
      <c r="VAS207" s="432"/>
      <c r="VAT207" s="432"/>
      <c r="VAU207" s="432"/>
      <c r="VAV207" s="432"/>
      <c r="VAW207" s="432"/>
      <c r="VAX207" s="432"/>
      <c r="VAY207" s="432"/>
      <c r="VAZ207" s="432"/>
      <c r="VBA207" s="432"/>
      <c r="VBB207" s="432"/>
      <c r="VBC207" s="432"/>
      <c r="VBD207" s="432"/>
      <c r="VBE207" s="432"/>
      <c r="VBF207" s="432"/>
      <c r="VBG207" s="432"/>
      <c r="VBH207" s="432"/>
      <c r="VBI207" s="432"/>
      <c r="VBJ207" s="432"/>
      <c r="VBK207" s="432"/>
      <c r="VBL207" s="432"/>
      <c r="VBM207" s="432"/>
      <c r="VBN207" s="432"/>
      <c r="VBO207" s="432"/>
      <c r="VBP207" s="432"/>
      <c r="VBQ207" s="432"/>
      <c r="VBR207" s="432"/>
      <c r="VBS207" s="432"/>
      <c r="VBT207" s="432"/>
      <c r="VBU207" s="432"/>
      <c r="VBV207" s="432"/>
      <c r="VBW207" s="432"/>
      <c r="VBX207" s="432"/>
      <c r="VBY207" s="432"/>
      <c r="VBZ207" s="432"/>
      <c r="VCA207" s="432"/>
      <c r="VCB207" s="432"/>
      <c r="VCC207" s="432"/>
      <c r="VCD207" s="432"/>
      <c r="VCE207" s="432"/>
      <c r="VCF207" s="432"/>
      <c r="VCG207" s="432"/>
      <c r="VCH207" s="432"/>
      <c r="VCI207" s="432"/>
      <c r="VCJ207" s="432"/>
      <c r="VCK207" s="432"/>
      <c r="VCL207" s="432"/>
      <c r="VCM207" s="432"/>
      <c r="VCN207" s="432"/>
      <c r="VCO207" s="432"/>
      <c r="VCP207" s="432"/>
      <c r="VCQ207" s="432"/>
      <c r="VCR207" s="432"/>
      <c r="VCS207" s="432"/>
      <c r="VCT207" s="432"/>
      <c r="VCU207" s="432"/>
      <c r="VCV207" s="432"/>
      <c r="VCW207" s="432"/>
      <c r="VCX207" s="432"/>
      <c r="VCY207" s="432"/>
      <c r="VCZ207" s="432"/>
      <c r="VDA207" s="432"/>
      <c r="VDB207" s="432"/>
      <c r="VDC207" s="432"/>
      <c r="VDD207" s="432"/>
      <c r="VDE207" s="432"/>
      <c r="VDF207" s="432"/>
      <c r="VDG207" s="432"/>
      <c r="VDH207" s="432"/>
      <c r="VDI207" s="432"/>
      <c r="VDJ207" s="432"/>
      <c r="VDK207" s="432"/>
      <c r="VDL207" s="432"/>
      <c r="VDM207" s="432"/>
      <c r="VDN207" s="432"/>
      <c r="VDO207" s="432"/>
      <c r="VDP207" s="432"/>
      <c r="VDQ207" s="432"/>
      <c r="VDR207" s="432"/>
      <c r="VDS207" s="432"/>
      <c r="VDT207" s="432"/>
      <c r="VDU207" s="432"/>
      <c r="VDV207" s="432"/>
      <c r="VDW207" s="432"/>
      <c r="VDX207" s="432"/>
      <c r="VDY207" s="432"/>
      <c r="VDZ207" s="432"/>
      <c r="VEA207" s="432"/>
      <c r="VEB207" s="432"/>
      <c r="VEC207" s="432"/>
      <c r="VED207" s="432"/>
      <c r="VEE207" s="432"/>
      <c r="VEF207" s="432"/>
      <c r="VEG207" s="432"/>
      <c r="VEH207" s="432"/>
      <c r="VEI207" s="432"/>
      <c r="VEJ207" s="432"/>
      <c r="VEK207" s="432"/>
      <c r="VEL207" s="432"/>
      <c r="VEM207" s="432"/>
      <c r="VEN207" s="432"/>
      <c r="VEO207" s="432"/>
      <c r="VEP207" s="432"/>
      <c r="VEQ207" s="432"/>
      <c r="VER207" s="432"/>
      <c r="VES207" s="432"/>
      <c r="VET207" s="432"/>
      <c r="VEU207" s="432"/>
      <c r="VEV207" s="432"/>
      <c r="VEW207" s="432"/>
      <c r="VEX207" s="432"/>
      <c r="VEY207" s="432"/>
      <c r="VEZ207" s="432"/>
      <c r="VFA207" s="432"/>
      <c r="VFB207" s="432"/>
      <c r="VFC207" s="432"/>
      <c r="VFD207" s="432"/>
      <c r="VFE207" s="432"/>
      <c r="VFF207" s="432"/>
      <c r="VFG207" s="432"/>
      <c r="VFH207" s="432"/>
      <c r="VFI207" s="432"/>
      <c r="VFJ207" s="432"/>
      <c r="VFK207" s="432"/>
      <c r="VFL207" s="432"/>
      <c r="VFM207" s="432"/>
      <c r="VFN207" s="432"/>
      <c r="VFO207" s="432"/>
      <c r="VFP207" s="432"/>
      <c r="VFQ207" s="432"/>
      <c r="VFR207" s="432"/>
      <c r="VFS207" s="432"/>
      <c r="VFT207" s="432"/>
      <c r="VFU207" s="432"/>
      <c r="VFV207" s="432"/>
      <c r="VFW207" s="432"/>
      <c r="VFX207" s="432"/>
      <c r="VFY207" s="432"/>
      <c r="VFZ207" s="432"/>
      <c r="VGA207" s="432"/>
      <c r="VGB207" s="432"/>
      <c r="VGC207" s="432"/>
      <c r="VGD207" s="432"/>
      <c r="VGE207" s="432"/>
      <c r="VGF207" s="432"/>
      <c r="VGG207" s="432"/>
      <c r="VGH207" s="432"/>
      <c r="VGI207" s="432"/>
      <c r="VGJ207" s="432"/>
      <c r="VGK207" s="432"/>
      <c r="VGL207" s="432"/>
      <c r="VGM207" s="432"/>
      <c r="VGN207" s="432"/>
      <c r="VGO207" s="432"/>
      <c r="VGP207" s="432"/>
      <c r="VGQ207" s="432"/>
      <c r="VGR207" s="432"/>
      <c r="VGS207" s="432"/>
      <c r="VGT207" s="432"/>
      <c r="VGU207" s="432"/>
      <c r="VGV207" s="432"/>
      <c r="VGW207" s="432"/>
      <c r="VGX207" s="432"/>
      <c r="VGY207" s="432"/>
      <c r="VGZ207" s="432"/>
      <c r="VHA207" s="432"/>
      <c r="VHB207" s="432"/>
      <c r="VHC207" s="432"/>
      <c r="VHD207" s="432"/>
      <c r="VHE207" s="432"/>
      <c r="VHF207" s="432"/>
      <c r="VHG207" s="432"/>
      <c r="VHH207" s="432"/>
      <c r="VHI207" s="432"/>
      <c r="VHJ207" s="432"/>
      <c r="VHK207" s="432"/>
      <c r="VHL207" s="432"/>
      <c r="VHM207" s="432"/>
      <c r="VHN207" s="432"/>
      <c r="VHO207" s="432"/>
      <c r="VHP207" s="432"/>
      <c r="VHQ207" s="432"/>
      <c r="VHR207" s="432"/>
      <c r="VHS207" s="432"/>
      <c r="VHT207" s="432"/>
      <c r="VHU207" s="432"/>
      <c r="VHV207" s="432"/>
      <c r="VHW207" s="432"/>
      <c r="VHX207" s="432"/>
      <c r="VHY207" s="432"/>
      <c r="VHZ207" s="432"/>
      <c r="VIA207" s="432"/>
      <c r="VIB207" s="432"/>
      <c r="VIC207" s="432"/>
      <c r="VID207" s="432"/>
      <c r="VIE207" s="432"/>
      <c r="VIF207" s="432"/>
      <c r="VIG207" s="432"/>
      <c r="VIH207" s="432"/>
      <c r="VII207" s="432"/>
      <c r="VIJ207" s="432"/>
      <c r="VIK207" s="432"/>
      <c r="VIL207" s="432"/>
      <c r="VIM207" s="432"/>
      <c r="VIN207" s="432"/>
      <c r="VIO207" s="432"/>
      <c r="VIP207" s="432"/>
      <c r="VIQ207" s="432"/>
      <c r="VIR207" s="432"/>
      <c r="VIS207" s="432"/>
      <c r="VIT207" s="432"/>
      <c r="VIU207" s="432"/>
      <c r="VIV207" s="432"/>
      <c r="VIW207" s="432"/>
      <c r="VIX207" s="432"/>
      <c r="VIY207" s="432"/>
      <c r="VIZ207" s="432"/>
      <c r="VJA207" s="432"/>
      <c r="VJB207" s="432"/>
      <c r="VJC207" s="432"/>
      <c r="VJD207" s="432"/>
      <c r="VJE207" s="432"/>
      <c r="VJF207" s="432"/>
      <c r="VJG207" s="432"/>
      <c r="VJH207" s="432"/>
      <c r="VJI207" s="432"/>
      <c r="VJJ207" s="432"/>
      <c r="VJK207" s="432"/>
      <c r="VJL207" s="432"/>
      <c r="VJM207" s="432"/>
      <c r="VJN207" s="432"/>
      <c r="VJO207" s="432"/>
      <c r="VJP207" s="432"/>
      <c r="VJQ207" s="432"/>
      <c r="VJR207" s="432"/>
      <c r="VJS207" s="432"/>
      <c r="VJT207" s="432"/>
      <c r="VJU207" s="432"/>
      <c r="VJV207" s="432"/>
      <c r="VJW207" s="432"/>
      <c r="VJX207" s="432"/>
      <c r="VJY207" s="432"/>
      <c r="VJZ207" s="432"/>
      <c r="VKA207" s="432"/>
      <c r="VKB207" s="432"/>
      <c r="VKC207" s="432"/>
      <c r="VKD207" s="432"/>
      <c r="VKE207" s="432"/>
      <c r="VKF207" s="432"/>
      <c r="VKG207" s="432"/>
      <c r="VKH207" s="432"/>
      <c r="VKI207" s="432"/>
      <c r="VKJ207" s="432"/>
      <c r="VKK207" s="432"/>
      <c r="VKL207" s="432"/>
      <c r="VKM207" s="432"/>
      <c r="VKN207" s="432"/>
      <c r="VKO207" s="432"/>
      <c r="VKP207" s="432"/>
      <c r="VKQ207" s="432"/>
      <c r="VKR207" s="432"/>
      <c r="VKS207" s="432"/>
      <c r="VKT207" s="432"/>
      <c r="VKU207" s="432"/>
      <c r="VKV207" s="432"/>
      <c r="VKW207" s="432"/>
      <c r="VKX207" s="432"/>
      <c r="VKY207" s="432"/>
      <c r="VKZ207" s="432"/>
      <c r="VLA207" s="432"/>
      <c r="VLB207" s="432"/>
      <c r="VLC207" s="432"/>
      <c r="VLD207" s="432"/>
      <c r="VLE207" s="432"/>
      <c r="VLF207" s="432"/>
      <c r="VLG207" s="432"/>
      <c r="VLH207" s="432"/>
      <c r="VLI207" s="432"/>
      <c r="VLJ207" s="432"/>
      <c r="VLK207" s="432"/>
      <c r="VLL207" s="432"/>
      <c r="VLM207" s="432"/>
      <c r="VLN207" s="432"/>
      <c r="VLO207" s="432"/>
      <c r="VLP207" s="432"/>
      <c r="VLQ207" s="432"/>
      <c r="VLR207" s="432"/>
      <c r="VLS207" s="432"/>
      <c r="VLT207" s="432"/>
      <c r="VLU207" s="432"/>
      <c r="VLV207" s="432"/>
      <c r="VLW207" s="432"/>
      <c r="VLX207" s="432"/>
      <c r="VLY207" s="432"/>
      <c r="VLZ207" s="432"/>
      <c r="VMA207" s="432"/>
      <c r="VMB207" s="432"/>
      <c r="VMC207" s="432"/>
      <c r="VMD207" s="432"/>
      <c r="VME207" s="432"/>
      <c r="VMF207" s="432"/>
      <c r="VMG207" s="432"/>
      <c r="VMH207" s="432"/>
      <c r="VMI207" s="432"/>
      <c r="VMJ207" s="432"/>
      <c r="VMK207" s="432"/>
      <c r="VML207" s="432"/>
      <c r="VMM207" s="432"/>
      <c r="VMN207" s="432"/>
      <c r="VMO207" s="432"/>
      <c r="VMP207" s="432"/>
      <c r="VMQ207" s="432"/>
      <c r="VMR207" s="432"/>
      <c r="VMS207" s="432"/>
      <c r="VMT207" s="432"/>
      <c r="VMU207" s="432"/>
      <c r="VMV207" s="432"/>
      <c r="VMW207" s="432"/>
      <c r="VMX207" s="432"/>
      <c r="VMY207" s="432"/>
      <c r="VMZ207" s="432"/>
      <c r="VNA207" s="432"/>
      <c r="VNB207" s="432"/>
      <c r="VNC207" s="432"/>
      <c r="VND207" s="432"/>
      <c r="VNE207" s="432"/>
      <c r="VNF207" s="432"/>
      <c r="VNG207" s="432"/>
      <c r="VNH207" s="432"/>
      <c r="VNI207" s="432"/>
      <c r="VNJ207" s="432"/>
      <c r="VNK207" s="432"/>
      <c r="VNL207" s="432"/>
      <c r="VNM207" s="432"/>
      <c r="VNN207" s="432"/>
      <c r="VNO207" s="432"/>
      <c r="VNP207" s="432"/>
      <c r="VNQ207" s="432"/>
      <c r="VNR207" s="432"/>
      <c r="VNS207" s="432"/>
      <c r="VNT207" s="432"/>
      <c r="VNU207" s="432"/>
      <c r="VNV207" s="432"/>
      <c r="VNW207" s="432"/>
      <c r="VNX207" s="432"/>
      <c r="VNY207" s="432"/>
      <c r="VNZ207" s="432"/>
      <c r="VOA207" s="432"/>
      <c r="VOB207" s="432"/>
      <c r="VOC207" s="432"/>
      <c r="VOD207" s="432"/>
      <c r="VOE207" s="432"/>
      <c r="VOF207" s="432"/>
      <c r="VOG207" s="432"/>
      <c r="VOH207" s="432"/>
      <c r="VOI207" s="432"/>
      <c r="VOJ207" s="432"/>
      <c r="VOK207" s="432"/>
      <c r="VOL207" s="432"/>
      <c r="VOM207" s="432"/>
      <c r="VON207" s="432"/>
      <c r="VOO207" s="432"/>
      <c r="VOP207" s="432"/>
      <c r="VOQ207" s="432"/>
      <c r="VOR207" s="432"/>
      <c r="VOS207" s="432"/>
      <c r="VOT207" s="432"/>
      <c r="VOU207" s="432"/>
      <c r="VOV207" s="432"/>
      <c r="VOW207" s="432"/>
      <c r="VOX207" s="432"/>
      <c r="VOY207" s="432"/>
      <c r="VOZ207" s="432"/>
      <c r="VPA207" s="432"/>
      <c r="VPB207" s="432"/>
      <c r="VPC207" s="432"/>
      <c r="VPD207" s="432"/>
      <c r="VPE207" s="432"/>
      <c r="VPF207" s="432"/>
      <c r="VPG207" s="432"/>
      <c r="VPH207" s="432"/>
      <c r="VPI207" s="432"/>
      <c r="VPJ207" s="432"/>
      <c r="VPK207" s="432"/>
      <c r="VPL207" s="432"/>
      <c r="VPM207" s="432"/>
      <c r="VPN207" s="432"/>
      <c r="VPO207" s="432"/>
      <c r="VPP207" s="432"/>
      <c r="VPQ207" s="432"/>
      <c r="VPR207" s="432"/>
      <c r="VPS207" s="432"/>
      <c r="VPT207" s="432"/>
      <c r="VPU207" s="432"/>
      <c r="VPV207" s="432"/>
      <c r="VPW207" s="432"/>
      <c r="VPX207" s="432"/>
      <c r="VPY207" s="432"/>
      <c r="VPZ207" s="432"/>
      <c r="VQA207" s="432"/>
      <c r="VQB207" s="432"/>
      <c r="VQC207" s="432"/>
      <c r="VQD207" s="432"/>
      <c r="VQE207" s="432"/>
      <c r="VQF207" s="432"/>
      <c r="VQG207" s="432"/>
      <c r="VQH207" s="432"/>
      <c r="VQI207" s="432"/>
      <c r="VQJ207" s="432"/>
      <c r="VQK207" s="432"/>
      <c r="VQL207" s="432"/>
      <c r="VQM207" s="432"/>
      <c r="VQN207" s="432"/>
      <c r="VQO207" s="432"/>
      <c r="VQP207" s="432"/>
      <c r="VQQ207" s="432"/>
      <c r="VQR207" s="432"/>
      <c r="VQS207" s="432"/>
      <c r="VQT207" s="432"/>
      <c r="VQU207" s="432"/>
      <c r="VQV207" s="432"/>
      <c r="VQW207" s="432"/>
      <c r="VQX207" s="432"/>
      <c r="VQY207" s="432"/>
      <c r="VQZ207" s="432"/>
      <c r="VRA207" s="432"/>
      <c r="VRB207" s="432"/>
      <c r="VRC207" s="432"/>
      <c r="VRD207" s="432"/>
      <c r="VRE207" s="432"/>
      <c r="VRF207" s="432"/>
      <c r="VRG207" s="432"/>
      <c r="VRH207" s="432"/>
      <c r="VRI207" s="432"/>
      <c r="VRJ207" s="432"/>
      <c r="VRK207" s="432"/>
      <c r="VRL207" s="432"/>
      <c r="VRM207" s="432"/>
      <c r="VRN207" s="432"/>
      <c r="VRO207" s="432"/>
      <c r="VRP207" s="432"/>
      <c r="VRQ207" s="432"/>
      <c r="VRR207" s="432"/>
      <c r="VRS207" s="432"/>
      <c r="VRT207" s="432"/>
      <c r="VRU207" s="432"/>
      <c r="VRV207" s="432"/>
      <c r="VRW207" s="432"/>
      <c r="VRX207" s="432"/>
      <c r="VRY207" s="432"/>
      <c r="VRZ207" s="432"/>
      <c r="VSA207" s="432"/>
      <c r="VSB207" s="432"/>
      <c r="VSC207" s="432"/>
      <c r="VSD207" s="432"/>
      <c r="VSE207" s="432"/>
      <c r="VSF207" s="432"/>
      <c r="VSG207" s="432"/>
      <c r="VSH207" s="432"/>
      <c r="VSI207" s="432"/>
      <c r="VSJ207" s="432"/>
      <c r="VSK207" s="432"/>
      <c r="VSL207" s="432"/>
      <c r="VSM207" s="432"/>
      <c r="VSN207" s="432"/>
      <c r="VSO207" s="432"/>
      <c r="VSP207" s="432"/>
      <c r="VSQ207" s="432"/>
      <c r="VSR207" s="432"/>
      <c r="VSS207" s="432"/>
      <c r="VST207" s="432"/>
      <c r="VSU207" s="432"/>
      <c r="VSV207" s="432"/>
      <c r="VSW207" s="432"/>
      <c r="VSX207" s="432"/>
      <c r="VSY207" s="432"/>
      <c r="VSZ207" s="432"/>
      <c r="VTA207" s="432"/>
      <c r="VTB207" s="432"/>
      <c r="VTC207" s="432"/>
      <c r="VTD207" s="432"/>
      <c r="VTE207" s="432"/>
      <c r="VTF207" s="432"/>
      <c r="VTG207" s="432"/>
      <c r="VTH207" s="432"/>
      <c r="VTI207" s="432"/>
      <c r="VTJ207" s="432"/>
      <c r="VTK207" s="432"/>
      <c r="VTL207" s="432"/>
      <c r="VTM207" s="432"/>
      <c r="VTN207" s="432"/>
      <c r="VTO207" s="432"/>
      <c r="VTP207" s="432"/>
      <c r="VTQ207" s="432"/>
      <c r="VTR207" s="432"/>
      <c r="VTS207" s="432"/>
      <c r="VTT207" s="432"/>
      <c r="VTU207" s="432"/>
      <c r="VTV207" s="432"/>
      <c r="VTW207" s="432"/>
      <c r="VTX207" s="432"/>
      <c r="VTY207" s="432"/>
      <c r="VTZ207" s="432"/>
      <c r="VUA207" s="432"/>
      <c r="VUB207" s="432"/>
      <c r="VUC207" s="432"/>
      <c r="VUD207" s="432"/>
      <c r="VUE207" s="432"/>
      <c r="VUF207" s="432"/>
      <c r="VUG207" s="432"/>
      <c r="VUH207" s="432"/>
      <c r="VUI207" s="432"/>
      <c r="VUJ207" s="432"/>
      <c r="VUK207" s="432"/>
      <c r="VUL207" s="432"/>
      <c r="VUM207" s="432"/>
      <c r="VUN207" s="432"/>
      <c r="VUO207" s="432"/>
      <c r="VUP207" s="432"/>
      <c r="VUQ207" s="432"/>
      <c r="VUR207" s="432"/>
      <c r="VUS207" s="432"/>
      <c r="VUT207" s="432"/>
      <c r="VUU207" s="432"/>
      <c r="VUV207" s="432"/>
      <c r="VUW207" s="432"/>
      <c r="VUX207" s="432"/>
      <c r="VUY207" s="432"/>
      <c r="VUZ207" s="432"/>
      <c r="VVA207" s="432"/>
      <c r="VVB207" s="432"/>
      <c r="VVC207" s="432"/>
      <c r="VVD207" s="432"/>
      <c r="VVE207" s="432"/>
      <c r="VVF207" s="432"/>
      <c r="VVG207" s="432"/>
      <c r="VVH207" s="432"/>
      <c r="VVI207" s="432"/>
      <c r="VVJ207" s="432"/>
      <c r="VVK207" s="432"/>
      <c r="VVL207" s="432"/>
      <c r="VVM207" s="432"/>
      <c r="VVN207" s="432"/>
      <c r="VVO207" s="432"/>
      <c r="VVP207" s="432"/>
      <c r="VVQ207" s="432"/>
      <c r="VVR207" s="432"/>
      <c r="VVS207" s="432"/>
      <c r="VVT207" s="432"/>
      <c r="VVU207" s="432"/>
      <c r="VVV207" s="432"/>
      <c r="VVW207" s="432"/>
      <c r="VVX207" s="432"/>
      <c r="VVY207" s="432"/>
      <c r="VVZ207" s="432"/>
      <c r="VWA207" s="432"/>
      <c r="VWB207" s="432"/>
      <c r="VWC207" s="432"/>
      <c r="VWD207" s="432"/>
      <c r="VWE207" s="432"/>
      <c r="VWF207" s="432"/>
      <c r="VWG207" s="432"/>
      <c r="VWH207" s="432"/>
      <c r="VWI207" s="432"/>
      <c r="VWJ207" s="432"/>
      <c r="VWK207" s="432"/>
      <c r="VWL207" s="432"/>
      <c r="VWM207" s="432"/>
      <c r="VWN207" s="432"/>
      <c r="VWO207" s="432"/>
      <c r="VWP207" s="432"/>
      <c r="VWQ207" s="432"/>
      <c r="VWR207" s="432"/>
      <c r="VWS207" s="432"/>
      <c r="VWT207" s="432"/>
      <c r="VWU207" s="432"/>
      <c r="VWV207" s="432"/>
      <c r="VWW207" s="432"/>
      <c r="VWX207" s="432"/>
      <c r="VWY207" s="432"/>
      <c r="VWZ207" s="432"/>
      <c r="VXA207" s="432"/>
      <c r="VXB207" s="432"/>
      <c r="VXC207" s="432"/>
      <c r="VXD207" s="432"/>
      <c r="VXE207" s="432"/>
      <c r="VXF207" s="432"/>
      <c r="VXG207" s="432"/>
      <c r="VXH207" s="432"/>
      <c r="VXI207" s="432"/>
      <c r="VXJ207" s="432"/>
      <c r="VXK207" s="432"/>
      <c r="VXL207" s="432"/>
      <c r="VXM207" s="432"/>
      <c r="VXN207" s="432"/>
      <c r="VXO207" s="432"/>
      <c r="VXP207" s="432"/>
      <c r="VXQ207" s="432"/>
      <c r="VXR207" s="432"/>
      <c r="VXS207" s="432"/>
      <c r="VXT207" s="432"/>
      <c r="VXU207" s="432"/>
      <c r="VXV207" s="432"/>
      <c r="VXW207" s="432"/>
      <c r="VXX207" s="432"/>
      <c r="VXY207" s="432"/>
      <c r="VXZ207" s="432"/>
      <c r="VYA207" s="432"/>
      <c r="VYB207" s="432"/>
      <c r="VYC207" s="432"/>
      <c r="VYD207" s="432"/>
      <c r="VYE207" s="432"/>
      <c r="VYF207" s="432"/>
      <c r="VYG207" s="432"/>
      <c r="VYH207" s="432"/>
      <c r="VYI207" s="432"/>
      <c r="VYJ207" s="432"/>
      <c r="VYK207" s="432"/>
      <c r="VYL207" s="432"/>
      <c r="VYM207" s="432"/>
      <c r="VYN207" s="432"/>
      <c r="VYO207" s="432"/>
      <c r="VYP207" s="432"/>
      <c r="VYQ207" s="432"/>
      <c r="VYR207" s="432"/>
      <c r="VYS207" s="432"/>
      <c r="VYT207" s="432"/>
      <c r="VYU207" s="432"/>
      <c r="VYV207" s="432"/>
      <c r="VYW207" s="432"/>
      <c r="VYX207" s="432"/>
      <c r="VYY207" s="432"/>
      <c r="VYZ207" s="432"/>
      <c r="VZA207" s="432"/>
      <c r="VZB207" s="432"/>
      <c r="VZC207" s="432"/>
      <c r="VZD207" s="432"/>
      <c r="VZE207" s="432"/>
      <c r="VZF207" s="432"/>
      <c r="VZG207" s="432"/>
      <c r="VZH207" s="432"/>
      <c r="VZI207" s="432"/>
      <c r="VZJ207" s="432"/>
      <c r="VZK207" s="432"/>
      <c r="VZL207" s="432"/>
      <c r="VZM207" s="432"/>
      <c r="VZN207" s="432"/>
      <c r="VZO207" s="432"/>
      <c r="VZP207" s="432"/>
      <c r="VZQ207" s="432"/>
      <c r="VZR207" s="432"/>
      <c r="VZS207" s="432"/>
      <c r="VZT207" s="432"/>
      <c r="VZU207" s="432"/>
      <c r="VZV207" s="432"/>
      <c r="VZW207" s="432"/>
      <c r="VZX207" s="432"/>
      <c r="VZY207" s="432"/>
      <c r="VZZ207" s="432"/>
      <c r="WAA207" s="432"/>
      <c r="WAB207" s="432"/>
      <c r="WAC207" s="432"/>
      <c r="WAD207" s="432"/>
      <c r="WAE207" s="432"/>
      <c r="WAF207" s="432"/>
      <c r="WAG207" s="432"/>
      <c r="WAH207" s="432"/>
      <c r="WAI207" s="432"/>
      <c r="WAJ207" s="432"/>
      <c r="WAK207" s="432"/>
      <c r="WAL207" s="432"/>
      <c r="WAM207" s="432"/>
      <c r="WAN207" s="432"/>
      <c r="WAO207" s="432"/>
      <c r="WAP207" s="432"/>
      <c r="WAQ207" s="432"/>
      <c r="WAR207" s="432"/>
      <c r="WAS207" s="432"/>
      <c r="WAT207" s="432"/>
      <c r="WAU207" s="432"/>
      <c r="WAV207" s="432"/>
      <c r="WAW207" s="432"/>
      <c r="WAX207" s="432"/>
      <c r="WAY207" s="432"/>
      <c r="WAZ207" s="432"/>
      <c r="WBA207" s="432"/>
      <c r="WBB207" s="432"/>
      <c r="WBC207" s="432"/>
      <c r="WBD207" s="432"/>
      <c r="WBE207" s="432"/>
      <c r="WBF207" s="432"/>
      <c r="WBG207" s="432"/>
      <c r="WBH207" s="432"/>
      <c r="WBI207" s="432"/>
      <c r="WBJ207" s="432"/>
      <c r="WBK207" s="432"/>
      <c r="WBL207" s="432"/>
      <c r="WBM207" s="432"/>
      <c r="WBN207" s="432"/>
      <c r="WBO207" s="432"/>
      <c r="WBP207" s="432"/>
      <c r="WBQ207" s="432"/>
      <c r="WBR207" s="432"/>
      <c r="WBS207" s="432"/>
      <c r="WBT207" s="432"/>
      <c r="WBU207" s="432"/>
      <c r="WBV207" s="432"/>
      <c r="WBW207" s="432"/>
      <c r="WBX207" s="432"/>
      <c r="WBY207" s="432"/>
      <c r="WBZ207" s="432"/>
      <c r="WCA207" s="432"/>
      <c r="WCB207" s="432"/>
      <c r="WCC207" s="432"/>
      <c r="WCD207" s="432"/>
      <c r="WCE207" s="432"/>
      <c r="WCF207" s="432"/>
      <c r="WCG207" s="432"/>
      <c r="WCH207" s="432"/>
      <c r="WCI207" s="432"/>
      <c r="WCJ207" s="432"/>
      <c r="WCK207" s="432"/>
      <c r="WCL207" s="432"/>
      <c r="WCM207" s="432"/>
      <c r="WCN207" s="432"/>
      <c r="WCO207" s="432"/>
      <c r="WCP207" s="432"/>
      <c r="WCQ207" s="432"/>
      <c r="WCR207" s="432"/>
      <c r="WCS207" s="432"/>
      <c r="WCT207" s="432"/>
      <c r="WCU207" s="432"/>
      <c r="WCV207" s="432"/>
      <c r="WCW207" s="432"/>
      <c r="WCX207" s="432"/>
      <c r="WCY207" s="432"/>
      <c r="WCZ207" s="432"/>
      <c r="WDA207" s="432"/>
      <c r="WDB207" s="432"/>
      <c r="WDC207" s="432"/>
      <c r="WDD207" s="432"/>
      <c r="WDE207" s="432"/>
      <c r="WDF207" s="432"/>
      <c r="WDG207" s="432"/>
      <c r="WDH207" s="432"/>
      <c r="WDI207" s="432"/>
      <c r="WDJ207" s="432"/>
      <c r="WDK207" s="432"/>
      <c r="WDL207" s="432"/>
      <c r="WDM207" s="432"/>
      <c r="WDN207" s="432"/>
      <c r="WDO207" s="432"/>
      <c r="WDP207" s="432"/>
      <c r="WDQ207" s="432"/>
      <c r="WDR207" s="432"/>
      <c r="WDS207" s="432"/>
      <c r="WDT207" s="432"/>
      <c r="WDU207" s="432"/>
      <c r="WDV207" s="432"/>
      <c r="WDW207" s="432"/>
      <c r="WDX207" s="432"/>
      <c r="WDY207" s="432"/>
      <c r="WDZ207" s="432"/>
      <c r="WEA207" s="432"/>
      <c r="WEB207" s="432"/>
      <c r="WEC207" s="432"/>
      <c r="WED207" s="432"/>
      <c r="WEE207" s="432"/>
      <c r="WEF207" s="432"/>
      <c r="WEG207" s="432"/>
      <c r="WEH207" s="432"/>
      <c r="WEI207" s="432"/>
      <c r="WEJ207" s="432"/>
      <c r="WEK207" s="432"/>
      <c r="WEL207" s="432"/>
      <c r="WEM207" s="432"/>
      <c r="WEN207" s="432"/>
      <c r="WEO207" s="432"/>
      <c r="WEP207" s="432"/>
      <c r="WEQ207" s="432"/>
      <c r="WER207" s="432"/>
      <c r="WES207" s="432"/>
      <c r="WET207" s="432"/>
      <c r="WEU207" s="432"/>
      <c r="WEV207" s="432"/>
      <c r="WEW207" s="432"/>
      <c r="WEX207" s="432"/>
      <c r="WEY207" s="432"/>
      <c r="WEZ207" s="432"/>
      <c r="WFA207" s="432"/>
      <c r="WFB207" s="432"/>
      <c r="WFC207" s="432"/>
      <c r="WFD207" s="432"/>
      <c r="WFE207" s="432"/>
      <c r="WFF207" s="432"/>
      <c r="WFG207" s="432"/>
      <c r="WFH207" s="432"/>
      <c r="WFI207" s="432"/>
      <c r="WFJ207" s="432"/>
      <c r="WFK207" s="432"/>
      <c r="WFL207" s="432"/>
      <c r="WFM207" s="432"/>
      <c r="WFN207" s="432"/>
      <c r="WFO207" s="432"/>
      <c r="WFP207" s="432"/>
      <c r="WFQ207" s="432"/>
      <c r="WFR207" s="432"/>
      <c r="WFS207" s="432"/>
      <c r="WFT207" s="432"/>
      <c r="WFU207" s="432"/>
      <c r="WFV207" s="432"/>
      <c r="WFW207" s="432"/>
      <c r="WFX207" s="432"/>
      <c r="WFY207" s="432"/>
      <c r="WFZ207" s="432"/>
      <c r="WGA207" s="432"/>
      <c r="WGB207" s="432"/>
      <c r="WGC207" s="432"/>
      <c r="WGD207" s="432"/>
      <c r="WGE207" s="432"/>
      <c r="WGF207" s="432"/>
      <c r="WGG207" s="432"/>
      <c r="WGH207" s="432"/>
      <c r="WGI207" s="432"/>
      <c r="WGJ207" s="432"/>
      <c r="WGK207" s="432"/>
      <c r="WGL207" s="432"/>
      <c r="WGM207" s="432"/>
      <c r="WGN207" s="432"/>
      <c r="WGO207" s="432"/>
      <c r="WGP207" s="432"/>
      <c r="WGQ207" s="432"/>
      <c r="WGR207" s="432"/>
      <c r="WGS207" s="432"/>
      <c r="WGT207" s="432"/>
      <c r="WGU207" s="432"/>
      <c r="WGV207" s="432"/>
      <c r="WGW207" s="432"/>
      <c r="WGX207" s="432"/>
      <c r="WGY207" s="432"/>
      <c r="WGZ207" s="432"/>
      <c r="WHA207" s="432"/>
      <c r="WHB207" s="432"/>
      <c r="WHC207" s="432"/>
      <c r="WHD207" s="432"/>
      <c r="WHE207" s="432"/>
      <c r="WHF207" s="432"/>
      <c r="WHG207" s="432"/>
      <c r="WHH207" s="432"/>
      <c r="WHI207" s="432"/>
      <c r="WHJ207" s="432"/>
      <c r="WHK207" s="432"/>
      <c r="WHL207" s="432"/>
      <c r="WHM207" s="432"/>
      <c r="WHN207" s="432"/>
      <c r="WHO207" s="432"/>
      <c r="WHP207" s="432"/>
      <c r="WHQ207" s="432"/>
      <c r="WHR207" s="432"/>
      <c r="WHS207" s="432"/>
      <c r="WHT207" s="432"/>
      <c r="WHU207" s="432"/>
      <c r="WHV207" s="432"/>
      <c r="WHW207" s="432"/>
      <c r="WHX207" s="432"/>
      <c r="WHY207" s="432"/>
      <c r="WHZ207" s="432"/>
      <c r="WIA207" s="432"/>
      <c r="WIB207" s="432"/>
      <c r="WIC207" s="432"/>
      <c r="WID207" s="432"/>
      <c r="WIE207" s="432"/>
      <c r="WIF207" s="432"/>
      <c r="WIG207" s="432"/>
      <c r="WIH207" s="432"/>
      <c r="WII207" s="432"/>
      <c r="WIJ207" s="432"/>
      <c r="WIK207" s="432"/>
      <c r="WIL207" s="432"/>
      <c r="WIM207" s="432"/>
      <c r="WIN207" s="432"/>
      <c r="WIO207" s="432"/>
      <c r="WIP207" s="432"/>
      <c r="WIQ207" s="432"/>
      <c r="WIR207" s="432"/>
      <c r="WIS207" s="432"/>
      <c r="WIT207" s="432"/>
      <c r="WIU207" s="432"/>
      <c r="WIV207" s="432"/>
      <c r="WIW207" s="432"/>
      <c r="WIX207" s="432"/>
      <c r="WIY207" s="432"/>
      <c r="WIZ207" s="432"/>
      <c r="WJA207" s="432"/>
      <c r="WJB207" s="432"/>
      <c r="WJC207" s="432"/>
      <c r="WJD207" s="432"/>
      <c r="WJE207" s="432"/>
      <c r="WJF207" s="432"/>
      <c r="WJG207" s="432"/>
      <c r="WJH207" s="432"/>
      <c r="WJI207" s="432"/>
      <c r="WJJ207" s="432"/>
      <c r="WJK207" s="432"/>
      <c r="WJL207" s="432"/>
      <c r="WJM207" s="432"/>
      <c r="WJN207" s="432"/>
      <c r="WJO207" s="432"/>
      <c r="WJP207" s="432"/>
      <c r="WJQ207" s="432"/>
      <c r="WJR207" s="432"/>
      <c r="WJS207" s="432"/>
      <c r="WJT207" s="432"/>
      <c r="WJU207" s="432"/>
      <c r="WJV207" s="432"/>
      <c r="WJW207" s="432"/>
      <c r="WJX207" s="432"/>
      <c r="WJY207" s="432"/>
      <c r="WJZ207" s="432"/>
      <c r="WKA207" s="432"/>
      <c r="WKB207" s="432"/>
      <c r="WKC207" s="432"/>
      <c r="WKD207" s="432"/>
      <c r="WKE207" s="432"/>
      <c r="WKF207" s="432"/>
      <c r="WKG207" s="432"/>
      <c r="WKH207" s="432"/>
      <c r="WKI207" s="432"/>
      <c r="WKJ207" s="432"/>
      <c r="WKK207" s="432"/>
      <c r="WKL207" s="432"/>
      <c r="WKM207" s="432"/>
      <c r="WKN207" s="432"/>
      <c r="WKO207" s="432"/>
      <c r="WKP207" s="432"/>
      <c r="WKQ207" s="432"/>
      <c r="WKR207" s="432"/>
      <c r="WKS207" s="432"/>
      <c r="WKT207" s="432"/>
      <c r="WKU207" s="432"/>
      <c r="WKV207" s="432"/>
      <c r="WKW207" s="432"/>
      <c r="WKX207" s="432"/>
      <c r="WKY207" s="432"/>
      <c r="WKZ207" s="432"/>
      <c r="WLA207" s="432"/>
      <c r="WLB207" s="432"/>
      <c r="WLC207" s="432"/>
      <c r="WLD207" s="432"/>
      <c r="WLE207" s="432"/>
      <c r="WLF207" s="432"/>
      <c r="WLG207" s="432"/>
      <c r="WLH207" s="432"/>
      <c r="WLI207" s="432"/>
      <c r="WLJ207" s="432"/>
      <c r="WLK207" s="432"/>
      <c r="WLL207" s="432"/>
      <c r="WLM207" s="432"/>
      <c r="WLN207" s="432"/>
      <c r="WLO207" s="432"/>
      <c r="WLP207" s="432"/>
      <c r="WLQ207" s="432"/>
      <c r="WLR207" s="432"/>
      <c r="WLS207" s="432"/>
      <c r="WLT207" s="432"/>
      <c r="WLU207" s="432"/>
      <c r="WLV207" s="432"/>
      <c r="WLW207" s="432"/>
      <c r="WLX207" s="432"/>
      <c r="WLY207" s="432"/>
      <c r="WLZ207" s="432"/>
      <c r="WMA207" s="432"/>
      <c r="WMB207" s="432"/>
      <c r="WMC207" s="432"/>
      <c r="WMD207" s="432"/>
      <c r="WME207" s="432"/>
      <c r="WMF207" s="432"/>
      <c r="WMG207" s="432"/>
      <c r="WMH207" s="432"/>
      <c r="WMI207" s="432"/>
      <c r="WMJ207" s="432"/>
      <c r="WMK207" s="432"/>
      <c r="WML207" s="432"/>
      <c r="WMM207" s="432"/>
      <c r="WMN207" s="432"/>
      <c r="WMO207" s="432"/>
      <c r="WMP207" s="432"/>
      <c r="WMQ207" s="432"/>
      <c r="WMR207" s="432"/>
      <c r="WMS207" s="432"/>
      <c r="WMT207" s="432"/>
      <c r="WMU207" s="432"/>
      <c r="WMV207" s="432"/>
      <c r="WMW207" s="432"/>
      <c r="WMX207" s="432"/>
      <c r="WMY207" s="432"/>
      <c r="WMZ207" s="432"/>
      <c r="WNA207" s="432"/>
      <c r="WNB207" s="432"/>
      <c r="WNC207" s="432"/>
      <c r="WND207" s="432"/>
      <c r="WNE207" s="432"/>
      <c r="WNF207" s="432"/>
      <c r="WNG207" s="432"/>
      <c r="WNH207" s="432"/>
      <c r="WNI207" s="432"/>
      <c r="WNJ207" s="432"/>
      <c r="WNK207" s="432"/>
      <c r="WNL207" s="432"/>
      <c r="WNM207" s="432"/>
      <c r="WNN207" s="432"/>
      <c r="WNO207" s="432"/>
      <c r="WNP207" s="432"/>
      <c r="WNQ207" s="432"/>
      <c r="WNR207" s="432"/>
      <c r="WNS207" s="432"/>
      <c r="WNT207" s="432"/>
      <c r="WNU207" s="432"/>
      <c r="WNV207" s="432"/>
      <c r="WNW207" s="432"/>
      <c r="WNX207" s="432"/>
      <c r="WNY207" s="432"/>
      <c r="WNZ207" s="432"/>
      <c r="WOA207" s="432"/>
      <c r="WOB207" s="432"/>
      <c r="WOC207" s="432"/>
      <c r="WOD207" s="432"/>
      <c r="WOE207" s="432"/>
      <c r="WOF207" s="432"/>
      <c r="WOG207" s="432"/>
      <c r="WOH207" s="432"/>
      <c r="WOI207" s="432"/>
      <c r="WOJ207" s="432"/>
      <c r="WOK207" s="432"/>
      <c r="WOL207" s="432"/>
      <c r="WOM207" s="432"/>
      <c r="WON207" s="432"/>
      <c r="WOO207" s="432"/>
      <c r="WOP207" s="432"/>
      <c r="WOQ207" s="432"/>
      <c r="WOR207" s="432"/>
      <c r="WOS207" s="432"/>
      <c r="WOT207" s="432"/>
      <c r="WOU207" s="432"/>
      <c r="WOV207" s="432"/>
      <c r="WOW207" s="432"/>
      <c r="WOX207" s="432"/>
      <c r="WOY207" s="432"/>
      <c r="WOZ207" s="432"/>
      <c r="WPA207" s="432"/>
      <c r="WPB207" s="432"/>
      <c r="WPC207" s="432"/>
      <c r="WPD207" s="432"/>
      <c r="WPE207" s="432"/>
      <c r="WPF207" s="432"/>
      <c r="WPG207" s="432"/>
      <c r="WPH207" s="432"/>
      <c r="WPI207" s="432"/>
      <c r="WPJ207" s="432"/>
      <c r="WPK207" s="432"/>
      <c r="WPL207" s="432"/>
      <c r="WPM207" s="432"/>
      <c r="WPN207" s="432"/>
      <c r="WPO207" s="432"/>
      <c r="WPP207" s="432"/>
      <c r="WPQ207" s="432"/>
      <c r="WPR207" s="432"/>
      <c r="WPS207" s="432"/>
      <c r="WPT207" s="432"/>
      <c r="WPU207" s="432"/>
      <c r="WPV207" s="432"/>
      <c r="WPW207" s="432"/>
      <c r="WPX207" s="432"/>
      <c r="WPY207" s="432"/>
      <c r="WPZ207" s="432"/>
      <c r="WQA207" s="432"/>
      <c r="WQB207" s="432"/>
      <c r="WQC207" s="432"/>
      <c r="WQD207" s="432"/>
      <c r="WQE207" s="432"/>
      <c r="WQF207" s="432"/>
      <c r="WQG207" s="432"/>
      <c r="WQH207" s="432"/>
      <c r="WQI207" s="432"/>
      <c r="WQJ207" s="432"/>
      <c r="WQK207" s="432"/>
      <c r="WQL207" s="432"/>
      <c r="WQM207" s="432"/>
      <c r="WQN207" s="432"/>
      <c r="WQO207" s="432"/>
      <c r="WQP207" s="432"/>
      <c r="WQQ207" s="432"/>
      <c r="WQR207" s="432"/>
      <c r="WQS207" s="432"/>
      <c r="WQT207" s="432"/>
      <c r="WQU207" s="432"/>
      <c r="WQV207" s="432"/>
      <c r="WQW207" s="432"/>
      <c r="WQX207" s="432"/>
      <c r="WQY207" s="432"/>
      <c r="WQZ207" s="432"/>
      <c r="WRA207" s="432"/>
      <c r="WRB207" s="432"/>
      <c r="WRC207" s="432"/>
      <c r="WRD207" s="432"/>
      <c r="WRE207" s="432"/>
      <c r="WRF207" s="432"/>
      <c r="WRG207" s="432"/>
      <c r="WRH207" s="432"/>
      <c r="WRI207" s="432"/>
      <c r="WRJ207" s="432"/>
      <c r="WRK207" s="432"/>
      <c r="WRL207" s="432"/>
      <c r="WRM207" s="432"/>
      <c r="WRN207" s="432"/>
      <c r="WRO207" s="432"/>
      <c r="WRP207" s="432"/>
      <c r="WRQ207" s="432"/>
      <c r="WRR207" s="432"/>
      <c r="WRS207" s="432"/>
      <c r="WRT207" s="432"/>
      <c r="WRU207" s="432"/>
      <c r="WRV207" s="432"/>
      <c r="WRW207" s="432"/>
      <c r="WRX207" s="432"/>
      <c r="WRY207" s="432"/>
      <c r="WRZ207" s="432"/>
      <c r="WSA207" s="432"/>
      <c r="WSB207" s="432"/>
      <c r="WSC207" s="432"/>
      <c r="WSD207" s="432"/>
      <c r="WSE207" s="432"/>
      <c r="WSF207" s="432"/>
      <c r="WSG207" s="432"/>
      <c r="WSH207" s="432"/>
      <c r="WSI207" s="432"/>
      <c r="WSJ207" s="432"/>
      <c r="WSK207" s="432"/>
      <c r="WSL207" s="432"/>
      <c r="WSM207" s="432"/>
      <c r="WSN207" s="432"/>
      <c r="WSO207" s="432"/>
      <c r="WSP207" s="432"/>
      <c r="WSQ207" s="432"/>
      <c r="WSR207" s="432"/>
      <c r="WSS207" s="432"/>
      <c r="WST207" s="432"/>
      <c r="WSU207" s="432"/>
      <c r="WSV207" s="432"/>
      <c r="WSW207" s="432"/>
      <c r="WSX207" s="432"/>
      <c r="WSY207" s="432"/>
      <c r="WSZ207" s="432"/>
      <c r="WTA207" s="432"/>
      <c r="WTB207" s="432"/>
      <c r="WTC207" s="432"/>
      <c r="WTD207" s="432"/>
      <c r="WTE207" s="432"/>
      <c r="WTF207" s="432"/>
      <c r="WTG207" s="432"/>
      <c r="WTH207" s="432"/>
      <c r="WTI207" s="432"/>
      <c r="WTJ207" s="432"/>
      <c r="WTK207" s="432"/>
      <c r="WTL207" s="432"/>
      <c r="WTM207" s="432"/>
      <c r="WTN207" s="432"/>
      <c r="WTO207" s="432"/>
      <c r="WTP207" s="432"/>
      <c r="WTQ207" s="432"/>
      <c r="WTR207" s="432"/>
      <c r="WTS207" s="432"/>
      <c r="WTT207" s="432"/>
      <c r="WTU207" s="432"/>
      <c r="WTV207" s="432"/>
      <c r="WTW207" s="432"/>
      <c r="WTX207" s="432"/>
      <c r="WTY207" s="432"/>
      <c r="WTZ207" s="432"/>
      <c r="WUA207" s="432"/>
      <c r="WUB207" s="432"/>
      <c r="WUC207" s="432"/>
      <c r="WUD207" s="432"/>
      <c r="WUE207" s="432"/>
      <c r="WUF207" s="432"/>
      <c r="WUG207" s="432"/>
      <c r="WUH207" s="432"/>
      <c r="WUI207" s="432"/>
      <c r="WUJ207" s="432"/>
      <c r="WUK207" s="432"/>
      <c r="WUL207" s="432"/>
      <c r="WUM207" s="432"/>
      <c r="WUN207" s="432"/>
      <c r="WUO207" s="432"/>
      <c r="WUP207" s="432"/>
      <c r="WUQ207" s="432"/>
      <c r="WUR207" s="432"/>
      <c r="WUS207" s="432"/>
      <c r="WUT207" s="432"/>
      <c r="WUU207" s="432"/>
      <c r="WUV207" s="432"/>
      <c r="WUW207" s="432"/>
      <c r="WUX207" s="432"/>
      <c r="WUY207" s="432"/>
      <c r="WUZ207" s="432"/>
      <c r="WVA207" s="432"/>
      <c r="WVB207" s="432"/>
      <c r="WVC207" s="432"/>
      <c r="WVD207" s="432"/>
      <c r="WVE207" s="432"/>
      <c r="WVF207" s="432"/>
      <c r="WVG207" s="432"/>
      <c r="WVH207" s="432"/>
      <c r="WVI207" s="432"/>
      <c r="WVJ207" s="432"/>
      <c r="WVK207" s="432"/>
      <c r="WVL207" s="432"/>
      <c r="WVM207" s="432"/>
      <c r="WVN207" s="432"/>
      <c r="WVO207" s="432"/>
      <c r="WVP207" s="432"/>
      <c r="WVQ207" s="432"/>
      <c r="WVR207" s="432"/>
      <c r="WVS207" s="432"/>
      <c r="WVT207" s="432"/>
      <c r="WVU207" s="432"/>
      <c r="WVV207" s="432"/>
      <c r="WVW207" s="432"/>
      <c r="WVX207" s="432"/>
      <c r="WVY207" s="432"/>
      <c r="WVZ207" s="432"/>
      <c r="WWA207" s="432"/>
      <c r="WWB207" s="432"/>
      <c r="WWC207" s="432"/>
      <c r="WWD207" s="432"/>
      <c r="WWE207" s="432"/>
      <c r="WWF207" s="432"/>
      <c r="WWG207" s="432"/>
      <c r="WWH207" s="432"/>
      <c r="WWI207" s="432"/>
      <c r="WWJ207" s="432"/>
      <c r="WWK207" s="432"/>
      <c r="WWL207" s="432"/>
      <c r="WWM207" s="432"/>
      <c r="WWN207" s="432"/>
      <c r="WWO207" s="432"/>
      <c r="WWP207" s="432"/>
      <c r="WWQ207" s="432"/>
      <c r="WWR207" s="432"/>
      <c r="WWS207" s="432"/>
      <c r="WWT207" s="432"/>
      <c r="WWU207" s="432"/>
      <c r="WWV207" s="432"/>
      <c r="WWW207" s="432"/>
      <c r="WWX207" s="432"/>
      <c r="WWY207" s="432"/>
      <c r="WWZ207" s="432"/>
      <c r="WXA207" s="432"/>
      <c r="WXB207" s="432"/>
      <c r="WXC207" s="432"/>
      <c r="WXD207" s="432"/>
      <c r="WXE207" s="432"/>
      <c r="WXF207" s="432"/>
      <c r="WXG207" s="432"/>
      <c r="WXH207" s="432"/>
      <c r="WXI207" s="432"/>
      <c r="WXJ207" s="432"/>
      <c r="WXK207" s="432"/>
      <c r="WXL207" s="432"/>
      <c r="WXM207" s="432"/>
      <c r="WXN207" s="432"/>
      <c r="WXO207" s="432"/>
      <c r="WXP207" s="432"/>
      <c r="WXQ207" s="432"/>
      <c r="WXR207" s="432"/>
      <c r="WXS207" s="432"/>
      <c r="WXT207" s="432"/>
      <c r="WXU207" s="432"/>
      <c r="WXV207" s="432"/>
      <c r="WXW207" s="432"/>
      <c r="WXX207" s="432"/>
      <c r="WXY207" s="432"/>
      <c r="WXZ207" s="432"/>
      <c r="WYA207" s="432"/>
      <c r="WYB207" s="432"/>
      <c r="WYC207" s="432"/>
      <c r="WYD207" s="432"/>
      <c r="WYE207" s="432"/>
      <c r="WYF207" s="432"/>
      <c r="WYG207" s="432"/>
      <c r="WYH207" s="432"/>
      <c r="WYI207" s="432"/>
      <c r="WYJ207" s="432"/>
      <c r="WYK207" s="432"/>
      <c r="WYL207" s="432"/>
      <c r="WYM207" s="432"/>
      <c r="WYN207" s="432"/>
      <c r="WYO207" s="432"/>
      <c r="WYP207" s="432"/>
      <c r="WYQ207" s="432"/>
      <c r="WYR207" s="432"/>
      <c r="WYS207" s="432"/>
      <c r="WYT207" s="432"/>
      <c r="WYU207" s="432"/>
      <c r="WYV207" s="432"/>
      <c r="WYW207" s="432"/>
      <c r="WYX207" s="432"/>
      <c r="WYY207" s="432"/>
      <c r="WYZ207" s="432"/>
      <c r="WZA207" s="432"/>
      <c r="WZB207" s="432"/>
      <c r="WZC207" s="432"/>
      <c r="WZD207" s="432"/>
      <c r="WZE207" s="432"/>
      <c r="WZF207" s="432"/>
      <c r="WZG207" s="432"/>
      <c r="WZH207" s="432"/>
      <c r="WZI207" s="432"/>
      <c r="WZJ207" s="432"/>
      <c r="WZK207" s="432"/>
      <c r="WZL207" s="432"/>
      <c r="WZM207" s="432"/>
      <c r="WZN207" s="432"/>
      <c r="WZO207" s="432"/>
      <c r="WZP207" s="432"/>
      <c r="WZQ207" s="432"/>
      <c r="WZR207" s="432"/>
      <c r="WZS207" s="432"/>
      <c r="WZT207" s="432"/>
      <c r="WZU207" s="432"/>
      <c r="WZV207" s="432"/>
      <c r="WZW207" s="432"/>
      <c r="WZX207" s="432"/>
      <c r="WZY207" s="432"/>
      <c r="WZZ207" s="432"/>
      <c r="XAA207" s="432"/>
      <c r="XAB207" s="432"/>
      <c r="XAC207" s="432"/>
      <c r="XAD207" s="432"/>
      <c r="XAE207" s="432"/>
      <c r="XAF207" s="432"/>
      <c r="XAG207" s="432"/>
      <c r="XAH207" s="432"/>
      <c r="XAI207" s="432"/>
      <c r="XAJ207" s="432"/>
      <c r="XAK207" s="432"/>
      <c r="XAL207" s="432"/>
      <c r="XAM207" s="432"/>
      <c r="XAN207" s="432"/>
      <c r="XAO207" s="432"/>
      <c r="XAP207" s="432"/>
      <c r="XAQ207" s="432"/>
      <c r="XAR207" s="432"/>
      <c r="XAS207" s="432"/>
      <c r="XAT207" s="432"/>
      <c r="XAU207" s="432"/>
      <c r="XAV207" s="432"/>
      <c r="XAW207" s="432"/>
      <c r="XAX207" s="432"/>
      <c r="XAY207" s="432"/>
      <c r="XAZ207" s="432"/>
      <c r="XBA207" s="432"/>
      <c r="XBB207" s="432"/>
      <c r="XBC207" s="432"/>
      <c r="XBD207" s="432"/>
      <c r="XBE207" s="432"/>
      <c r="XBF207" s="432"/>
      <c r="XBG207" s="432"/>
      <c r="XBH207" s="432"/>
      <c r="XBI207" s="432"/>
      <c r="XBJ207" s="432"/>
      <c r="XBK207" s="432"/>
      <c r="XBL207" s="432"/>
      <c r="XBM207" s="432"/>
      <c r="XBN207" s="432"/>
      <c r="XBO207" s="432"/>
      <c r="XBP207" s="432"/>
      <c r="XBQ207" s="432"/>
      <c r="XBR207" s="432"/>
      <c r="XBS207" s="432"/>
      <c r="XBT207" s="432"/>
      <c r="XBU207" s="432"/>
      <c r="XBV207" s="432"/>
      <c r="XBW207" s="432"/>
      <c r="XBX207" s="432"/>
      <c r="XBY207" s="432"/>
      <c r="XBZ207" s="432"/>
      <c r="XCA207" s="432"/>
      <c r="XCB207" s="432"/>
      <c r="XCC207" s="432"/>
      <c r="XCD207" s="432"/>
      <c r="XCE207" s="432"/>
      <c r="XCF207" s="432"/>
      <c r="XCG207" s="432"/>
      <c r="XCH207" s="432"/>
      <c r="XCI207" s="432"/>
      <c r="XCJ207" s="432"/>
      <c r="XCK207" s="432"/>
      <c r="XCL207" s="432"/>
      <c r="XCM207" s="432"/>
      <c r="XCN207" s="432"/>
      <c r="XCO207" s="432"/>
      <c r="XCP207" s="432"/>
      <c r="XCQ207" s="432"/>
      <c r="XCR207" s="432"/>
      <c r="XCS207" s="432"/>
      <c r="XCT207" s="432"/>
      <c r="XCU207" s="432"/>
      <c r="XCV207" s="432"/>
      <c r="XCW207" s="432"/>
      <c r="XCX207" s="432"/>
      <c r="XCY207" s="432"/>
      <c r="XCZ207" s="432"/>
      <c r="XDA207" s="432"/>
      <c r="XDB207" s="432"/>
      <c r="XDC207" s="432"/>
      <c r="XDD207" s="432"/>
      <c r="XDE207" s="432"/>
      <c r="XDF207" s="432"/>
      <c r="XDG207" s="432"/>
      <c r="XDH207" s="432"/>
      <c r="XDI207" s="432"/>
      <c r="XDJ207" s="432"/>
      <c r="XDK207" s="432"/>
      <c r="XDL207" s="432"/>
      <c r="XDM207" s="432"/>
      <c r="XDN207" s="432"/>
      <c r="XDO207" s="432"/>
      <c r="XDP207" s="432"/>
      <c r="XDQ207" s="432"/>
      <c r="XDR207" s="432"/>
      <c r="XDS207" s="432"/>
      <c r="XDT207" s="432"/>
      <c r="XDU207" s="432"/>
      <c r="XDV207" s="432"/>
      <c r="XDW207" s="432"/>
      <c r="XDX207" s="432"/>
      <c r="XDY207" s="432"/>
      <c r="XDZ207" s="432"/>
      <c r="XEA207" s="432"/>
      <c r="XEB207" s="432"/>
      <c r="XEC207" s="432"/>
      <c r="XED207" s="432"/>
      <c r="XEE207" s="432"/>
      <c r="XEF207" s="432"/>
      <c r="XEG207" s="432"/>
      <c r="XEH207" s="432"/>
      <c r="XEI207" s="432"/>
      <c r="XEJ207" s="432"/>
      <c r="XEK207" s="432"/>
      <c r="XEL207" s="432"/>
      <c r="XEM207" s="432"/>
      <c r="XEN207" s="432"/>
      <c r="XEO207" s="432"/>
      <c r="XEP207" s="432"/>
      <c r="XEQ207" s="432"/>
      <c r="XER207" s="432"/>
      <c r="XES207" s="432"/>
      <c r="XET207" s="432"/>
      <c r="XEU207" s="432"/>
      <c r="XEV207" s="432"/>
      <c r="XEW207" s="432"/>
      <c r="XEX207" s="432"/>
      <c r="XEY207" s="432"/>
      <c r="XEZ207" s="432"/>
    </row>
    <row r="208" spans="1:16380">
      <c r="A208" s="415"/>
      <c r="B208" s="417" t="s">
        <v>92</v>
      </c>
      <c r="C208" s="417" t="s">
        <v>93</v>
      </c>
      <c r="D208" s="417" t="s">
        <v>208</v>
      </c>
      <c r="E208" s="418" t="s">
        <v>578</v>
      </c>
      <c r="F208" s="418" t="s">
        <v>200</v>
      </c>
      <c r="G208" s="417" t="s">
        <v>209</v>
      </c>
      <c r="I208" s="416"/>
      <c r="J208" s="415"/>
      <c r="K208" s="415"/>
      <c r="L208" s="415"/>
      <c r="M208" s="415"/>
      <c r="N208" s="415"/>
    </row>
    <row r="209" spans="1:17">
      <c r="B209" s="436" t="s">
        <v>187</v>
      </c>
      <c r="C209" s="434">
        <v>9.1</v>
      </c>
      <c r="D209" s="437">
        <v>1.2</v>
      </c>
      <c r="E209" s="435"/>
      <c r="F209" s="434"/>
      <c r="G209" s="433"/>
    </row>
    <row r="210" spans="1:17">
      <c r="B210" s="436"/>
      <c r="C210" s="434">
        <v>9</v>
      </c>
      <c r="D210" s="437">
        <v>1.5</v>
      </c>
      <c r="E210" s="435"/>
      <c r="F210" s="434"/>
      <c r="G210" s="433"/>
    </row>
    <row r="211" spans="1:17">
      <c r="B211" s="436" t="s">
        <v>95</v>
      </c>
      <c r="C211" s="434">
        <v>9</v>
      </c>
      <c r="D211" s="437">
        <v>1.2</v>
      </c>
      <c r="E211" s="435"/>
      <c r="F211" s="434"/>
      <c r="G211" s="433"/>
    </row>
    <row r="212" spans="1:17">
      <c r="B212" s="436"/>
      <c r="C212" s="434">
        <v>8.89</v>
      </c>
      <c r="D212" s="437">
        <v>1.27</v>
      </c>
      <c r="E212" s="435"/>
      <c r="F212" s="434"/>
      <c r="G212" s="433"/>
    </row>
    <row r="213" spans="1:17">
      <c r="B213" s="436" t="s">
        <v>626</v>
      </c>
      <c r="C213" s="434">
        <v>9.5</v>
      </c>
      <c r="D213" s="437">
        <v>1.3</v>
      </c>
      <c r="E213" s="435"/>
      <c r="F213" s="434">
        <v>14238773</v>
      </c>
      <c r="G213" s="433">
        <v>1.3</v>
      </c>
    </row>
    <row r="214" spans="1:17">
      <c r="B214" s="436" t="s">
        <v>179</v>
      </c>
      <c r="C214" s="434">
        <v>9.98</v>
      </c>
      <c r="D214" s="437">
        <v>2.2694520000000002</v>
      </c>
      <c r="E214" s="435"/>
      <c r="F214" s="434">
        <v>28106078</v>
      </c>
      <c r="G214" s="433">
        <v>2.57</v>
      </c>
    </row>
    <row r="215" spans="1:17">
      <c r="B215" s="436"/>
      <c r="C215" s="434">
        <v>9.5500000000000007</v>
      </c>
      <c r="D215" s="437">
        <v>2.5660849999999997</v>
      </c>
      <c r="E215" s="435"/>
      <c r="F215" s="434"/>
      <c r="G215" s="433"/>
    </row>
    <row r="216" spans="1:17">
      <c r="B216" s="436"/>
      <c r="C216" s="434">
        <v>8.92</v>
      </c>
      <c r="D216" s="437">
        <v>2.6117759999999999</v>
      </c>
      <c r="E216" s="435"/>
      <c r="F216" s="434"/>
      <c r="G216" s="433"/>
    </row>
    <row r="217" spans="1:17">
      <c r="B217" s="436" t="s">
        <v>113</v>
      </c>
      <c r="C217" s="434">
        <v>8.91</v>
      </c>
      <c r="D217" s="437">
        <v>1.2</v>
      </c>
      <c r="E217" s="435"/>
      <c r="F217" s="434"/>
      <c r="G217" s="433"/>
    </row>
    <row r="218" spans="1:17">
      <c r="B218" s="436" t="s">
        <v>226</v>
      </c>
      <c r="C218" s="434">
        <v>9.5500000000000007</v>
      </c>
      <c r="D218" s="437">
        <v>1.2</v>
      </c>
      <c r="E218" s="435"/>
      <c r="F218" s="434">
        <v>13143483</v>
      </c>
      <c r="G218" s="433">
        <v>1.2</v>
      </c>
    </row>
    <row r="219" spans="1:17">
      <c r="B219" s="436"/>
      <c r="C219" s="434">
        <v>9.24</v>
      </c>
      <c r="D219" s="437">
        <v>1.2</v>
      </c>
      <c r="E219" s="435"/>
      <c r="F219" s="434"/>
      <c r="G219" s="433"/>
    </row>
    <row r="220" spans="1:17">
      <c r="B220" s="436"/>
      <c r="C220" s="434">
        <v>8.9</v>
      </c>
      <c r="D220" s="437">
        <v>1.2</v>
      </c>
      <c r="E220" s="435"/>
      <c r="F220" s="434"/>
      <c r="G220" s="433"/>
    </row>
    <row r="221" spans="1:17">
      <c r="B221" s="436" t="s">
        <v>355</v>
      </c>
      <c r="C221" s="434">
        <v>9.1300000000000008</v>
      </c>
      <c r="D221" s="437">
        <v>1.3</v>
      </c>
      <c r="E221" s="435"/>
      <c r="F221" s="434">
        <v>10229081</v>
      </c>
      <c r="G221" s="433">
        <v>0.93</v>
      </c>
    </row>
    <row r="224" spans="1:17">
      <c r="A224" s="430" t="s">
        <v>587</v>
      </c>
      <c r="B224" s="430" t="s">
        <v>443</v>
      </c>
      <c r="C224" s="430" t="s">
        <v>3</v>
      </c>
      <c r="D224" s="430" t="s">
        <v>586</v>
      </c>
      <c r="E224" s="430" t="s">
        <v>585</v>
      </c>
      <c r="F224" s="429" t="s">
        <v>584</v>
      </c>
      <c r="G224" s="429" t="s">
        <v>263</v>
      </c>
      <c r="H224" s="430" t="s">
        <v>583</v>
      </c>
      <c r="I224" s="430" t="s">
        <v>90</v>
      </c>
      <c r="J224" s="431" t="s">
        <v>267</v>
      </c>
      <c r="K224" s="430" t="s">
        <v>582</v>
      </c>
      <c r="L224" s="431" t="s">
        <v>581</v>
      </c>
      <c r="M224" s="430" t="s">
        <v>91</v>
      </c>
      <c r="N224" s="429" t="s">
        <v>10</v>
      </c>
      <c r="O224" s="427" t="s">
        <v>580</v>
      </c>
      <c r="P224" s="428" t="s">
        <v>579</v>
      </c>
      <c r="Q224" s="427" t="s">
        <v>210</v>
      </c>
    </row>
    <row r="225" spans="1:16380">
      <c r="A225" s="426">
        <v>202</v>
      </c>
      <c r="B225" s="426" t="s">
        <v>668</v>
      </c>
      <c r="C225" s="426" t="s">
        <v>667</v>
      </c>
      <c r="D225" s="425">
        <v>19.837924714300001</v>
      </c>
      <c r="E225" s="425">
        <v>19.837924687800001</v>
      </c>
      <c r="F225" s="424">
        <v>42335</v>
      </c>
      <c r="G225" s="424" t="s">
        <v>177</v>
      </c>
      <c r="H225" s="422">
        <v>14.1</v>
      </c>
      <c r="I225" s="422">
        <v>6.72</v>
      </c>
      <c r="J225" s="423">
        <f>I225/H225</f>
        <v>0.47659574468085109</v>
      </c>
      <c r="K225" s="422">
        <v>8.01</v>
      </c>
      <c r="L225" s="423">
        <f>K225/H225</f>
        <v>0.56808510638297871</v>
      </c>
      <c r="M225" s="422">
        <v>9</v>
      </c>
      <c r="N225" s="421">
        <v>42720</v>
      </c>
      <c r="O225" s="420">
        <v>10.99</v>
      </c>
      <c r="P225" s="420">
        <v>1.3720349563046192</v>
      </c>
      <c r="Q225" s="419" t="s">
        <v>219</v>
      </c>
      <c r="R225" s="432"/>
      <c r="S225" s="432"/>
      <c r="T225" s="432"/>
      <c r="U225" s="432"/>
      <c r="V225" s="432"/>
      <c r="W225" s="432"/>
      <c r="X225" s="432"/>
      <c r="Y225" s="432"/>
      <c r="Z225" s="432"/>
      <c r="AA225" s="432"/>
      <c r="AB225" s="432"/>
      <c r="AC225" s="432"/>
      <c r="AD225" s="432"/>
      <c r="AE225" s="432"/>
      <c r="AF225" s="432"/>
      <c r="AG225" s="432"/>
      <c r="AH225" s="432"/>
      <c r="AI225" s="432"/>
      <c r="AJ225" s="432"/>
      <c r="AK225" s="432"/>
      <c r="AL225" s="432"/>
      <c r="AM225" s="432"/>
      <c r="AN225" s="432"/>
      <c r="AO225" s="432"/>
      <c r="AP225" s="432"/>
      <c r="AQ225" s="432"/>
      <c r="AR225" s="432"/>
      <c r="AS225" s="432"/>
      <c r="AT225" s="432"/>
      <c r="AU225" s="432"/>
      <c r="AV225" s="432"/>
      <c r="AW225" s="432"/>
      <c r="AX225" s="432"/>
      <c r="AY225" s="432"/>
      <c r="AZ225" s="432"/>
      <c r="BA225" s="432"/>
      <c r="BB225" s="432"/>
      <c r="BC225" s="432"/>
      <c r="BD225" s="432"/>
      <c r="BE225" s="432"/>
      <c r="BF225" s="432"/>
      <c r="BG225" s="432"/>
      <c r="BH225" s="432"/>
      <c r="BI225" s="432"/>
      <c r="BJ225" s="432"/>
      <c r="BK225" s="432"/>
      <c r="BL225" s="432"/>
      <c r="BM225" s="432"/>
      <c r="BN225" s="432"/>
      <c r="BO225" s="432"/>
      <c r="BP225" s="432"/>
      <c r="BQ225" s="432"/>
      <c r="BR225" s="432"/>
      <c r="BS225" s="432"/>
      <c r="BT225" s="432"/>
      <c r="BU225" s="432"/>
      <c r="BV225" s="432"/>
      <c r="BW225" s="432"/>
      <c r="BX225" s="432"/>
      <c r="BY225" s="432"/>
      <c r="BZ225" s="432"/>
      <c r="CA225" s="432"/>
      <c r="CB225" s="432"/>
      <c r="CC225" s="432"/>
      <c r="CD225" s="432"/>
      <c r="CE225" s="432"/>
      <c r="CF225" s="432"/>
      <c r="CG225" s="432"/>
      <c r="CH225" s="432"/>
      <c r="CI225" s="432"/>
      <c r="CJ225" s="432"/>
      <c r="CK225" s="432"/>
      <c r="CL225" s="432"/>
      <c r="CM225" s="432"/>
      <c r="CN225" s="432"/>
      <c r="CO225" s="432"/>
      <c r="CP225" s="432"/>
      <c r="CQ225" s="432"/>
      <c r="CR225" s="432"/>
      <c r="CS225" s="432"/>
      <c r="CT225" s="432"/>
      <c r="CU225" s="432"/>
      <c r="CV225" s="432"/>
      <c r="CW225" s="432"/>
      <c r="CX225" s="432"/>
      <c r="CY225" s="432"/>
      <c r="CZ225" s="432"/>
      <c r="DA225" s="432"/>
      <c r="DB225" s="432"/>
      <c r="DC225" s="432"/>
      <c r="DD225" s="432"/>
      <c r="DE225" s="432"/>
      <c r="DF225" s="432"/>
      <c r="DG225" s="432"/>
      <c r="DH225" s="432"/>
      <c r="DI225" s="432"/>
      <c r="DJ225" s="432"/>
      <c r="DK225" s="432"/>
      <c r="DL225" s="432"/>
      <c r="DM225" s="432"/>
      <c r="DN225" s="432"/>
      <c r="DO225" s="432"/>
      <c r="DP225" s="432"/>
      <c r="DQ225" s="432"/>
      <c r="DR225" s="432"/>
      <c r="DS225" s="432"/>
      <c r="DT225" s="432"/>
      <c r="DU225" s="432"/>
      <c r="DV225" s="432"/>
      <c r="DW225" s="432"/>
      <c r="DX225" s="432"/>
      <c r="DY225" s="432"/>
      <c r="DZ225" s="432"/>
      <c r="EA225" s="432"/>
      <c r="EB225" s="432"/>
      <c r="EC225" s="432"/>
      <c r="ED225" s="432"/>
      <c r="EE225" s="432"/>
      <c r="EF225" s="432"/>
      <c r="EG225" s="432"/>
      <c r="EH225" s="432"/>
      <c r="EI225" s="432"/>
      <c r="EJ225" s="432"/>
      <c r="EK225" s="432"/>
      <c r="EL225" s="432"/>
      <c r="EM225" s="432"/>
      <c r="EN225" s="432"/>
      <c r="EO225" s="432"/>
      <c r="EP225" s="432"/>
      <c r="EQ225" s="432"/>
      <c r="ER225" s="432"/>
      <c r="ES225" s="432"/>
      <c r="ET225" s="432"/>
      <c r="EU225" s="432"/>
      <c r="EV225" s="432"/>
      <c r="EW225" s="432"/>
      <c r="EX225" s="432"/>
      <c r="EY225" s="432"/>
      <c r="EZ225" s="432"/>
      <c r="FA225" s="432"/>
      <c r="FB225" s="432"/>
      <c r="FC225" s="432"/>
      <c r="FD225" s="432"/>
      <c r="FE225" s="432"/>
      <c r="FF225" s="432"/>
      <c r="FG225" s="432"/>
      <c r="FH225" s="432"/>
      <c r="FI225" s="432"/>
      <c r="FJ225" s="432"/>
      <c r="FK225" s="432"/>
      <c r="FL225" s="432"/>
      <c r="FM225" s="432"/>
      <c r="FN225" s="432"/>
      <c r="FO225" s="432"/>
      <c r="FP225" s="432"/>
      <c r="FQ225" s="432"/>
      <c r="FR225" s="432"/>
      <c r="FS225" s="432"/>
      <c r="FT225" s="432"/>
      <c r="FU225" s="432"/>
      <c r="FV225" s="432"/>
      <c r="FW225" s="432"/>
      <c r="FX225" s="432"/>
      <c r="FY225" s="432"/>
      <c r="FZ225" s="432"/>
      <c r="GA225" s="432"/>
      <c r="GB225" s="432"/>
      <c r="GC225" s="432"/>
      <c r="GD225" s="432"/>
      <c r="GE225" s="432"/>
      <c r="GF225" s="432"/>
      <c r="GG225" s="432"/>
      <c r="GH225" s="432"/>
      <c r="GI225" s="432"/>
      <c r="GJ225" s="432"/>
      <c r="GK225" s="432"/>
      <c r="GL225" s="432"/>
      <c r="GM225" s="432"/>
      <c r="GN225" s="432"/>
      <c r="GO225" s="432"/>
      <c r="GP225" s="432"/>
      <c r="GQ225" s="432"/>
      <c r="GR225" s="432"/>
      <c r="GS225" s="432"/>
      <c r="GT225" s="432"/>
      <c r="GU225" s="432"/>
      <c r="GV225" s="432"/>
      <c r="GW225" s="432"/>
      <c r="GX225" s="432"/>
      <c r="GY225" s="432"/>
      <c r="GZ225" s="432"/>
      <c r="HA225" s="432"/>
      <c r="HB225" s="432"/>
      <c r="HC225" s="432"/>
      <c r="HD225" s="432"/>
      <c r="HE225" s="432"/>
      <c r="HF225" s="432"/>
      <c r="HG225" s="432"/>
      <c r="HH225" s="432"/>
      <c r="HI225" s="432"/>
      <c r="HJ225" s="432"/>
      <c r="HK225" s="432"/>
      <c r="HL225" s="432"/>
      <c r="HM225" s="432"/>
      <c r="HN225" s="432"/>
      <c r="HO225" s="432"/>
      <c r="HP225" s="432"/>
      <c r="HQ225" s="432"/>
      <c r="HR225" s="432"/>
      <c r="HS225" s="432"/>
      <c r="HT225" s="432"/>
      <c r="HU225" s="432"/>
      <c r="HV225" s="432"/>
      <c r="HW225" s="432"/>
      <c r="HX225" s="432"/>
      <c r="HY225" s="432"/>
      <c r="HZ225" s="432"/>
      <c r="IA225" s="432"/>
      <c r="IB225" s="432"/>
      <c r="IC225" s="432"/>
      <c r="ID225" s="432"/>
      <c r="IE225" s="432"/>
      <c r="IF225" s="432"/>
      <c r="IG225" s="432"/>
      <c r="IH225" s="432"/>
      <c r="II225" s="432"/>
      <c r="IJ225" s="432"/>
      <c r="IK225" s="432"/>
      <c r="IL225" s="432"/>
      <c r="IM225" s="432"/>
      <c r="IN225" s="432"/>
      <c r="IO225" s="432"/>
      <c r="IP225" s="432"/>
      <c r="IQ225" s="432"/>
      <c r="IR225" s="432"/>
      <c r="IS225" s="432"/>
      <c r="IT225" s="432"/>
      <c r="IU225" s="432"/>
      <c r="IV225" s="432"/>
      <c r="IW225" s="432"/>
      <c r="IX225" s="432"/>
      <c r="IY225" s="432"/>
      <c r="IZ225" s="432"/>
      <c r="JA225" s="432"/>
      <c r="JB225" s="432"/>
      <c r="JC225" s="432"/>
      <c r="JD225" s="432"/>
      <c r="JE225" s="432"/>
      <c r="JF225" s="432"/>
      <c r="JG225" s="432"/>
      <c r="JH225" s="432"/>
      <c r="JI225" s="432"/>
      <c r="JJ225" s="432"/>
      <c r="JK225" s="432"/>
      <c r="JL225" s="432"/>
      <c r="JM225" s="432"/>
      <c r="JN225" s="432"/>
      <c r="JO225" s="432"/>
      <c r="JP225" s="432"/>
      <c r="JQ225" s="432"/>
      <c r="JR225" s="432"/>
      <c r="JS225" s="432"/>
      <c r="JT225" s="432"/>
      <c r="JU225" s="432"/>
      <c r="JV225" s="432"/>
      <c r="JW225" s="432"/>
      <c r="JX225" s="432"/>
      <c r="JY225" s="432"/>
      <c r="JZ225" s="432"/>
      <c r="KA225" s="432"/>
      <c r="KB225" s="432"/>
      <c r="KC225" s="432"/>
      <c r="KD225" s="432"/>
      <c r="KE225" s="432"/>
      <c r="KF225" s="432"/>
      <c r="KG225" s="432"/>
      <c r="KH225" s="432"/>
      <c r="KI225" s="432"/>
      <c r="KJ225" s="432"/>
      <c r="KK225" s="432"/>
      <c r="KL225" s="432"/>
      <c r="KM225" s="432"/>
      <c r="KN225" s="432"/>
      <c r="KO225" s="432"/>
      <c r="KP225" s="432"/>
      <c r="KQ225" s="432"/>
      <c r="KR225" s="432"/>
      <c r="KS225" s="432"/>
      <c r="KT225" s="432"/>
      <c r="KU225" s="432"/>
      <c r="KV225" s="432"/>
      <c r="KW225" s="432"/>
      <c r="KX225" s="432"/>
      <c r="KY225" s="432"/>
      <c r="KZ225" s="432"/>
      <c r="LA225" s="432"/>
      <c r="LB225" s="432"/>
      <c r="LC225" s="432"/>
      <c r="LD225" s="432"/>
      <c r="LE225" s="432"/>
      <c r="LF225" s="432"/>
      <c r="LG225" s="432"/>
      <c r="LH225" s="432"/>
      <c r="LI225" s="432"/>
      <c r="LJ225" s="432"/>
      <c r="LK225" s="432"/>
      <c r="LL225" s="432"/>
      <c r="LM225" s="432"/>
      <c r="LN225" s="432"/>
      <c r="LO225" s="432"/>
      <c r="LP225" s="432"/>
      <c r="LQ225" s="432"/>
      <c r="LR225" s="432"/>
      <c r="LS225" s="432"/>
      <c r="LT225" s="432"/>
      <c r="LU225" s="432"/>
      <c r="LV225" s="432"/>
      <c r="LW225" s="432"/>
      <c r="LX225" s="432"/>
      <c r="LY225" s="432"/>
      <c r="LZ225" s="432"/>
      <c r="MA225" s="432"/>
      <c r="MB225" s="432"/>
      <c r="MC225" s="432"/>
      <c r="MD225" s="432"/>
      <c r="ME225" s="432"/>
      <c r="MF225" s="432"/>
      <c r="MG225" s="432"/>
      <c r="MH225" s="432"/>
      <c r="MI225" s="432"/>
      <c r="MJ225" s="432"/>
      <c r="MK225" s="432"/>
      <c r="ML225" s="432"/>
      <c r="MM225" s="432"/>
      <c r="MN225" s="432"/>
      <c r="MO225" s="432"/>
      <c r="MP225" s="432"/>
      <c r="MQ225" s="432"/>
      <c r="MR225" s="432"/>
      <c r="MS225" s="432"/>
      <c r="MT225" s="432"/>
      <c r="MU225" s="432"/>
      <c r="MV225" s="432"/>
      <c r="MW225" s="432"/>
      <c r="MX225" s="432"/>
      <c r="MY225" s="432"/>
      <c r="MZ225" s="432"/>
      <c r="NA225" s="432"/>
      <c r="NB225" s="432"/>
      <c r="NC225" s="432"/>
      <c r="ND225" s="432"/>
      <c r="NE225" s="432"/>
      <c r="NF225" s="432"/>
      <c r="NG225" s="432"/>
      <c r="NH225" s="432"/>
      <c r="NI225" s="432"/>
      <c r="NJ225" s="432"/>
      <c r="NK225" s="432"/>
      <c r="NL225" s="432"/>
      <c r="NM225" s="432"/>
      <c r="NN225" s="432"/>
      <c r="NO225" s="432"/>
      <c r="NP225" s="432"/>
      <c r="NQ225" s="432"/>
      <c r="NR225" s="432"/>
      <c r="NS225" s="432"/>
      <c r="NT225" s="432"/>
      <c r="NU225" s="432"/>
      <c r="NV225" s="432"/>
      <c r="NW225" s="432"/>
      <c r="NX225" s="432"/>
      <c r="NY225" s="432"/>
      <c r="NZ225" s="432"/>
      <c r="OA225" s="432"/>
      <c r="OB225" s="432"/>
      <c r="OC225" s="432"/>
      <c r="OD225" s="432"/>
      <c r="OE225" s="432"/>
      <c r="OF225" s="432"/>
      <c r="OG225" s="432"/>
      <c r="OH225" s="432"/>
      <c r="OI225" s="432"/>
      <c r="OJ225" s="432"/>
      <c r="OK225" s="432"/>
      <c r="OL225" s="432"/>
      <c r="OM225" s="432"/>
      <c r="ON225" s="432"/>
      <c r="OO225" s="432"/>
      <c r="OP225" s="432"/>
      <c r="OQ225" s="432"/>
      <c r="OR225" s="432"/>
      <c r="OS225" s="432"/>
      <c r="OT225" s="432"/>
      <c r="OU225" s="432"/>
      <c r="OV225" s="432"/>
      <c r="OW225" s="432"/>
      <c r="OX225" s="432"/>
      <c r="OY225" s="432"/>
      <c r="OZ225" s="432"/>
      <c r="PA225" s="432"/>
      <c r="PB225" s="432"/>
      <c r="PC225" s="432"/>
      <c r="PD225" s="432"/>
      <c r="PE225" s="432"/>
      <c r="PF225" s="432"/>
      <c r="PG225" s="432"/>
      <c r="PH225" s="432"/>
      <c r="PI225" s="432"/>
      <c r="PJ225" s="432"/>
      <c r="PK225" s="432"/>
      <c r="PL225" s="432"/>
      <c r="PM225" s="432"/>
      <c r="PN225" s="432"/>
      <c r="PO225" s="432"/>
      <c r="PP225" s="432"/>
      <c r="PQ225" s="432"/>
      <c r="PR225" s="432"/>
      <c r="PS225" s="432"/>
      <c r="PT225" s="432"/>
      <c r="PU225" s="432"/>
      <c r="PV225" s="432"/>
      <c r="PW225" s="432"/>
      <c r="PX225" s="432"/>
      <c r="PY225" s="432"/>
      <c r="PZ225" s="432"/>
      <c r="QA225" s="432"/>
      <c r="QB225" s="432"/>
      <c r="QC225" s="432"/>
      <c r="QD225" s="432"/>
      <c r="QE225" s="432"/>
      <c r="QF225" s="432"/>
      <c r="QG225" s="432"/>
      <c r="QH225" s="432"/>
      <c r="QI225" s="432"/>
      <c r="QJ225" s="432"/>
      <c r="QK225" s="432"/>
      <c r="QL225" s="432"/>
      <c r="QM225" s="432"/>
      <c r="QN225" s="432"/>
      <c r="QO225" s="432"/>
      <c r="QP225" s="432"/>
      <c r="QQ225" s="432"/>
      <c r="QR225" s="432"/>
      <c r="QS225" s="432"/>
      <c r="QT225" s="432"/>
      <c r="QU225" s="432"/>
      <c r="QV225" s="432"/>
      <c r="QW225" s="432"/>
      <c r="QX225" s="432"/>
      <c r="QY225" s="432"/>
      <c r="QZ225" s="432"/>
      <c r="RA225" s="432"/>
      <c r="RB225" s="432"/>
      <c r="RC225" s="432"/>
      <c r="RD225" s="432"/>
      <c r="RE225" s="432"/>
      <c r="RF225" s="432"/>
      <c r="RG225" s="432"/>
      <c r="RH225" s="432"/>
      <c r="RI225" s="432"/>
      <c r="RJ225" s="432"/>
      <c r="RK225" s="432"/>
      <c r="RL225" s="432"/>
      <c r="RM225" s="432"/>
      <c r="RN225" s="432"/>
      <c r="RO225" s="432"/>
      <c r="RP225" s="432"/>
      <c r="RQ225" s="432"/>
      <c r="RR225" s="432"/>
      <c r="RS225" s="432"/>
      <c r="RT225" s="432"/>
      <c r="RU225" s="432"/>
      <c r="RV225" s="432"/>
      <c r="RW225" s="432"/>
      <c r="RX225" s="432"/>
      <c r="RY225" s="432"/>
      <c r="RZ225" s="432"/>
      <c r="SA225" s="432"/>
      <c r="SB225" s="432"/>
      <c r="SC225" s="432"/>
      <c r="SD225" s="432"/>
      <c r="SE225" s="432"/>
      <c r="SF225" s="432"/>
      <c r="SG225" s="432"/>
      <c r="SH225" s="432"/>
      <c r="SI225" s="432"/>
      <c r="SJ225" s="432"/>
      <c r="SK225" s="432"/>
      <c r="SL225" s="432"/>
      <c r="SM225" s="432"/>
      <c r="SN225" s="432"/>
      <c r="SO225" s="432"/>
      <c r="SP225" s="432"/>
      <c r="SQ225" s="432"/>
      <c r="SR225" s="432"/>
      <c r="SS225" s="432"/>
      <c r="ST225" s="432"/>
      <c r="SU225" s="432"/>
      <c r="SV225" s="432"/>
      <c r="SW225" s="432"/>
      <c r="SX225" s="432"/>
      <c r="SY225" s="432"/>
      <c r="SZ225" s="432"/>
      <c r="TA225" s="432"/>
      <c r="TB225" s="432"/>
      <c r="TC225" s="432"/>
      <c r="TD225" s="432"/>
      <c r="TE225" s="432"/>
      <c r="TF225" s="432"/>
      <c r="TG225" s="432"/>
      <c r="TH225" s="432"/>
      <c r="TI225" s="432"/>
      <c r="TJ225" s="432"/>
      <c r="TK225" s="432"/>
      <c r="TL225" s="432"/>
      <c r="TM225" s="432"/>
      <c r="TN225" s="432"/>
      <c r="TO225" s="432"/>
      <c r="TP225" s="432"/>
      <c r="TQ225" s="432"/>
      <c r="TR225" s="432"/>
      <c r="TS225" s="432"/>
      <c r="TT225" s="432"/>
      <c r="TU225" s="432"/>
      <c r="TV225" s="432"/>
      <c r="TW225" s="432"/>
      <c r="TX225" s="432"/>
      <c r="TY225" s="432"/>
      <c r="TZ225" s="432"/>
      <c r="UA225" s="432"/>
      <c r="UB225" s="432"/>
      <c r="UC225" s="432"/>
      <c r="UD225" s="432"/>
      <c r="UE225" s="432"/>
      <c r="UF225" s="432"/>
      <c r="UG225" s="432"/>
      <c r="UH225" s="432"/>
      <c r="UI225" s="432"/>
      <c r="UJ225" s="432"/>
      <c r="UK225" s="432"/>
      <c r="UL225" s="432"/>
      <c r="UM225" s="432"/>
      <c r="UN225" s="432"/>
      <c r="UO225" s="432"/>
      <c r="UP225" s="432"/>
      <c r="UQ225" s="432"/>
      <c r="UR225" s="432"/>
      <c r="US225" s="432"/>
      <c r="UT225" s="432"/>
      <c r="UU225" s="432"/>
      <c r="UV225" s="432"/>
      <c r="UW225" s="432"/>
      <c r="UX225" s="432"/>
      <c r="UY225" s="432"/>
      <c r="UZ225" s="432"/>
      <c r="VA225" s="432"/>
      <c r="VB225" s="432"/>
      <c r="VC225" s="432"/>
      <c r="VD225" s="432"/>
      <c r="VE225" s="432"/>
      <c r="VF225" s="432"/>
      <c r="VG225" s="432"/>
      <c r="VH225" s="432"/>
      <c r="VI225" s="432"/>
      <c r="VJ225" s="432"/>
      <c r="VK225" s="432"/>
      <c r="VL225" s="432"/>
      <c r="VM225" s="432"/>
      <c r="VN225" s="432"/>
      <c r="VO225" s="432"/>
      <c r="VP225" s="432"/>
      <c r="VQ225" s="432"/>
      <c r="VR225" s="432"/>
      <c r="VS225" s="432"/>
      <c r="VT225" s="432"/>
      <c r="VU225" s="432"/>
      <c r="VV225" s="432"/>
      <c r="VW225" s="432"/>
      <c r="VX225" s="432"/>
      <c r="VY225" s="432"/>
      <c r="VZ225" s="432"/>
      <c r="WA225" s="432"/>
      <c r="WB225" s="432"/>
      <c r="WC225" s="432"/>
      <c r="WD225" s="432"/>
      <c r="WE225" s="432"/>
      <c r="WF225" s="432"/>
      <c r="WG225" s="432"/>
      <c r="WH225" s="432"/>
      <c r="WI225" s="432"/>
      <c r="WJ225" s="432"/>
      <c r="WK225" s="432"/>
      <c r="WL225" s="432"/>
      <c r="WM225" s="432"/>
      <c r="WN225" s="432"/>
      <c r="WO225" s="432"/>
      <c r="WP225" s="432"/>
      <c r="WQ225" s="432"/>
      <c r="WR225" s="432"/>
      <c r="WS225" s="432"/>
      <c r="WT225" s="432"/>
      <c r="WU225" s="432"/>
      <c r="WV225" s="432"/>
      <c r="WW225" s="432"/>
      <c r="WX225" s="432"/>
      <c r="WY225" s="432"/>
      <c r="WZ225" s="432"/>
      <c r="XA225" s="432"/>
      <c r="XB225" s="432"/>
      <c r="XC225" s="432"/>
      <c r="XD225" s="432"/>
      <c r="XE225" s="432"/>
      <c r="XF225" s="432"/>
      <c r="XG225" s="432"/>
      <c r="XH225" s="432"/>
      <c r="XI225" s="432"/>
      <c r="XJ225" s="432"/>
      <c r="XK225" s="432"/>
      <c r="XL225" s="432"/>
      <c r="XM225" s="432"/>
      <c r="XN225" s="432"/>
      <c r="XO225" s="432"/>
      <c r="XP225" s="432"/>
      <c r="XQ225" s="432"/>
      <c r="XR225" s="432"/>
      <c r="XS225" s="432"/>
      <c r="XT225" s="432"/>
      <c r="XU225" s="432"/>
      <c r="XV225" s="432"/>
      <c r="XW225" s="432"/>
      <c r="XX225" s="432"/>
      <c r="XY225" s="432"/>
      <c r="XZ225" s="432"/>
      <c r="YA225" s="432"/>
      <c r="YB225" s="432"/>
      <c r="YC225" s="432"/>
      <c r="YD225" s="432"/>
      <c r="YE225" s="432"/>
      <c r="YF225" s="432"/>
      <c r="YG225" s="432"/>
      <c r="YH225" s="432"/>
      <c r="YI225" s="432"/>
      <c r="YJ225" s="432"/>
      <c r="YK225" s="432"/>
      <c r="YL225" s="432"/>
      <c r="YM225" s="432"/>
      <c r="YN225" s="432"/>
      <c r="YO225" s="432"/>
      <c r="YP225" s="432"/>
      <c r="YQ225" s="432"/>
      <c r="YR225" s="432"/>
      <c r="YS225" s="432"/>
      <c r="YT225" s="432"/>
      <c r="YU225" s="432"/>
      <c r="YV225" s="432"/>
      <c r="YW225" s="432"/>
      <c r="YX225" s="432"/>
      <c r="YY225" s="432"/>
      <c r="YZ225" s="432"/>
      <c r="ZA225" s="432"/>
      <c r="ZB225" s="432"/>
      <c r="ZC225" s="432"/>
      <c r="ZD225" s="432"/>
      <c r="ZE225" s="432"/>
      <c r="ZF225" s="432"/>
      <c r="ZG225" s="432"/>
      <c r="ZH225" s="432"/>
      <c r="ZI225" s="432"/>
      <c r="ZJ225" s="432"/>
      <c r="ZK225" s="432"/>
      <c r="ZL225" s="432"/>
      <c r="ZM225" s="432"/>
      <c r="ZN225" s="432"/>
      <c r="ZO225" s="432"/>
      <c r="ZP225" s="432"/>
      <c r="ZQ225" s="432"/>
      <c r="ZR225" s="432"/>
      <c r="ZS225" s="432"/>
      <c r="ZT225" s="432"/>
      <c r="ZU225" s="432"/>
      <c r="ZV225" s="432"/>
      <c r="ZW225" s="432"/>
      <c r="ZX225" s="432"/>
      <c r="ZY225" s="432"/>
      <c r="ZZ225" s="432"/>
      <c r="AAA225" s="432"/>
      <c r="AAB225" s="432"/>
      <c r="AAC225" s="432"/>
      <c r="AAD225" s="432"/>
      <c r="AAE225" s="432"/>
      <c r="AAF225" s="432"/>
      <c r="AAG225" s="432"/>
      <c r="AAH225" s="432"/>
      <c r="AAI225" s="432"/>
      <c r="AAJ225" s="432"/>
      <c r="AAK225" s="432"/>
      <c r="AAL225" s="432"/>
      <c r="AAM225" s="432"/>
      <c r="AAN225" s="432"/>
      <c r="AAO225" s="432"/>
      <c r="AAP225" s="432"/>
      <c r="AAQ225" s="432"/>
      <c r="AAR225" s="432"/>
      <c r="AAS225" s="432"/>
      <c r="AAT225" s="432"/>
      <c r="AAU225" s="432"/>
      <c r="AAV225" s="432"/>
      <c r="AAW225" s="432"/>
      <c r="AAX225" s="432"/>
      <c r="AAY225" s="432"/>
      <c r="AAZ225" s="432"/>
      <c r="ABA225" s="432"/>
      <c r="ABB225" s="432"/>
      <c r="ABC225" s="432"/>
      <c r="ABD225" s="432"/>
      <c r="ABE225" s="432"/>
      <c r="ABF225" s="432"/>
      <c r="ABG225" s="432"/>
      <c r="ABH225" s="432"/>
      <c r="ABI225" s="432"/>
      <c r="ABJ225" s="432"/>
      <c r="ABK225" s="432"/>
      <c r="ABL225" s="432"/>
      <c r="ABM225" s="432"/>
      <c r="ABN225" s="432"/>
      <c r="ABO225" s="432"/>
      <c r="ABP225" s="432"/>
      <c r="ABQ225" s="432"/>
      <c r="ABR225" s="432"/>
      <c r="ABS225" s="432"/>
      <c r="ABT225" s="432"/>
      <c r="ABU225" s="432"/>
      <c r="ABV225" s="432"/>
      <c r="ABW225" s="432"/>
      <c r="ABX225" s="432"/>
      <c r="ABY225" s="432"/>
      <c r="ABZ225" s="432"/>
      <c r="ACA225" s="432"/>
      <c r="ACB225" s="432"/>
      <c r="ACC225" s="432"/>
      <c r="ACD225" s="432"/>
      <c r="ACE225" s="432"/>
      <c r="ACF225" s="432"/>
      <c r="ACG225" s="432"/>
      <c r="ACH225" s="432"/>
      <c r="ACI225" s="432"/>
      <c r="ACJ225" s="432"/>
      <c r="ACK225" s="432"/>
      <c r="ACL225" s="432"/>
      <c r="ACM225" s="432"/>
      <c r="ACN225" s="432"/>
      <c r="ACO225" s="432"/>
      <c r="ACP225" s="432"/>
      <c r="ACQ225" s="432"/>
      <c r="ACR225" s="432"/>
      <c r="ACS225" s="432"/>
      <c r="ACT225" s="432"/>
      <c r="ACU225" s="432"/>
      <c r="ACV225" s="432"/>
      <c r="ACW225" s="432"/>
      <c r="ACX225" s="432"/>
      <c r="ACY225" s="432"/>
      <c r="ACZ225" s="432"/>
      <c r="ADA225" s="432"/>
      <c r="ADB225" s="432"/>
      <c r="ADC225" s="432"/>
      <c r="ADD225" s="432"/>
      <c r="ADE225" s="432"/>
      <c r="ADF225" s="432"/>
      <c r="ADG225" s="432"/>
      <c r="ADH225" s="432"/>
      <c r="ADI225" s="432"/>
      <c r="ADJ225" s="432"/>
      <c r="ADK225" s="432"/>
      <c r="ADL225" s="432"/>
      <c r="ADM225" s="432"/>
      <c r="ADN225" s="432"/>
      <c r="ADO225" s="432"/>
      <c r="ADP225" s="432"/>
      <c r="ADQ225" s="432"/>
      <c r="ADR225" s="432"/>
      <c r="ADS225" s="432"/>
      <c r="ADT225" s="432"/>
      <c r="ADU225" s="432"/>
      <c r="ADV225" s="432"/>
      <c r="ADW225" s="432"/>
      <c r="ADX225" s="432"/>
      <c r="ADY225" s="432"/>
      <c r="ADZ225" s="432"/>
      <c r="AEA225" s="432"/>
      <c r="AEB225" s="432"/>
      <c r="AEC225" s="432"/>
      <c r="AED225" s="432"/>
      <c r="AEE225" s="432"/>
      <c r="AEF225" s="432"/>
      <c r="AEG225" s="432"/>
      <c r="AEH225" s="432"/>
      <c r="AEI225" s="432"/>
      <c r="AEJ225" s="432"/>
      <c r="AEK225" s="432"/>
      <c r="AEL225" s="432"/>
      <c r="AEM225" s="432"/>
      <c r="AEN225" s="432"/>
      <c r="AEO225" s="432"/>
      <c r="AEP225" s="432"/>
      <c r="AEQ225" s="432"/>
      <c r="AER225" s="432"/>
      <c r="AES225" s="432"/>
      <c r="AET225" s="432"/>
      <c r="AEU225" s="432"/>
      <c r="AEV225" s="432"/>
      <c r="AEW225" s="432"/>
      <c r="AEX225" s="432"/>
      <c r="AEY225" s="432"/>
      <c r="AEZ225" s="432"/>
      <c r="AFA225" s="432"/>
      <c r="AFB225" s="432"/>
      <c r="AFC225" s="432"/>
      <c r="AFD225" s="432"/>
      <c r="AFE225" s="432"/>
      <c r="AFF225" s="432"/>
      <c r="AFG225" s="432"/>
      <c r="AFH225" s="432"/>
      <c r="AFI225" s="432"/>
      <c r="AFJ225" s="432"/>
      <c r="AFK225" s="432"/>
      <c r="AFL225" s="432"/>
      <c r="AFM225" s="432"/>
      <c r="AFN225" s="432"/>
      <c r="AFO225" s="432"/>
      <c r="AFP225" s="432"/>
      <c r="AFQ225" s="432"/>
      <c r="AFR225" s="432"/>
      <c r="AFS225" s="432"/>
      <c r="AFT225" s="432"/>
      <c r="AFU225" s="432"/>
      <c r="AFV225" s="432"/>
      <c r="AFW225" s="432"/>
      <c r="AFX225" s="432"/>
      <c r="AFY225" s="432"/>
      <c r="AFZ225" s="432"/>
      <c r="AGA225" s="432"/>
      <c r="AGB225" s="432"/>
      <c r="AGC225" s="432"/>
      <c r="AGD225" s="432"/>
      <c r="AGE225" s="432"/>
      <c r="AGF225" s="432"/>
      <c r="AGG225" s="432"/>
      <c r="AGH225" s="432"/>
      <c r="AGI225" s="432"/>
      <c r="AGJ225" s="432"/>
      <c r="AGK225" s="432"/>
      <c r="AGL225" s="432"/>
      <c r="AGM225" s="432"/>
      <c r="AGN225" s="432"/>
      <c r="AGO225" s="432"/>
      <c r="AGP225" s="432"/>
      <c r="AGQ225" s="432"/>
      <c r="AGR225" s="432"/>
      <c r="AGS225" s="432"/>
      <c r="AGT225" s="432"/>
      <c r="AGU225" s="432"/>
      <c r="AGV225" s="432"/>
      <c r="AGW225" s="432"/>
      <c r="AGX225" s="432"/>
      <c r="AGY225" s="432"/>
      <c r="AGZ225" s="432"/>
      <c r="AHA225" s="432"/>
      <c r="AHB225" s="432"/>
      <c r="AHC225" s="432"/>
      <c r="AHD225" s="432"/>
      <c r="AHE225" s="432"/>
      <c r="AHF225" s="432"/>
      <c r="AHG225" s="432"/>
      <c r="AHH225" s="432"/>
      <c r="AHI225" s="432"/>
      <c r="AHJ225" s="432"/>
      <c r="AHK225" s="432"/>
      <c r="AHL225" s="432"/>
      <c r="AHM225" s="432"/>
      <c r="AHN225" s="432"/>
      <c r="AHO225" s="432"/>
      <c r="AHP225" s="432"/>
      <c r="AHQ225" s="432"/>
      <c r="AHR225" s="432"/>
      <c r="AHS225" s="432"/>
      <c r="AHT225" s="432"/>
      <c r="AHU225" s="432"/>
      <c r="AHV225" s="432"/>
      <c r="AHW225" s="432"/>
      <c r="AHX225" s="432"/>
      <c r="AHY225" s="432"/>
      <c r="AHZ225" s="432"/>
      <c r="AIA225" s="432"/>
      <c r="AIB225" s="432"/>
      <c r="AIC225" s="432"/>
      <c r="AID225" s="432"/>
      <c r="AIE225" s="432"/>
      <c r="AIF225" s="432"/>
      <c r="AIG225" s="432"/>
      <c r="AIH225" s="432"/>
      <c r="AII225" s="432"/>
      <c r="AIJ225" s="432"/>
      <c r="AIK225" s="432"/>
      <c r="AIL225" s="432"/>
      <c r="AIM225" s="432"/>
      <c r="AIN225" s="432"/>
      <c r="AIO225" s="432"/>
      <c r="AIP225" s="432"/>
      <c r="AIQ225" s="432"/>
      <c r="AIR225" s="432"/>
      <c r="AIS225" s="432"/>
      <c r="AIT225" s="432"/>
      <c r="AIU225" s="432"/>
      <c r="AIV225" s="432"/>
      <c r="AIW225" s="432"/>
      <c r="AIX225" s="432"/>
      <c r="AIY225" s="432"/>
      <c r="AIZ225" s="432"/>
      <c r="AJA225" s="432"/>
      <c r="AJB225" s="432"/>
      <c r="AJC225" s="432"/>
      <c r="AJD225" s="432"/>
      <c r="AJE225" s="432"/>
      <c r="AJF225" s="432"/>
      <c r="AJG225" s="432"/>
      <c r="AJH225" s="432"/>
      <c r="AJI225" s="432"/>
      <c r="AJJ225" s="432"/>
      <c r="AJK225" s="432"/>
      <c r="AJL225" s="432"/>
      <c r="AJM225" s="432"/>
      <c r="AJN225" s="432"/>
      <c r="AJO225" s="432"/>
      <c r="AJP225" s="432"/>
      <c r="AJQ225" s="432"/>
      <c r="AJR225" s="432"/>
      <c r="AJS225" s="432"/>
      <c r="AJT225" s="432"/>
      <c r="AJU225" s="432"/>
      <c r="AJV225" s="432"/>
      <c r="AJW225" s="432"/>
      <c r="AJX225" s="432"/>
      <c r="AJY225" s="432"/>
      <c r="AJZ225" s="432"/>
      <c r="AKA225" s="432"/>
      <c r="AKB225" s="432"/>
      <c r="AKC225" s="432"/>
      <c r="AKD225" s="432"/>
      <c r="AKE225" s="432"/>
      <c r="AKF225" s="432"/>
      <c r="AKG225" s="432"/>
      <c r="AKH225" s="432"/>
      <c r="AKI225" s="432"/>
      <c r="AKJ225" s="432"/>
      <c r="AKK225" s="432"/>
      <c r="AKL225" s="432"/>
      <c r="AKM225" s="432"/>
      <c r="AKN225" s="432"/>
      <c r="AKO225" s="432"/>
      <c r="AKP225" s="432"/>
      <c r="AKQ225" s="432"/>
      <c r="AKR225" s="432"/>
      <c r="AKS225" s="432"/>
      <c r="AKT225" s="432"/>
      <c r="AKU225" s="432"/>
      <c r="AKV225" s="432"/>
      <c r="AKW225" s="432"/>
      <c r="AKX225" s="432"/>
      <c r="AKY225" s="432"/>
      <c r="AKZ225" s="432"/>
      <c r="ALA225" s="432"/>
      <c r="ALB225" s="432"/>
      <c r="ALC225" s="432"/>
      <c r="ALD225" s="432"/>
      <c r="ALE225" s="432"/>
      <c r="ALF225" s="432"/>
      <c r="ALG225" s="432"/>
      <c r="ALH225" s="432"/>
      <c r="ALI225" s="432"/>
      <c r="ALJ225" s="432"/>
      <c r="ALK225" s="432"/>
      <c r="ALL225" s="432"/>
      <c r="ALM225" s="432"/>
      <c r="ALN225" s="432"/>
      <c r="ALO225" s="432"/>
      <c r="ALP225" s="432"/>
      <c r="ALQ225" s="432"/>
      <c r="ALR225" s="432"/>
      <c r="ALS225" s="432"/>
      <c r="ALT225" s="432"/>
      <c r="ALU225" s="432"/>
      <c r="ALV225" s="432"/>
      <c r="ALW225" s="432"/>
      <c r="ALX225" s="432"/>
      <c r="ALY225" s="432"/>
      <c r="ALZ225" s="432"/>
      <c r="AMA225" s="432"/>
      <c r="AMB225" s="432"/>
      <c r="AMC225" s="432"/>
      <c r="AMD225" s="432"/>
      <c r="AME225" s="432"/>
      <c r="AMF225" s="432"/>
      <c r="AMG225" s="432"/>
      <c r="AMH225" s="432"/>
      <c r="AMI225" s="432"/>
      <c r="AMJ225" s="432"/>
      <c r="AMK225" s="432"/>
      <c r="AML225" s="432"/>
      <c r="AMM225" s="432"/>
      <c r="AMN225" s="432"/>
      <c r="AMO225" s="432"/>
      <c r="AMP225" s="432"/>
      <c r="AMQ225" s="432"/>
      <c r="AMR225" s="432"/>
      <c r="AMS225" s="432"/>
      <c r="AMT225" s="432"/>
      <c r="AMU225" s="432"/>
      <c r="AMV225" s="432"/>
      <c r="AMW225" s="432"/>
      <c r="AMX225" s="432"/>
      <c r="AMY225" s="432"/>
      <c r="AMZ225" s="432"/>
      <c r="ANA225" s="432"/>
      <c r="ANB225" s="432"/>
      <c r="ANC225" s="432"/>
      <c r="AND225" s="432"/>
      <c r="ANE225" s="432"/>
      <c r="ANF225" s="432"/>
      <c r="ANG225" s="432"/>
      <c r="ANH225" s="432"/>
      <c r="ANI225" s="432"/>
      <c r="ANJ225" s="432"/>
      <c r="ANK225" s="432"/>
      <c r="ANL225" s="432"/>
      <c r="ANM225" s="432"/>
      <c r="ANN225" s="432"/>
      <c r="ANO225" s="432"/>
      <c r="ANP225" s="432"/>
      <c r="ANQ225" s="432"/>
      <c r="ANR225" s="432"/>
      <c r="ANS225" s="432"/>
      <c r="ANT225" s="432"/>
      <c r="ANU225" s="432"/>
      <c r="ANV225" s="432"/>
      <c r="ANW225" s="432"/>
      <c r="ANX225" s="432"/>
      <c r="ANY225" s="432"/>
      <c r="ANZ225" s="432"/>
      <c r="AOA225" s="432"/>
      <c r="AOB225" s="432"/>
      <c r="AOC225" s="432"/>
      <c r="AOD225" s="432"/>
      <c r="AOE225" s="432"/>
      <c r="AOF225" s="432"/>
      <c r="AOG225" s="432"/>
      <c r="AOH225" s="432"/>
      <c r="AOI225" s="432"/>
      <c r="AOJ225" s="432"/>
      <c r="AOK225" s="432"/>
      <c r="AOL225" s="432"/>
      <c r="AOM225" s="432"/>
      <c r="AON225" s="432"/>
      <c r="AOO225" s="432"/>
      <c r="AOP225" s="432"/>
      <c r="AOQ225" s="432"/>
      <c r="AOR225" s="432"/>
      <c r="AOS225" s="432"/>
      <c r="AOT225" s="432"/>
      <c r="AOU225" s="432"/>
      <c r="AOV225" s="432"/>
      <c r="AOW225" s="432"/>
      <c r="AOX225" s="432"/>
      <c r="AOY225" s="432"/>
      <c r="AOZ225" s="432"/>
      <c r="APA225" s="432"/>
      <c r="APB225" s="432"/>
      <c r="APC225" s="432"/>
      <c r="APD225" s="432"/>
      <c r="APE225" s="432"/>
      <c r="APF225" s="432"/>
      <c r="APG225" s="432"/>
      <c r="APH225" s="432"/>
      <c r="API225" s="432"/>
      <c r="APJ225" s="432"/>
      <c r="APK225" s="432"/>
      <c r="APL225" s="432"/>
      <c r="APM225" s="432"/>
      <c r="APN225" s="432"/>
      <c r="APO225" s="432"/>
      <c r="APP225" s="432"/>
      <c r="APQ225" s="432"/>
      <c r="APR225" s="432"/>
      <c r="APS225" s="432"/>
      <c r="APT225" s="432"/>
      <c r="APU225" s="432"/>
      <c r="APV225" s="432"/>
      <c r="APW225" s="432"/>
      <c r="APX225" s="432"/>
      <c r="APY225" s="432"/>
      <c r="APZ225" s="432"/>
      <c r="AQA225" s="432"/>
      <c r="AQB225" s="432"/>
      <c r="AQC225" s="432"/>
      <c r="AQD225" s="432"/>
      <c r="AQE225" s="432"/>
      <c r="AQF225" s="432"/>
      <c r="AQG225" s="432"/>
      <c r="AQH225" s="432"/>
      <c r="AQI225" s="432"/>
      <c r="AQJ225" s="432"/>
      <c r="AQK225" s="432"/>
      <c r="AQL225" s="432"/>
      <c r="AQM225" s="432"/>
      <c r="AQN225" s="432"/>
      <c r="AQO225" s="432"/>
      <c r="AQP225" s="432"/>
      <c r="AQQ225" s="432"/>
      <c r="AQR225" s="432"/>
      <c r="AQS225" s="432"/>
      <c r="AQT225" s="432"/>
      <c r="AQU225" s="432"/>
      <c r="AQV225" s="432"/>
      <c r="AQW225" s="432"/>
      <c r="AQX225" s="432"/>
      <c r="AQY225" s="432"/>
      <c r="AQZ225" s="432"/>
      <c r="ARA225" s="432"/>
      <c r="ARB225" s="432"/>
      <c r="ARC225" s="432"/>
      <c r="ARD225" s="432"/>
      <c r="ARE225" s="432"/>
      <c r="ARF225" s="432"/>
      <c r="ARG225" s="432"/>
      <c r="ARH225" s="432"/>
      <c r="ARI225" s="432"/>
      <c r="ARJ225" s="432"/>
      <c r="ARK225" s="432"/>
      <c r="ARL225" s="432"/>
      <c r="ARM225" s="432"/>
      <c r="ARN225" s="432"/>
      <c r="ARO225" s="432"/>
      <c r="ARP225" s="432"/>
      <c r="ARQ225" s="432"/>
      <c r="ARR225" s="432"/>
      <c r="ARS225" s="432"/>
      <c r="ART225" s="432"/>
      <c r="ARU225" s="432"/>
      <c r="ARV225" s="432"/>
      <c r="ARW225" s="432"/>
      <c r="ARX225" s="432"/>
      <c r="ARY225" s="432"/>
      <c r="ARZ225" s="432"/>
      <c r="ASA225" s="432"/>
      <c r="ASB225" s="432"/>
      <c r="ASC225" s="432"/>
      <c r="ASD225" s="432"/>
      <c r="ASE225" s="432"/>
      <c r="ASF225" s="432"/>
      <c r="ASG225" s="432"/>
      <c r="ASH225" s="432"/>
      <c r="ASI225" s="432"/>
      <c r="ASJ225" s="432"/>
      <c r="ASK225" s="432"/>
      <c r="ASL225" s="432"/>
      <c r="ASM225" s="432"/>
      <c r="ASN225" s="432"/>
      <c r="ASO225" s="432"/>
      <c r="ASP225" s="432"/>
      <c r="ASQ225" s="432"/>
      <c r="ASR225" s="432"/>
      <c r="ASS225" s="432"/>
      <c r="AST225" s="432"/>
      <c r="ASU225" s="432"/>
      <c r="ASV225" s="432"/>
      <c r="ASW225" s="432"/>
      <c r="ASX225" s="432"/>
      <c r="ASY225" s="432"/>
      <c r="ASZ225" s="432"/>
      <c r="ATA225" s="432"/>
      <c r="ATB225" s="432"/>
      <c r="ATC225" s="432"/>
      <c r="ATD225" s="432"/>
      <c r="ATE225" s="432"/>
      <c r="ATF225" s="432"/>
      <c r="ATG225" s="432"/>
      <c r="ATH225" s="432"/>
      <c r="ATI225" s="432"/>
      <c r="ATJ225" s="432"/>
      <c r="ATK225" s="432"/>
      <c r="ATL225" s="432"/>
      <c r="ATM225" s="432"/>
      <c r="ATN225" s="432"/>
      <c r="ATO225" s="432"/>
      <c r="ATP225" s="432"/>
      <c r="ATQ225" s="432"/>
      <c r="ATR225" s="432"/>
      <c r="ATS225" s="432"/>
      <c r="ATT225" s="432"/>
      <c r="ATU225" s="432"/>
      <c r="ATV225" s="432"/>
      <c r="ATW225" s="432"/>
      <c r="ATX225" s="432"/>
      <c r="ATY225" s="432"/>
      <c r="ATZ225" s="432"/>
      <c r="AUA225" s="432"/>
      <c r="AUB225" s="432"/>
      <c r="AUC225" s="432"/>
      <c r="AUD225" s="432"/>
      <c r="AUE225" s="432"/>
      <c r="AUF225" s="432"/>
      <c r="AUG225" s="432"/>
      <c r="AUH225" s="432"/>
      <c r="AUI225" s="432"/>
      <c r="AUJ225" s="432"/>
      <c r="AUK225" s="432"/>
      <c r="AUL225" s="432"/>
      <c r="AUM225" s="432"/>
      <c r="AUN225" s="432"/>
      <c r="AUO225" s="432"/>
      <c r="AUP225" s="432"/>
      <c r="AUQ225" s="432"/>
      <c r="AUR225" s="432"/>
      <c r="AUS225" s="432"/>
      <c r="AUT225" s="432"/>
      <c r="AUU225" s="432"/>
      <c r="AUV225" s="432"/>
      <c r="AUW225" s="432"/>
      <c r="AUX225" s="432"/>
      <c r="AUY225" s="432"/>
      <c r="AUZ225" s="432"/>
      <c r="AVA225" s="432"/>
      <c r="AVB225" s="432"/>
      <c r="AVC225" s="432"/>
      <c r="AVD225" s="432"/>
      <c r="AVE225" s="432"/>
      <c r="AVF225" s="432"/>
      <c r="AVG225" s="432"/>
      <c r="AVH225" s="432"/>
      <c r="AVI225" s="432"/>
      <c r="AVJ225" s="432"/>
      <c r="AVK225" s="432"/>
      <c r="AVL225" s="432"/>
      <c r="AVM225" s="432"/>
      <c r="AVN225" s="432"/>
      <c r="AVO225" s="432"/>
      <c r="AVP225" s="432"/>
      <c r="AVQ225" s="432"/>
      <c r="AVR225" s="432"/>
      <c r="AVS225" s="432"/>
      <c r="AVT225" s="432"/>
      <c r="AVU225" s="432"/>
      <c r="AVV225" s="432"/>
      <c r="AVW225" s="432"/>
      <c r="AVX225" s="432"/>
      <c r="AVY225" s="432"/>
      <c r="AVZ225" s="432"/>
      <c r="AWA225" s="432"/>
      <c r="AWB225" s="432"/>
      <c r="AWC225" s="432"/>
      <c r="AWD225" s="432"/>
      <c r="AWE225" s="432"/>
      <c r="AWF225" s="432"/>
      <c r="AWG225" s="432"/>
      <c r="AWH225" s="432"/>
      <c r="AWI225" s="432"/>
      <c r="AWJ225" s="432"/>
      <c r="AWK225" s="432"/>
      <c r="AWL225" s="432"/>
      <c r="AWM225" s="432"/>
      <c r="AWN225" s="432"/>
      <c r="AWO225" s="432"/>
      <c r="AWP225" s="432"/>
      <c r="AWQ225" s="432"/>
      <c r="AWR225" s="432"/>
      <c r="AWS225" s="432"/>
      <c r="AWT225" s="432"/>
      <c r="AWU225" s="432"/>
      <c r="AWV225" s="432"/>
      <c r="AWW225" s="432"/>
      <c r="AWX225" s="432"/>
      <c r="AWY225" s="432"/>
      <c r="AWZ225" s="432"/>
      <c r="AXA225" s="432"/>
      <c r="AXB225" s="432"/>
      <c r="AXC225" s="432"/>
      <c r="AXD225" s="432"/>
      <c r="AXE225" s="432"/>
      <c r="AXF225" s="432"/>
      <c r="AXG225" s="432"/>
      <c r="AXH225" s="432"/>
      <c r="AXI225" s="432"/>
      <c r="AXJ225" s="432"/>
      <c r="AXK225" s="432"/>
      <c r="AXL225" s="432"/>
      <c r="AXM225" s="432"/>
      <c r="AXN225" s="432"/>
      <c r="AXO225" s="432"/>
      <c r="AXP225" s="432"/>
      <c r="AXQ225" s="432"/>
      <c r="AXR225" s="432"/>
      <c r="AXS225" s="432"/>
      <c r="AXT225" s="432"/>
      <c r="AXU225" s="432"/>
      <c r="AXV225" s="432"/>
      <c r="AXW225" s="432"/>
      <c r="AXX225" s="432"/>
      <c r="AXY225" s="432"/>
      <c r="AXZ225" s="432"/>
      <c r="AYA225" s="432"/>
      <c r="AYB225" s="432"/>
      <c r="AYC225" s="432"/>
      <c r="AYD225" s="432"/>
      <c r="AYE225" s="432"/>
      <c r="AYF225" s="432"/>
      <c r="AYG225" s="432"/>
      <c r="AYH225" s="432"/>
      <c r="AYI225" s="432"/>
      <c r="AYJ225" s="432"/>
      <c r="AYK225" s="432"/>
      <c r="AYL225" s="432"/>
      <c r="AYM225" s="432"/>
      <c r="AYN225" s="432"/>
      <c r="AYO225" s="432"/>
      <c r="AYP225" s="432"/>
      <c r="AYQ225" s="432"/>
      <c r="AYR225" s="432"/>
      <c r="AYS225" s="432"/>
      <c r="AYT225" s="432"/>
      <c r="AYU225" s="432"/>
      <c r="AYV225" s="432"/>
      <c r="AYW225" s="432"/>
      <c r="AYX225" s="432"/>
      <c r="AYY225" s="432"/>
      <c r="AYZ225" s="432"/>
      <c r="AZA225" s="432"/>
      <c r="AZB225" s="432"/>
      <c r="AZC225" s="432"/>
      <c r="AZD225" s="432"/>
      <c r="AZE225" s="432"/>
      <c r="AZF225" s="432"/>
      <c r="AZG225" s="432"/>
      <c r="AZH225" s="432"/>
      <c r="AZI225" s="432"/>
      <c r="AZJ225" s="432"/>
      <c r="AZK225" s="432"/>
      <c r="AZL225" s="432"/>
      <c r="AZM225" s="432"/>
      <c r="AZN225" s="432"/>
      <c r="AZO225" s="432"/>
      <c r="AZP225" s="432"/>
      <c r="AZQ225" s="432"/>
      <c r="AZR225" s="432"/>
      <c r="AZS225" s="432"/>
      <c r="AZT225" s="432"/>
      <c r="AZU225" s="432"/>
      <c r="AZV225" s="432"/>
      <c r="AZW225" s="432"/>
      <c r="AZX225" s="432"/>
      <c r="AZY225" s="432"/>
      <c r="AZZ225" s="432"/>
      <c r="BAA225" s="432"/>
      <c r="BAB225" s="432"/>
      <c r="BAC225" s="432"/>
      <c r="BAD225" s="432"/>
      <c r="BAE225" s="432"/>
      <c r="BAF225" s="432"/>
      <c r="BAG225" s="432"/>
      <c r="BAH225" s="432"/>
      <c r="BAI225" s="432"/>
      <c r="BAJ225" s="432"/>
      <c r="BAK225" s="432"/>
      <c r="BAL225" s="432"/>
      <c r="BAM225" s="432"/>
      <c r="BAN225" s="432"/>
      <c r="BAO225" s="432"/>
      <c r="BAP225" s="432"/>
      <c r="BAQ225" s="432"/>
      <c r="BAR225" s="432"/>
      <c r="BAS225" s="432"/>
      <c r="BAT225" s="432"/>
      <c r="BAU225" s="432"/>
      <c r="BAV225" s="432"/>
      <c r="BAW225" s="432"/>
      <c r="BAX225" s="432"/>
      <c r="BAY225" s="432"/>
      <c r="BAZ225" s="432"/>
      <c r="BBA225" s="432"/>
      <c r="BBB225" s="432"/>
      <c r="BBC225" s="432"/>
      <c r="BBD225" s="432"/>
      <c r="BBE225" s="432"/>
      <c r="BBF225" s="432"/>
      <c r="BBG225" s="432"/>
      <c r="BBH225" s="432"/>
      <c r="BBI225" s="432"/>
      <c r="BBJ225" s="432"/>
      <c r="BBK225" s="432"/>
      <c r="BBL225" s="432"/>
      <c r="BBM225" s="432"/>
      <c r="BBN225" s="432"/>
      <c r="BBO225" s="432"/>
      <c r="BBP225" s="432"/>
      <c r="BBQ225" s="432"/>
      <c r="BBR225" s="432"/>
      <c r="BBS225" s="432"/>
      <c r="BBT225" s="432"/>
      <c r="BBU225" s="432"/>
      <c r="BBV225" s="432"/>
      <c r="BBW225" s="432"/>
      <c r="BBX225" s="432"/>
      <c r="BBY225" s="432"/>
      <c r="BBZ225" s="432"/>
      <c r="BCA225" s="432"/>
      <c r="BCB225" s="432"/>
      <c r="BCC225" s="432"/>
      <c r="BCD225" s="432"/>
      <c r="BCE225" s="432"/>
      <c r="BCF225" s="432"/>
      <c r="BCG225" s="432"/>
      <c r="BCH225" s="432"/>
      <c r="BCI225" s="432"/>
      <c r="BCJ225" s="432"/>
      <c r="BCK225" s="432"/>
      <c r="BCL225" s="432"/>
      <c r="BCM225" s="432"/>
      <c r="BCN225" s="432"/>
      <c r="BCO225" s="432"/>
      <c r="BCP225" s="432"/>
      <c r="BCQ225" s="432"/>
      <c r="BCR225" s="432"/>
      <c r="BCS225" s="432"/>
      <c r="BCT225" s="432"/>
      <c r="BCU225" s="432"/>
      <c r="BCV225" s="432"/>
      <c r="BCW225" s="432"/>
      <c r="BCX225" s="432"/>
      <c r="BCY225" s="432"/>
      <c r="BCZ225" s="432"/>
      <c r="BDA225" s="432"/>
      <c r="BDB225" s="432"/>
      <c r="BDC225" s="432"/>
      <c r="BDD225" s="432"/>
      <c r="BDE225" s="432"/>
      <c r="BDF225" s="432"/>
      <c r="BDG225" s="432"/>
      <c r="BDH225" s="432"/>
      <c r="BDI225" s="432"/>
      <c r="BDJ225" s="432"/>
      <c r="BDK225" s="432"/>
      <c r="BDL225" s="432"/>
      <c r="BDM225" s="432"/>
      <c r="BDN225" s="432"/>
      <c r="BDO225" s="432"/>
      <c r="BDP225" s="432"/>
      <c r="BDQ225" s="432"/>
      <c r="BDR225" s="432"/>
      <c r="BDS225" s="432"/>
      <c r="BDT225" s="432"/>
      <c r="BDU225" s="432"/>
      <c r="BDV225" s="432"/>
      <c r="BDW225" s="432"/>
      <c r="BDX225" s="432"/>
      <c r="BDY225" s="432"/>
      <c r="BDZ225" s="432"/>
      <c r="BEA225" s="432"/>
      <c r="BEB225" s="432"/>
      <c r="BEC225" s="432"/>
      <c r="BED225" s="432"/>
      <c r="BEE225" s="432"/>
      <c r="BEF225" s="432"/>
      <c r="BEG225" s="432"/>
      <c r="BEH225" s="432"/>
      <c r="BEI225" s="432"/>
      <c r="BEJ225" s="432"/>
      <c r="BEK225" s="432"/>
      <c r="BEL225" s="432"/>
      <c r="BEM225" s="432"/>
      <c r="BEN225" s="432"/>
      <c r="BEO225" s="432"/>
      <c r="BEP225" s="432"/>
      <c r="BEQ225" s="432"/>
      <c r="BER225" s="432"/>
      <c r="BES225" s="432"/>
      <c r="BET225" s="432"/>
      <c r="BEU225" s="432"/>
      <c r="BEV225" s="432"/>
      <c r="BEW225" s="432"/>
      <c r="BEX225" s="432"/>
      <c r="BEY225" s="432"/>
      <c r="BEZ225" s="432"/>
      <c r="BFA225" s="432"/>
      <c r="BFB225" s="432"/>
      <c r="BFC225" s="432"/>
      <c r="BFD225" s="432"/>
      <c r="BFE225" s="432"/>
      <c r="BFF225" s="432"/>
      <c r="BFG225" s="432"/>
      <c r="BFH225" s="432"/>
      <c r="BFI225" s="432"/>
      <c r="BFJ225" s="432"/>
      <c r="BFK225" s="432"/>
      <c r="BFL225" s="432"/>
      <c r="BFM225" s="432"/>
      <c r="BFN225" s="432"/>
      <c r="BFO225" s="432"/>
      <c r="BFP225" s="432"/>
      <c r="BFQ225" s="432"/>
      <c r="BFR225" s="432"/>
      <c r="BFS225" s="432"/>
      <c r="BFT225" s="432"/>
      <c r="BFU225" s="432"/>
      <c r="BFV225" s="432"/>
      <c r="BFW225" s="432"/>
      <c r="BFX225" s="432"/>
      <c r="BFY225" s="432"/>
      <c r="BFZ225" s="432"/>
      <c r="BGA225" s="432"/>
      <c r="BGB225" s="432"/>
      <c r="BGC225" s="432"/>
      <c r="BGD225" s="432"/>
      <c r="BGE225" s="432"/>
      <c r="BGF225" s="432"/>
      <c r="BGG225" s="432"/>
      <c r="BGH225" s="432"/>
      <c r="BGI225" s="432"/>
      <c r="BGJ225" s="432"/>
      <c r="BGK225" s="432"/>
      <c r="BGL225" s="432"/>
      <c r="BGM225" s="432"/>
      <c r="BGN225" s="432"/>
      <c r="BGO225" s="432"/>
      <c r="BGP225" s="432"/>
      <c r="BGQ225" s="432"/>
      <c r="BGR225" s="432"/>
      <c r="BGS225" s="432"/>
      <c r="BGT225" s="432"/>
      <c r="BGU225" s="432"/>
      <c r="BGV225" s="432"/>
      <c r="BGW225" s="432"/>
      <c r="BGX225" s="432"/>
      <c r="BGY225" s="432"/>
      <c r="BGZ225" s="432"/>
      <c r="BHA225" s="432"/>
      <c r="BHB225" s="432"/>
      <c r="BHC225" s="432"/>
      <c r="BHD225" s="432"/>
      <c r="BHE225" s="432"/>
      <c r="BHF225" s="432"/>
      <c r="BHG225" s="432"/>
      <c r="BHH225" s="432"/>
      <c r="BHI225" s="432"/>
      <c r="BHJ225" s="432"/>
      <c r="BHK225" s="432"/>
      <c r="BHL225" s="432"/>
      <c r="BHM225" s="432"/>
      <c r="BHN225" s="432"/>
      <c r="BHO225" s="432"/>
      <c r="BHP225" s="432"/>
      <c r="BHQ225" s="432"/>
      <c r="BHR225" s="432"/>
      <c r="BHS225" s="432"/>
      <c r="BHT225" s="432"/>
      <c r="BHU225" s="432"/>
      <c r="BHV225" s="432"/>
      <c r="BHW225" s="432"/>
      <c r="BHX225" s="432"/>
      <c r="BHY225" s="432"/>
      <c r="BHZ225" s="432"/>
      <c r="BIA225" s="432"/>
      <c r="BIB225" s="432"/>
      <c r="BIC225" s="432"/>
      <c r="BID225" s="432"/>
      <c r="BIE225" s="432"/>
      <c r="BIF225" s="432"/>
      <c r="BIG225" s="432"/>
      <c r="BIH225" s="432"/>
      <c r="BII225" s="432"/>
      <c r="BIJ225" s="432"/>
      <c r="BIK225" s="432"/>
      <c r="BIL225" s="432"/>
      <c r="BIM225" s="432"/>
      <c r="BIN225" s="432"/>
      <c r="BIO225" s="432"/>
      <c r="BIP225" s="432"/>
      <c r="BIQ225" s="432"/>
      <c r="BIR225" s="432"/>
      <c r="BIS225" s="432"/>
      <c r="BIT225" s="432"/>
      <c r="BIU225" s="432"/>
      <c r="BIV225" s="432"/>
      <c r="BIW225" s="432"/>
      <c r="BIX225" s="432"/>
      <c r="BIY225" s="432"/>
      <c r="BIZ225" s="432"/>
      <c r="BJA225" s="432"/>
      <c r="BJB225" s="432"/>
      <c r="BJC225" s="432"/>
      <c r="BJD225" s="432"/>
      <c r="BJE225" s="432"/>
      <c r="BJF225" s="432"/>
      <c r="BJG225" s="432"/>
      <c r="BJH225" s="432"/>
      <c r="BJI225" s="432"/>
      <c r="BJJ225" s="432"/>
      <c r="BJK225" s="432"/>
      <c r="BJL225" s="432"/>
      <c r="BJM225" s="432"/>
      <c r="BJN225" s="432"/>
      <c r="BJO225" s="432"/>
      <c r="BJP225" s="432"/>
      <c r="BJQ225" s="432"/>
      <c r="BJR225" s="432"/>
      <c r="BJS225" s="432"/>
      <c r="BJT225" s="432"/>
      <c r="BJU225" s="432"/>
      <c r="BJV225" s="432"/>
      <c r="BJW225" s="432"/>
      <c r="BJX225" s="432"/>
      <c r="BJY225" s="432"/>
      <c r="BJZ225" s="432"/>
      <c r="BKA225" s="432"/>
      <c r="BKB225" s="432"/>
      <c r="BKC225" s="432"/>
      <c r="BKD225" s="432"/>
      <c r="BKE225" s="432"/>
      <c r="BKF225" s="432"/>
      <c r="BKG225" s="432"/>
      <c r="BKH225" s="432"/>
      <c r="BKI225" s="432"/>
      <c r="BKJ225" s="432"/>
      <c r="BKK225" s="432"/>
      <c r="BKL225" s="432"/>
      <c r="BKM225" s="432"/>
      <c r="BKN225" s="432"/>
      <c r="BKO225" s="432"/>
      <c r="BKP225" s="432"/>
      <c r="BKQ225" s="432"/>
      <c r="BKR225" s="432"/>
      <c r="BKS225" s="432"/>
      <c r="BKT225" s="432"/>
      <c r="BKU225" s="432"/>
      <c r="BKV225" s="432"/>
      <c r="BKW225" s="432"/>
      <c r="BKX225" s="432"/>
      <c r="BKY225" s="432"/>
      <c r="BKZ225" s="432"/>
      <c r="BLA225" s="432"/>
      <c r="BLB225" s="432"/>
      <c r="BLC225" s="432"/>
      <c r="BLD225" s="432"/>
      <c r="BLE225" s="432"/>
      <c r="BLF225" s="432"/>
      <c r="BLG225" s="432"/>
      <c r="BLH225" s="432"/>
      <c r="BLI225" s="432"/>
      <c r="BLJ225" s="432"/>
      <c r="BLK225" s="432"/>
      <c r="BLL225" s="432"/>
      <c r="BLM225" s="432"/>
      <c r="BLN225" s="432"/>
      <c r="BLO225" s="432"/>
      <c r="BLP225" s="432"/>
      <c r="BLQ225" s="432"/>
      <c r="BLR225" s="432"/>
      <c r="BLS225" s="432"/>
      <c r="BLT225" s="432"/>
      <c r="BLU225" s="432"/>
      <c r="BLV225" s="432"/>
      <c r="BLW225" s="432"/>
      <c r="BLX225" s="432"/>
      <c r="BLY225" s="432"/>
      <c r="BLZ225" s="432"/>
      <c r="BMA225" s="432"/>
      <c r="BMB225" s="432"/>
      <c r="BMC225" s="432"/>
      <c r="BMD225" s="432"/>
      <c r="BME225" s="432"/>
      <c r="BMF225" s="432"/>
      <c r="BMG225" s="432"/>
      <c r="BMH225" s="432"/>
      <c r="BMI225" s="432"/>
      <c r="BMJ225" s="432"/>
      <c r="BMK225" s="432"/>
      <c r="BML225" s="432"/>
      <c r="BMM225" s="432"/>
      <c r="BMN225" s="432"/>
      <c r="BMO225" s="432"/>
      <c r="BMP225" s="432"/>
      <c r="BMQ225" s="432"/>
      <c r="BMR225" s="432"/>
      <c r="BMS225" s="432"/>
      <c r="BMT225" s="432"/>
      <c r="BMU225" s="432"/>
      <c r="BMV225" s="432"/>
      <c r="BMW225" s="432"/>
      <c r="BMX225" s="432"/>
      <c r="BMY225" s="432"/>
      <c r="BMZ225" s="432"/>
      <c r="BNA225" s="432"/>
      <c r="BNB225" s="432"/>
      <c r="BNC225" s="432"/>
      <c r="BND225" s="432"/>
      <c r="BNE225" s="432"/>
      <c r="BNF225" s="432"/>
      <c r="BNG225" s="432"/>
      <c r="BNH225" s="432"/>
      <c r="BNI225" s="432"/>
      <c r="BNJ225" s="432"/>
      <c r="BNK225" s="432"/>
      <c r="BNL225" s="432"/>
      <c r="BNM225" s="432"/>
      <c r="BNN225" s="432"/>
      <c r="BNO225" s="432"/>
      <c r="BNP225" s="432"/>
      <c r="BNQ225" s="432"/>
      <c r="BNR225" s="432"/>
      <c r="BNS225" s="432"/>
      <c r="BNT225" s="432"/>
      <c r="BNU225" s="432"/>
      <c r="BNV225" s="432"/>
      <c r="BNW225" s="432"/>
      <c r="BNX225" s="432"/>
      <c r="BNY225" s="432"/>
      <c r="BNZ225" s="432"/>
      <c r="BOA225" s="432"/>
      <c r="BOB225" s="432"/>
      <c r="BOC225" s="432"/>
      <c r="BOD225" s="432"/>
      <c r="BOE225" s="432"/>
      <c r="BOF225" s="432"/>
      <c r="BOG225" s="432"/>
      <c r="BOH225" s="432"/>
      <c r="BOI225" s="432"/>
      <c r="BOJ225" s="432"/>
      <c r="BOK225" s="432"/>
      <c r="BOL225" s="432"/>
      <c r="BOM225" s="432"/>
      <c r="BON225" s="432"/>
      <c r="BOO225" s="432"/>
      <c r="BOP225" s="432"/>
      <c r="BOQ225" s="432"/>
      <c r="BOR225" s="432"/>
      <c r="BOS225" s="432"/>
      <c r="BOT225" s="432"/>
      <c r="BOU225" s="432"/>
      <c r="BOV225" s="432"/>
      <c r="BOW225" s="432"/>
      <c r="BOX225" s="432"/>
      <c r="BOY225" s="432"/>
      <c r="BOZ225" s="432"/>
      <c r="BPA225" s="432"/>
      <c r="BPB225" s="432"/>
      <c r="BPC225" s="432"/>
      <c r="BPD225" s="432"/>
      <c r="BPE225" s="432"/>
      <c r="BPF225" s="432"/>
      <c r="BPG225" s="432"/>
      <c r="BPH225" s="432"/>
      <c r="BPI225" s="432"/>
      <c r="BPJ225" s="432"/>
      <c r="BPK225" s="432"/>
      <c r="BPL225" s="432"/>
      <c r="BPM225" s="432"/>
      <c r="BPN225" s="432"/>
      <c r="BPO225" s="432"/>
      <c r="BPP225" s="432"/>
      <c r="BPQ225" s="432"/>
      <c r="BPR225" s="432"/>
      <c r="BPS225" s="432"/>
      <c r="BPT225" s="432"/>
      <c r="BPU225" s="432"/>
      <c r="BPV225" s="432"/>
      <c r="BPW225" s="432"/>
      <c r="BPX225" s="432"/>
      <c r="BPY225" s="432"/>
      <c r="BPZ225" s="432"/>
      <c r="BQA225" s="432"/>
      <c r="BQB225" s="432"/>
      <c r="BQC225" s="432"/>
      <c r="BQD225" s="432"/>
      <c r="BQE225" s="432"/>
      <c r="BQF225" s="432"/>
      <c r="BQG225" s="432"/>
      <c r="BQH225" s="432"/>
      <c r="BQI225" s="432"/>
      <c r="BQJ225" s="432"/>
      <c r="BQK225" s="432"/>
      <c r="BQL225" s="432"/>
      <c r="BQM225" s="432"/>
      <c r="BQN225" s="432"/>
      <c r="BQO225" s="432"/>
      <c r="BQP225" s="432"/>
      <c r="BQQ225" s="432"/>
      <c r="BQR225" s="432"/>
      <c r="BQS225" s="432"/>
      <c r="BQT225" s="432"/>
      <c r="BQU225" s="432"/>
      <c r="BQV225" s="432"/>
      <c r="BQW225" s="432"/>
      <c r="BQX225" s="432"/>
      <c r="BQY225" s="432"/>
      <c r="BQZ225" s="432"/>
      <c r="BRA225" s="432"/>
      <c r="BRB225" s="432"/>
      <c r="BRC225" s="432"/>
      <c r="BRD225" s="432"/>
      <c r="BRE225" s="432"/>
      <c r="BRF225" s="432"/>
      <c r="BRG225" s="432"/>
      <c r="BRH225" s="432"/>
      <c r="BRI225" s="432"/>
      <c r="BRJ225" s="432"/>
      <c r="BRK225" s="432"/>
      <c r="BRL225" s="432"/>
      <c r="BRM225" s="432"/>
      <c r="BRN225" s="432"/>
      <c r="BRO225" s="432"/>
      <c r="BRP225" s="432"/>
      <c r="BRQ225" s="432"/>
      <c r="BRR225" s="432"/>
      <c r="BRS225" s="432"/>
      <c r="BRT225" s="432"/>
      <c r="BRU225" s="432"/>
      <c r="BRV225" s="432"/>
      <c r="BRW225" s="432"/>
      <c r="BRX225" s="432"/>
      <c r="BRY225" s="432"/>
      <c r="BRZ225" s="432"/>
      <c r="BSA225" s="432"/>
      <c r="BSB225" s="432"/>
      <c r="BSC225" s="432"/>
      <c r="BSD225" s="432"/>
      <c r="BSE225" s="432"/>
      <c r="BSF225" s="432"/>
      <c r="BSG225" s="432"/>
      <c r="BSH225" s="432"/>
      <c r="BSI225" s="432"/>
      <c r="BSJ225" s="432"/>
      <c r="BSK225" s="432"/>
      <c r="BSL225" s="432"/>
      <c r="BSM225" s="432"/>
      <c r="BSN225" s="432"/>
      <c r="BSO225" s="432"/>
      <c r="BSP225" s="432"/>
      <c r="BSQ225" s="432"/>
      <c r="BSR225" s="432"/>
      <c r="BSS225" s="432"/>
      <c r="BST225" s="432"/>
      <c r="BSU225" s="432"/>
      <c r="BSV225" s="432"/>
      <c r="BSW225" s="432"/>
      <c r="BSX225" s="432"/>
      <c r="BSY225" s="432"/>
      <c r="BSZ225" s="432"/>
      <c r="BTA225" s="432"/>
      <c r="BTB225" s="432"/>
      <c r="BTC225" s="432"/>
      <c r="BTD225" s="432"/>
      <c r="BTE225" s="432"/>
      <c r="BTF225" s="432"/>
      <c r="BTG225" s="432"/>
      <c r="BTH225" s="432"/>
      <c r="BTI225" s="432"/>
      <c r="BTJ225" s="432"/>
      <c r="BTK225" s="432"/>
      <c r="BTL225" s="432"/>
      <c r="BTM225" s="432"/>
      <c r="BTN225" s="432"/>
      <c r="BTO225" s="432"/>
      <c r="BTP225" s="432"/>
      <c r="BTQ225" s="432"/>
      <c r="BTR225" s="432"/>
      <c r="BTS225" s="432"/>
      <c r="BTT225" s="432"/>
      <c r="BTU225" s="432"/>
      <c r="BTV225" s="432"/>
      <c r="BTW225" s="432"/>
      <c r="BTX225" s="432"/>
      <c r="BTY225" s="432"/>
      <c r="BTZ225" s="432"/>
      <c r="BUA225" s="432"/>
      <c r="BUB225" s="432"/>
      <c r="BUC225" s="432"/>
      <c r="BUD225" s="432"/>
      <c r="BUE225" s="432"/>
      <c r="BUF225" s="432"/>
      <c r="BUG225" s="432"/>
      <c r="BUH225" s="432"/>
      <c r="BUI225" s="432"/>
      <c r="BUJ225" s="432"/>
      <c r="BUK225" s="432"/>
      <c r="BUL225" s="432"/>
      <c r="BUM225" s="432"/>
      <c r="BUN225" s="432"/>
      <c r="BUO225" s="432"/>
      <c r="BUP225" s="432"/>
      <c r="BUQ225" s="432"/>
      <c r="BUR225" s="432"/>
      <c r="BUS225" s="432"/>
      <c r="BUT225" s="432"/>
      <c r="BUU225" s="432"/>
      <c r="BUV225" s="432"/>
      <c r="BUW225" s="432"/>
      <c r="BUX225" s="432"/>
      <c r="BUY225" s="432"/>
      <c r="BUZ225" s="432"/>
      <c r="BVA225" s="432"/>
      <c r="BVB225" s="432"/>
      <c r="BVC225" s="432"/>
      <c r="BVD225" s="432"/>
      <c r="BVE225" s="432"/>
      <c r="BVF225" s="432"/>
      <c r="BVG225" s="432"/>
      <c r="BVH225" s="432"/>
      <c r="BVI225" s="432"/>
      <c r="BVJ225" s="432"/>
      <c r="BVK225" s="432"/>
      <c r="BVL225" s="432"/>
      <c r="BVM225" s="432"/>
      <c r="BVN225" s="432"/>
      <c r="BVO225" s="432"/>
      <c r="BVP225" s="432"/>
      <c r="BVQ225" s="432"/>
      <c r="BVR225" s="432"/>
      <c r="BVS225" s="432"/>
      <c r="BVT225" s="432"/>
      <c r="BVU225" s="432"/>
      <c r="BVV225" s="432"/>
      <c r="BVW225" s="432"/>
      <c r="BVX225" s="432"/>
      <c r="BVY225" s="432"/>
      <c r="BVZ225" s="432"/>
      <c r="BWA225" s="432"/>
      <c r="BWB225" s="432"/>
      <c r="BWC225" s="432"/>
      <c r="BWD225" s="432"/>
      <c r="BWE225" s="432"/>
      <c r="BWF225" s="432"/>
      <c r="BWG225" s="432"/>
      <c r="BWH225" s="432"/>
      <c r="BWI225" s="432"/>
      <c r="BWJ225" s="432"/>
      <c r="BWK225" s="432"/>
      <c r="BWL225" s="432"/>
      <c r="BWM225" s="432"/>
      <c r="BWN225" s="432"/>
      <c r="BWO225" s="432"/>
      <c r="BWP225" s="432"/>
      <c r="BWQ225" s="432"/>
      <c r="BWR225" s="432"/>
      <c r="BWS225" s="432"/>
      <c r="BWT225" s="432"/>
      <c r="BWU225" s="432"/>
      <c r="BWV225" s="432"/>
      <c r="BWW225" s="432"/>
      <c r="BWX225" s="432"/>
      <c r="BWY225" s="432"/>
      <c r="BWZ225" s="432"/>
      <c r="BXA225" s="432"/>
      <c r="BXB225" s="432"/>
      <c r="BXC225" s="432"/>
      <c r="BXD225" s="432"/>
      <c r="BXE225" s="432"/>
      <c r="BXF225" s="432"/>
      <c r="BXG225" s="432"/>
      <c r="BXH225" s="432"/>
      <c r="BXI225" s="432"/>
      <c r="BXJ225" s="432"/>
      <c r="BXK225" s="432"/>
      <c r="BXL225" s="432"/>
      <c r="BXM225" s="432"/>
      <c r="BXN225" s="432"/>
      <c r="BXO225" s="432"/>
      <c r="BXP225" s="432"/>
      <c r="BXQ225" s="432"/>
      <c r="BXR225" s="432"/>
      <c r="BXS225" s="432"/>
      <c r="BXT225" s="432"/>
      <c r="BXU225" s="432"/>
      <c r="BXV225" s="432"/>
      <c r="BXW225" s="432"/>
      <c r="BXX225" s="432"/>
      <c r="BXY225" s="432"/>
      <c r="BXZ225" s="432"/>
      <c r="BYA225" s="432"/>
      <c r="BYB225" s="432"/>
      <c r="BYC225" s="432"/>
      <c r="BYD225" s="432"/>
      <c r="BYE225" s="432"/>
      <c r="BYF225" s="432"/>
      <c r="BYG225" s="432"/>
      <c r="BYH225" s="432"/>
      <c r="BYI225" s="432"/>
      <c r="BYJ225" s="432"/>
      <c r="BYK225" s="432"/>
      <c r="BYL225" s="432"/>
      <c r="BYM225" s="432"/>
      <c r="BYN225" s="432"/>
      <c r="BYO225" s="432"/>
      <c r="BYP225" s="432"/>
      <c r="BYQ225" s="432"/>
      <c r="BYR225" s="432"/>
      <c r="BYS225" s="432"/>
      <c r="BYT225" s="432"/>
      <c r="BYU225" s="432"/>
      <c r="BYV225" s="432"/>
      <c r="BYW225" s="432"/>
      <c r="BYX225" s="432"/>
      <c r="BYY225" s="432"/>
      <c r="BYZ225" s="432"/>
      <c r="BZA225" s="432"/>
      <c r="BZB225" s="432"/>
      <c r="BZC225" s="432"/>
      <c r="BZD225" s="432"/>
      <c r="BZE225" s="432"/>
      <c r="BZF225" s="432"/>
      <c r="BZG225" s="432"/>
      <c r="BZH225" s="432"/>
      <c r="BZI225" s="432"/>
      <c r="BZJ225" s="432"/>
      <c r="BZK225" s="432"/>
      <c r="BZL225" s="432"/>
      <c r="BZM225" s="432"/>
      <c r="BZN225" s="432"/>
      <c r="BZO225" s="432"/>
      <c r="BZP225" s="432"/>
      <c r="BZQ225" s="432"/>
      <c r="BZR225" s="432"/>
      <c r="BZS225" s="432"/>
      <c r="BZT225" s="432"/>
      <c r="BZU225" s="432"/>
      <c r="BZV225" s="432"/>
      <c r="BZW225" s="432"/>
      <c r="BZX225" s="432"/>
      <c r="BZY225" s="432"/>
      <c r="BZZ225" s="432"/>
      <c r="CAA225" s="432"/>
      <c r="CAB225" s="432"/>
      <c r="CAC225" s="432"/>
      <c r="CAD225" s="432"/>
      <c r="CAE225" s="432"/>
      <c r="CAF225" s="432"/>
      <c r="CAG225" s="432"/>
      <c r="CAH225" s="432"/>
      <c r="CAI225" s="432"/>
      <c r="CAJ225" s="432"/>
      <c r="CAK225" s="432"/>
      <c r="CAL225" s="432"/>
      <c r="CAM225" s="432"/>
      <c r="CAN225" s="432"/>
      <c r="CAO225" s="432"/>
      <c r="CAP225" s="432"/>
      <c r="CAQ225" s="432"/>
      <c r="CAR225" s="432"/>
      <c r="CAS225" s="432"/>
      <c r="CAT225" s="432"/>
      <c r="CAU225" s="432"/>
      <c r="CAV225" s="432"/>
      <c r="CAW225" s="432"/>
      <c r="CAX225" s="432"/>
      <c r="CAY225" s="432"/>
      <c r="CAZ225" s="432"/>
      <c r="CBA225" s="432"/>
      <c r="CBB225" s="432"/>
      <c r="CBC225" s="432"/>
      <c r="CBD225" s="432"/>
      <c r="CBE225" s="432"/>
      <c r="CBF225" s="432"/>
      <c r="CBG225" s="432"/>
      <c r="CBH225" s="432"/>
      <c r="CBI225" s="432"/>
      <c r="CBJ225" s="432"/>
      <c r="CBK225" s="432"/>
      <c r="CBL225" s="432"/>
      <c r="CBM225" s="432"/>
      <c r="CBN225" s="432"/>
      <c r="CBO225" s="432"/>
      <c r="CBP225" s="432"/>
      <c r="CBQ225" s="432"/>
      <c r="CBR225" s="432"/>
      <c r="CBS225" s="432"/>
      <c r="CBT225" s="432"/>
      <c r="CBU225" s="432"/>
      <c r="CBV225" s="432"/>
      <c r="CBW225" s="432"/>
      <c r="CBX225" s="432"/>
      <c r="CBY225" s="432"/>
      <c r="CBZ225" s="432"/>
      <c r="CCA225" s="432"/>
      <c r="CCB225" s="432"/>
      <c r="CCC225" s="432"/>
      <c r="CCD225" s="432"/>
      <c r="CCE225" s="432"/>
      <c r="CCF225" s="432"/>
      <c r="CCG225" s="432"/>
      <c r="CCH225" s="432"/>
      <c r="CCI225" s="432"/>
      <c r="CCJ225" s="432"/>
      <c r="CCK225" s="432"/>
      <c r="CCL225" s="432"/>
      <c r="CCM225" s="432"/>
      <c r="CCN225" s="432"/>
      <c r="CCO225" s="432"/>
      <c r="CCP225" s="432"/>
      <c r="CCQ225" s="432"/>
      <c r="CCR225" s="432"/>
      <c r="CCS225" s="432"/>
      <c r="CCT225" s="432"/>
      <c r="CCU225" s="432"/>
      <c r="CCV225" s="432"/>
      <c r="CCW225" s="432"/>
      <c r="CCX225" s="432"/>
      <c r="CCY225" s="432"/>
      <c r="CCZ225" s="432"/>
      <c r="CDA225" s="432"/>
      <c r="CDB225" s="432"/>
      <c r="CDC225" s="432"/>
      <c r="CDD225" s="432"/>
      <c r="CDE225" s="432"/>
      <c r="CDF225" s="432"/>
      <c r="CDG225" s="432"/>
      <c r="CDH225" s="432"/>
      <c r="CDI225" s="432"/>
      <c r="CDJ225" s="432"/>
      <c r="CDK225" s="432"/>
      <c r="CDL225" s="432"/>
      <c r="CDM225" s="432"/>
      <c r="CDN225" s="432"/>
      <c r="CDO225" s="432"/>
      <c r="CDP225" s="432"/>
      <c r="CDQ225" s="432"/>
      <c r="CDR225" s="432"/>
      <c r="CDS225" s="432"/>
      <c r="CDT225" s="432"/>
      <c r="CDU225" s="432"/>
      <c r="CDV225" s="432"/>
      <c r="CDW225" s="432"/>
      <c r="CDX225" s="432"/>
      <c r="CDY225" s="432"/>
      <c r="CDZ225" s="432"/>
      <c r="CEA225" s="432"/>
      <c r="CEB225" s="432"/>
      <c r="CEC225" s="432"/>
      <c r="CED225" s="432"/>
      <c r="CEE225" s="432"/>
      <c r="CEF225" s="432"/>
      <c r="CEG225" s="432"/>
      <c r="CEH225" s="432"/>
      <c r="CEI225" s="432"/>
      <c r="CEJ225" s="432"/>
      <c r="CEK225" s="432"/>
      <c r="CEL225" s="432"/>
      <c r="CEM225" s="432"/>
      <c r="CEN225" s="432"/>
      <c r="CEO225" s="432"/>
      <c r="CEP225" s="432"/>
      <c r="CEQ225" s="432"/>
      <c r="CER225" s="432"/>
      <c r="CES225" s="432"/>
      <c r="CET225" s="432"/>
      <c r="CEU225" s="432"/>
      <c r="CEV225" s="432"/>
      <c r="CEW225" s="432"/>
      <c r="CEX225" s="432"/>
      <c r="CEY225" s="432"/>
      <c r="CEZ225" s="432"/>
      <c r="CFA225" s="432"/>
      <c r="CFB225" s="432"/>
      <c r="CFC225" s="432"/>
      <c r="CFD225" s="432"/>
      <c r="CFE225" s="432"/>
      <c r="CFF225" s="432"/>
      <c r="CFG225" s="432"/>
      <c r="CFH225" s="432"/>
      <c r="CFI225" s="432"/>
      <c r="CFJ225" s="432"/>
      <c r="CFK225" s="432"/>
      <c r="CFL225" s="432"/>
      <c r="CFM225" s="432"/>
      <c r="CFN225" s="432"/>
      <c r="CFO225" s="432"/>
      <c r="CFP225" s="432"/>
      <c r="CFQ225" s="432"/>
      <c r="CFR225" s="432"/>
      <c r="CFS225" s="432"/>
      <c r="CFT225" s="432"/>
      <c r="CFU225" s="432"/>
      <c r="CFV225" s="432"/>
      <c r="CFW225" s="432"/>
      <c r="CFX225" s="432"/>
      <c r="CFY225" s="432"/>
      <c r="CFZ225" s="432"/>
      <c r="CGA225" s="432"/>
      <c r="CGB225" s="432"/>
      <c r="CGC225" s="432"/>
      <c r="CGD225" s="432"/>
      <c r="CGE225" s="432"/>
      <c r="CGF225" s="432"/>
      <c r="CGG225" s="432"/>
      <c r="CGH225" s="432"/>
      <c r="CGI225" s="432"/>
      <c r="CGJ225" s="432"/>
      <c r="CGK225" s="432"/>
      <c r="CGL225" s="432"/>
      <c r="CGM225" s="432"/>
      <c r="CGN225" s="432"/>
      <c r="CGO225" s="432"/>
      <c r="CGP225" s="432"/>
      <c r="CGQ225" s="432"/>
      <c r="CGR225" s="432"/>
      <c r="CGS225" s="432"/>
      <c r="CGT225" s="432"/>
      <c r="CGU225" s="432"/>
      <c r="CGV225" s="432"/>
      <c r="CGW225" s="432"/>
      <c r="CGX225" s="432"/>
      <c r="CGY225" s="432"/>
      <c r="CGZ225" s="432"/>
      <c r="CHA225" s="432"/>
      <c r="CHB225" s="432"/>
      <c r="CHC225" s="432"/>
      <c r="CHD225" s="432"/>
      <c r="CHE225" s="432"/>
      <c r="CHF225" s="432"/>
      <c r="CHG225" s="432"/>
      <c r="CHH225" s="432"/>
      <c r="CHI225" s="432"/>
      <c r="CHJ225" s="432"/>
      <c r="CHK225" s="432"/>
      <c r="CHL225" s="432"/>
      <c r="CHM225" s="432"/>
      <c r="CHN225" s="432"/>
      <c r="CHO225" s="432"/>
      <c r="CHP225" s="432"/>
      <c r="CHQ225" s="432"/>
      <c r="CHR225" s="432"/>
      <c r="CHS225" s="432"/>
      <c r="CHT225" s="432"/>
      <c r="CHU225" s="432"/>
      <c r="CHV225" s="432"/>
      <c r="CHW225" s="432"/>
      <c r="CHX225" s="432"/>
      <c r="CHY225" s="432"/>
      <c r="CHZ225" s="432"/>
      <c r="CIA225" s="432"/>
      <c r="CIB225" s="432"/>
      <c r="CIC225" s="432"/>
      <c r="CID225" s="432"/>
      <c r="CIE225" s="432"/>
      <c r="CIF225" s="432"/>
      <c r="CIG225" s="432"/>
      <c r="CIH225" s="432"/>
      <c r="CII225" s="432"/>
      <c r="CIJ225" s="432"/>
      <c r="CIK225" s="432"/>
      <c r="CIL225" s="432"/>
      <c r="CIM225" s="432"/>
      <c r="CIN225" s="432"/>
      <c r="CIO225" s="432"/>
      <c r="CIP225" s="432"/>
      <c r="CIQ225" s="432"/>
      <c r="CIR225" s="432"/>
      <c r="CIS225" s="432"/>
      <c r="CIT225" s="432"/>
      <c r="CIU225" s="432"/>
      <c r="CIV225" s="432"/>
      <c r="CIW225" s="432"/>
      <c r="CIX225" s="432"/>
      <c r="CIY225" s="432"/>
      <c r="CIZ225" s="432"/>
      <c r="CJA225" s="432"/>
      <c r="CJB225" s="432"/>
      <c r="CJC225" s="432"/>
      <c r="CJD225" s="432"/>
      <c r="CJE225" s="432"/>
      <c r="CJF225" s="432"/>
      <c r="CJG225" s="432"/>
      <c r="CJH225" s="432"/>
      <c r="CJI225" s="432"/>
      <c r="CJJ225" s="432"/>
      <c r="CJK225" s="432"/>
      <c r="CJL225" s="432"/>
      <c r="CJM225" s="432"/>
      <c r="CJN225" s="432"/>
      <c r="CJO225" s="432"/>
      <c r="CJP225" s="432"/>
      <c r="CJQ225" s="432"/>
      <c r="CJR225" s="432"/>
      <c r="CJS225" s="432"/>
      <c r="CJT225" s="432"/>
      <c r="CJU225" s="432"/>
      <c r="CJV225" s="432"/>
      <c r="CJW225" s="432"/>
      <c r="CJX225" s="432"/>
      <c r="CJY225" s="432"/>
      <c r="CJZ225" s="432"/>
      <c r="CKA225" s="432"/>
      <c r="CKB225" s="432"/>
      <c r="CKC225" s="432"/>
      <c r="CKD225" s="432"/>
      <c r="CKE225" s="432"/>
      <c r="CKF225" s="432"/>
      <c r="CKG225" s="432"/>
      <c r="CKH225" s="432"/>
      <c r="CKI225" s="432"/>
      <c r="CKJ225" s="432"/>
      <c r="CKK225" s="432"/>
      <c r="CKL225" s="432"/>
      <c r="CKM225" s="432"/>
      <c r="CKN225" s="432"/>
      <c r="CKO225" s="432"/>
      <c r="CKP225" s="432"/>
      <c r="CKQ225" s="432"/>
      <c r="CKR225" s="432"/>
      <c r="CKS225" s="432"/>
      <c r="CKT225" s="432"/>
      <c r="CKU225" s="432"/>
      <c r="CKV225" s="432"/>
      <c r="CKW225" s="432"/>
      <c r="CKX225" s="432"/>
      <c r="CKY225" s="432"/>
      <c r="CKZ225" s="432"/>
      <c r="CLA225" s="432"/>
      <c r="CLB225" s="432"/>
      <c r="CLC225" s="432"/>
      <c r="CLD225" s="432"/>
      <c r="CLE225" s="432"/>
      <c r="CLF225" s="432"/>
      <c r="CLG225" s="432"/>
      <c r="CLH225" s="432"/>
      <c r="CLI225" s="432"/>
      <c r="CLJ225" s="432"/>
      <c r="CLK225" s="432"/>
      <c r="CLL225" s="432"/>
      <c r="CLM225" s="432"/>
      <c r="CLN225" s="432"/>
      <c r="CLO225" s="432"/>
      <c r="CLP225" s="432"/>
      <c r="CLQ225" s="432"/>
      <c r="CLR225" s="432"/>
      <c r="CLS225" s="432"/>
      <c r="CLT225" s="432"/>
      <c r="CLU225" s="432"/>
      <c r="CLV225" s="432"/>
      <c r="CLW225" s="432"/>
      <c r="CLX225" s="432"/>
      <c r="CLY225" s="432"/>
      <c r="CLZ225" s="432"/>
      <c r="CMA225" s="432"/>
      <c r="CMB225" s="432"/>
      <c r="CMC225" s="432"/>
      <c r="CMD225" s="432"/>
      <c r="CME225" s="432"/>
      <c r="CMF225" s="432"/>
      <c r="CMG225" s="432"/>
      <c r="CMH225" s="432"/>
      <c r="CMI225" s="432"/>
      <c r="CMJ225" s="432"/>
      <c r="CMK225" s="432"/>
      <c r="CML225" s="432"/>
      <c r="CMM225" s="432"/>
      <c r="CMN225" s="432"/>
      <c r="CMO225" s="432"/>
      <c r="CMP225" s="432"/>
      <c r="CMQ225" s="432"/>
      <c r="CMR225" s="432"/>
      <c r="CMS225" s="432"/>
      <c r="CMT225" s="432"/>
      <c r="CMU225" s="432"/>
      <c r="CMV225" s="432"/>
      <c r="CMW225" s="432"/>
      <c r="CMX225" s="432"/>
      <c r="CMY225" s="432"/>
      <c r="CMZ225" s="432"/>
      <c r="CNA225" s="432"/>
      <c r="CNB225" s="432"/>
      <c r="CNC225" s="432"/>
      <c r="CND225" s="432"/>
      <c r="CNE225" s="432"/>
      <c r="CNF225" s="432"/>
      <c r="CNG225" s="432"/>
      <c r="CNH225" s="432"/>
      <c r="CNI225" s="432"/>
      <c r="CNJ225" s="432"/>
      <c r="CNK225" s="432"/>
      <c r="CNL225" s="432"/>
      <c r="CNM225" s="432"/>
      <c r="CNN225" s="432"/>
      <c r="CNO225" s="432"/>
      <c r="CNP225" s="432"/>
      <c r="CNQ225" s="432"/>
      <c r="CNR225" s="432"/>
      <c r="CNS225" s="432"/>
      <c r="CNT225" s="432"/>
      <c r="CNU225" s="432"/>
      <c r="CNV225" s="432"/>
      <c r="CNW225" s="432"/>
      <c r="CNX225" s="432"/>
      <c r="CNY225" s="432"/>
      <c r="CNZ225" s="432"/>
      <c r="COA225" s="432"/>
      <c r="COB225" s="432"/>
      <c r="COC225" s="432"/>
      <c r="COD225" s="432"/>
      <c r="COE225" s="432"/>
      <c r="COF225" s="432"/>
      <c r="COG225" s="432"/>
      <c r="COH225" s="432"/>
      <c r="COI225" s="432"/>
      <c r="COJ225" s="432"/>
      <c r="COK225" s="432"/>
      <c r="COL225" s="432"/>
      <c r="COM225" s="432"/>
      <c r="CON225" s="432"/>
      <c r="COO225" s="432"/>
      <c r="COP225" s="432"/>
      <c r="COQ225" s="432"/>
      <c r="COR225" s="432"/>
      <c r="COS225" s="432"/>
      <c r="COT225" s="432"/>
      <c r="COU225" s="432"/>
      <c r="COV225" s="432"/>
      <c r="COW225" s="432"/>
      <c r="COX225" s="432"/>
      <c r="COY225" s="432"/>
      <c r="COZ225" s="432"/>
      <c r="CPA225" s="432"/>
      <c r="CPB225" s="432"/>
      <c r="CPC225" s="432"/>
      <c r="CPD225" s="432"/>
      <c r="CPE225" s="432"/>
      <c r="CPF225" s="432"/>
      <c r="CPG225" s="432"/>
      <c r="CPH225" s="432"/>
      <c r="CPI225" s="432"/>
      <c r="CPJ225" s="432"/>
      <c r="CPK225" s="432"/>
      <c r="CPL225" s="432"/>
      <c r="CPM225" s="432"/>
      <c r="CPN225" s="432"/>
      <c r="CPO225" s="432"/>
      <c r="CPP225" s="432"/>
      <c r="CPQ225" s="432"/>
      <c r="CPR225" s="432"/>
      <c r="CPS225" s="432"/>
      <c r="CPT225" s="432"/>
      <c r="CPU225" s="432"/>
      <c r="CPV225" s="432"/>
      <c r="CPW225" s="432"/>
      <c r="CPX225" s="432"/>
      <c r="CPY225" s="432"/>
      <c r="CPZ225" s="432"/>
      <c r="CQA225" s="432"/>
      <c r="CQB225" s="432"/>
      <c r="CQC225" s="432"/>
      <c r="CQD225" s="432"/>
      <c r="CQE225" s="432"/>
      <c r="CQF225" s="432"/>
      <c r="CQG225" s="432"/>
      <c r="CQH225" s="432"/>
      <c r="CQI225" s="432"/>
      <c r="CQJ225" s="432"/>
      <c r="CQK225" s="432"/>
      <c r="CQL225" s="432"/>
      <c r="CQM225" s="432"/>
      <c r="CQN225" s="432"/>
      <c r="CQO225" s="432"/>
      <c r="CQP225" s="432"/>
      <c r="CQQ225" s="432"/>
      <c r="CQR225" s="432"/>
      <c r="CQS225" s="432"/>
      <c r="CQT225" s="432"/>
      <c r="CQU225" s="432"/>
      <c r="CQV225" s="432"/>
      <c r="CQW225" s="432"/>
      <c r="CQX225" s="432"/>
      <c r="CQY225" s="432"/>
      <c r="CQZ225" s="432"/>
      <c r="CRA225" s="432"/>
      <c r="CRB225" s="432"/>
      <c r="CRC225" s="432"/>
      <c r="CRD225" s="432"/>
      <c r="CRE225" s="432"/>
      <c r="CRF225" s="432"/>
      <c r="CRG225" s="432"/>
      <c r="CRH225" s="432"/>
      <c r="CRI225" s="432"/>
      <c r="CRJ225" s="432"/>
      <c r="CRK225" s="432"/>
      <c r="CRL225" s="432"/>
      <c r="CRM225" s="432"/>
      <c r="CRN225" s="432"/>
      <c r="CRO225" s="432"/>
      <c r="CRP225" s="432"/>
      <c r="CRQ225" s="432"/>
      <c r="CRR225" s="432"/>
      <c r="CRS225" s="432"/>
      <c r="CRT225" s="432"/>
      <c r="CRU225" s="432"/>
      <c r="CRV225" s="432"/>
      <c r="CRW225" s="432"/>
      <c r="CRX225" s="432"/>
      <c r="CRY225" s="432"/>
      <c r="CRZ225" s="432"/>
      <c r="CSA225" s="432"/>
      <c r="CSB225" s="432"/>
      <c r="CSC225" s="432"/>
      <c r="CSD225" s="432"/>
      <c r="CSE225" s="432"/>
      <c r="CSF225" s="432"/>
      <c r="CSG225" s="432"/>
      <c r="CSH225" s="432"/>
      <c r="CSI225" s="432"/>
      <c r="CSJ225" s="432"/>
      <c r="CSK225" s="432"/>
      <c r="CSL225" s="432"/>
      <c r="CSM225" s="432"/>
      <c r="CSN225" s="432"/>
      <c r="CSO225" s="432"/>
      <c r="CSP225" s="432"/>
      <c r="CSQ225" s="432"/>
      <c r="CSR225" s="432"/>
      <c r="CSS225" s="432"/>
      <c r="CST225" s="432"/>
      <c r="CSU225" s="432"/>
      <c r="CSV225" s="432"/>
      <c r="CSW225" s="432"/>
      <c r="CSX225" s="432"/>
      <c r="CSY225" s="432"/>
      <c r="CSZ225" s="432"/>
      <c r="CTA225" s="432"/>
      <c r="CTB225" s="432"/>
      <c r="CTC225" s="432"/>
      <c r="CTD225" s="432"/>
      <c r="CTE225" s="432"/>
      <c r="CTF225" s="432"/>
      <c r="CTG225" s="432"/>
      <c r="CTH225" s="432"/>
      <c r="CTI225" s="432"/>
      <c r="CTJ225" s="432"/>
      <c r="CTK225" s="432"/>
      <c r="CTL225" s="432"/>
      <c r="CTM225" s="432"/>
      <c r="CTN225" s="432"/>
      <c r="CTO225" s="432"/>
      <c r="CTP225" s="432"/>
      <c r="CTQ225" s="432"/>
      <c r="CTR225" s="432"/>
      <c r="CTS225" s="432"/>
      <c r="CTT225" s="432"/>
      <c r="CTU225" s="432"/>
      <c r="CTV225" s="432"/>
      <c r="CTW225" s="432"/>
      <c r="CTX225" s="432"/>
      <c r="CTY225" s="432"/>
      <c r="CTZ225" s="432"/>
      <c r="CUA225" s="432"/>
      <c r="CUB225" s="432"/>
      <c r="CUC225" s="432"/>
      <c r="CUD225" s="432"/>
      <c r="CUE225" s="432"/>
      <c r="CUF225" s="432"/>
      <c r="CUG225" s="432"/>
      <c r="CUH225" s="432"/>
      <c r="CUI225" s="432"/>
      <c r="CUJ225" s="432"/>
      <c r="CUK225" s="432"/>
      <c r="CUL225" s="432"/>
      <c r="CUM225" s="432"/>
      <c r="CUN225" s="432"/>
      <c r="CUO225" s="432"/>
      <c r="CUP225" s="432"/>
      <c r="CUQ225" s="432"/>
      <c r="CUR225" s="432"/>
      <c r="CUS225" s="432"/>
      <c r="CUT225" s="432"/>
      <c r="CUU225" s="432"/>
      <c r="CUV225" s="432"/>
      <c r="CUW225" s="432"/>
      <c r="CUX225" s="432"/>
      <c r="CUY225" s="432"/>
      <c r="CUZ225" s="432"/>
      <c r="CVA225" s="432"/>
      <c r="CVB225" s="432"/>
      <c r="CVC225" s="432"/>
      <c r="CVD225" s="432"/>
      <c r="CVE225" s="432"/>
      <c r="CVF225" s="432"/>
      <c r="CVG225" s="432"/>
      <c r="CVH225" s="432"/>
      <c r="CVI225" s="432"/>
      <c r="CVJ225" s="432"/>
      <c r="CVK225" s="432"/>
      <c r="CVL225" s="432"/>
      <c r="CVM225" s="432"/>
      <c r="CVN225" s="432"/>
      <c r="CVO225" s="432"/>
      <c r="CVP225" s="432"/>
      <c r="CVQ225" s="432"/>
      <c r="CVR225" s="432"/>
      <c r="CVS225" s="432"/>
      <c r="CVT225" s="432"/>
      <c r="CVU225" s="432"/>
      <c r="CVV225" s="432"/>
      <c r="CVW225" s="432"/>
      <c r="CVX225" s="432"/>
      <c r="CVY225" s="432"/>
      <c r="CVZ225" s="432"/>
      <c r="CWA225" s="432"/>
      <c r="CWB225" s="432"/>
      <c r="CWC225" s="432"/>
      <c r="CWD225" s="432"/>
      <c r="CWE225" s="432"/>
      <c r="CWF225" s="432"/>
      <c r="CWG225" s="432"/>
      <c r="CWH225" s="432"/>
      <c r="CWI225" s="432"/>
      <c r="CWJ225" s="432"/>
      <c r="CWK225" s="432"/>
      <c r="CWL225" s="432"/>
      <c r="CWM225" s="432"/>
      <c r="CWN225" s="432"/>
      <c r="CWO225" s="432"/>
      <c r="CWP225" s="432"/>
      <c r="CWQ225" s="432"/>
      <c r="CWR225" s="432"/>
      <c r="CWS225" s="432"/>
      <c r="CWT225" s="432"/>
      <c r="CWU225" s="432"/>
      <c r="CWV225" s="432"/>
      <c r="CWW225" s="432"/>
      <c r="CWX225" s="432"/>
      <c r="CWY225" s="432"/>
      <c r="CWZ225" s="432"/>
      <c r="CXA225" s="432"/>
      <c r="CXB225" s="432"/>
      <c r="CXC225" s="432"/>
      <c r="CXD225" s="432"/>
      <c r="CXE225" s="432"/>
      <c r="CXF225" s="432"/>
      <c r="CXG225" s="432"/>
      <c r="CXH225" s="432"/>
      <c r="CXI225" s="432"/>
      <c r="CXJ225" s="432"/>
      <c r="CXK225" s="432"/>
      <c r="CXL225" s="432"/>
      <c r="CXM225" s="432"/>
      <c r="CXN225" s="432"/>
      <c r="CXO225" s="432"/>
      <c r="CXP225" s="432"/>
      <c r="CXQ225" s="432"/>
      <c r="CXR225" s="432"/>
      <c r="CXS225" s="432"/>
      <c r="CXT225" s="432"/>
      <c r="CXU225" s="432"/>
      <c r="CXV225" s="432"/>
      <c r="CXW225" s="432"/>
      <c r="CXX225" s="432"/>
      <c r="CXY225" s="432"/>
      <c r="CXZ225" s="432"/>
      <c r="CYA225" s="432"/>
      <c r="CYB225" s="432"/>
      <c r="CYC225" s="432"/>
      <c r="CYD225" s="432"/>
      <c r="CYE225" s="432"/>
      <c r="CYF225" s="432"/>
      <c r="CYG225" s="432"/>
      <c r="CYH225" s="432"/>
      <c r="CYI225" s="432"/>
      <c r="CYJ225" s="432"/>
      <c r="CYK225" s="432"/>
      <c r="CYL225" s="432"/>
      <c r="CYM225" s="432"/>
      <c r="CYN225" s="432"/>
      <c r="CYO225" s="432"/>
      <c r="CYP225" s="432"/>
      <c r="CYQ225" s="432"/>
      <c r="CYR225" s="432"/>
      <c r="CYS225" s="432"/>
      <c r="CYT225" s="432"/>
      <c r="CYU225" s="432"/>
      <c r="CYV225" s="432"/>
      <c r="CYW225" s="432"/>
      <c r="CYX225" s="432"/>
      <c r="CYY225" s="432"/>
      <c r="CYZ225" s="432"/>
      <c r="CZA225" s="432"/>
      <c r="CZB225" s="432"/>
      <c r="CZC225" s="432"/>
      <c r="CZD225" s="432"/>
      <c r="CZE225" s="432"/>
      <c r="CZF225" s="432"/>
      <c r="CZG225" s="432"/>
      <c r="CZH225" s="432"/>
      <c r="CZI225" s="432"/>
      <c r="CZJ225" s="432"/>
      <c r="CZK225" s="432"/>
      <c r="CZL225" s="432"/>
      <c r="CZM225" s="432"/>
      <c r="CZN225" s="432"/>
      <c r="CZO225" s="432"/>
      <c r="CZP225" s="432"/>
      <c r="CZQ225" s="432"/>
      <c r="CZR225" s="432"/>
      <c r="CZS225" s="432"/>
      <c r="CZT225" s="432"/>
      <c r="CZU225" s="432"/>
      <c r="CZV225" s="432"/>
      <c r="CZW225" s="432"/>
      <c r="CZX225" s="432"/>
      <c r="CZY225" s="432"/>
      <c r="CZZ225" s="432"/>
      <c r="DAA225" s="432"/>
      <c r="DAB225" s="432"/>
      <c r="DAC225" s="432"/>
      <c r="DAD225" s="432"/>
      <c r="DAE225" s="432"/>
      <c r="DAF225" s="432"/>
      <c r="DAG225" s="432"/>
      <c r="DAH225" s="432"/>
      <c r="DAI225" s="432"/>
      <c r="DAJ225" s="432"/>
      <c r="DAK225" s="432"/>
      <c r="DAL225" s="432"/>
      <c r="DAM225" s="432"/>
      <c r="DAN225" s="432"/>
      <c r="DAO225" s="432"/>
      <c r="DAP225" s="432"/>
      <c r="DAQ225" s="432"/>
      <c r="DAR225" s="432"/>
      <c r="DAS225" s="432"/>
      <c r="DAT225" s="432"/>
      <c r="DAU225" s="432"/>
      <c r="DAV225" s="432"/>
      <c r="DAW225" s="432"/>
      <c r="DAX225" s="432"/>
      <c r="DAY225" s="432"/>
      <c r="DAZ225" s="432"/>
      <c r="DBA225" s="432"/>
      <c r="DBB225" s="432"/>
      <c r="DBC225" s="432"/>
      <c r="DBD225" s="432"/>
      <c r="DBE225" s="432"/>
      <c r="DBF225" s="432"/>
      <c r="DBG225" s="432"/>
      <c r="DBH225" s="432"/>
      <c r="DBI225" s="432"/>
      <c r="DBJ225" s="432"/>
      <c r="DBK225" s="432"/>
      <c r="DBL225" s="432"/>
      <c r="DBM225" s="432"/>
      <c r="DBN225" s="432"/>
      <c r="DBO225" s="432"/>
      <c r="DBP225" s="432"/>
      <c r="DBQ225" s="432"/>
      <c r="DBR225" s="432"/>
      <c r="DBS225" s="432"/>
      <c r="DBT225" s="432"/>
      <c r="DBU225" s="432"/>
      <c r="DBV225" s="432"/>
      <c r="DBW225" s="432"/>
      <c r="DBX225" s="432"/>
      <c r="DBY225" s="432"/>
      <c r="DBZ225" s="432"/>
      <c r="DCA225" s="432"/>
      <c r="DCB225" s="432"/>
      <c r="DCC225" s="432"/>
      <c r="DCD225" s="432"/>
      <c r="DCE225" s="432"/>
      <c r="DCF225" s="432"/>
      <c r="DCG225" s="432"/>
      <c r="DCH225" s="432"/>
      <c r="DCI225" s="432"/>
      <c r="DCJ225" s="432"/>
      <c r="DCK225" s="432"/>
      <c r="DCL225" s="432"/>
      <c r="DCM225" s="432"/>
      <c r="DCN225" s="432"/>
      <c r="DCO225" s="432"/>
      <c r="DCP225" s="432"/>
      <c r="DCQ225" s="432"/>
      <c r="DCR225" s="432"/>
      <c r="DCS225" s="432"/>
      <c r="DCT225" s="432"/>
      <c r="DCU225" s="432"/>
      <c r="DCV225" s="432"/>
      <c r="DCW225" s="432"/>
      <c r="DCX225" s="432"/>
      <c r="DCY225" s="432"/>
      <c r="DCZ225" s="432"/>
      <c r="DDA225" s="432"/>
      <c r="DDB225" s="432"/>
      <c r="DDC225" s="432"/>
      <c r="DDD225" s="432"/>
      <c r="DDE225" s="432"/>
      <c r="DDF225" s="432"/>
      <c r="DDG225" s="432"/>
      <c r="DDH225" s="432"/>
      <c r="DDI225" s="432"/>
      <c r="DDJ225" s="432"/>
      <c r="DDK225" s="432"/>
      <c r="DDL225" s="432"/>
      <c r="DDM225" s="432"/>
      <c r="DDN225" s="432"/>
      <c r="DDO225" s="432"/>
      <c r="DDP225" s="432"/>
      <c r="DDQ225" s="432"/>
      <c r="DDR225" s="432"/>
      <c r="DDS225" s="432"/>
      <c r="DDT225" s="432"/>
      <c r="DDU225" s="432"/>
      <c r="DDV225" s="432"/>
      <c r="DDW225" s="432"/>
      <c r="DDX225" s="432"/>
      <c r="DDY225" s="432"/>
      <c r="DDZ225" s="432"/>
      <c r="DEA225" s="432"/>
      <c r="DEB225" s="432"/>
      <c r="DEC225" s="432"/>
      <c r="DED225" s="432"/>
      <c r="DEE225" s="432"/>
      <c r="DEF225" s="432"/>
      <c r="DEG225" s="432"/>
      <c r="DEH225" s="432"/>
      <c r="DEI225" s="432"/>
      <c r="DEJ225" s="432"/>
      <c r="DEK225" s="432"/>
      <c r="DEL225" s="432"/>
      <c r="DEM225" s="432"/>
      <c r="DEN225" s="432"/>
      <c r="DEO225" s="432"/>
      <c r="DEP225" s="432"/>
      <c r="DEQ225" s="432"/>
      <c r="DER225" s="432"/>
      <c r="DES225" s="432"/>
      <c r="DET225" s="432"/>
      <c r="DEU225" s="432"/>
      <c r="DEV225" s="432"/>
      <c r="DEW225" s="432"/>
      <c r="DEX225" s="432"/>
      <c r="DEY225" s="432"/>
      <c r="DEZ225" s="432"/>
      <c r="DFA225" s="432"/>
      <c r="DFB225" s="432"/>
      <c r="DFC225" s="432"/>
      <c r="DFD225" s="432"/>
      <c r="DFE225" s="432"/>
      <c r="DFF225" s="432"/>
      <c r="DFG225" s="432"/>
      <c r="DFH225" s="432"/>
      <c r="DFI225" s="432"/>
      <c r="DFJ225" s="432"/>
      <c r="DFK225" s="432"/>
      <c r="DFL225" s="432"/>
      <c r="DFM225" s="432"/>
      <c r="DFN225" s="432"/>
      <c r="DFO225" s="432"/>
      <c r="DFP225" s="432"/>
      <c r="DFQ225" s="432"/>
      <c r="DFR225" s="432"/>
      <c r="DFS225" s="432"/>
      <c r="DFT225" s="432"/>
      <c r="DFU225" s="432"/>
      <c r="DFV225" s="432"/>
      <c r="DFW225" s="432"/>
      <c r="DFX225" s="432"/>
      <c r="DFY225" s="432"/>
      <c r="DFZ225" s="432"/>
      <c r="DGA225" s="432"/>
      <c r="DGB225" s="432"/>
      <c r="DGC225" s="432"/>
      <c r="DGD225" s="432"/>
      <c r="DGE225" s="432"/>
      <c r="DGF225" s="432"/>
      <c r="DGG225" s="432"/>
      <c r="DGH225" s="432"/>
      <c r="DGI225" s="432"/>
      <c r="DGJ225" s="432"/>
      <c r="DGK225" s="432"/>
      <c r="DGL225" s="432"/>
      <c r="DGM225" s="432"/>
      <c r="DGN225" s="432"/>
      <c r="DGO225" s="432"/>
      <c r="DGP225" s="432"/>
      <c r="DGQ225" s="432"/>
      <c r="DGR225" s="432"/>
      <c r="DGS225" s="432"/>
      <c r="DGT225" s="432"/>
      <c r="DGU225" s="432"/>
      <c r="DGV225" s="432"/>
      <c r="DGW225" s="432"/>
      <c r="DGX225" s="432"/>
      <c r="DGY225" s="432"/>
      <c r="DGZ225" s="432"/>
      <c r="DHA225" s="432"/>
      <c r="DHB225" s="432"/>
      <c r="DHC225" s="432"/>
      <c r="DHD225" s="432"/>
      <c r="DHE225" s="432"/>
      <c r="DHF225" s="432"/>
      <c r="DHG225" s="432"/>
      <c r="DHH225" s="432"/>
      <c r="DHI225" s="432"/>
      <c r="DHJ225" s="432"/>
      <c r="DHK225" s="432"/>
      <c r="DHL225" s="432"/>
      <c r="DHM225" s="432"/>
      <c r="DHN225" s="432"/>
      <c r="DHO225" s="432"/>
      <c r="DHP225" s="432"/>
      <c r="DHQ225" s="432"/>
      <c r="DHR225" s="432"/>
      <c r="DHS225" s="432"/>
      <c r="DHT225" s="432"/>
      <c r="DHU225" s="432"/>
      <c r="DHV225" s="432"/>
      <c r="DHW225" s="432"/>
      <c r="DHX225" s="432"/>
      <c r="DHY225" s="432"/>
      <c r="DHZ225" s="432"/>
      <c r="DIA225" s="432"/>
      <c r="DIB225" s="432"/>
      <c r="DIC225" s="432"/>
      <c r="DID225" s="432"/>
      <c r="DIE225" s="432"/>
      <c r="DIF225" s="432"/>
      <c r="DIG225" s="432"/>
      <c r="DIH225" s="432"/>
      <c r="DII225" s="432"/>
      <c r="DIJ225" s="432"/>
      <c r="DIK225" s="432"/>
      <c r="DIL225" s="432"/>
      <c r="DIM225" s="432"/>
      <c r="DIN225" s="432"/>
      <c r="DIO225" s="432"/>
      <c r="DIP225" s="432"/>
      <c r="DIQ225" s="432"/>
      <c r="DIR225" s="432"/>
      <c r="DIS225" s="432"/>
      <c r="DIT225" s="432"/>
      <c r="DIU225" s="432"/>
      <c r="DIV225" s="432"/>
      <c r="DIW225" s="432"/>
      <c r="DIX225" s="432"/>
      <c r="DIY225" s="432"/>
      <c r="DIZ225" s="432"/>
      <c r="DJA225" s="432"/>
      <c r="DJB225" s="432"/>
      <c r="DJC225" s="432"/>
      <c r="DJD225" s="432"/>
      <c r="DJE225" s="432"/>
      <c r="DJF225" s="432"/>
      <c r="DJG225" s="432"/>
      <c r="DJH225" s="432"/>
      <c r="DJI225" s="432"/>
      <c r="DJJ225" s="432"/>
      <c r="DJK225" s="432"/>
      <c r="DJL225" s="432"/>
      <c r="DJM225" s="432"/>
      <c r="DJN225" s="432"/>
      <c r="DJO225" s="432"/>
      <c r="DJP225" s="432"/>
      <c r="DJQ225" s="432"/>
      <c r="DJR225" s="432"/>
      <c r="DJS225" s="432"/>
      <c r="DJT225" s="432"/>
      <c r="DJU225" s="432"/>
      <c r="DJV225" s="432"/>
      <c r="DJW225" s="432"/>
      <c r="DJX225" s="432"/>
      <c r="DJY225" s="432"/>
      <c r="DJZ225" s="432"/>
      <c r="DKA225" s="432"/>
      <c r="DKB225" s="432"/>
      <c r="DKC225" s="432"/>
      <c r="DKD225" s="432"/>
      <c r="DKE225" s="432"/>
      <c r="DKF225" s="432"/>
      <c r="DKG225" s="432"/>
      <c r="DKH225" s="432"/>
      <c r="DKI225" s="432"/>
      <c r="DKJ225" s="432"/>
      <c r="DKK225" s="432"/>
      <c r="DKL225" s="432"/>
      <c r="DKM225" s="432"/>
      <c r="DKN225" s="432"/>
      <c r="DKO225" s="432"/>
      <c r="DKP225" s="432"/>
      <c r="DKQ225" s="432"/>
      <c r="DKR225" s="432"/>
      <c r="DKS225" s="432"/>
      <c r="DKT225" s="432"/>
      <c r="DKU225" s="432"/>
      <c r="DKV225" s="432"/>
      <c r="DKW225" s="432"/>
      <c r="DKX225" s="432"/>
      <c r="DKY225" s="432"/>
      <c r="DKZ225" s="432"/>
      <c r="DLA225" s="432"/>
      <c r="DLB225" s="432"/>
      <c r="DLC225" s="432"/>
      <c r="DLD225" s="432"/>
      <c r="DLE225" s="432"/>
      <c r="DLF225" s="432"/>
      <c r="DLG225" s="432"/>
      <c r="DLH225" s="432"/>
      <c r="DLI225" s="432"/>
      <c r="DLJ225" s="432"/>
      <c r="DLK225" s="432"/>
      <c r="DLL225" s="432"/>
      <c r="DLM225" s="432"/>
      <c r="DLN225" s="432"/>
      <c r="DLO225" s="432"/>
      <c r="DLP225" s="432"/>
      <c r="DLQ225" s="432"/>
      <c r="DLR225" s="432"/>
      <c r="DLS225" s="432"/>
      <c r="DLT225" s="432"/>
      <c r="DLU225" s="432"/>
      <c r="DLV225" s="432"/>
      <c r="DLW225" s="432"/>
      <c r="DLX225" s="432"/>
      <c r="DLY225" s="432"/>
      <c r="DLZ225" s="432"/>
      <c r="DMA225" s="432"/>
      <c r="DMB225" s="432"/>
      <c r="DMC225" s="432"/>
      <c r="DMD225" s="432"/>
      <c r="DME225" s="432"/>
      <c r="DMF225" s="432"/>
      <c r="DMG225" s="432"/>
      <c r="DMH225" s="432"/>
      <c r="DMI225" s="432"/>
      <c r="DMJ225" s="432"/>
      <c r="DMK225" s="432"/>
      <c r="DML225" s="432"/>
      <c r="DMM225" s="432"/>
      <c r="DMN225" s="432"/>
      <c r="DMO225" s="432"/>
      <c r="DMP225" s="432"/>
      <c r="DMQ225" s="432"/>
      <c r="DMR225" s="432"/>
      <c r="DMS225" s="432"/>
      <c r="DMT225" s="432"/>
      <c r="DMU225" s="432"/>
      <c r="DMV225" s="432"/>
      <c r="DMW225" s="432"/>
      <c r="DMX225" s="432"/>
      <c r="DMY225" s="432"/>
      <c r="DMZ225" s="432"/>
      <c r="DNA225" s="432"/>
      <c r="DNB225" s="432"/>
      <c r="DNC225" s="432"/>
      <c r="DND225" s="432"/>
      <c r="DNE225" s="432"/>
      <c r="DNF225" s="432"/>
      <c r="DNG225" s="432"/>
      <c r="DNH225" s="432"/>
      <c r="DNI225" s="432"/>
      <c r="DNJ225" s="432"/>
      <c r="DNK225" s="432"/>
      <c r="DNL225" s="432"/>
      <c r="DNM225" s="432"/>
      <c r="DNN225" s="432"/>
      <c r="DNO225" s="432"/>
      <c r="DNP225" s="432"/>
      <c r="DNQ225" s="432"/>
      <c r="DNR225" s="432"/>
      <c r="DNS225" s="432"/>
      <c r="DNT225" s="432"/>
      <c r="DNU225" s="432"/>
      <c r="DNV225" s="432"/>
      <c r="DNW225" s="432"/>
      <c r="DNX225" s="432"/>
      <c r="DNY225" s="432"/>
      <c r="DNZ225" s="432"/>
      <c r="DOA225" s="432"/>
      <c r="DOB225" s="432"/>
      <c r="DOC225" s="432"/>
      <c r="DOD225" s="432"/>
      <c r="DOE225" s="432"/>
      <c r="DOF225" s="432"/>
      <c r="DOG225" s="432"/>
      <c r="DOH225" s="432"/>
      <c r="DOI225" s="432"/>
      <c r="DOJ225" s="432"/>
      <c r="DOK225" s="432"/>
      <c r="DOL225" s="432"/>
      <c r="DOM225" s="432"/>
      <c r="DON225" s="432"/>
      <c r="DOO225" s="432"/>
      <c r="DOP225" s="432"/>
      <c r="DOQ225" s="432"/>
      <c r="DOR225" s="432"/>
      <c r="DOS225" s="432"/>
      <c r="DOT225" s="432"/>
      <c r="DOU225" s="432"/>
      <c r="DOV225" s="432"/>
      <c r="DOW225" s="432"/>
      <c r="DOX225" s="432"/>
      <c r="DOY225" s="432"/>
      <c r="DOZ225" s="432"/>
      <c r="DPA225" s="432"/>
      <c r="DPB225" s="432"/>
      <c r="DPC225" s="432"/>
      <c r="DPD225" s="432"/>
      <c r="DPE225" s="432"/>
      <c r="DPF225" s="432"/>
      <c r="DPG225" s="432"/>
      <c r="DPH225" s="432"/>
      <c r="DPI225" s="432"/>
      <c r="DPJ225" s="432"/>
      <c r="DPK225" s="432"/>
      <c r="DPL225" s="432"/>
      <c r="DPM225" s="432"/>
      <c r="DPN225" s="432"/>
      <c r="DPO225" s="432"/>
      <c r="DPP225" s="432"/>
      <c r="DPQ225" s="432"/>
      <c r="DPR225" s="432"/>
      <c r="DPS225" s="432"/>
      <c r="DPT225" s="432"/>
      <c r="DPU225" s="432"/>
      <c r="DPV225" s="432"/>
      <c r="DPW225" s="432"/>
      <c r="DPX225" s="432"/>
      <c r="DPY225" s="432"/>
      <c r="DPZ225" s="432"/>
      <c r="DQA225" s="432"/>
      <c r="DQB225" s="432"/>
      <c r="DQC225" s="432"/>
      <c r="DQD225" s="432"/>
      <c r="DQE225" s="432"/>
      <c r="DQF225" s="432"/>
      <c r="DQG225" s="432"/>
      <c r="DQH225" s="432"/>
      <c r="DQI225" s="432"/>
      <c r="DQJ225" s="432"/>
      <c r="DQK225" s="432"/>
      <c r="DQL225" s="432"/>
      <c r="DQM225" s="432"/>
      <c r="DQN225" s="432"/>
      <c r="DQO225" s="432"/>
      <c r="DQP225" s="432"/>
      <c r="DQQ225" s="432"/>
      <c r="DQR225" s="432"/>
      <c r="DQS225" s="432"/>
      <c r="DQT225" s="432"/>
      <c r="DQU225" s="432"/>
      <c r="DQV225" s="432"/>
      <c r="DQW225" s="432"/>
      <c r="DQX225" s="432"/>
      <c r="DQY225" s="432"/>
      <c r="DQZ225" s="432"/>
      <c r="DRA225" s="432"/>
      <c r="DRB225" s="432"/>
      <c r="DRC225" s="432"/>
      <c r="DRD225" s="432"/>
      <c r="DRE225" s="432"/>
      <c r="DRF225" s="432"/>
      <c r="DRG225" s="432"/>
      <c r="DRH225" s="432"/>
      <c r="DRI225" s="432"/>
      <c r="DRJ225" s="432"/>
      <c r="DRK225" s="432"/>
      <c r="DRL225" s="432"/>
      <c r="DRM225" s="432"/>
      <c r="DRN225" s="432"/>
      <c r="DRO225" s="432"/>
      <c r="DRP225" s="432"/>
      <c r="DRQ225" s="432"/>
      <c r="DRR225" s="432"/>
      <c r="DRS225" s="432"/>
      <c r="DRT225" s="432"/>
      <c r="DRU225" s="432"/>
      <c r="DRV225" s="432"/>
      <c r="DRW225" s="432"/>
      <c r="DRX225" s="432"/>
      <c r="DRY225" s="432"/>
      <c r="DRZ225" s="432"/>
      <c r="DSA225" s="432"/>
      <c r="DSB225" s="432"/>
      <c r="DSC225" s="432"/>
      <c r="DSD225" s="432"/>
      <c r="DSE225" s="432"/>
      <c r="DSF225" s="432"/>
      <c r="DSG225" s="432"/>
      <c r="DSH225" s="432"/>
      <c r="DSI225" s="432"/>
      <c r="DSJ225" s="432"/>
      <c r="DSK225" s="432"/>
      <c r="DSL225" s="432"/>
      <c r="DSM225" s="432"/>
      <c r="DSN225" s="432"/>
      <c r="DSO225" s="432"/>
      <c r="DSP225" s="432"/>
      <c r="DSQ225" s="432"/>
      <c r="DSR225" s="432"/>
      <c r="DSS225" s="432"/>
      <c r="DST225" s="432"/>
      <c r="DSU225" s="432"/>
      <c r="DSV225" s="432"/>
      <c r="DSW225" s="432"/>
      <c r="DSX225" s="432"/>
      <c r="DSY225" s="432"/>
      <c r="DSZ225" s="432"/>
      <c r="DTA225" s="432"/>
      <c r="DTB225" s="432"/>
      <c r="DTC225" s="432"/>
      <c r="DTD225" s="432"/>
      <c r="DTE225" s="432"/>
      <c r="DTF225" s="432"/>
      <c r="DTG225" s="432"/>
      <c r="DTH225" s="432"/>
      <c r="DTI225" s="432"/>
      <c r="DTJ225" s="432"/>
      <c r="DTK225" s="432"/>
      <c r="DTL225" s="432"/>
      <c r="DTM225" s="432"/>
      <c r="DTN225" s="432"/>
      <c r="DTO225" s="432"/>
      <c r="DTP225" s="432"/>
      <c r="DTQ225" s="432"/>
      <c r="DTR225" s="432"/>
      <c r="DTS225" s="432"/>
      <c r="DTT225" s="432"/>
      <c r="DTU225" s="432"/>
      <c r="DTV225" s="432"/>
      <c r="DTW225" s="432"/>
      <c r="DTX225" s="432"/>
      <c r="DTY225" s="432"/>
      <c r="DTZ225" s="432"/>
      <c r="DUA225" s="432"/>
      <c r="DUB225" s="432"/>
      <c r="DUC225" s="432"/>
      <c r="DUD225" s="432"/>
      <c r="DUE225" s="432"/>
      <c r="DUF225" s="432"/>
      <c r="DUG225" s="432"/>
      <c r="DUH225" s="432"/>
      <c r="DUI225" s="432"/>
      <c r="DUJ225" s="432"/>
      <c r="DUK225" s="432"/>
      <c r="DUL225" s="432"/>
      <c r="DUM225" s="432"/>
      <c r="DUN225" s="432"/>
      <c r="DUO225" s="432"/>
      <c r="DUP225" s="432"/>
      <c r="DUQ225" s="432"/>
      <c r="DUR225" s="432"/>
      <c r="DUS225" s="432"/>
      <c r="DUT225" s="432"/>
      <c r="DUU225" s="432"/>
      <c r="DUV225" s="432"/>
      <c r="DUW225" s="432"/>
      <c r="DUX225" s="432"/>
      <c r="DUY225" s="432"/>
      <c r="DUZ225" s="432"/>
      <c r="DVA225" s="432"/>
      <c r="DVB225" s="432"/>
      <c r="DVC225" s="432"/>
      <c r="DVD225" s="432"/>
      <c r="DVE225" s="432"/>
      <c r="DVF225" s="432"/>
      <c r="DVG225" s="432"/>
      <c r="DVH225" s="432"/>
      <c r="DVI225" s="432"/>
      <c r="DVJ225" s="432"/>
      <c r="DVK225" s="432"/>
      <c r="DVL225" s="432"/>
      <c r="DVM225" s="432"/>
      <c r="DVN225" s="432"/>
      <c r="DVO225" s="432"/>
      <c r="DVP225" s="432"/>
      <c r="DVQ225" s="432"/>
      <c r="DVR225" s="432"/>
      <c r="DVS225" s="432"/>
      <c r="DVT225" s="432"/>
      <c r="DVU225" s="432"/>
      <c r="DVV225" s="432"/>
      <c r="DVW225" s="432"/>
      <c r="DVX225" s="432"/>
      <c r="DVY225" s="432"/>
      <c r="DVZ225" s="432"/>
      <c r="DWA225" s="432"/>
      <c r="DWB225" s="432"/>
      <c r="DWC225" s="432"/>
      <c r="DWD225" s="432"/>
      <c r="DWE225" s="432"/>
      <c r="DWF225" s="432"/>
      <c r="DWG225" s="432"/>
      <c r="DWH225" s="432"/>
      <c r="DWI225" s="432"/>
      <c r="DWJ225" s="432"/>
      <c r="DWK225" s="432"/>
      <c r="DWL225" s="432"/>
      <c r="DWM225" s="432"/>
      <c r="DWN225" s="432"/>
      <c r="DWO225" s="432"/>
      <c r="DWP225" s="432"/>
      <c r="DWQ225" s="432"/>
      <c r="DWR225" s="432"/>
      <c r="DWS225" s="432"/>
      <c r="DWT225" s="432"/>
      <c r="DWU225" s="432"/>
      <c r="DWV225" s="432"/>
      <c r="DWW225" s="432"/>
      <c r="DWX225" s="432"/>
      <c r="DWY225" s="432"/>
      <c r="DWZ225" s="432"/>
      <c r="DXA225" s="432"/>
      <c r="DXB225" s="432"/>
      <c r="DXC225" s="432"/>
      <c r="DXD225" s="432"/>
      <c r="DXE225" s="432"/>
      <c r="DXF225" s="432"/>
      <c r="DXG225" s="432"/>
      <c r="DXH225" s="432"/>
      <c r="DXI225" s="432"/>
      <c r="DXJ225" s="432"/>
      <c r="DXK225" s="432"/>
      <c r="DXL225" s="432"/>
      <c r="DXM225" s="432"/>
      <c r="DXN225" s="432"/>
      <c r="DXO225" s="432"/>
      <c r="DXP225" s="432"/>
      <c r="DXQ225" s="432"/>
      <c r="DXR225" s="432"/>
      <c r="DXS225" s="432"/>
      <c r="DXT225" s="432"/>
      <c r="DXU225" s="432"/>
      <c r="DXV225" s="432"/>
      <c r="DXW225" s="432"/>
      <c r="DXX225" s="432"/>
      <c r="DXY225" s="432"/>
      <c r="DXZ225" s="432"/>
      <c r="DYA225" s="432"/>
      <c r="DYB225" s="432"/>
      <c r="DYC225" s="432"/>
      <c r="DYD225" s="432"/>
      <c r="DYE225" s="432"/>
      <c r="DYF225" s="432"/>
      <c r="DYG225" s="432"/>
      <c r="DYH225" s="432"/>
      <c r="DYI225" s="432"/>
      <c r="DYJ225" s="432"/>
      <c r="DYK225" s="432"/>
      <c r="DYL225" s="432"/>
      <c r="DYM225" s="432"/>
      <c r="DYN225" s="432"/>
      <c r="DYO225" s="432"/>
      <c r="DYP225" s="432"/>
      <c r="DYQ225" s="432"/>
      <c r="DYR225" s="432"/>
      <c r="DYS225" s="432"/>
      <c r="DYT225" s="432"/>
      <c r="DYU225" s="432"/>
      <c r="DYV225" s="432"/>
      <c r="DYW225" s="432"/>
      <c r="DYX225" s="432"/>
      <c r="DYY225" s="432"/>
      <c r="DYZ225" s="432"/>
      <c r="DZA225" s="432"/>
      <c r="DZB225" s="432"/>
      <c r="DZC225" s="432"/>
      <c r="DZD225" s="432"/>
      <c r="DZE225" s="432"/>
      <c r="DZF225" s="432"/>
      <c r="DZG225" s="432"/>
      <c r="DZH225" s="432"/>
      <c r="DZI225" s="432"/>
      <c r="DZJ225" s="432"/>
      <c r="DZK225" s="432"/>
      <c r="DZL225" s="432"/>
      <c r="DZM225" s="432"/>
      <c r="DZN225" s="432"/>
      <c r="DZO225" s="432"/>
      <c r="DZP225" s="432"/>
      <c r="DZQ225" s="432"/>
      <c r="DZR225" s="432"/>
      <c r="DZS225" s="432"/>
      <c r="DZT225" s="432"/>
      <c r="DZU225" s="432"/>
      <c r="DZV225" s="432"/>
      <c r="DZW225" s="432"/>
      <c r="DZX225" s="432"/>
      <c r="DZY225" s="432"/>
      <c r="DZZ225" s="432"/>
      <c r="EAA225" s="432"/>
      <c r="EAB225" s="432"/>
      <c r="EAC225" s="432"/>
      <c r="EAD225" s="432"/>
      <c r="EAE225" s="432"/>
      <c r="EAF225" s="432"/>
      <c r="EAG225" s="432"/>
      <c r="EAH225" s="432"/>
      <c r="EAI225" s="432"/>
      <c r="EAJ225" s="432"/>
      <c r="EAK225" s="432"/>
      <c r="EAL225" s="432"/>
      <c r="EAM225" s="432"/>
      <c r="EAN225" s="432"/>
      <c r="EAO225" s="432"/>
      <c r="EAP225" s="432"/>
      <c r="EAQ225" s="432"/>
      <c r="EAR225" s="432"/>
      <c r="EAS225" s="432"/>
      <c r="EAT225" s="432"/>
      <c r="EAU225" s="432"/>
      <c r="EAV225" s="432"/>
      <c r="EAW225" s="432"/>
      <c r="EAX225" s="432"/>
      <c r="EAY225" s="432"/>
      <c r="EAZ225" s="432"/>
      <c r="EBA225" s="432"/>
      <c r="EBB225" s="432"/>
      <c r="EBC225" s="432"/>
      <c r="EBD225" s="432"/>
      <c r="EBE225" s="432"/>
      <c r="EBF225" s="432"/>
      <c r="EBG225" s="432"/>
      <c r="EBH225" s="432"/>
      <c r="EBI225" s="432"/>
      <c r="EBJ225" s="432"/>
      <c r="EBK225" s="432"/>
      <c r="EBL225" s="432"/>
      <c r="EBM225" s="432"/>
      <c r="EBN225" s="432"/>
      <c r="EBO225" s="432"/>
      <c r="EBP225" s="432"/>
      <c r="EBQ225" s="432"/>
      <c r="EBR225" s="432"/>
      <c r="EBS225" s="432"/>
      <c r="EBT225" s="432"/>
      <c r="EBU225" s="432"/>
      <c r="EBV225" s="432"/>
      <c r="EBW225" s="432"/>
      <c r="EBX225" s="432"/>
      <c r="EBY225" s="432"/>
      <c r="EBZ225" s="432"/>
      <c r="ECA225" s="432"/>
      <c r="ECB225" s="432"/>
      <c r="ECC225" s="432"/>
      <c r="ECD225" s="432"/>
      <c r="ECE225" s="432"/>
      <c r="ECF225" s="432"/>
      <c r="ECG225" s="432"/>
      <c r="ECH225" s="432"/>
      <c r="ECI225" s="432"/>
      <c r="ECJ225" s="432"/>
      <c r="ECK225" s="432"/>
      <c r="ECL225" s="432"/>
      <c r="ECM225" s="432"/>
      <c r="ECN225" s="432"/>
      <c r="ECO225" s="432"/>
      <c r="ECP225" s="432"/>
      <c r="ECQ225" s="432"/>
      <c r="ECR225" s="432"/>
      <c r="ECS225" s="432"/>
      <c r="ECT225" s="432"/>
      <c r="ECU225" s="432"/>
      <c r="ECV225" s="432"/>
      <c r="ECW225" s="432"/>
      <c r="ECX225" s="432"/>
      <c r="ECY225" s="432"/>
      <c r="ECZ225" s="432"/>
      <c r="EDA225" s="432"/>
      <c r="EDB225" s="432"/>
      <c r="EDC225" s="432"/>
      <c r="EDD225" s="432"/>
      <c r="EDE225" s="432"/>
      <c r="EDF225" s="432"/>
      <c r="EDG225" s="432"/>
      <c r="EDH225" s="432"/>
      <c r="EDI225" s="432"/>
      <c r="EDJ225" s="432"/>
      <c r="EDK225" s="432"/>
      <c r="EDL225" s="432"/>
      <c r="EDM225" s="432"/>
      <c r="EDN225" s="432"/>
      <c r="EDO225" s="432"/>
      <c r="EDP225" s="432"/>
      <c r="EDQ225" s="432"/>
      <c r="EDR225" s="432"/>
      <c r="EDS225" s="432"/>
      <c r="EDT225" s="432"/>
      <c r="EDU225" s="432"/>
      <c r="EDV225" s="432"/>
      <c r="EDW225" s="432"/>
      <c r="EDX225" s="432"/>
      <c r="EDY225" s="432"/>
      <c r="EDZ225" s="432"/>
      <c r="EEA225" s="432"/>
      <c r="EEB225" s="432"/>
      <c r="EEC225" s="432"/>
      <c r="EED225" s="432"/>
      <c r="EEE225" s="432"/>
      <c r="EEF225" s="432"/>
      <c r="EEG225" s="432"/>
      <c r="EEH225" s="432"/>
      <c r="EEI225" s="432"/>
      <c r="EEJ225" s="432"/>
      <c r="EEK225" s="432"/>
      <c r="EEL225" s="432"/>
      <c r="EEM225" s="432"/>
      <c r="EEN225" s="432"/>
      <c r="EEO225" s="432"/>
      <c r="EEP225" s="432"/>
      <c r="EEQ225" s="432"/>
      <c r="EER225" s="432"/>
      <c r="EES225" s="432"/>
      <c r="EET225" s="432"/>
      <c r="EEU225" s="432"/>
      <c r="EEV225" s="432"/>
      <c r="EEW225" s="432"/>
      <c r="EEX225" s="432"/>
      <c r="EEY225" s="432"/>
      <c r="EEZ225" s="432"/>
      <c r="EFA225" s="432"/>
      <c r="EFB225" s="432"/>
      <c r="EFC225" s="432"/>
      <c r="EFD225" s="432"/>
      <c r="EFE225" s="432"/>
      <c r="EFF225" s="432"/>
      <c r="EFG225" s="432"/>
      <c r="EFH225" s="432"/>
      <c r="EFI225" s="432"/>
      <c r="EFJ225" s="432"/>
      <c r="EFK225" s="432"/>
      <c r="EFL225" s="432"/>
      <c r="EFM225" s="432"/>
      <c r="EFN225" s="432"/>
      <c r="EFO225" s="432"/>
      <c r="EFP225" s="432"/>
      <c r="EFQ225" s="432"/>
      <c r="EFR225" s="432"/>
      <c r="EFS225" s="432"/>
      <c r="EFT225" s="432"/>
      <c r="EFU225" s="432"/>
      <c r="EFV225" s="432"/>
      <c r="EFW225" s="432"/>
      <c r="EFX225" s="432"/>
      <c r="EFY225" s="432"/>
      <c r="EFZ225" s="432"/>
      <c r="EGA225" s="432"/>
      <c r="EGB225" s="432"/>
      <c r="EGC225" s="432"/>
      <c r="EGD225" s="432"/>
      <c r="EGE225" s="432"/>
      <c r="EGF225" s="432"/>
      <c r="EGG225" s="432"/>
      <c r="EGH225" s="432"/>
      <c r="EGI225" s="432"/>
      <c r="EGJ225" s="432"/>
      <c r="EGK225" s="432"/>
      <c r="EGL225" s="432"/>
      <c r="EGM225" s="432"/>
      <c r="EGN225" s="432"/>
      <c r="EGO225" s="432"/>
      <c r="EGP225" s="432"/>
      <c r="EGQ225" s="432"/>
      <c r="EGR225" s="432"/>
      <c r="EGS225" s="432"/>
      <c r="EGT225" s="432"/>
      <c r="EGU225" s="432"/>
      <c r="EGV225" s="432"/>
      <c r="EGW225" s="432"/>
      <c r="EGX225" s="432"/>
      <c r="EGY225" s="432"/>
      <c r="EGZ225" s="432"/>
      <c r="EHA225" s="432"/>
      <c r="EHB225" s="432"/>
      <c r="EHC225" s="432"/>
      <c r="EHD225" s="432"/>
      <c r="EHE225" s="432"/>
      <c r="EHF225" s="432"/>
      <c r="EHG225" s="432"/>
      <c r="EHH225" s="432"/>
      <c r="EHI225" s="432"/>
      <c r="EHJ225" s="432"/>
      <c r="EHK225" s="432"/>
      <c r="EHL225" s="432"/>
      <c r="EHM225" s="432"/>
      <c r="EHN225" s="432"/>
      <c r="EHO225" s="432"/>
      <c r="EHP225" s="432"/>
      <c r="EHQ225" s="432"/>
      <c r="EHR225" s="432"/>
      <c r="EHS225" s="432"/>
      <c r="EHT225" s="432"/>
      <c r="EHU225" s="432"/>
      <c r="EHV225" s="432"/>
      <c r="EHW225" s="432"/>
      <c r="EHX225" s="432"/>
      <c r="EHY225" s="432"/>
      <c r="EHZ225" s="432"/>
      <c r="EIA225" s="432"/>
      <c r="EIB225" s="432"/>
      <c r="EIC225" s="432"/>
      <c r="EID225" s="432"/>
      <c r="EIE225" s="432"/>
      <c r="EIF225" s="432"/>
      <c r="EIG225" s="432"/>
      <c r="EIH225" s="432"/>
      <c r="EII225" s="432"/>
      <c r="EIJ225" s="432"/>
      <c r="EIK225" s="432"/>
      <c r="EIL225" s="432"/>
      <c r="EIM225" s="432"/>
      <c r="EIN225" s="432"/>
      <c r="EIO225" s="432"/>
      <c r="EIP225" s="432"/>
      <c r="EIQ225" s="432"/>
      <c r="EIR225" s="432"/>
      <c r="EIS225" s="432"/>
      <c r="EIT225" s="432"/>
      <c r="EIU225" s="432"/>
      <c r="EIV225" s="432"/>
      <c r="EIW225" s="432"/>
      <c r="EIX225" s="432"/>
      <c r="EIY225" s="432"/>
      <c r="EIZ225" s="432"/>
      <c r="EJA225" s="432"/>
      <c r="EJB225" s="432"/>
      <c r="EJC225" s="432"/>
      <c r="EJD225" s="432"/>
      <c r="EJE225" s="432"/>
      <c r="EJF225" s="432"/>
      <c r="EJG225" s="432"/>
      <c r="EJH225" s="432"/>
      <c r="EJI225" s="432"/>
      <c r="EJJ225" s="432"/>
      <c r="EJK225" s="432"/>
      <c r="EJL225" s="432"/>
      <c r="EJM225" s="432"/>
      <c r="EJN225" s="432"/>
      <c r="EJO225" s="432"/>
      <c r="EJP225" s="432"/>
      <c r="EJQ225" s="432"/>
      <c r="EJR225" s="432"/>
      <c r="EJS225" s="432"/>
      <c r="EJT225" s="432"/>
      <c r="EJU225" s="432"/>
      <c r="EJV225" s="432"/>
      <c r="EJW225" s="432"/>
      <c r="EJX225" s="432"/>
      <c r="EJY225" s="432"/>
      <c r="EJZ225" s="432"/>
      <c r="EKA225" s="432"/>
      <c r="EKB225" s="432"/>
      <c r="EKC225" s="432"/>
      <c r="EKD225" s="432"/>
      <c r="EKE225" s="432"/>
      <c r="EKF225" s="432"/>
      <c r="EKG225" s="432"/>
      <c r="EKH225" s="432"/>
      <c r="EKI225" s="432"/>
      <c r="EKJ225" s="432"/>
      <c r="EKK225" s="432"/>
      <c r="EKL225" s="432"/>
      <c r="EKM225" s="432"/>
      <c r="EKN225" s="432"/>
      <c r="EKO225" s="432"/>
      <c r="EKP225" s="432"/>
      <c r="EKQ225" s="432"/>
      <c r="EKR225" s="432"/>
      <c r="EKS225" s="432"/>
      <c r="EKT225" s="432"/>
      <c r="EKU225" s="432"/>
      <c r="EKV225" s="432"/>
      <c r="EKW225" s="432"/>
      <c r="EKX225" s="432"/>
      <c r="EKY225" s="432"/>
      <c r="EKZ225" s="432"/>
      <c r="ELA225" s="432"/>
      <c r="ELB225" s="432"/>
      <c r="ELC225" s="432"/>
      <c r="ELD225" s="432"/>
      <c r="ELE225" s="432"/>
      <c r="ELF225" s="432"/>
      <c r="ELG225" s="432"/>
      <c r="ELH225" s="432"/>
      <c r="ELI225" s="432"/>
      <c r="ELJ225" s="432"/>
      <c r="ELK225" s="432"/>
      <c r="ELL225" s="432"/>
      <c r="ELM225" s="432"/>
      <c r="ELN225" s="432"/>
      <c r="ELO225" s="432"/>
      <c r="ELP225" s="432"/>
      <c r="ELQ225" s="432"/>
      <c r="ELR225" s="432"/>
      <c r="ELS225" s="432"/>
      <c r="ELT225" s="432"/>
      <c r="ELU225" s="432"/>
      <c r="ELV225" s="432"/>
      <c r="ELW225" s="432"/>
      <c r="ELX225" s="432"/>
      <c r="ELY225" s="432"/>
      <c r="ELZ225" s="432"/>
      <c r="EMA225" s="432"/>
      <c r="EMB225" s="432"/>
      <c r="EMC225" s="432"/>
      <c r="EMD225" s="432"/>
      <c r="EME225" s="432"/>
      <c r="EMF225" s="432"/>
      <c r="EMG225" s="432"/>
      <c r="EMH225" s="432"/>
      <c r="EMI225" s="432"/>
      <c r="EMJ225" s="432"/>
      <c r="EMK225" s="432"/>
      <c r="EML225" s="432"/>
      <c r="EMM225" s="432"/>
      <c r="EMN225" s="432"/>
      <c r="EMO225" s="432"/>
      <c r="EMP225" s="432"/>
      <c r="EMQ225" s="432"/>
      <c r="EMR225" s="432"/>
      <c r="EMS225" s="432"/>
      <c r="EMT225" s="432"/>
      <c r="EMU225" s="432"/>
      <c r="EMV225" s="432"/>
      <c r="EMW225" s="432"/>
      <c r="EMX225" s="432"/>
      <c r="EMY225" s="432"/>
      <c r="EMZ225" s="432"/>
      <c r="ENA225" s="432"/>
      <c r="ENB225" s="432"/>
      <c r="ENC225" s="432"/>
      <c r="END225" s="432"/>
      <c r="ENE225" s="432"/>
      <c r="ENF225" s="432"/>
      <c r="ENG225" s="432"/>
      <c r="ENH225" s="432"/>
      <c r="ENI225" s="432"/>
      <c r="ENJ225" s="432"/>
      <c r="ENK225" s="432"/>
      <c r="ENL225" s="432"/>
      <c r="ENM225" s="432"/>
      <c r="ENN225" s="432"/>
      <c r="ENO225" s="432"/>
      <c r="ENP225" s="432"/>
      <c r="ENQ225" s="432"/>
      <c r="ENR225" s="432"/>
      <c r="ENS225" s="432"/>
      <c r="ENT225" s="432"/>
      <c r="ENU225" s="432"/>
      <c r="ENV225" s="432"/>
      <c r="ENW225" s="432"/>
      <c r="ENX225" s="432"/>
      <c r="ENY225" s="432"/>
      <c r="ENZ225" s="432"/>
      <c r="EOA225" s="432"/>
      <c r="EOB225" s="432"/>
      <c r="EOC225" s="432"/>
      <c r="EOD225" s="432"/>
      <c r="EOE225" s="432"/>
      <c r="EOF225" s="432"/>
      <c r="EOG225" s="432"/>
      <c r="EOH225" s="432"/>
      <c r="EOI225" s="432"/>
      <c r="EOJ225" s="432"/>
      <c r="EOK225" s="432"/>
      <c r="EOL225" s="432"/>
      <c r="EOM225" s="432"/>
      <c r="EON225" s="432"/>
      <c r="EOO225" s="432"/>
      <c r="EOP225" s="432"/>
      <c r="EOQ225" s="432"/>
      <c r="EOR225" s="432"/>
      <c r="EOS225" s="432"/>
      <c r="EOT225" s="432"/>
      <c r="EOU225" s="432"/>
      <c r="EOV225" s="432"/>
      <c r="EOW225" s="432"/>
      <c r="EOX225" s="432"/>
      <c r="EOY225" s="432"/>
      <c r="EOZ225" s="432"/>
      <c r="EPA225" s="432"/>
      <c r="EPB225" s="432"/>
      <c r="EPC225" s="432"/>
      <c r="EPD225" s="432"/>
      <c r="EPE225" s="432"/>
      <c r="EPF225" s="432"/>
      <c r="EPG225" s="432"/>
      <c r="EPH225" s="432"/>
      <c r="EPI225" s="432"/>
      <c r="EPJ225" s="432"/>
      <c r="EPK225" s="432"/>
      <c r="EPL225" s="432"/>
      <c r="EPM225" s="432"/>
      <c r="EPN225" s="432"/>
      <c r="EPO225" s="432"/>
      <c r="EPP225" s="432"/>
      <c r="EPQ225" s="432"/>
      <c r="EPR225" s="432"/>
      <c r="EPS225" s="432"/>
      <c r="EPT225" s="432"/>
      <c r="EPU225" s="432"/>
      <c r="EPV225" s="432"/>
      <c r="EPW225" s="432"/>
      <c r="EPX225" s="432"/>
      <c r="EPY225" s="432"/>
      <c r="EPZ225" s="432"/>
      <c r="EQA225" s="432"/>
      <c r="EQB225" s="432"/>
      <c r="EQC225" s="432"/>
      <c r="EQD225" s="432"/>
      <c r="EQE225" s="432"/>
      <c r="EQF225" s="432"/>
      <c r="EQG225" s="432"/>
      <c r="EQH225" s="432"/>
      <c r="EQI225" s="432"/>
      <c r="EQJ225" s="432"/>
      <c r="EQK225" s="432"/>
      <c r="EQL225" s="432"/>
      <c r="EQM225" s="432"/>
      <c r="EQN225" s="432"/>
      <c r="EQO225" s="432"/>
      <c r="EQP225" s="432"/>
      <c r="EQQ225" s="432"/>
      <c r="EQR225" s="432"/>
      <c r="EQS225" s="432"/>
      <c r="EQT225" s="432"/>
      <c r="EQU225" s="432"/>
      <c r="EQV225" s="432"/>
      <c r="EQW225" s="432"/>
      <c r="EQX225" s="432"/>
      <c r="EQY225" s="432"/>
      <c r="EQZ225" s="432"/>
      <c r="ERA225" s="432"/>
      <c r="ERB225" s="432"/>
      <c r="ERC225" s="432"/>
      <c r="ERD225" s="432"/>
      <c r="ERE225" s="432"/>
      <c r="ERF225" s="432"/>
      <c r="ERG225" s="432"/>
      <c r="ERH225" s="432"/>
      <c r="ERI225" s="432"/>
      <c r="ERJ225" s="432"/>
      <c r="ERK225" s="432"/>
      <c r="ERL225" s="432"/>
      <c r="ERM225" s="432"/>
      <c r="ERN225" s="432"/>
      <c r="ERO225" s="432"/>
      <c r="ERP225" s="432"/>
      <c r="ERQ225" s="432"/>
      <c r="ERR225" s="432"/>
      <c r="ERS225" s="432"/>
      <c r="ERT225" s="432"/>
      <c r="ERU225" s="432"/>
      <c r="ERV225" s="432"/>
      <c r="ERW225" s="432"/>
      <c r="ERX225" s="432"/>
      <c r="ERY225" s="432"/>
      <c r="ERZ225" s="432"/>
      <c r="ESA225" s="432"/>
      <c r="ESB225" s="432"/>
      <c r="ESC225" s="432"/>
      <c r="ESD225" s="432"/>
      <c r="ESE225" s="432"/>
      <c r="ESF225" s="432"/>
      <c r="ESG225" s="432"/>
      <c r="ESH225" s="432"/>
      <c r="ESI225" s="432"/>
      <c r="ESJ225" s="432"/>
      <c r="ESK225" s="432"/>
      <c r="ESL225" s="432"/>
      <c r="ESM225" s="432"/>
      <c r="ESN225" s="432"/>
      <c r="ESO225" s="432"/>
      <c r="ESP225" s="432"/>
      <c r="ESQ225" s="432"/>
      <c r="ESR225" s="432"/>
      <c r="ESS225" s="432"/>
      <c r="EST225" s="432"/>
      <c r="ESU225" s="432"/>
      <c r="ESV225" s="432"/>
      <c r="ESW225" s="432"/>
      <c r="ESX225" s="432"/>
      <c r="ESY225" s="432"/>
      <c r="ESZ225" s="432"/>
      <c r="ETA225" s="432"/>
      <c r="ETB225" s="432"/>
      <c r="ETC225" s="432"/>
      <c r="ETD225" s="432"/>
      <c r="ETE225" s="432"/>
      <c r="ETF225" s="432"/>
      <c r="ETG225" s="432"/>
      <c r="ETH225" s="432"/>
      <c r="ETI225" s="432"/>
      <c r="ETJ225" s="432"/>
      <c r="ETK225" s="432"/>
      <c r="ETL225" s="432"/>
      <c r="ETM225" s="432"/>
      <c r="ETN225" s="432"/>
      <c r="ETO225" s="432"/>
      <c r="ETP225" s="432"/>
      <c r="ETQ225" s="432"/>
      <c r="ETR225" s="432"/>
      <c r="ETS225" s="432"/>
      <c r="ETT225" s="432"/>
      <c r="ETU225" s="432"/>
      <c r="ETV225" s="432"/>
      <c r="ETW225" s="432"/>
      <c r="ETX225" s="432"/>
      <c r="ETY225" s="432"/>
      <c r="ETZ225" s="432"/>
      <c r="EUA225" s="432"/>
      <c r="EUB225" s="432"/>
      <c r="EUC225" s="432"/>
      <c r="EUD225" s="432"/>
      <c r="EUE225" s="432"/>
      <c r="EUF225" s="432"/>
      <c r="EUG225" s="432"/>
      <c r="EUH225" s="432"/>
      <c r="EUI225" s="432"/>
      <c r="EUJ225" s="432"/>
      <c r="EUK225" s="432"/>
      <c r="EUL225" s="432"/>
      <c r="EUM225" s="432"/>
      <c r="EUN225" s="432"/>
      <c r="EUO225" s="432"/>
      <c r="EUP225" s="432"/>
      <c r="EUQ225" s="432"/>
      <c r="EUR225" s="432"/>
      <c r="EUS225" s="432"/>
      <c r="EUT225" s="432"/>
      <c r="EUU225" s="432"/>
      <c r="EUV225" s="432"/>
      <c r="EUW225" s="432"/>
      <c r="EUX225" s="432"/>
      <c r="EUY225" s="432"/>
      <c r="EUZ225" s="432"/>
      <c r="EVA225" s="432"/>
      <c r="EVB225" s="432"/>
      <c r="EVC225" s="432"/>
      <c r="EVD225" s="432"/>
      <c r="EVE225" s="432"/>
      <c r="EVF225" s="432"/>
      <c r="EVG225" s="432"/>
      <c r="EVH225" s="432"/>
      <c r="EVI225" s="432"/>
      <c r="EVJ225" s="432"/>
      <c r="EVK225" s="432"/>
      <c r="EVL225" s="432"/>
      <c r="EVM225" s="432"/>
      <c r="EVN225" s="432"/>
      <c r="EVO225" s="432"/>
      <c r="EVP225" s="432"/>
      <c r="EVQ225" s="432"/>
      <c r="EVR225" s="432"/>
      <c r="EVS225" s="432"/>
      <c r="EVT225" s="432"/>
      <c r="EVU225" s="432"/>
      <c r="EVV225" s="432"/>
      <c r="EVW225" s="432"/>
      <c r="EVX225" s="432"/>
      <c r="EVY225" s="432"/>
      <c r="EVZ225" s="432"/>
      <c r="EWA225" s="432"/>
      <c r="EWB225" s="432"/>
      <c r="EWC225" s="432"/>
      <c r="EWD225" s="432"/>
      <c r="EWE225" s="432"/>
      <c r="EWF225" s="432"/>
      <c r="EWG225" s="432"/>
      <c r="EWH225" s="432"/>
      <c r="EWI225" s="432"/>
      <c r="EWJ225" s="432"/>
      <c r="EWK225" s="432"/>
      <c r="EWL225" s="432"/>
      <c r="EWM225" s="432"/>
      <c r="EWN225" s="432"/>
      <c r="EWO225" s="432"/>
      <c r="EWP225" s="432"/>
      <c r="EWQ225" s="432"/>
      <c r="EWR225" s="432"/>
      <c r="EWS225" s="432"/>
      <c r="EWT225" s="432"/>
      <c r="EWU225" s="432"/>
      <c r="EWV225" s="432"/>
      <c r="EWW225" s="432"/>
      <c r="EWX225" s="432"/>
      <c r="EWY225" s="432"/>
      <c r="EWZ225" s="432"/>
      <c r="EXA225" s="432"/>
      <c r="EXB225" s="432"/>
      <c r="EXC225" s="432"/>
      <c r="EXD225" s="432"/>
      <c r="EXE225" s="432"/>
      <c r="EXF225" s="432"/>
      <c r="EXG225" s="432"/>
      <c r="EXH225" s="432"/>
      <c r="EXI225" s="432"/>
      <c r="EXJ225" s="432"/>
      <c r="EXK225" s="432"/>
      <c r="EXL225" s="432"/>
      <c r="EXM225" s="432"/>
      <c r="EXN225" s="432"/>
      <c r="EXO225" s="432"/>
      <c r="EXP225" s="432"/>
      <c r="EXQ225" s="432"/>
      <c r="EXR225" s="432"/>
      <c r="EXS225" s="432"/>
      <c r="EXT225" s="432"/>
      <c r="EXU225" s="432"/>
      <c r="EXV225" s="432"/>
      <c r="EXW225" s="432"/>
      <c r="EXX225" s="432"/>
      <c r="EXY225" s="432"/>
      <c r="EXZ225" s="432"/>
      <c r="EYA225" s="432"/>
      <c r="EYB225" s="432"/>
      <c r="EYC225" s="432"/>
      <c r="EYD225" s="432"/>
      <c r="EYE225" s="432"/>
      <c r="EYF225" s="432"/>
      <c r="EYG225" s="432"/>
      <c r="EYH225" s="432"/>
      <c r="EYI225" s="432"/>
      <c r="EYJ225" s="432"/>
      <c r="EYK225" s="432"/>
      <c r="EYL225" s="432"/>
      <c r="EYM225" s="432"/>
      <c r="EYN225" s="432"/>
      <c r="EYO225" s="432"/>
      <c r="EYP225" s="432"/>
      <c r="EYQ225" s="432"/>
      <c r="EYR225" s="432"/>
      <c r="EYS225" s="432"/>
      <c r="EYT225" s="432"/>
      <c r="EYU225" s="432"/>
      <c r="EYV225" s="432"/>
      <c r="EYW225" s="432"/>
      <c r="EYX225" s="432"/>
      <c r="EYY225" s="432"/>
      <c r="EYZ225" s="432"/>
      <c r="EZA225" s="432"/>
      <c r="EZB225" s="432"/>
      <c r="EZC225" s="432"/>
      <c r="EZD225" s="432"/>
      <c r="EZE225" s="432"/>
      <c r="EZF225" s="432"/>
      <c r="EZG225" s="432"/>
      <c r="EZH225" s="432"/>
      <c r="EZI225" s="432"/>
      <c r="EZJ225" s="432"/>
      <c r="EZK225" s="432"/>
      <c r="EZL225" s="432"/>
      <c r="EZM225" s="432"/>
      <c r="EZN225" s="432"/>
      <c r="EZO225" s="432"/>
      <c r="EZP225" s="432"/>
      <c r="EZQ225" s="432"/>
      <c r="EZR225" s="432"/>
      <c r="EZS225" s="432"/>
      <c r="EZT225" s="432"/>
      <c r="EZU225" s="432"/>
      <c r="EZV225" s="432"/>
      <c r="EZW225" s="432"/>
      <c r="EZX225" s="432"/>
      <c r="EZY225" s="432"/>
      <c r="EZZ225" s="432"/>
      <c r="FAA225" s="432"/>
      <c r="FAB225" s="432"/>
      <c r="FAC225" s="432"/>
      <c r="FAD225" s="432"/>
      <c r="FAE225" s="432"/>
      <c r="FAF225" s="432"/>
      <c r="FAG225" s="432"/>
      <c r="FAH225" s="432"/>
      <c r="FAI225" s="432"/>
      <c r="FAJ225" s="432"/>
      <c r="FAK225" s="432"/>
      <c r="FAL225" s="432"/>
      <c r="FAM225" s="432"/>
      <c r="FAN225" s="432"/>
      <c r="FAO225" s="432"/>
      <c r="FAP225" s="432"/>
      <c r="FAQ225" s="432"/>
      <c r="FAR225" s="432"/>
      <c r="FAS225" s="432"/>
      <c r="FAT225" s="432"/>
      <c r="FAU225" s="432"/>
      <c r="FAV225" s="432"/>
      <c r="FAW225" s="432"/>
      <c r="FAX225" s="432"/>
      <c r="FAY225" s="432"/>
      <c r="FAZ225" s="432"/>
      <c r="FBA225" s="432"/>
      <c r="FBB225" s="432"/>
      <c r="FBC225" s="432"/>
      <c r="FBD225" s="432"/>
      <c r="FBE225" s="432"/>
      <c r="FBF225" s="432"/>
      <c r="FBG225" s="432"/>
      <c r="FBH225" s="432"/>
      <c r="FBI225" s="432"/>
      <c r="FBJ225" s="432"/>
      <c r="FBK225" s="432"/>
      <c r="FBL225" s="432"/>
      <c r="FBM225" s="432"/>
      <c r="FBN225" s="432"/>
      <c r="FBO225" s="432"/>
      <c r="FBP225" s="432"/>
      <c r="FBQ225" s="432"/>
      <c r="FBR225" s="432"/>
      <c r="FBS225" s="432"/>
      <c r="FBT225" s="432"/>
      <c r="FBU225" s="432"/>
      <c r="FBV225" s="432"/>
      <c r="FBW225" s="432"/>
      <c r="FBX225" s="432"/>
      <c r="FBY225" s="432"/>
      <c r="FBZ225" s="432"/>
      <c r="FCA225" s="432"/>
      <c r="FCB225" s="432"/>
      <c r="FCC225" s="432"/>
      <c r="FCD225" s="432"/>
      <c r="FCE225" s="432"/>
      <c r="FCF225" s="432"/>
      <c r="FCG225" s="432"/>
      <c r="FCH225" s="432"/>
      <c r="FCI225" s="432"/>
      <c r="FCJ225" s="432"/>
      <c r="FCK225" s="432"/>
      <c r="FCL225" s="432"/>
      <c r="FCM225" s="432"/>
      <c r="FCN225" s="432"/>
      <c r="FCO225" s="432"/>
      <c r="FCP225" s="432"/>
      <c r="FCQ225" s="432"/>
      <c r="FCR225" s="432"/>
      <c r="FCS225" s="432"/>
      <c r="FCT225" s="432"/>
      <c r="FCU225" s="432"/>
      <c r="FCV225" s="432"/>
      <c r="FCW225" s="432"/>
      <c r="FCX225" s="432"/>
      <c r="FCY225" s="432"/>
      <c r="FCZ225" s="432"/>
      <c r="FDA225" s="432"/>
      <c r="FDB225" s="432"/>
      <c r="FDC225" s="432"/>
      <c r="FDD225" s="432"/>
      <c r="FDE225" s="432"/>
      <c r="FDF225" s="432"/>
      <c r="FDG225" s="432"/>
      <c r="FDH225" s="432"/>
      <c r="FDI225" s="432"/>
      <c r="FDJ225" s="432"/>
      <c r="FDK225" s="432"/>
      <c r="FDL225" s="432"/>
      <c r="FDM225" s="432"/>
      <c r="FDN225" s="432"/>
      <c r="FDO225" s="432"/>
      <c r="FDP225" s="432"/>
      <c r="FDQ225" s="432"/>
      <c r="FDR225" s="432"/>
      <c r="FDS225" s="432"/>
      <c r="FDT225" s="432"/>
      <c r="FDU225" s="432"/>
      <c r="FDV225" s="432"/>
      <c r="FDW225" s="432"/>
      <c r="FDX225" s="432"/>
      <c r="FDY225" s="432"/>
      <c r="FDZ225" s="432"/>
      <c r="FEA225" s="432"/>
      <c r="FEB225" s="432"/>
      <c r="FEC225" s="432"/>
      <c r="FED225" s="432"/>
      <c r="FEE225" s="432"/>
      <c r="FEF225" s="432"/>
      <c r="FEG225" s="432"/>
      <c r="FEH225" s="432"/>
      <c r="FEI225" s="432"/>
      <c r="FEJ225" s="432"/>
      <c r="FEK225" s="432"/>
      <c r="FEL225" s="432"/>
      <c r="FEM225" s="432"/>
      <c r="FEN225" s="432"/>
      <c r="FEO225" s="432"/>
      <c r="FEP225" s="432"/>
      <c r="FEQ225" s="432"/>
      <c r="FER225" s="432"/>
      <c r="FES225" s="432"/>
      <c r="FET225" s="432"/>
      <c r="FEU225" s="432"/>
      <c r="FEV225" s="432"/>
      <c r="FEW225" s="432"/>
      <c r="FEX225" s="432"/>
      <c r="FEY225" s="432"/>
      <c r="FEZ225" s="432"/>
      <c r="FFA225" s="432"/>
      <c r="FFB225" s="432"/>
      <c r="FFC225" s="432"/>
      <c r="FFD225" s="432"/>
      <c r="FFE225" s="432"/>
      <c r="FFF225" s="432"/>
      <c r="FFG225" s="432"/>
      <c r="FFH225" s="432"/>
      <c r="FFI225" s="432"/>
      <c r="FFJ225" s="432"/>
      <c r="FFK225" s="432"/>
      <c r="FFL225" s="432"/>
      <c r="FFM225" s="432"/>
      <c r="FFN225" s="432"/>
      <c r="FFO225" s="432"/>
      <c r="FFP225" s="432"/>
      <c r="FFQ225" s="432"/>
      <c r="FFR225" s="432"/>
      <c r="FFS225" s="432"/>
      <c r="FFT225" s="432"/>
      <c r="FFU225" s="432"/>
      <c r="FFV225" s="432"/>
      <c r="FFW225" s="432"/>
      <c r="FFX225" s="432"/>
      <c r="FFY225" s="432"/>
      <c r="FFZ225" s="432"/>
      <c r="FGA225" s="432"/>
      <c r="FGB225" s="432"/>
      <c r="FGC225" s="432"/>
      <c r="FGD225" s="432"/>
      <c r="FGE225" s="432"/>
      <c r="FGF225" s="432"/>
      <c r="FGG225" s="432"/>
      <c r="FGH225" s="432"/>
      <c r="FGI225" s="432"/>
      <c r="FGJ225" s="432"/>
      <c r="FGK225" s="432"/>
      <c r="FGL225" s="432"/>
      <c r="FGM225" s="432"/>
      <c r="FGN225" s="432"/>
      <c r="FGO225" s="432"/>
      <c r="FGP225" s="432"/>
      <c r="FGQ225" s="432"/>
      <c r="FGR225" s="432"/>
      <c r="FGS225" s="432"/>
      <c r="FGT225" s="432"/>
      <c r="FGU225" s="432"/>
      <c r="FGV225" s="432"/>
      <c r="FGW225" s="432"/>
      <c r="FGX225" s="432"/>
      <c r="FGY225" s="432"/>
      <c r="FGZ225" s="432"/>
      <c r="FHA225" s="432"/>
      <c r="FHB225" s="432"/>
      <c r="FHC225" s="432"/>
      <c r="FHD225" s="432"/>
      <c r="FHE225" s="432"/>
      <c r="FHF225" s="432"/>
      <c r="FHG225" s="432"/>
      <c r="FHH225" s="432"/>
      <c r="FHI225" s="432"/>
      <c r="FHJ225" s="432"/>
      <c r="FHK225" s="432"/>
      <c r="FHL225" s="432"/>
      <c r="FHM225" s="432"/>
      <c r="FHN225" s="432"/>
      <c r="FHO225" s="432"/>
      <c r="FHP225" s="432"/>
      <c r="FHQ225" s="432"/>
      <c r="FHR225" s="432"/>
      <c r="FHS225" s="432"/>
      <c r="FHT225" s="432"/>
      <c r="FHU225" s="432"/>
      <c r="FHV225" s="432"/>
      <c r="FHW225" s="432"/>
      <c r="FHX225" s="432"/>
      <c r="FHY225" s="432"/>
      <c r="FHZ225" s="432"/>
      <c r="FIA225" s="432"/>
      <c r="FIB225" s="432"/>
      <c r="FIC225" s="432"/>
      <c r="FID225" s="432"/>
      <c r="FIE225" s="432"/>
      <c r="FIF225" s="432"/>
      <c r="FIG225" s="432"/>
      <c r="FIH225" s="432"/>
      <c r="FII225" s="432"/>
      <c r="FIJ225" s="432"/>
      <c r="FIK225" s="432"/>
      <c r="FIL225" s="432"/>
      <c r="FIM225" s="432"/>
      <c r="FIN225" s="432"/>
      <c r="FIO225" s="432"/>
      <c r="FIP225" s="432"/>
      <c r="FIQ225" s="432"/>
      <c r="FIR225" s="432"/>
      <c r="FIS225" s="432"/>
      <c r="FIT225" s="432"/>
      <c r="FIU225" s="432"/>
      <c r="FIV225" s="432"/>
      <c r="FIW225" s="432"/>
      <c r="FIX225" s="432"/>
      <c r="FIY225" s="432"/>
      <c r="FIZ225" s="432"/>
      <c r="FJA225" s="432"/>
      <c r="FJB225" s="432"/>
      <c r="FJC225" s="432"/>
      <c r="FJD225" s="432"/>
      <c r="FJE225" s="432"/>
      <c r="FJF225" s="432"/>
      <c r="FJG225" s="432"/>
      <c r="FJH225" s="432"/>
      <c r="FJI225" s="432"/>
      <c r="FJJ225" s="432"/>
      <c r="FJK225" s="432"/>
      <c r="FJL225" s="432"/>
      <c r="FJM225" s="432"/>
      <c r="FJN225" s="432"/>
      <c r="FJO225" s="432"/>
      <c r="FJP225" s="432"/>
      <c r="FJQ225" s="432"/>
      <c r="FJR225" s="432"/>
      <c r="FJS225" s="432"/>
      <c r="FJT225" s="432"/>
      <c r="FJU225" s="432"/>
      <c r="FJV225" s="432"/>
      <c r="FJW225" s="432"/>
      <c r="FJX225" s="432"/>
      <c r="FJY225" s="432"/>
      <c r="FJZ225" s="432"/>
      <c r="FKA225" s="432"/>
      <c r="FKB225" s="432"/>
      <c r="FKC225" s="432"/>
      <c r="FKD225" s="432"/>
      <c r="FKE225" s="432"/>
      <c r="FKF225" s="432"/>
      <c r="FKG225" s="432"/>
      <c r="FKH225" s="432"/>
      <c r="FKI225" s="432"/>
      <c r="FKJ225" s="432"/>
      <c r="FKK225" s="432"/>
      <c r="FKL225" s="432"/>
      <c r="FKM225" s="432"/>
      <c r="FKN225" s="432"/>
      <c r="FKO225" s="432"/>
      <c r="FKP225" s="432"/>
      <c r="FKQ225" s="432"/>
      <c r="FKR225" s="432"/>
      <c r="FKS225" s="432"/>
      <c r="FKT225" s="432"/>
      <c r="FKU225" s="432"/>
      <c r="FKV225" s="432"/>
      <c r="FKW225" s="432"/>
      <c r="FKX225" s="432"/>
      <c r="FKY225" s="432"/>
      <c r="FKZ225" s="432"/>
      <c r="FLA225" s="432"/>
      <c r="FLB225" s="432"/>
      <c r="FLC225" s="432"/>
      <c r="FLD225" s="432"/>
      <c r="FLE225" s="432"/>
      <c r="FLF225" s="432"/>
      <c r="FLG225" s="432"/>
      <c r="FLH225" s="432"/>
      <c r="FLI225" s="432"/>
      <c r="FLJ225" s="432"/>
      <c r="FLK225" s="432"/>
      <c r="FLL225" s="432"/>
      <c r="FLM225" s="432"/>
      <c r="FLN225" s="432"/>
      <c r="FLO225" s="432"/>
      <c r="FLP225" s="432"/>
      <c r="FLQ225" s="432"/>
      <c r="FLR225" s="432"/>
      <c r="FLS225" s="432"/>
      <c r="FLT225" s="432"/>
      <c r="FLU225" s="432"/>
      <c r="FLV225" s="432"/>
      <c r="FLW225" s="432"/>
      <c r="FLX225" s="432"/>
      <c r="FLY225" s="432"/>
      <c r="FLZ225" s="432"/>
      <c r="FMA225" s="432"/>
      <c r="FMB225" s="432"/>
      <c r="FMC225" s="432"/>
      <c r="FMD225" s="432"/>
      <c r="FME225" s="432"/>
      <c r="FMF225" s="432"/>
      <c r="FMG225" s="432"/>
      <c r="FMH225" s="432"/>
      <c r="FMI225" s="432"/>
      <c r="FMJ225" s="432"/>
      <c r="FMK225" s="432"/>
      <c r="FML225" s="432"/>
      <c r="FMM225" s="432"/>
      <c r="FMN225" s="432"/>
      <c r="FMO225" s="432"/>
      <c r="FMP225" s="432"/>
      <c r="FMQ225" s="432"/>
      <c r="FMR225" s="432"/>
      <c r="FMS225" s="432"/>
      <c r="FMT225" s="432"/>
      <c r="FMU225" s="432"/>
      <c r="FMV225" s="432"/>
      <c r="FMW225" s="432"/>
      <c r="FMX225" s="432"/>
      <c r="FMY225" s="432"/>
      <c r="FMZ225" s="432"/>
      <c r="FNA225" s="432"/>
      <c r="FNB225" s="432"/>
      <c r="FNC225" s="432"/>
      <c r="FND225" s="432"/>
      <c r="FNE225" s="432"/>
      <c r="FNF225" s="432"/>
      <c r="FNG225" s="432"/>
      <c r="FNH225" s="432"/>
      <c r="FNI225" s="432"/>
      <c r="FNJ225" s="432"/>
      <c r="FNK225" s="432"/>
      <c r="FNL225" s="432"/>
      <c r="FNM225" s="432"/>
      <c r="FNN225" s="432"/>
      <c r="FNO225" s="432"/>
      <c r="FNP225" s="432"/>
      <c r="FNQ225" s="432"/>
      <c r="FNR225" s="432"/>
      <c r="FNS225" s="432"/>
      <c r="FNT225" s="432"/>
      <c r="FNU225" s="432"/>
      <c r="FNV225" s="432"/>
      <c r="FNW225" s="432"/>
      <c r="FNX225" s="432"/>
      <c r="FNY225" s="432"/>
      <c r="FNZ225" s="432"/>
      <c r="FOA225" s="432"/>
      <c r="FOB225" s="432"/>
      <c r="FOC225" s="432"/>
      <c r="FOD225" s="432"/>
      <c r="FOE225" s="432"/>
      <c r="FOF225" s="432"/>
      <c r="FOG225" s="432"/>
      <c r="FOH225" s="432"/>
      <c r="FOI225" s="432"/>
      <c r="FOJ225" s="432"/>
      <c r="FOK225" s="432"/>
      <c r="FOL225" s="432"/>
      <c r="FOM225" s="432"/>
      <c r="FON225" s="432"/>
      <c r="FOO225" s="432"/>
      <c r="FOP225" s="432"/>
      <c r="FOQ225" s="432"/>
      <c r="FOR225" s="432"/>
      <c r="FOS225" s="432"/>
      <c r="FOT225" s="432"/>
      <c r="FOU225" s="432"/>
      <c r="FOV225" s="432"/>
      <c r="FOW225" s="432"/>
      <c r="FOX225" s="432"/>
      <c r="FOY225" s="432"/>
      <c r="FOZ225" s="432"/>
      <c r="FPA225" s="432"/>
      <c r="FPB225" s="432"/>
      <c r="FPC225" s="432"/>
      <c r="FPD225" s="432"/>
      <c r="FPE225" s="432"/>
      <c r="FPF225" s="432"/>
      <c r="FPG225" s="432"/>
      <c r="FPH225" s="432"/>
      <c r="FPI225" s="432"/>
      <c r="FPJ225" s="432"/>
      <c r="FPK225" s="432"/>
      <c r="FPL225" s="432"/>
      <c r="FPM225" s="432"/>
      <c r="FPN225" s="432"/>
      <c r="FPO225" s="432"/>
      <c r="FPP225" s="432"/>
      <c r="FPQ225" s="432"/>
      <c r="FPR225" s="432"/>
      <c r="FPS225" s="432"/>
      <c r="FPT225" s="432"/>
      <c r="FPU225" s="432"/>
      <c r="FPV225" s="432"/>
      <c r="FPW225" s="432"/>
      <c r="FPX225" s="432"/>
      <c r="FPY225" s="432"/>
      <c r="FPZ225" s="432"/>
      <c r="FQA225" s="432"/>
      <c r="FQB225" s="432"/>
      <c r="FQC225" s="432"/>
      <c r="FQD225" s="432"/>
      <c r="FQE225" s="432"/>
      <c r="FQF225" s="432"/>
      <c r="FQG225" s="432"/>
      <c r="FQH225" s="432"/>
      <c r="FQI225" s="432"/>
      <c r="FQJ225" s="432"/>
      <c r="FQK225" s="432"/>
      <c r="FQL225" s="432"/>
      <c r="FQM225" s="432"/>
      <c r="FQN225" s="432"/>
      <c r="FQO225" s="432"/>
      <c r="FQP225" s="432"/>
      <c r="FQQ225" s="432"/>
      <c r="FQR225" s="432"/>
      <c r="FQS225" s="432"/>
      <c r="FQT225" s="432"/>
      <c r="FQU225" s="432"/>
      <c r="FQV225" s="432"/>
      <c r="FQW225" s="432"/>
      <c r="FQX225" s="432"/>
      <c r="FQY225" s="432"/>
      <c r="FQZ225" s="432"/>
      <c r="FRA225" s="432"/>
      <c r="FRB225" s="432"/>
      <c r="FRC225" s="432"/>
      <c r="FRD225" s="432"/>
      <c r="FRE225" s="432"/>
      <c r="FRF225" s="432"/>
      <c r="FRG225" s="432"/>
      <c r="FRH225" s="432"/>
      <c r="FRI225" s="432"/>
      <c r="FRJ225" s="432"/>
      <c r="FRK225" s="432"/>
      <c r="FRL225" s="432"/>
      <c r="FRM225" s="432"/>
      <c r="FRN225" s="432"/>
      <c r="FRO225" s="432"/>
      <c r="FRP225" s="432"/>
      <c r="FRQ225" s="432"/>
      <c r="FRR225" s="432"/>
      <c r="FRS225" s="432"/>
      <c r="FRT225" s="432"/>
      <c r="FRU225" s="432"/>
      <c r="FRV225" s="432"/>
      <c r="FRW225" s="432"/>
      <c r="FRX225" s="432"/>
      <c r="FRY225" s="432"/>
      <c r="FRZ225" s="432"/>
      <c r="FSA225" s="432"/>
      <c r="FSB225" s="432"/>
      <c r="FSC225" s="432"/>
      <c r="FSD225" s="432"/>
      <c r="FSE225" s="432"/>
      <c r="FSF225" s="432"/>
      <c r="FSG225" s="432"/>
      <c r="FSH225" s="432"/>
      <c r="FSI225" s="432"/>
      <c r="FSJ225" s="432"/>
      <c r="FSK225" s="432"/>
      <c r="FSL225" s="432"/>
      <c r="FSM225" s="432"/>
      <c r="FSN225" s="432"/>
      <c r="FSO225" s="432"/>
      <c r="FSP225" s="432"/>
      <c r="FSQ225" s="432"/>
      <c r="FSR225" s="432"/>
      <c r="FSS225" s="432"/>
      <c r="FST225" s="432"/>
      <c r="FSU225" s="432"/>
      <c r="FSV225" s="432"/>
      <c r="FSW225" s="432"/>
      <c r="FSX225" s="432"/>
      <c r="FSY225" s="432"/>
      <c r="FSZ225" s="432"/>
      <c r="FTA225" s="432"/>
      <c r="FTB225" s="432"/>
      <c r="FTC225" s="432"/>
      <c r="FTD225" s="432"/>
      <c r="FTE225" s="432"/>
      <c r="FTF225" s="432"/>
      <c r="FTG225" s="432"/>
      <c r="FTH225" s="432"/>
      <c r="FTI225" s="432"/>
      <c r="FTJ225" s="432"/>
      <c r="FTK225" s="432"/>
      <c r="FTL225" s="432"/>
      <c r="FTM225" s="432"/>
      <c r="FTN225" s="432"/>
      <c r="FTO225" s="432"/>
      <c r="FTP225" s="432"/>
      <c r="FTQ225" s="432"/>
      <c r="FTR225" s="432"/>
      <c r="FTS225" s="432"/>
      <c r="FTT225" s="432"/>
      <c r="FTU225" s="432"/>
      <c r="FTV225" s="432"/>
      <c r="FTW225" s="432"/>
      <c r="FTX225" s="432"/>
      <c r="FTY225" s="432"/>
      <c r="FTZ225" s="432"/>
      <c r="FUA225" s="432"/>
      <c r="FUB225" s="432"/>
      <c r="FUC225" s="432"/>
      <c r="FUD225" s="432"/>
      <c r="FUE225" s="432"/>
      <c r="FUF225" s="432"/>
      <c r="FUG225" s="432"/>
      <c r="FUH225" s="432"/>
      <c r="FUI225" s="432"/>
      <c r="FUJ225" s="432"/>
      <c r="FUK225" s="432"/>
      <c r="FUL225" s="432"/>
      <c r="FUM225" s="432"/>
      <c r="FUN225" s="432"/>
      <c r="FUO225" s="432"/>
      <c r="FUP225" s="432"/>
      <c r="FUQ225" s="432"/>
      <c r="FUR225" s="432"/>
      <c r="FUS225" s="432"/>
      <c r="FUT225" s="432"/>
      <c r="FUU225" s="432"/>
      <c r="FUV225" s="432"/>
      <c r="FUW225" s="432"/>
      <c r="FUX225" s="432"/>
      <c r="FUY225" s="432"/>
      <c r="FUZ225" s="432"/>
      <c r="FVA225" s="432"/>
      <c r="FVB225" s="432"/>
      <c r="FVC225" s="432"/>
      <c r="FVD225" s="432"/>
      <c r="FVE225" s="432"/>
      <c r="FVF225" s="432"/>
      <c r="FVG225" s="432"/>
      <c r="FVH225" s="432"/>
      <c r="FVI225" s="432"/>
      <c r="FVJ225" s="432"/>
      <c r="FVK225" s="432"/>
      <c r="FVL225" s="432"/>
      <c r="FVM225" s="432"/>
      <c r="FVN225" s="432"/>
      <c r="FVO225" s="432"/>
      <c r="FVP225" s="432"/>
      <c r="FVQ225" s="432"/>
      <c r="FVR225" s="432"/>
      <c r="FVS225" s="432"/>
      <c r="FVT225" s="432"/>
      <c r="FVU225" s="432"/>
      <c r="FVV225" s="432"/>
      <c r="FVW225" s="432"/>
      <c r="FVX225" s="432"/>
      <c r="FVY225" s="432"/>
      <c r="FVZ225" s="432"/>
      <c r="FWA225" s="432"/>
      <c r="FWB225" s="432"/>
      <c r="FWC225" s="432"/>
      <c r="FWD225" s="432"/>
      <c r="FWE225" s="432"/>
      <c r="FWF225" s="432"/>
      <c r="FWG225" s="432"/>
      <c r="FWH225" s="432"/>
      <c r="FWI225" s="432"/>
      <c r="FWJ225" s="432"/>
      <c r="FWK225" s="432"/>
      <c r="FWL225" s="432"/>
      <c r="FWM225" s="432"/>
      <c r="FWN225" s="432"/>
      <c r="FWO225" s="432"/>
      <c r="FWP225" s="432"/>
      <c r="FWQ225" s="432"/>
      <c r="FWR225" s="432"/>
      <c r="FWS225" s="432"/>
      <c r="FWT225" s="432"/>
      <c r="FWU225" s="432"/>
      <c r="FWV225" s="432"/>
      <c r="FWW225" s="432"/>
      <c r="FWX225" s="432"/>
      <c r="FWY225" s="432"/>
      <c r="FWZ225" s="432"/>
      <c r="FXA225" s="432"/>
      <c r="FXB225" s="432"/>
      <c r="FXC225" s="432"/>
      <c r="FXD225" s="432"/>
      <c r="FXE225" s="432"/>
      <c r="FXF225" s="432"/>
      <c r="FXG225" s="432"/>
      <c r="FXH225" s="432"/>
      <c r="FXI225" s="432"/>
      <c r="FXJ225" s="432"/>
      <c r="FXK225" s="432"/>
      <c r="FXL225" s="432"/>
      <c r="FXM225" s="432"/>
      <c r="FXN225" s="432"/>
      <c r="FXO225" s="432"/>
      <c r="FXP225" s="432"/>
      <c r="FXQ225" s="432"/>
      <c r="FXR225" s="432"/>
      <c r="FXS225" s="432"/>
      <c r="FXT225" s="432"/>
      <c r="FXU225" s="432"/>
      <c r="FXV225" s="432"/>
      <c r="FXW225" s="432"/>
      <c r="FXX225" s="432"/>
      <c r="FXY225" s="432"/>
      <c r="FXZ225" s="432"/>
      <c r="FYA225" s="432"/>
      <c r="FYB225" s="432"/>
      <c r="FYC225" s="432"/>
      <c r="FYD225" s="432"/>
      <c r="FYE225" s="432"/>
      <c r="FYF225" s="432"/>
      <c r="FYG225" s="432"/>
      <c r="FYH225" s="432"/>
      <c r="FYI225" s="432"/>
      <c r="FYJ225" s="432"/>
      <c r="FYK225" s="432"/>
      <c r="FYL225" s="432"/>
      <c r="FYM225" s="432"/>
      <c r="FYN225" s="432"/>
      <c r="FYO225" s="432"/>
      <c r="FYP225" s="432"/>
      <c r="FYQ225" s="432"/>
      <c r="FYR225" s="432"/>
      <c r="FYS225" s="432"/>
      <c r="FYT225" s="432"/>
      <c r="FYU225" s="432"/>
      <c r="FYV225" s="432"/>
      <c r="FYW225" s="432"/>
      <c r="FYX225" s="432"/>
      <c r="FYY225" s="432"/>
      <c r="FYZ225" s="432"/>
      <c r="FZA225" s="432"/>
      <c r="FZB225" s="432"/>
      <c r="FZC225" s="432"/>
      <c r="FZD225" s="432"/>
      <c r="FZE225" s="432"/>
      <c r="FZF225" s="432"/>
      <c r="FZG225" s="432"/>
      <c r="FZH225" s="432"/>
      <c r="FZI225" s="432"/>
      <c r="FZJ225" s="432"/>
      <c r="FZK225" s="432"/>
      <c r="FZL225" s="432"/>
      <c r="FZM225" s="432"/>
      <c r="FZN225" s="432"/>
      <c r="FZO225" s="432"/>
      <c r="FZP225" s="432"/>
      <c r="FZQ225" s="432"/>
      <c r="FZR225" s="432"/>
      <c r="FZS225" s="432"/>
      <c r="FZT225" s="432"/>
      <c r="FZU225" s="432"/>
      <c r="FZV225" s="432"/>
      <c r="FZW225" s="432"/>
      <c r="FZX225" s="432"/>
      <c r="FZY225" s="432"/>
      <c r="FZZ225" s="432"/>
      <c r="GAA225" s="432"/>
      <c r="GAB225" s="432"/>
      <c r="GAC225" s="432"/>
      <c r="GAD225" s="432"/>
      <c r="GAE225" s="432"/>
      <c r="GAF225" s="432"/>
      <c r="GAG225" s="432"/>
      <c r="GAH225" s="432"/>
      <c r="GAI225" s="432"/>
      <c r="GAJ225" s="432"/>
      <c r="GAK225" s="432"/>
      <c r="GAL225" s="432"/>
      <c r="GAM225" s="432"/>
      <c r="GAN225" s="432"/>
      <c r="GAO225" s="432"/>
      <c r="GAP225" s="432"/>
      <c r="GAQ225" s="432"/>
      <c r="GAR225" s="432"/>
      <c r="GAS225" s="432"/>
      <c r="GAT225" s="432"/>
      <c r="GAU225" s="432"/>
      <c r="GAV225" s="432"/>
      <c r="GAW225" s="432"/>
      <c r="GAX225" s="432"/>
      <c r="GAY225" s="432"/>
      <c r="GAZ225" s="432"/>
      <c r="GBA225" s="432"/>
      <c r="GBB225" s="432"/>
      <c r="GBC225" s="432"/>
      <c r="GBD225" s="432"/>
      <c r="GBE225" s="432"/>
      <c r="GBF225" s="432"/>
      <c r="GBG225" s="432"/>
      <c r="GBH225" s="432"/>
      <c r="GBI225" s="432"/>
      <c r="GBJ225" s="432"/>
      <c r="GBK225" s="432"/>
      <c r="GBL225" s="432"/>
      <c r="GBM225" s="432"/>
      <c r="GBN225" s="432"/>
      <c r="GBO225" s="432"/>
      <c r="GBP225" s="432"/>
      <c r="GBQ225" s="432"/>
      <c r="GBR225" s="432"/>
      <c r="GBS225" s="432"/>
      <c r="GBT225" s="432"/>
      <c r="GBU225" s="432"/>
      <c r="GBV225" s="432"/>
      <c r="GBW225" s="432"/>
      <c r="GBX225" s="432"/>
      <c r="GBY225" s="432"/>
      <c r="GBZ225" s="432"/>
      <c r="GCA225" s="432"/>
      <c r="GCB225" s="432"/>
      <c r="GCC225" s="432"/>
      <c r="GCD225" s="432"/>
      <c r="GCE225" s="432"/>
      <c r="GCF225" s="432"/>
      <c r="GCG225" s="432"/>
      <c r="GCH225" s="432"/>
      <c r="GCI225" s="432"/>
      <c r="GCJ225" s="432"/>
      <c r="GCK225" s="432"/>
      <c r="GCL225" s="432"/>
      <c r="GCM225" s="432"/>
      <c r="GCN225" s="432"/>
      <c r="GCO225" s="432"/>
      <c r="GCP225" s="432"/>
      <c r="GCQ225" s="432"/>
      <c r="GCR225" s="432"/>
      <c r="GCS225" s="432"/>
      <c r="GCT225" s="432"/>
      <c r="GCU225" s="432"/>
      <c r="GCV225" s="432"/>
      <c r="GCW225" s="432"/>
      <c r="GCX225" s="432"/>
      <c r="GCY225" s="432"/>
      <c r="GCZ225" s="432"/>
      <c r="GDA225" s="432"/>
      <c r="GDB225" s="432"/>
      <c r="GDC225" s="432"/>
      <c r="GDD225" s="432"/>
      <c r="GDE225" s="432"/>
      <c r="GDF225" s="432"/>
      <c r="GDG225" s="432"/>
      <c r="GDH225" s="432"/>
      <c r="GDI225" s="432"/>
      <c r="GDJ225" s="432"/>
      <c r="GDK225" s="432"/>
      <c r="GDL225" s="432"/>
      <c r="GDM225" s="432"/>
      <c r="GDN225" s="432"/>
      <c r="GDO225" s="432"/>
      <c r="GDP225" s="432"/>
      <c r="GDQ225" s="432"/>
      <c r="GDR225" s="432"/>
      <c r="GDS225" s="432"/>
      <c r="GDT225" s="432"/>
      <c r="GDU225" s="432"/>
      <c r="GDV225" s="432"/>
      <c r="GDW225" s="432"/>
      <c r="GDX225" s="432"/>
      <c r="GDY225" s="432"/>
      <c r="GDZ225" s="432"/>
      <c r="GEA225" s="432"/>
      <c r="GEB225" s="432"/>
      <c r="GEC225" s="432"/>
      <c r="GED225" s="432"/>
      <c r="GEE225" s="432"/>
      <c r="GEF225" s="432"/>
      <c r="GEG225" s="432"/>
      <c r="GEH225" s="432"/>
      <c r="GEI225" s="432"/>
      <c r="GEJ225" s="432"/>
      <c r="GEK225" s="432"/>
      <c r="GEL225" s="432"/>
      <c r="GEM225" s="432"/>
      <c r="GEN225" s="432"/>
      <c r="GEO225" s="432"/>
      <c r="GEP225" s="432"/>
      <c r="GEQ225" s="432"/>
      <c r="GER225" s="432"/>
      <c r="GES225" s="432"/>
      <c r="GET225" s="432"/>
      <c r="GEU225" s="432"/>
      <c r="GEV225" s="432"/>
      <c r="GEW225" s="432"/>
      <c r="GEX225" s="432"/>
      <c r="GEY225" s="432"/>
      <c r="GEZ225" s="432"/>
      <c r="GFA225" s="432"/>
      <c r="GFB225" s="432"/>
      <c r="GFC225" s="432"/>
      <c r="GFD225" s="432"/>
      <c r="GFE225" s="432"/>
      <c r="GFF225" s="432"/>
      <c r="GFG225" s="432"/>
      <c r="GFH225" s="432"/>
      <c r="GFI225" s="432"/>
      <c r="GFJ225" s="432"/>
      <c r="GFK225" s="432"/>
      <c r="GFL225" s="432"/>
      <c r="GFM225" s="432"/>
      <c r="GFN225" s="432"/>
      <c r="GFO225" s="432"/>
      <c r="GFP225" s="432"/>
      <c r="GFQ225" s="432"/>
      <c r="GFR225" s="432"/>
      <c r="GFS225" s="432"/>
      <c r="GFT225" s="432"/>
      <c r="GFU225" s="432"/>
      <c r="GFV225" s="432"/>
      <c r="GFW225" s="432"/>
      <c r="GFX225" s="432"/>
      <c r="GFY225" s="432"/>
      <c r="GFZ225" s="432"/>
      <c r="GGA225" s="432"/>
      <c r="GGB225" s="432"/>
      <c r="GGC225" s="432"/>
      <c r="GGD225" s="432"/>
      <c r="GGE225" s="432"/>
      <c r="GGF225" s="432"/>
      <c r="GGG225" s="432"/>
      <c r="GGH225" s="432"/>
      <c r="GGI225" s="432"/>
      <c r="GGJ225" s="432"/>
      <c r="GGK225" s="432"/>
      <c r="GGL225" s="432"/>
      <c r="GGM225" s="432"/>
      <c r="GGN225" s="432"/>
      <c r="GGO225" s="432"/>
      <c r="GGP225" s="432"/>
      <c r="GGQ225" s="432"/>
      <c r="GGR225" s="432"/>
      <c r="GGS225" s="432"/>
      <c r="GGT225" s="432"/>
      <c r="GGU225" s="432"/>
      <c r="GGV225" s="432"/>
      <c r="GGW225" s="432"/>
      <c r="GGX225" s="432"/>
      <c r="GGY225" s="432"/>
      <c r="GGZ225" s="432"/>
      <c r="GHA225" s="432"/>
      <c r="GHB225" s="432"/>
      <c r="GHC225" s="432"/>
      <c r="GHD225" s="432"/>
      <c r="GHE225" s="432"/>
      <c r="GHF225" s="432"/>
      <c r="GHG225" s="432"/>
      <c r="GHH225" s="432"/>
      <c r="GHI225" s="432"/>
      <c r="GHJ225" s="432"/>
      <c r="GHK225" s="432"/>
      <c r="GHL225" s="432"/>
      <c r="GHM225" s="432"/>
      <c r="GHN225" s="432"/>
      <c r="GHO225" s="432"/>
      <c r="GHP225" s="432"/>
      <c r="GHQ225" s="432"/>
      <c r="GHR225" s="432"/>
      <c r="GHS225" s="432"/>
      <c r="GHT225" s="432"/>
      <c r="GHU225" s="432"/>
      <c r="GHV225" s="432"/>
      <c r="GHW225" s="432"/>
      <c r="GHX225" s="432"/>
      <c r="GHY225" s="432"/>
      <c r="GHZ225" s="432"/>
      <c r="GIA225" s="432"/>
      <c r="GIB225" s="432"/>
      <c r="GIC225" s="432"/>
      <c r="GID225" s="432"/>
      <c r="GIE225" s="432"/>
      <c r="GIF225" s="432"/>
      <c r="GIG225" s="432"/>
      <c r="GIH225" s="432"/>
      <c r="GII225" s="432"/>
      <c r="GIJ225" s="432"/>
      <c r="GIK225" s="432"/>
      <c r="GIL225" s="432"/>
      <c r="GIM225" s="432"/>
      <c r="GIN225" s="432"/>
      <c r="GIO225" s="432"/>
      <c r="GIP225" s="432"/>
      <c r="GIQ225" s="432"/>
      <c r="GIR225" s="432"/>
      <c r="GIS225" s="432"/>
      <c r="GIT225" s="432"/>
      <c r="GIU225" s="432"/>
      <c r="GIV225" s="432"/>
      <c r="GIW225" s="432"/>
      <c r="GIX225" s="432"/>
      <c r="GIY225" s="432"/>
      <c r="GIZ225" s="432"/>
      <c r="GJA225" s="432"/>
      <c r="GJB225" s="432"/>
      <c r="GJC225" s="432"/>
      <c r="GJD225" s="432"/>
      <c r="GJE225" s="432"/>
      <c r="GJF225" s="432"/>
      <c r="GJG225" s="432"/>
      <c r="GJH225" s="432"/>
      <c r="GJI225" s="432"/>
      <c r="GJJ225" s="432"/>
      <c r="GJK225" s="432"/>
      <c r="GJL225" s="432"/>
      <c r="GJM225" s="432"/>
      <c r="GJN225" s="432"/>
      <c r="GJO225" s="432"/>
      <c r="GJP225" s="432"/>
      <c r="GJQ225" s="432"/>
      <c r="GJR225" s="432"/>
      <c r="GJS225" s="432"/>
      <c r="GJT225" s="432"/>
      <c r="GJU225" s="432"/>
      <c r="GJV225" s="432"/>
      <c r="GJW225" s="432"/>
      <c r="GJX225" s="432"/>
      <c r="GJY225" s="432"/>
      <c r="GJZ225" s="432"/>
      <c r="GKA225" s="432"/>
      <c r="GKB225" s="432"/>
      <c r="GKC225" s="432"/>
      <c r="GKD225" s="432"/>
      <c r="GKE225" s="432"/>
      <c r="GKF225" s="432"/>
      <c r="GKG225" s="432"/>
      <c r="GKH225" s="432"/>
      <c r="GKI225" s="432"/>
      <c r="GKJ225" s="432"/>
      <c r="GKK225" s="432"/>
      <c r="GKL225" s="432"/>
      <c r="GKM225" s="432"/>
      <c r="GKN225" s="432"/>
      <c r="GKO225" s="432"/>
      <c r="GKP225" s="432"/>
      <c r="GKQ225" s="432"/>
      <c r="GKR225" s="432"/>
      <c r="GKS225" s="432"/>
      <c r="GKT225" s="432"/>
      <c r="GKU225" s="432"/>
      <c r="GKV225" s="432"/>
      <c r="GKW225" s="432"/>
      <c r="GKX225" s="432"/>
      <c r="GKY225" s="432"/>
      <c r="GKZ225" s="432"/>
      <c r="GLA225" s="432"/>
      <c r="GLB225" s="432"/>
      <c r="GLC225" s="432"/>
      <c r="GLD225" s="432"/>
      <c r="GLE225" s="432"/>
      <c r="GLF225" s="432"/>
      <c r="GLG225" s="432"/>
      <c r="GLH225" s="432"/>
      <c r="GLI225" s="432"/>
      <c r="GLJ225" s="432"/>
      <c r="GLK225" s="432"/>
      <c r="GLL225" s="432"/>
      <c r="GLM225" s="432"/>
      <c r="GLN225" s="432"/>
      <c r="GLO225" s="432"/>
      <c r="GLP225" s="432"/>
      <c r="GLQ225" s="432"/>
      <c r="GLR225" s="432"/>
      <c r="GLS225" s="432"/>
      <c r="GLT225" s="432"/>
      <c r="GLU225" s="432"/>
      <c r="GLV225" s="432"/>
      <c r="GLW225" s="432"/>
      <c r="GLX225" s="432"/>
      <c r="GLY225" s="432"/>
      <c r="GLZ225" s="432"/>
      <c r="GMA225" s="432"/>
      <c r="GMB225" s="432"/>
      <c r="GMC225" s="432"/>
      <c r="GMD225" s="432"/>
      <c r="GME225" s="432"/>
      <c r="GMF225" s="432"/>
      <c r="GMG225" s="432"/>
      <c r="GMH225" s="432"/>
      <c r="GMI225" s="432"/>
      <c r="GMJ225" s="432"/>
      <c r="GMK225" s="432"/>
      <c r="GML225" s="432"/>
      <c r="GMM225" s="432"/>
      <c r="GMN225" s="432"/>
      <c r="GMO225" s="432"/>
      <c r="GMP225" s="432"/>
      <c r="GMQ225" s="432"/>
      <c r="GMR225" s="432"/>
      <c r="GMS225" s="432"/>
      <c r="GMT225" s="432"/>
      <c r="GMU225" s="432"/>
      <c r="GMV225" s="432"/>
      <c r="GMW225" s="432"/>
      <c r="GMX225" s="432"/>
      <c r="GMY225" s="432"/>
      <c r="GMZ225" s="432"/>
      <c r="GNA225" s="432"/>
      <c r="GNB225" s="432"/>
      <c r="GNC225" s="432"/>
      <c r="GND225" s="432"/>
      <c r="GNE225" s="432"/>
      <c r="GNF225" s="432"/>
      <c r="GNG225" s="432"/>
      <c r="GNH225" s="432"/>
      <c r="GNI225" s="432"/>
      <c r="GNJ225" s="432"/>
      <c r="GNK225" s="432"/>
      <c r="GNL225" s="432"/>
      <c r="GNM225" s="432"/>
      <c r="GNN225" s="432"/>
      <c r="GNO225" s="432"/>
      <c r="GNP225" s="432"/>
      <c r="GNQ225" s="432"/>
      <c r="GNR225" s="432"/>
      <c r="GNS225" s="432"/>
      <c r="GNT225" s="432"/>
      <c r="GNU225" s="432"/>
      <c r="GNV225" s="432"/>
      <c r="GNW225" s="432"/>
      <c r="GNX225" s="432"/>
      <c r="GNY225" s="432"/>
      <c r="GNZ225" s="432"/>
      <c r="GOA225" s="432"/>
      <c r="GOB225" s="432"/>
      <c r="GOC225" s="432"/>
      <c r="GOD225" s="432"/>
      <c r="GOE225" s="432"/>
      <c r="GOF225" s="432"/>
      <c r="GOG225" s="432"/>
      <c r="GOH225" s="432"/>
      <c r="GOI225" s="432"/>
      <c r="GOJ225" s="432"/>
      <c r="GOK225" s="432"/>
      <c r="GOL225" s="432"/>
      <c r="GOM225" s="432"/>
      <c r="GON225" s="432"/>
      <c r="GOO225" s="432"/>
      <c r="GOP225" s="432"/>
      <c r="GOQ225" s="432"/>
      <c r="GOR225" s="432"/>
      <c r="GOS225" s="432"/>
      <c r="GOT225" s="432"/>
      <c r="GOU225" s="432"/>
      <c r="GOV225" s="432"/>
      <c r="GOW225" s="432"/>
      <c r="GOX225" s="432"/>
      <c r="GOY225" s="432"/>
      <c r="GOZ225" s="432"/>
      <c r="GPA225" s="432"/>
      <c r="GPB225" s="432"/>
      <c r="GPC225" s="432"/>
      <c r="GPD225" s="432"/>
      <c r="GPE225" s="432"/>
      <c r="GPF225" s="432"/>
      <c r="GPG225" s="432"/>
      <c r="GPH225" s="432"/>
      <c r="GPI225" s="432"/>
      <c r="GPJ225" s="432"/>
      <c r="GPK225" s="432"/>
      <c r="GPL225" s="432"/>
      <c r="GPM225" s="432"/>
      <c r="GPN225" s="432"/>
      <c r="GPO225" s="432"/>
      <c r="GPP225" s="432"/>
      <c r="GPQ225" s="432"/>
      <c r="GPR225" s="432"/>
      <c r="GPS225" s="432"/>
      <c r="GPT225" s="432"/>
      <c r="GPU225" s="432"/>
      <c r="GPV225" s="432"/>
      <c r="GPW225" s="432"/>
      <c r="GPX225" s="432"/>
      <c r="GPY225" s="432"/>
      <c r="GPZ225" s="432"/>
      <c r="GQA225" s="432"/>
      <c r="GQB225" s="432"/>
      <c r="GQC225" s="432"/>
      <c r="GQD225" s="432"/>
      <c r="GQE225" s="432"/>
      <c r="GQF225" s="432"/>
      <c r="GQG225" s="432"/>
      <c r="GQH225" s="432"/>
      <c r="GQI225" s="432"/>
      <c r="GQJ225" s="432"/>
      <c r="GQK225" s="432"/>
      <c r="GQL225" s="432"/>
      <c r="GQM225" s="432"/>
      <c r="GQN225" s="432"/>
      <c r="GQO225" s="432"/>
      <c r="GQP225" s="432"/>
      <c r="GQQ225" s="432"/>
      <c r="GQR225" s="432"/>
      <c r="GQS225" s="432"/>
      <c r="GQT225" s="432"/>
      <c r="GQU225" s="432"/>
      <c r="GQV225" s="432"/>
      <c r="GQW225" s="432"/>
      <c r="GQX225" s="432"/>
      <c r="GQY225" s="432"/>
      <c r="GQZ225" s="432"/>
      <c r="GRA225" s="432"/>
      <c r="GRB225" s="432"/>
      <c r="GRC225" s="432"/>
      <c r="GRD225" s="432"/>
      <c r="GRE225" s="432"/>
      <c r="GRF225" s="432"/>
      <c r="GRG225" s="432"/>
      <c r="GRH225" s="432"/>
      <c r="GRI225" s="432"/>
      <c r="GRJ225" s="432"/>
      <c r="GRK225" s="432"/>
      <c r="GRL225" s="432"/>
      <c r="GRM225" s="432"/>
      <c r="GRN225" s="432"/>
      <c r="GRO225" s="432"/>
      <c r="GRP225" s="432"/>
      <c r="GRQ225" s="432"/>
      <c r="GRR225" s="432"/>
      <c r="GRS225" s="432"/>
      <c r="GRT225" s="432"/>
      <c r="GRU225" s="432"/>
      <c r="GRV225" s="432"/>
      <c r="GRW225" s="432"/>
      <c r="GRX225" s="432"/>
      <c r="GRY225" s="432"/>
      <c r="GRZ225" s="432"/>
      <c r="GSA225" s="432"/>
      <c r="GSB225" s="432"/>
      <c r="GSC225" s="432"/>
      <c r="GSD225" s="432"/>
      <c r="GSE225" s="432"/>
      <c r="GSF225" s="432"/>
      <c r="GSG225" s="432"/>
      <c r="GSH225" s="432"/>
      <c r="GSI225" s="432"/>
      <c r="GSJ225" s="432"/>
      <c r="GSK225" s="432"/>
      <c r="GSL225" s="432"/>
      <c r="GSM225" s="432"/>
      <c r="GSN225" s="432"/>
      <c r="GSO225" s="432"/>
      <c r="GSP225" s="432"/>
      <c r="GSQ225" s="432"/>
      <c r="GSR225" s="432"/>
      <c r="GSS225" s="432"/>
      <c r="GST225" s="432"/>
      <c r="GSU225" s="432"/>
      <c r="GSV225" s="432"/>
      <c r="GSW225" s="432"/>
      <c r="GSX225" s="432"/>
      <c r="GSY225" s="432"/>
      <c r="GSZ225" s="432"/>
      <c r="GTA225" s="432"/>
      <c r="GTB225" s="432"/>
      <c r="GTC225" s="432"/>
      <c r="GTD225" s="432"/>
      <c r="GTE225" s="432"/>
      <c r="GTF225" s="432"/>
      <c r="GTG225" s="432"/>
      <c r="GTH225" s="432"/>
      <c r="GTI225" s="432"/>
      <c r="GTJ225" s="432"/>
      <c r="GTK225" s="432"/>
      <c r="GTL225" s="432"/>
      <c r="GTM225" s="432"/>
      <c r="GTN225" s="432"/>
      <c r="GTO225" s="432"/>
      <c r="GTP225" s="432"/>
      <c r="GTQ225" s="432"/>
      <c r="GTR225" s="432"/>
      <c r="GTS225" s="432"/>
      <c r="GTT225" s="432"/>
      <c r="GTU225" s="432"/>
      <c r="GTV225" s="432"/>
      <c r="GTW225" s="432"/>
      <c r="GTX225" s="432"/>
      <c r="GTY225" s="432"/>
      <c r="GTZ225" s="432"/>
      <c r="GUA225" s="432"/>
      <c r="GUB225" s="432"/>
      <c r="GUC225" s="432"/>
      <c r="GUD225" s="432"/>
      <c r="GUE225" s="432"/>
      <c r="GUF225" s="432"/>
      <c r="GUG225" s="432"/>
      <c r="GUH225" s="432"/>
      <c r="GUI225" s="432"/>
      <c r="GUJ225" s="432"/>
      <c r="GUK225" s="432"/>
      <c r="GUL225" s="432"/>
      <c r="GUM225" s="432"/>
      <c r="GUN225" s="432"/>
      <c r="GUO225" s="432"/>
      <c r="GUP225" s="432"/>
      <c r="GUQ225" s="432"/>
      <c r="GUR225" s="432"/>
      <c r="GUS225" s="432"/>
      <c r="GUT225" s="432"/>
      <c r="GUU225" s="432"/>
      <c r="GUV225" s="432"/>
      <c r="GUW225" s="432"/>
      <c r="GUX225" s="432"/>
      <c r="GUY225" s="432"/>
      <c r="GUZ225" s="432"/>
      <c r="GVA225" s="432"/>
      <c r="GVB225" s="432"/>
      <c r="GVC225" s="432"/>
      <c r="GVD225" s="432"/>
      <c r="GVE225" s="432"/>
      <c r="GVF225" s="432"/>
      <c r="GVG225" s="432"/>
      <c r="GVH225" s="432"/>
      <c r="GVI225" s="432"/>
      <c r="GVJ225" s="432"/>
      <c r="GVK225" s="432"/>
      <c r="GVL225" s="432"/>
      <c r="GVM225" s="432"/>
      <c r="GVN225" s="432"/>
      <c r="GVO225" s="432"/>
      <c r="GVP225" s="432"/>
      <c r="GVQ225" s="432"/>
      <c r="GVR225" s="432"/>
      <c r="GVS225" s="432"/>
      <c r="GVT225" s="432"/>
      <c r="GVU225" s="432"/>
      <c r="GVV225" s="432"/>
      <c r="GVW225" s="432"/>
      <c r="GVX225" s="432"/>
      <c r="GVY225" s="432"/>
      <c r="GVZ225" s="432"/>
      <c r="GWA225" s="432"/>
      <c r="GWB225" s="432"/>
      <c r="GWC225" s="432"/>
      <c r="GWD225" s="432"/>
      <c r="GWE225" s="432"/>
      <c r="GWF225" s="432"/>
      <c r="GWG225" s="432"/>
      <c r="GWH225" s="432"/>
      <c r="GWI225" s="432"/>
      <c r="GWJ225" s="432"/>
      <c r="GWK225" s="432"/>
      <c r="GWL225" s="432"/>
      <c r="GWM225" s="432"/>
      <c r="GWN225" s="432"/>
      <c r="GWO225" s="432"/>
      <c r="GWP225" s="432"/>
      <c r="GWQ225" s="432"/>
      <c r="GWR225" s="432"/>
      <c r="GWS225" s="432"/>
      <c r="GWT225" s="432"/>
      <c r="GWU225" s="432"/>
      <c r="GWV225" s="432"/>
      <c r="GWW225" s="432"/>
      <c r="GWX225" s="432"/>
      <c r="GWY225" s="432"/>
      <c r="GWZ225" s="432"/>
      <c r="GXA225" s="432"/>
      <c r="GXB225" s="432"/>
      <c r="GXC225" s="432"/>
      <c r="GXD225" s="432"/>
      <c r="GXE225" s="432"/>
      <c r="GXF225" s="432"/>
      <c r="GXG225" s="432"/>
      <c r="GXH225" s="432"/>
      <c r="GXI225" s="432"/>
      <c r="GXJ225" s="432"/>
      <c r="GXK225" s="432"/>
      <c r="GXL225" s="432"/>
      <c r="GXM225" s="432"/>
      <c r="GXN225" s="432"/>
      <c r="GXO225" s="432"/>
      <c r="GXP225" s="432"/>
      <c r="GXQ225" s="432"/>
      <c r="GXR225" s="432"/>
      <c r="GXS225" s="432"/>
      <c r="GXT225" s="432"/>
      <c r="GXU225" s="432"/>
      <c r="GXV225" s="432"/>
      <c r="GXW225" s="432"/>
      <c r="GXX225" s="432"/>
      <c r="GXY225" s="432"/>
      <c r="GXZ225" s="432"/>
      <c r="GYA225" s="432"/>
      <c r="GYB225" s="432"/>
      <c r="GYC225" s="432"/>
      <c r="GYD225" s="432"/>
      <c r="GYE225" s="432"/>
      <c r="GYF225" s="432"/>
      <c r="GYG225" s="432"/>
      <c r="GYH225" s="432"/>
      <c r="GYI225" s="432"/>
      <c r="GYJ225" s="432"/>
      <c r="GYK225" s="432"/>
      <c r="GYL225" s="432"/>
      <c r="GYM225" s="432"/>
      <c r="GYN225" s="432"/>
      <c r="GYO225" s="432"/>
      <c r="GYP225" s="432"/>
      <c r="GYQ225" s="432"/>
      <c r="GYR225" s="432"/>
      <c r="GYS225" s="432"/>
      <c r="GYT225" s="432"/>
      <c r="GYU225" s="432"/>
      <c r="GYV225" s="432"/>
      <c r="GYW225" s="432"/>
      <c r="GYX225" s="432"/>
      <c r="GYY225" s="432"/>
      <c r="GYZ225" s="432"/>
      <c r="GZA225" s="432"/>
      <c r="GZB225" s="432"/>
      <c r="GZC225" s="432"/>
      <c r="GZD225" s="432"/>
      <c r="GZE225" s="432"/>
      <c r="GZF225" s="432"/>
      <c r="GZG225" s="432"/>
      <c r="GZH225" s="432"/>
      <c r="GZI225" s="432"/>
      <c r="GZJ225" s="432"/>
      <c r="GZK225" s="432"/>
      <c r="GZL225" s="432"/>
      <c r="GZM225" s="432"/>
      <c r="GZN225" s="432"/>
      <c r="GZO225" s="432"/>
      <c r="GZP225" s="432"/>
      <c r="GZQ225" s="432"/>
      <c r="GZR225" s="432"/>
      <c r="GZS225" s="432"/>
      <c r="GZT225" s="432"/>
      <c r="GZU225" s="432"/>
      <c r="GZV225" s="432"/>
      <c r="GZW225" s="432"/>
      <c r="GZX225" s="432"/>
      <c r="GZY225" s="432"/>
      <c r="GZZ225" s="432"/>
      <c r="HAA225" s="432"/>
      <c r="HAB225" s="432"/>
      <c r="HAC225" s="432"/>
      <c r="HAD225" s="432"/>
      <c r="HAE225" s="432"/>
      <c r="HAF225" s="432"/>
      <c r="HAG225" s="432"/>
      <c r="HAH225" s="432"/>
      <c r="HAI225" s="432"/>
      <c r="HAJ225" s="432"/>
      <c r="HAK225" s="432"/>
      <c r="HAL225" s="432"/>
      <c r="HAM225" s="432"/>
      <c r="HAN225" s="432"/>
      <c r="HAO225" s="432"/>
      <c r="HAP225" s="432"/>
      <c r="HAQ225" s="432"/>
      <c r="HAR225" s="432"/>
      <c r="HAS225" s="432"/>
      <c r="HAT225" s="432"/>
      <c r="HAU225" s="432"/>
      <c r="HAV225" s="432"/>
      <c r="HAW225" s="432"/>
      <c r="HAX225" s="432"/>
      <c r="HAY225" s="432"/>
      <c r="HAZ225" s="432"/>
      <c r="HBA225" s="432"/>
      <c r="HBB225" s="432"/>
      <c r="HBC225" s="432"/>
      <c r="HBD225" s="432"/>
      <c r="HBE225" s="432"/>
      <c r="HBF225" s="432"/>
      <c r="HBG225" s="432"/>
      <c r="HBH225" s="432"/>
      <c r="HBI225" s="432"/>
      <c r="HBJ225" s="432"/>
      <c r="HBK225" s="432"/>
      <c r="HBL225" s="432"/>
      <c r="HBM225" s="432"/>
      <c r="HBN225" s="432"/>
      <c r="HBO225" s="432"/>
      <c r="HBP225" s="432"/>
      <c r="HBQ225" s="432"/>
      <c r="HBR225" s="432"/>
      <c r="HBS225" s="432"/>
      <c r="HBT225" s="432"/>
      <c r="HBU225" s="432"/>
      <c r="HBV225" s="432"/>
      <c r="HBW225" s="432"/>
      <c r="HBX225" s="432"/>
      <c r="HBY225" s="432"/>
      <c r="HBZ225" s="432"/>
      <c r="HCA225" s="432"/>
      <c r="HCB225" s="432"/>
      <c r="HCC225" s="432"/>
      <c r="HCD225" s="432"/>
      <c r="HCE225" s="432"/>
      <c r="HCF225" s="432"/>
      <c r="HCG225" s="432"/>
      <c r="HCH225" s="432"/>
      <c r="HCI225" s="432"/>
      <c r="HCJ225" s="432"/>
      <c r="HCK225" s="432"/>
      <c r="HCL225" s="432"/>
      <c r="HCM225" s="432"/>
      <c r="HCN225" s="432"/>
      <c r="HCO225" s="432"/>
      <c r="HCP225" s="432"/>
      <c r="HCQ225" s="432"/>
      <c r="HCR225" s="432"/>
      <c r="HCS225" s="432"/>
      <c r="HCT225" s="432"/>
      <c r="HCU225" s="432"/>
      <c r="HCV225" s="432"/>
      <c r="HCW225" s="432"/>
      <c r="HCX225" s="432"/>
      <c r="HCY225" s="432"/>
      <c r="HCZ225" s="432"/>
      <c r="HDA225" s="432"/>
      <c r="HDB225" s="432"/>
      <c r="HDC225" s="432"/>
      <c r="HDD225" s="432"/>
      <c r="HDE225" s="432"/>
      <c r="HDF225" s="432"/>
      <c r="HDG225" s="432"/>
      <c r="HDH225" s="432"/>
      <c r="HDI225" s="432"/>
      <c r="HDJ225" s="432"/>
      <c r="HDK225" s="432"/>
      <c r="HDL225" s="432"/>
      <c r="HDM225" s="432"/>
      <c r="HDN225" s="432"/>
      <c r="HDO225" s="432"/>
      <c r="HDP225" s="432"/>
      <c r="HDQ225" s="432"/>
      <c r="HDR225" s="432"/>
      <c r="HDS225" s="432"/>
      <c r="HDT225" s="432"/>
      <c r="HDU225" s="432"/>
      <c r="HDV225" s="432"/>
      <c r="HDW225" s="432"/>
      <c r="HDX225" s="432"/>
      <c r="HDY225" s="432"/>
      <c r="HDZ225" s="432"/>
      <c r="HEA225" s="432"/>
      <c r="HEB225" s="432"/>
      <c r="HEC225" s="432"/>
      <c r="HED225" s="432"/>
      <c r="HEE225" s="432"/>
      <c r="HEF225" s="432"/>
      <c r="HEG225" s="432"/>
      <c r="HEH225" s="432"/>
      <c r="HEI225" s="432"/>
      <c r="HEJ225" s="432"/>
      <c r="HEK225" s="432"/>
      <c r="HEL225" s="432"/>
      <c r="HEM225" s="432"/>
      <c r="HEN225" s="432"/>
      <c r="HEO225" s="432"/>
      <c r="HEP225" s="432"/>
      <c r="HEQ225" s="432"/>
      <c r="HER225" s="432"/>
      <c r="HES225" s="432"/>
      <c r="HET225" s="432"/>
      <c r="HEU225" s="432"/>
      <c r="HEV225" s="432"/>
      <c r="HEW225" s="432"/>
      <c r="HEX225" s="432"/>
      <c r="HEY225" s="432"/>
      <c r="HEZ225" s="432"/>
      <c r="HFA225" s="432"/>
      <c r="HFB225" s="432"/>
      <c r="HFC225" s="432"/>
      <c r="HFD225" s="432"/>
      <c r="HFE225" s="432"/>
      <c r="HFF225" s="432"/>
      <c r="HFG225" s="432"/>
      <c r="HFH225" s="432"/>
      <c r="HFI225" s="432"/>
      <c r="HFJ225" s="432"/>
      <c r="HFK225" s="432"/>
      <c r="HFL225" s="432"/>
      <c r="HFM225" s="432"/>
      <c r="HFN225" s="432"/>
      <c r="HFO225" s="432"/>
      <c r="HFP225" s="432"/>
      <c r="HFQ225" s="432"/>
      <c r="HFR225" s="432"/>
      <c r="HFS225" s="432"/>
      <c r="HFT225" s="432"/>
      <c r="HFU225" s="432"/>
      <c r="HFV225" s="432"/>
      <c r="HFW225" s="432"/>
      <c r="HFX225" s="432"/>
      <c r="HFY225" s="432"/>
      <c r="HFZ225" s="432"/>
      <c r="HGA225" s="432"/>
      <c r="HGB225" s="432"/>
      <c r="HGC225" s="432"/>
      <c r="HGD225" s="432"/>
      <c r="HGE225" s="432"/>
      <c r="HGF225" s="432"/>
      <c r="HGG225" s="432"/>
      <c r="HGH225" s="432"/>
      <c r="HGI225" s="432"/>
      <c r="HGJ225" s="432"/>
      <c r="HGK225" s="432"/>
      <c r="HGL225" s="432"/>
      <c r="HGM225" s="432"/>
      <c r="HGN225" s="432"/>
      <c r="HGO225" s="432"/>
      <c r="HGP225" s="432"/>
      <c r="HGQ225" s="432"/>
      <c r="HGR225" s="432"/>
      <c r="HGS225" s="432"/>
      <c r="HGT225" s="432"/>
      <c r="HGU225" s="432"/>
      <c r="HGV225" s="432"/>
      <c r="HGW225" s="432"/>
      <c r="HGX225" s="432"/>
      <c r="HGY225" s="432"/>
      <c r="HGZ225" s="432"/>
      <c r="HHA225" s="432"/>
      <c r="HHB225" s="432"/>
      <c r="HHC225" s="432"/>
      <c r="HHD225" s="432"/>
      <c r="HHE225" s="432"/>
      <c r="HHF225" s="432"/>
      <c r="HHG225" s="432"/>
      <c r="HHH225" s="432"/>
      <c r="HHI225" s="432"/>
      <c r="HHJ225" s="432"/>
      <c r="HHK225" s="432"/>
      <c r="HHL225" s="432"/>
      <c r="HHM225" s="432"/>
      <c r="HHN225" s="432"/>
      <c r="HHO225" s="432"/>
      <c r="HHP225" s="432"/>
      <c r="HHQ225" s="432"/>
      <c r="HHR225" s="432"/>
      <c r="HHS225" s="432"/>
      <c r="HHT225" s="432"/>
      <c r="HHU225" s="432"/>
      <c r="HHV225" s="432"/>
      <c r="HHW225" s="432"/>
      <c r="HHX225" s="432"/>
      <c r="HHY225" s="432"/>
      <c r="HHZ225" s="432"/>
      <c r="HIA225" s="432"/>
      <c r="HIB225" s="432"/>
      <c r="HIC225" s="432"/>
      <c r="HID225" s="432"/>
      <c r="HIE225" s="432"/>
      <c r="HIF225" s="432"/>
      <c r="HIG225" s="432"/>
      <c r="HIH225" s="432"/>
      <c r="HII225" s="432"/>
      <c r="HIJ225" s="432"/>
      <c r="HIK225" s="432"/>
      <c r="HIL225" s="432"/>
      <c r="HIM225" s="432"/>
      <c r="HIN225" s="432"/>
      <c r="HIO225" s="432"/>
      <c r="HIP225" s="432"/>
      <c r="HIQ225" s="432"/>
      <c r="HIR225" s="432"/>
      <c r="HIS225" s="432"/>
      <c r="HIT225" s="432"/>
      <c r="HIU225" s="432"/>
      <c r="HIV225" s="432"/>
      <c r="HIW225" s="432"/>
      <c r="HIX225" s="432"/>
      <c r="HIY225" s="432"/>
      <c r="HIZ225" s="432"/>
      <c r="HJA225" s="432"/>
      <c r="HJB225" s="432"/>
      <c r="HJC225" s="432"/>
      <c r="HJD225" s="432"/>
      <c r="HJE225" s="432"/>
      <c r="HJF225" s="432"/>
      <c r="HJG225" s="432"/>
      <c r="HJH225" s="432"/>
      <c r="HJI225" s="432"/>
      <c r="HJJ225" s="432"/>
      <c r="HJK225" s="432"/>
      <c r="HJL225" s="432"/>
      <c r="HJM225" s="432"/>
      <c r="HJN225" s="432"/>
      <c r="HJO225" s="432"/>
      <c r="HJP225" s="432"/>
      <c r="HJQ225" s="432"/>
      <c r="HJR225" s="432"/>
      <c r="HJS225" s="432"/>
      <c r="HJT225" s="432"/>
      <c r="HJU225" s="432"/>
      <c r="HJV225" s="432"/>
      <c r="HJW225" s="432"/>
      <c r="HJX225" s="432"/>
      <c r="HJY225" s="432"/>
      <c r="HJZ225" s="432"/>
      <c r="HKA225" s="432"/>
      <c r="HKB225" s="432"/>
      <c r="HKC225" s="432"/>
      <c r="HKD225" s="432"/>
      <c r="HKE225" s="432"/>
      <c r="HKF225" s="432"/>
      <c r="HKG225" s="432"/>
      <c r="HKH225" s="432"/>
      <c r="HKI225" s="432"/>
      <c r="HKJ225" s="432"/>
      <c r="HKK225" s="432"/>
      <c r="HKL225" s="432"/>
      <c r="HKM225" s="432"/>
      <c r="HKN225" s="432"/>
      <c r="HKO225" s="432"/>
      <c r="HKP225" s="432"/>
      <c r="HKQ225" s="432"/>
      <c r="HKR225" s="432"/>
      <c r="HKS225" s="432"/>
      <c r="HKT225" s="432"/>
      <c r="HKU225" s="432"/>
      <c r="HKV225" s="432"/>
      <c r="HKW225" s="432"/>
      <c r="HKX225" s="432"/>
      <c r="HKY225" s="432"/>
      <c r="HKZ225" s="432"/>
      <c r="HLA225" s="432"/>
      <c r="HLB225" s="432"/>
      <c r="HLC225" s="432"/>
      <c r="HLD225" s="432"/>
      <c r="HLE225" s="432"/>
      <c r="HLF225" s="432"/>
      <c r="HLG225" s="432"/>
      <c r="HLH225" s="432"/>
      <c r="HLI225" s="432"/>
      <c r="HLJ225" s="432"/>
      <c r="HLK225" s="432"/>
      <c r="HLL225" s="432"/>
      <c r="HLM225" s="432"/>
      <c r="HLN225" s="432"/>
      <c r="HLO225" s="432"/>
      <c r="HLP225" s="432"/>
      <c r="HLQ225" s="432"/>
      <c r="HLR225" s="432"/>
      <c r="HLS225" s="432"/>
      <c r="HLT225" s="432"/>
      <c r="HLU225" s="432"/>
      <c r="HLV225" s="432"/>
      <c r="HLW225" s="432"/>
      <c r="HLX225" s="432"/>
      <c r="HLY225" s="432"/>
      <c r="HLZ225" s="432"/>
      <c r="HMA225" s="432"/>
      <c r="HMB225" s="432"/>
      <c r="HMC225" s="432"/>
      <c r="HMD225" s="432"/>
      <c r="HME225" s="432"/>
      <c r="HMF225" s="432"/>
      <c r="HMG225" s="432"/>
      <c r="HMH225" s="432"/>
      <c r="HMI225" s="432"/>
      <c r="HMJ225" s="432"/>
      <c r="HMK225" s="432"/>
      <c r="HML225" s="432"/>
      <c r="HMM225" s="432"/>
      <c r="HMN225" s="432"/>
      <c r="HMO225" s="432"/>
      <c r="HMP225" s="432"/>
      <c r="HMQ225" s="432"/>
      <c r="HMR225" s="432"/>
      <c r="HMS225" s="432"/>
      <c r="HMT225" s="432"/>
      <c r="HMU225" s="432"/>
      <c r="HMV225" s="432"/>
      <c r="HMW225" s="432"/>
      <c r="HMX225" s="432"/>
      <c r="HMY225" s="432"/>
      <c r="HMZ225" s="432"/>
      <c r="HNA225" s="432"/>
      <c r="HNB225" s="432"/>
      <c r="HNC225" s="432"/>
      <c r="HND225" s="432"/>
      <c r="HNE225" s="432"/>
      <c r="HNF225" s="432"/>
      <c r="HNG225" s="432"/>
      <c r="HNH225" s="432"/>
      <c r="HNI225" s="432"/>
      <c r="HNJ225" s="432"/>
      <c r="HNK225" s="432"/>
      <c r="HNL225" s="432"/>
      <c r="HNM225" s="432"/>
      <c r="HNN225" s="432"/>
      <c r="HNO225" s="432"/>
      <c r="HNP225" s="432"/>
      <c r="HNQ225" s="432"/>
      <c r="HNR225" s="432"/>
      <c r="HNS225" s="432"/>
      <c r="HNT225" s="432"/>
      <c r="HNU225" s="432"/>
      <c r="HNV225" s="432"/>
      <c r="HNW225" s="432"/>
      <c r="HNX225" s="432"/>
      <c r="HNY225" s="432"/>
      <c r="HNZ225" s="432"/>
      <c r="HOA225" s="432"/>
      <c r="HOB225" s="432"/>
      <c r="HOC225" s="432"/>
      <c r="HOD225" s="432"/>
      <c r="HOE225" s="432"/>
      <c r="HOF225" s="432"/>
      <c r="HOG225" s="432"/>
      <c r="HOH225" s="432"/>
      <c r="HOI225" s="432"/>
      <c r="HOJ225" s="432"/>
      <c r="HOK225" s="432"/>
      <c r="HOL225" s="432"/>
      <c r="HOM225" s="432"/>
      <c r="HON225" s="432"/>
      <c r="HOO225" s="432"/>
      <c r="HOP225" s="432"/>
      <c r="HOQ225" s="432"/>
      <c r="HOR225" s="432"/>
      <c r="HOS225" s="432"/>
      <c r="HOT225" s="432"/>
      <c r="HOU225" s="432"/>
      <c r="HOV225" s="432"/>
      <c r="HOW225" s="432"/>
      <c r="HOX225" s="432"/>
      <c r="HOY225" s="432"/>
      <c r="HOZ225" s="432"/>
      <c r="HPA225" s="432"/>
      <c r="HPB225" s="432"/>
      <c r="HPC225" s="432"/>
      <c r="HPD225" s="432"/>
      <c r="HPE225" s="432"/>
      <c r="HPF225" s="432"/>
      <c r="HPG225" s="432"/>
      <c r="HPH225" s="432"/>
      <c r="HPI225" s="432"/>
      <c r="HPJ225" s="432"/>
      <c r="HPK225" s="432"/>
      <c r="HPL225" s="432"/>
      <c r="HPM225" s="432"/>
      <c r="HPN225" s="432"/>
      <c r="HPO225" s="432"/>
      <c r="HPP225" s="432"/>
      <c r="HPQ225" s="432"/>
      <c r="HPR225" s="432"/>
      <c r="HPS225" s="432"/>
      <c r="HPT225" s="432"/>
      <c r="HPU225" s="432"/>
      <c r="HPV225" s="432"/>
      <c r="HPW225" s="432"/>
      <c r="HPX225" s="432"/>
      <c r="HPY225" s="432"/>
      <c r="HPZ225" s="432"/>
      <c r="HQA225" s="432"/>
      <c r="HQB225" s="432"/>
      <c r="HQC225" s="432"/>
      <c r="HQD225" s="432"/>
      <c r="HQE225" s="432"/>
      <c r="HQF225" s="432"/>
      <c r="HQG225" s="432"/>
      <c r="HQH225" s="432"/>
      <c r="HQI225" s="432"/>
      <c r="HQJ225" s="432"/>
      <c r="HQK225" s="432"/>
      <c r="HQL225" s="432"/>
      <c r="HQM225" s="432"/>
      <c r="HQN225" s="432"/>
      <c r="HQO225" s="432"/>
      <c r="HQP225" s="432"/>
      <c r="HQQ225" s="432"/>
      <c r="HQR225" s="432"/>
      <c r="HQS225" s="432"/>
      <c r="HQT225" s="432"/>
      <c r="HQU225" s="432"/>
      <c r="HQV225" s="432"/>
      <c r="HQW225" s="432"/>
      <c r="HQX225" s="432"/>
      <c r="HQY225" s="432"/>
      <c r="HQZ225" s="432"/>
      <c r="HRA225" s="432"/>
      <c r="HRB225" s="432"/>
      <c r="HRC225" s="432"/>
      <c r="HRD225" s="432"/>
      <c r="HRE225" s="432"/>
      <c r="HRF225" s="432"/>
      <c r="HRG225" s="432"/>
      <c r="HRH225" s="432"/>
      <c r="HRI225" s="432"/>
      <c r="HRJ225" s="432"/>
      <c r="HRK225" s="432"/>
      <c r="HRL225" s="432"/>
      <c r="HRM225" s="432"/>
      <c r="HRN225" s="432"/>
      <c r="HRO225" s="432"/>
      <c r="HRP225" s="432"/>
      <c r="HRQ225" s="432"/>
      <c r="HRR225" s="432"/>
      <c r="HRS225" s="432"/>
      <c r="HRT225" s="432"/>
      <c r="HRU225" s="432"/>
      <c r="HRV225" s="432"/>
      <c r="HRW225" s="432"/>
      <c r="HRX225" s="432"/>
      <c r="HRY225" s="432"/>
      <c r="HRZ225" s="432"/>
      <c r="HSA225" s="432"/>
      <c r="HSB225" s="432"/>
      <c r="HSC225" s="432"/>
      <c r="HSD225" s="432"/>
      <c r="HSE225" s="432"/>
      <c r="HSF225" s="432"/>
      <c r="HSG225" s="432"/>
      <c r="HSH225" s="432"/>
      <c r="HSI225" s="432"/>
      <c r="HSJ225" s="432"/>
      <c r="HSK225" s="432"/>
      <c r="HSL225" s="432"/>
      <c r="HSM225" s="432"/>
      <c r="HSN225" s="432"/>
      <c r="HSO225" s="432"/>
      <c r="HSP225" s="432"/>
      <c r="HSQ225" s="432"/>
      <c r="HSR225" s="432"/>
      <c r="HSS225" s="432"/>
      <c r="HST225" s="432"/>
      <c r="HSU225" s="432"/>
      <c r="HSV225" s="432"/>
      <c r="HSW225" s="432"/>
      <c r="HSX225" s="432"/>
      <c r="HSY225" s="432"/>
      <c r="HSZ225" s="432"/>
      <c r="HTA225" s="432"/>
      <c r="HTB225" s="432"/>
      <c r="HTC225" s="432"/>
      <c r="HTD225" s="432"/>
      <c r="HTE225" s="432"/>
      <c r="HTF225" s="432"/>
      <c r="HTG225" s="432"/>
      <c r="HTH225" s="432"/>
      <c r="HTI225" s="432"/>
      <c r="HTJ225" s="432"/>
      <c r="HTK225" s="432"/>
      <c r="HTL225" s="432"/>
      <c r="HTM225" s="432"/>
      <c r="HTN225" s="432"/>
      <c r="HTO225" s="432"/>
      <c r="HTP225" s="432"/>
      <c r="HTQ225" s="432"/>
      <c r="HTR225" s="432"/>
      <c r="HTS225" s="432"/>
      <c r="HTT225" s="432"/>
      <c r="HTU225" s="432"/>
      <c r="HTV225" s="432"/>
      <c r="HTW225" s="432"/>
      <c r="HTX225" s="432"/>
      <c r="HTY225" s="432"/>
      <c r="HTZ225" s="432"/>
      <c r="HUA225" s="432"/>
      <c r="HUB225" s="432"/>
      <c r="HUC225" s="432"/>
      <c r="HUD225" s="432"/>
      <c r="HUE225" s="432"/>
      <c r="HUF225" s="432"/>
      <c r="HUG225" s="432"/>
      <c r="HUH225" s="432"/>
      <c r="HUI225" s="432"/>
      <c r="HUJ225" s="432"/>
      <c r="HUK225" s="432"/>
      <c r="HUL225" s="432"/>
      <c r="HUM225" s="432"/>
      <c r="HUN225" s="432"/>
      <c r="HUO225" s="432"/>
      <c r="HUP225" s="432"/>
      <c r="HUQ225" s="432"/>
      <c r="HUR225" s="432"/>
      <c r="HUS225" s="432"/>
      <c r="HUT225" s="432"/>
      <c r="HUU225" s="432"/>
      <c r="HUV225" s="432"/>
      <c r="HUW225" s="432"/>
      <c r="HUX225" s="432"/>
      <c r="HUY225" s="432"/>
      <c r="HUZ225" s="432"/>
      <c r="HVA225" s="432"/>
      <c r="HVB225" s="432"/>
      <c r="HVC225" s="432"/>
      <c r="HVD225" s="432"/>
      <c r="HVE225" s="432"/>
      <c r="HVF225" s="432"/>
      <c r="HVG225" s="432"/>
      <c r="HVH225" s="432"/>
      <c r="HVI225" s="432"/>
      <c r="HVJ225" s="432"/>
      <c r="HVK225" s="432"/>
      <c r="HVL225" s="432"/>
      <c r="HVM225" s="432"/>
      <c r="HVN225" s="432"/>
      <c r="HVO225" s="432"/>
      <c r="HVP225" s="432"/>
      <c r="HVQ225" s="432"/>
      <c r="HVR225" s="432"/>
      <c r="HVS225" s="432"/>
      <c r="HVT225" s="432"/>
      <c r="HVU225" s="432"/>
      <c r="HVV225" s="432"/>
      <c r="HVW225" s="432"/>
      <c r="HVX225" s="432"/>
      <c r="HVY225" s="432"/>
      <c r="HVZ225" s="432"/>
      <c r="HWA225" s="432"/>
      <c r="HWB225" s="432"/>
      <c r="HWC225" s="432"/>
      <c r="HWD225" s="432"/>
      <c r="HWE225" s="432"/>
      <c r="HWF225" s="432"/>
      <c r="HWG225" s="432"/>
      <c r="HWH225" s="432"/>
      <c r="HWI225" s="432"/>
      <c r="HWJ225" s="432"/>
      <c r="HWK225" s="432"/>
      <c r="HWL225" s="432"/>
      <c r="HWM225" s="432"/>
      <c r="HWN225" s="432"/>
      <c r="HWO225" s="432"/>
      <c r="HWP225" s="432"/>
      <c r="HWQ225" s="432"/>
      <c r="HWR225" s="432"/>
      <c r="HWS225" s="432"/>
      <c r="HWT225" s="432"/>
      <c r="HWU225" s="432"/>
      <c r="HWV225" s="432"/>
      <c r="HWW225" s="432"/>
      <c r="HWX225" s="432"/>
      <c r="HWY225" s="432"/>
      <c r="HWZ225" s="432"/>
      <c r="HXA225" s="432"/>
      <c r="HXB225" s="432"/>
      <c r="HXC225" s="432"/>
      <c r="HXD225" s="432"/>
      <c r="HXE225" s="432"/>
      <c r="HXF225" s="432"/>
      <c r="HXG225" s="432"/>
      <c r="HXH225" s="432"/>
      <c r="HXI225" s="432"/>
      <c r="HXJ225" s="432"/>
      <c r="HXK225" s="432"/>
      <c r="HXL225" s="432"/>
      <c r="HXM225" s="432"/>
      <c r="HXN225" s="432"/>
      <c r="HXO225" s="432"/>
      <c r="HXP225" s="432"/>
      <c r="HXQ225" s="432"/>
      <c r="HXR225" s="432"/>
      <c r="HXS225" s="432"/>
      <c r="HXT225" s="432"/>
      <c r="HXU225" s="432"/>
      <c r="HXV225" s="432"/>
      <c r="HXW225" s="432"/>
      <c r="HXX225" s="432"/>
      <c r="HXY225" s="432"/>
      <c r="HXZ225" s="432"/>
      <c r="HYA225" s="432"/>
      <c r="HYB225" s="432"/>
      <c r="HYC225" s="432"/>
      <c r="HYD225" s="432"/>
      <c r="HYE225" s="432"/>
      <c r="HYF225" s="432"/>
      <c r="HYG225" s="432"/>
      <c r="HYH225" s="432"/>
      <c r="HYI225" s="432"/>
      <c r="HYJ225" s="432"/>
      <c r="HYK225" s="432"/>
      <c r="HYL225" s="432"/>
      <c r="HYM225" s="432"/>
      <c r="HYN225" s="432"/>
      <c r="HYO225" s="432"/>
      <c r="HYP225" s="432"/>
      <c r="HYQ225" s="432"/>
      <c r="HYR225" s="432"/>
      <c r="HYS225" s="432"/>
      <c r="HYT225" s="432"/>
      <c r="HYU225" s="432"/>
      <c r="HYV225" s="432"/>
      <c r="HYW225" s="432"/>
      <c r="HYX225" s="432"/>
      <c r="HYY225" s="432"/>
      <c r="HYZ225" s="432"/>
      <c r="HZA225" s="432"/>
      <c r="HZB225" s="432"/>
      <c r="HZC225" s="432"/>
      <c r="HZD225" s="432"/>
      <c r="HZE225" s="432"/>
      <c r="HZF225" s="432"/>
      <c r="HZG225" s="432"/>
      <c r="HZH225" s="432"/>
      <c r="HZI225" s="432"/>
      <c r="HZJ225" s="432"/>
      <c r="HZK225" s="432"/>
      <c r="HZL225" s="432"/>
      <c r="HZM225" s="432"/>
      <c r="HZN225" s="432"/>
      <c r="HZO225" s="432"/>
      <c r="HZP225" s="432"/>
      <c r="HZQ225" s="432"/>
      <c r="HZR225" s="432"/>
      <c r="HZS225" s="432"/>
      <c r="HZT225" s="432"/>
      <c r="HZU225" s="432"/>
      <c r="HZV225" s="432"/>
      <c r="HZW225" s="432"/>
      <c r="HZX225" s="432"/>
      <c r="HZY225" s="432"/>
      <c r="HZZ225" s="432"/>
      <c r="IAA225" s="432"/>
      <c r="IAB225" s="432"/>
      <c r="IAC225" s="432"/>
      <c r="IAD225" s="432"/>
      <c r="IAE225" s="432"/>
      <c r="IAF225" s="432"/>
      <c r="IAG225" s="432"/>
      <c r="IAH225" s="432"/>
      <c r="IAI225" s="432"/>
      <c r="IAJ225" s="432"/>
      <c r="IAK225" s="432"/>
      <c r="IAL225" s="432"/>
      <c r="IAM225" s="432"/>
      <c r="IAN225" s="432"/>
      <c r="IAO225" s="432"/>
      <c r="IAP225" s="432"/>
      <c r="IAQ225" s="432"/>
      <c r="IAR225" s="432"/>
      <c r="IAS225" s="432"/>
      <c r="IAT225" s="432"/>
      <c r="IAU225" s="432"/>
      <c r="IAV225" s="432"/>
      <c r="IAW225" s="432"/>
      <c r="IAX225" s="432"/>
      <c r="IAY225" s="432"/>
      <c r="IAZ225" s="432"/>
      <c r="IBA225" s="432"/>
      <c r="IBB225" s="432"/>
      <c r="IBC225" s="432"/>
      <c r="IBD225" s="432"/>
      <c r="IBE225" s="432"/>
      <c r="IBF225" s="432"/>
      <c r="IBG225" s="432"/>
      <c r="IBH225" s="432"/>
      <c r="IBI225" s="432"/>
      <c r="IBJ225" s="432"/>
      <c r="IBK225" s="432"/>
      <c r="IBL225" s="432"/>
      <c r="IBM225" s="432"/>
      <c r="IBN225" s="432"/>
      <c r="IBO225" s="432"/>
      <c r="IBP225" s="432"/>
      <c r="IBQ225" s="432"/>
      <c r="IBR225" s="432"/>
      <c r="IBS225" s="432"/>
      <c r="IBT225" s="432"/>
      <c r="IBU225" s="432"/>
      <c r="IBV225" s="432"/>
      <c r="IBW225" s="432"/>
      <c r="IBX225" s="432"/>
      <c r="IBY225" s="432"/>
      <c r="IBZ225" s="432"/>
      <c r="ICA225" s="432"/>
      <c r="ICB225" s="432"/>
      <c r="ICC225" s="432"/>
      <c r="ICD225" s="432"/>
      <c r="ICE225" s="432"/>
      <c r="ICF225" s="432"/>
      <c r="ICG225" s="432"/>
      <c r="ICH225" s="432"/>
      <c r="ICI225" s="432"/>
      <c r="ICJ225" s="432"/>
      <c r="ICK225" s="432"/>
      <c r="ICL225" s="432"/>
      <c r="ICM225" s="432"/>
      <c r="ICN225" s="432"/>
      <c r="ICO225" s="432"/>
      <c r="ICP225" s="432"/>
      <c r="ICQ225" s="432"/>
      <c r="ICR225" s="432"/>
      <c r="ICS225" s="432"/>
      <c r="ICT225" s="432"/>
      <c r="ICU225" s="432"/>
      <c r="ICV225" s="432"/>
      <c r="ICW225" s="432"/>
      <c r="ICX225" s="432"/>
      <c r="ICY225" s="432"/>
      <c r="ICZ225" s="432"/>
      <c r="IDA225" s="432"/>
      <c r="IDB225" s="432"/>
      <c r="IDC225" s="432"/>
      <c r="IDD225" s="432"/>
      <c r="IDE225" s="432"/>
      <c r="IDF225" s="432"/>
      <c r="IDG225" s="432"/>
      <c r="IDH225" s="432"/>
      <c r="IDI225" s="432"/>
      <c r="IDJ225" s="432"/>
      <c r="IDK225" s="432"/>
      <c r="IDL225" s="432"/>
      <c r="IDM225" s="432"/>
      <c r="IDN225" s="432"/>
      <c r="IDO225" s="432"/>
      <c r="IDP225" s="432"/>
      <c r="IDQ225" s="432"/>
      <c r="IDR225" s="432"/>
      <c r="IDS225" s="432"/>
      <c r="IDT225" s="432"/>
      <c r="IDU225" s="432"/>
      <c r="IDV225" s="432"/>
      <c r="IDW225" s="432"/>
      <c r="IDX225" s="432"/>
      <c r="IDY225" s="432"/>
      <c r="IDZ225" s="432"/>
      <c r="IEA225" s="432"/>
      <c r="IEB225" s="432"/>
      <c r="IEC225" s="432"/>
      <c r="IED225" s="432"/>
      <c r="IEE225" s="432"/>
      <c r="IEF225" s="432"/>
      <c r="IEG225" s="432"/>
      <c r="IEH225" s="432"/>
      <c r="IEI225" s="432"/>
      <c r="IEJ225" s="432"/>
      <c r="IEK225" s="432"/>
      <c r="IEL225" s="432"/>
      <c r="IEM225" s="432"/>
      <c r="IEN225" s="432"/>
      <c r="IEO225" s="432"/>
      <c r="IEP225" s="432"/>
      <c r="IEQ225" s="432"/>
      <c r="IER225" s="432"/>
      <c r="IES225" s="432"/>
      <c r="IET225" s="432"/>
      <c r="IEU225" s="432"/>
      <c r="IEV225" s="432"/>
      <c r="IEW225" s="432"/>
      <c r="IEX225" s="432"/>
      <c r="IEY225" s="432"/>
      <c r="IEZ225" s="432"/>
      <c r="IFA225" s="432"/>
      <c r="IFB225" s="432"/>
      <c r="IFC225" s="432"/>
      <c r="IFD225" s="432"/>
      <c r="IFE225" s="432"/>
      <c r="IFF225" s="432"/>
      <c r="IFG225" s="432"/>
      <c r="IFH225" s="432"/>
      <c r="IFI225" s="432"/>
      <c r="IFJ225" s="432"/>
      <c r="IFK225" s="432"/>
      <c r="IFL225" s="432"/>
      <c r="IFM225" s="432"/>
      <c r="IFN225" s="432"/>
      <c r="IFO225" s="432"/>
      <c r="IFP225" s="432"/>
      <c r="IFQ225" s="432"/>
      <c r="IFR225" s="432"/>
      <c r="IFS225" s="432"/>
      <c r="IFT225" s="432"/>
      <c r="IFU225" s="432"/>
      <c r="IFV225" s="432"/>
      <c r="IFW225" s="432"/>
      <c r="IFX225" s="432"/>
      <c r="IFY225" s="432"/>
      <c r="IFZ225" s="432"/>
      <c r="IGA225" s="432"/>
      <c r="IGB225" s="432"/>
      <c r="IGC225" s="432"/>
      <c r="IGD225" s="432"/>
      <c r="IGE225" s="432"/>
      <c r="IGF225" s="432"/>
      <c r="IGG225" s="432"/>
      <c r="IGH225" s="432"/>
      <c r="IGI225" s="432"/>
      <c r="IGJ225" s="432"/>
      <c r="IGK225" s="432"/>
      <c r="IGL225" s="432"/>
      <c r="IGM225" s="432"/>
      <c r="IGN225" s="432"/>
      <c r="IGO225" s="432"/>
      <c r="IGP225" s="432"/>
      <c r="IGQ225" s="432"/>
      <c r="IGR225" s="432"/>
      <c r="IGS225" s="432"/>
      <c r="IGT225" s="432"/>
      <c r="IGU225" s="432"/>
      <c r="IGV225" s="432"/>
      <c r="IGW225" s="432"/>
      <c r="IGX225" s="432"/>
      <c r="IGY225" s="432"/>
      <c r="IGZ225" s="432"/>
      <c r="IHA225" s="432"/>
      <c r="IHB225" s="432"/>
      <c r="IHC225" s="432"/>
      <c r="IHD225" s="432"/>
      <c r="IHE225" s="432"/>
      <c r="IHF225" s="432"/>
      <c r="IHG225" s="432"/>
      <c r="IHH225" s="432"/>
      <c r="IHI225" s="432"/>
      <c r="IHJ225" s="432"/>
      <c r="IHK225" s="432"/>
      <c r="IHL225" s="432"/>
      <c r="IHM225" s="432"/>
      <c r="IHN225" s="432"/>
      <c r="IHO225" s="432"/>
      <c r="IHP225" s="432"/>
      <c r="IHQ225" s="432"/>
      <c r="IHR225" s="432"/>
      <c r="IHS225" s="432"/>
      <c r="IHT225" s="432"/>
      <c r="IHU225" s="432"/>
      <c r="IHV225" s="432"/>
      <c r="IHW225" s="432"/>
      <c r="IHX225" s="432"/>
      <c r="IHY225" s="432"/>
      <c r="IHZ225" s="432"/>
      <c r="IIA225" s="432"/>
      <c r="IIB225" s="432"/>
      <c r="IIC225" s="432"/>
      <c r="IID225" s="432"/>
      <c r="IIE225" s="432"/>
      <c r="IIF225" s="432"/>
      <c r="IIG225" s="432"/>
      <c r="IIH225" s="432"/>
      <c r="III225" s="432"/>
      <c r="IIJ225" s="432"/>
      <c r="IIK225" s="432"/>
      <c r="IIL225" s="432"/>
      <c r="IIM225" s="432"/>
      <c r="IIN225" s="432"/>
      <c r="IIO225" s="432"/>
      <c r="IIP225" s="432"/>
      <c r="IIQ225" s="432"/>
      <c r="IIR225" s="432"/>
      <c r="IIS225" s="432"/>
      <c r="IIT225" s="432"/>
      <c r="IIU225" s="432"/>
      <c r="IIV225" s="432"/>
      <c r="IIW225" s="432"/>
      <c r="IIX225" s="432"/>
      <c r="IIY225" s="432"/>
      <c r="IIZ225" s="432"/>
      <c r="IJA225" s="432"/>
      <c r="IJB225" s="432"/>
      <c r="IJC225" s="432"/>
      <c r="IJD225" s="432"/>
      <c r="IJE225" s="432"/>
      <c r="IJF225" s="432"/>
      <c r="IJG225" s="432"/>
      <c r="IJH225" s="432"/>
      <c r="IJI225" s="432"/>
      <c r="IJJ225" s="432"/>
      <c r="IJK225" s="432"/>
      <c r="IJL225" s="432"/>
      <c r="IJM225" s="432"/>
      <c r="IJN225" s="432"/>
      <c r="IJO225" s="432"/>
      <c r="IJP225" s="432"/>
      <c r="IJQ225" s="432"/>
      <c r="IJR225" s="432"/>
      <c r="IJS225" s="432"/>
      <c r="IJT225" s="432"/>
      <c r="IJU225" s="432"/>
      <c r="IJV225" s="432"/>
      <c r="IJW225" s="432"/>
      <c r="IJX225" s="432"/>
      <c r="IJY225" s="432"/>
      <c r="IJZ225" s="432"/>
      <c r="IKA225" s="432"/>
      <c r="IKB225" s="432"/>
      <c r="IKC225" s="432"/>
      <c r="IKD225" s="432"/>
      <c r="IKE225" s="432"/>
      <c r="IKF225" s="432"/>
      <c r="IKG225" s="432"/>
      <c r="IKH225" s="432"/>
      <c r="IKI225" s="432"/>
      <c r="IKJ225" s="432"/>
      <c r="IKK225" s="432"/>
      <c r="IKL225" s="432"/>
      <c r="IKM225" s="432"/>
      <c r="IKN225" s="432"/>
      <c r="IKO225" s="432"/>
      <c r="IKP225" s="432"/>
      <c r="IKQ225" s="432"/>
      <c r="IKR225" s="432"/>
      <c r="IKS225" s="432"/>
      <c r="IKT225" s="432"/>
      <c r="IKU225" s="432"/>
      <c r="IKV225" s="432"/>
      <c r="IKW225" s="432"/>
      <c r="IKX225" s="432"/>
      <c r="IKY225" s="432"/>
      <c r="IKZ225" s="432"/>
      <c r="ILA225" s="432"/>
      <c r="ILB225" s="432"/>
      <c r="ILC225" s="432"/>
      <c r="ILD225" s="432"/>
      <c r="ILE225" s="432"/>
      <c r="ILF225" s="432"/>
      <c r="ILG225" s="432"/>
      <c r="ILH225" s="432"/>
      <c r="ILI225" s="432"/>
      <c r="ILJ225" s="432"/>
      <c r="ILK225" s="432"/>
      <c r="ILL225" s="432"/>
      <c r="ILM225" s="432"/>
      <c r="ILN225" s="432"/>
      <c r="ILO225" s="432"/>
      <c r="ILP225" s="432"/>
      <c r="ILQ225" s="432"/>
      <c r="ILR225" s="432"/>
      <c r="ILS225" s="432"/>
      <c r="ILT225" s="432"/>
      <c r="ILU225" s="432"/>
      <c r="ILV225" s="432"/>
      <c r="ILW225" s="432"/>
      <c r="ILX225" s="432"/>
      <c r="ILY225" s="432"/>
      <c r="ILZ225" s="432"/>
      <c r="IMA225" s="432"/>
      <c r="IMB225" s="432"/>
      <c r="IMC225" s="432"/>
      <c r="IMD225" s="432"/>
      <c r="IME225" s="432"/>
      <c r="IMF225" s="432"/>
      <c r="IMG225" s="432"/>
      <c r="IMH225" s="432"/>
      <c r="IMI225" s="432"/>
      <c r="IMJ225" s="432"/>
      <c r="IMK225" s="432"/>
      <c r="IML225" s="432"/>
      <c r="IMM225" s="432"/>
      <c r="IMN225" s="432"/>
      <c r="IMO225" s="432"/>
      <c r="IMP225" s="432"/>
      <c r="IMQ225" s="432"/>
      <c r="IMR225" s="432"/>
      <c r="IMS225" s="432"/>
      <c r="IMT225" s="432"/>
      <c r="IMU225" s="432"/>
      <c r="IMV225" s="432"/>
      <c r="IMW225" s="432"/>
      <c r="IMX225" s="432"/>
      <c r="IMY225" s="432"/>
      <c r="IMZ225" s="432"/>
      <c r="INA225" s="432"/>
      <c r="INB225" s="432"/>
      <c r="INC225" s="432"/>
      <c r="IND225" s="432"/>
      <c r="INE225" s="432"/>
      <c r="INF225" s="432"/>
      <c r="ING225" s="432"/>
      <c r="INH225" s="432"/>
      <c r="INI225" s="432"/>
      <c r="INJ225" s="432"/>
      <c r="INK225" s="432"/>
      <c r="INL225" s="432"/>
      <c r="INM225" s="432"/>
      <c r="INN225" s="432"/>
      <c r="INO225" s="432"/>
      <c r="INP225" s="432"/>
      <c r="INQ225" s="432"/>
      <c r="INR225" s="432"/>
      <c r="INS225" s="432"/>
      <c r="INT225" s="432"/>
      <c r="INU225" s="432"/>
      <c r="INV225" s="432"/>
      <c r="INW225" s="432"/>
      <c r="INX225" s="432"/>
      <c r="INY225" s="432"/>
      <c r="INZ225" s="432"/>
      <c r="IOA225" s="432"/>
      <c r="IOB225" s="432"/>
      <c r="IOC225" s="432"/>
      <c r="IOD225" s="432"/>
      <c r="IOE225" s="432"/>
      <c r="IOF225" s="432"/>
      <c r="IOG225" s="432"/>
      <c r="IOH225" s="432"/>
      <c r="IOI225" s="432"/>
      <c r="IOJ225" s="432"/>
      <c r="IOK225" s="432"/>
      <c r="IOL225" s="432"/>
      <c r="IOM225" s="432"/>
      <c r="ION225" s="432"/>
      <c r="IOO225" s="432"/>
      <c r="IOP225" s="432"/>
      <c r="IOQ225" s="432"/>
      <c r="IOR225" s="432"/>
      <c r="IOS225" s="432"/>
      <c r="IOT225" s="432"/>
      <c r="IOU225" s="432"/>
      <c r="IOV225" s="432"/>
      <c r="IOW225" s="432"/>
      <c r="IOX225" s="432"/>
      <c r="IOY225" s="432"/>
      <c r="IOZ225" s="432"/>
      <c r="IPA225" s="432"/>
      <c r="IPB225" s="432"/>
      <c r="IPC225" s="432"/>
      <c r="IPD225" s="432"/>
      <c r="IPE225" s="432"/>
      <c r="IPF225" s="432"/>
      <c r="IPG225" s="432"/>
      <c r="IPH225" s="432"/>
      <c r="IPI225" s="432"/>
      <c r="IPJ225" s="432"/>
      <c r="IPK225" s="432"/>
      <c r="IPL225" s="432"/>
      <c r="IPM225" s="432"/>
      <c r="IPN225" s="432"/>
      <c r="IPO225" s="432"/>
      <c r="IPP225" s="432"/>
      <c r="IPQ225" s="432"/>
      <c r="IPR225" s="432"/>
      <c r="IPS225" s="432"/>
      <c r="IPT225" s="432"/>
      <c r="IPU225" s="432"/>
      <c r="IPV225" s="432"/>
      <c r="IPW225" s="432"/>
      <c r="IPX225" s="432"/>
      <c r="IPY225" s="432"/>
      <c r="IPZ225" s="432"/>
      <c r="IQA225" s="432"/>
      <c r="IQB225" s="432"/>
      <c r="IQC225" s="432"/>
      <c r="IQD225" s="432"/>
      <c r="IQE225" s="432"/>
      <c r="IQF225" s="432"/>
      <c r="IQG225" s="432"/>
      <c r="IQH225" s="432"/>
      <c r="IQI225" s="432"/>
      <c r="IQJ225" s="432"/>
      <c r="IQK225" s="432"/>
      <c r="IQL225" s="432"/>
      <c r="IQM225" s="432"/>
      <c r="IQN225" s="432"/>
      <c r="IQO225" s="432"/>
      <c r="IQP225" s="432"/>
      <c r="IQQ225" s="432"/>
      <c r="IQR225" s="432"/>
      <c r="IQS225" s="432"/>
      <c r="IQT225" s="432"/>
      <c r="IQU225" s="432"/>
      <c r="IQV225" s="432"/>
      <c r="IQW225" s="432"/>
      <c r="IQX225" s="432"/>
      <c r="IQY225" s="432"/>
      <c r="IQZ225" s="432"/>
      <c r="IRA225" s="432"/>
      <c r="IRB225" s="432"/>
      <c r="IRC225" s="432"/>
      <c r="IRD225" s="432"/>
      <c r="IRE225" s="432"/>
      <c r="IRF225" s="432"/>
      <c r="IRG225" s="432"/>
      <c r="IRH225" s="432"/>
      <c r="IRI225" s="432"/>
      <c r="IRJ225" s="432"/>
      <c r="IRK225" s="432"/>
      <c r="IRL225" s="432"/>
      <c r="IRM225" s="432"/>
      <c r="IRN225" s="432"/>
      <c r="IRO225" s="432"/>
      <c r="IRP225" s="432"/>
      <c r="IRQ225" s="432"/>
      <c r="IRR225" s="432"/>
      <c r="IRS225" s="432"/>
      <c r="IRT225" s="432"/>
      <c r="IRU225" s="432"/>
      <c r="IRV225" s="432"/>
      <c r="IRW225" s="432"/>
      <c r="IRX225" s="432"/>
      <c r="IRY225" s="432"/>
      <c r="IRZ225" s="432"/>
      <c r="ISA225" s="432"/>
      <c r="ISB225" s="432"/>
      <c r="ISC225" s="432"/>
      <c r="ISD225" s="432"/>
      <c r="ISE225" s="432"/>
      <c r="ISF225" s="432"/>
      <c r="ISG225" s="432"/>
      <c r="ISH225" s="432"/>
      <c r="ISI225" s="432"/>
      <c r="ISJ225" s="432"/>
      <c r="ISK225" s="432"/>
      <c r="ISL225" s="432"/>
      <c r="ISM225" s="432"/>
      <c r="ISN225" s="432"/>
      <c r="ISO225" s="432"/>
      <c r="ISP225" s="432"/>
      <c r="ISQ225" s="432"/>
      <c r="ISR225" s="432"/>
      <c r="ISS225" s="432"/>
      <c r="IST225" s="432"/>
      <c r="ISU225" s="432"/>
      <c r="ISV225" s="432"/>
      <c r="ISW225" s="432"/>
      <c r="ISX225" s="432"/>
      <c r="ISY225" s="432"/>
      <c r="ISZ225" s="432"/>
      <c r="ITA225" s="432"/>
      <c r="ITB225" s="432"/>
      <c r="ITC225" s="432"/>
      <c r="ITD225" s="432"/>
      <c r="ITE225" s="432"/>
      <c r="ITF225" s="432"/>
      <c r="ITG225" s="432"/>
      <c r="ITH225" s="432"/>
      <c r="ITI225" s="432"/>
      <c r="ITJ225" s="432"/>
      <c r="ITK225" s="432"/>
      <c r="ITL225" s="432"/>
      <c r="ITM225" s="432"/>
      <c r="ITN225" s="432"/>
      <c r="ITO225" s="432"/>
      <c r="ITP225" s="432"/>
      <c r="ITQ225" s="432"/>
      <c r="ITR225" s="432"/>
      <c r="ITS225" s="432"/>
      <c r="ITT225" s="432"/>
      <c r="ITU225" s="432"/>
      <c r="ITV225" s="432"/>
      <c r="ITW225" s="432"/>
      <c r="ITX225" s="432"/>
      <c r="ITY225" s="432"/>
      <c r="ITZ225" s="432"/>
      <c r="IUA225" s="432"/>
      <c r="IUB225" s="432"/>
      <c r="IUC225" s="432"/>
      <c r="IUD225" s="432"/>
      <c r="IUE225" s="432"/>
      <c r="IUF225" s="432"/>
      <c r="IUG225" s="432"/>
      <c r="IUH225" s="432"/>
      <c r="IUI225" s="432"/>
      <c r="IUJ225" s="432"/>
      <c r="IUK225" s="432"/>
      <c r="IUL225" s="432"/>
      <c r="IUM225" s="432"/>
      <c r="IUN225" s="432"/>
      <c r="IUO225" s="432"/>
      <c r="IUP225" s="432"/>
      <c r="IUQ225" s="432"/>
      <c r="IUR225" s="432"/>
      <c r="IUS225" s="432"/>
      <c r="IUT225" s="432"/>
      <c r="IUU225" s="432"/>
      <c r="IUV225" s="432"/>
      <c r="IUW225" s="432"/>
      <c r="IUX225" s="432"/>
      <c r="IUY225" s="432"/>
      <c r="IUZ225" s="432"/>
      <c r="IVA225" s="432"/>
      <c r="IVB225" s="432"/>
      <c r="IVC225" s="432"/>
      <c r="IVD225" s="432"/>
      <c r="IVE225" s="432"/>
      <c r="IVF225" s="432"/>
      <c r="IVG225" s="432"/>
      <c r="IVH225" s="432"/>
      <c r="IVI225" s="432"/>
      <c r="IVJ225" s="432"/>
      <c r="IVK225" s="432"/>
      <c r="IVL225" s="432"/>
      <c r="IVM225" s="432"/>
      <c r="IVN225" s="432"/>
      <c r="IVO225" s="432"/>
      <c r="IVP225" s="432"/>
      <c r="IVQ225" s="432"/>
      <c r="IVR225" s="432"/>
      <c r="IVS225" s="432"/>
      <c r="IVT225" s="432"/>
      <c r="IVU225" s="432"/>
      <c r="IVV225" s="432"/>
      <c r="IVW225" s="432"/>
      <c r="IVX225" s="432"/>
      <c r="IVY225" s="432"/>
      <c r="IVZ225" s="432"/>
      <c r="IWA225" s="432"/>
      <c r="IWB225" s="432"/>
      <c r="IWC225" s="432"/>
      <c r="IWD225" s="432"/>
      <c r="IWE225" s="432"/>
      <c r="IWF225" s="432"/>
      <c r="IWG225" s="432"/>
      <c r="IWH225" s="432"/>
      <c r="IWI225" s="432"/>
      <c r="IWJ225" s="432"/>
      <c r="IWK225" s="432"/>
      <c r="IWL225" s="432"/>
      <c r="IWM225" s="432"/>
      <c r="IWN225" s="432"/>
      <c r="IWO225" s="432"/>
      <c r="IWP225" s="432"/>
      <c r="IWQ225" s="432"/>
      <c r="IWR225" s="432"/>
      <c r="IWS225" s="432"/>
      <c r="IWT225" s="432"/>
      <c r="IWU225" s="432"/>
      <c r="IWV225" s="432"/>
      <c r="IWW225" s="432"/>
      <c r="IWX225" s="432"/>
      <c r="IWY225" s="432"/>
      <c r="IWZ225" s="432"/>
      <c r="IXA225" s="432"/>
      <c r="IXB225" s="432"/>
      <c r="IXC225" s="432"/>
      <c r="IXD225" s="432"/>
      <c r="IXE225" s="432"/>
      <c r="IXF225" s="432"/>
      <c r="IXG225" s="432"/>
      <c r="IXH225" s="432"/>
      <c r="IXI225" s="432"/>
      <c r="IXJ225" s="432"/>
      <c r="IXK225" s="432"/>
      <c r="IXL225" s="432"/>
      <c r="IXM225" s="432"/>
      <c r="IXN225" s="432"/>
      <c r="IXO225" s="432"/>
      <c r="IXP225" s="432"/>
      <c r="IXQ225" s="432"/>
      <c r="IXR225" s="432"/>
      <c r="IXS225" s="432"/>
      <c r="IXT225" s="432"/>
      <c r="IXU225" s="432"/>
      <c r="IXV225" s="432"/>
      <c r="IXW225" s="432"/>
      <c r="IXX225" s="432"/>
      <c r="IXY225" s="432"/>
      <c r="IXZ225" s="432"/>
      <c r="IYA225" s="432"/>
      <c r="IYB225" s="432"/>
      <c r="IYC225" s="432"/>
      <c r="IYD225" s="432"/>
      <c r="IYE225" s="432"/>
      <c r="IYF225" s="432"/>
      <c r="IYG225" s="432"/>
      <c r="IYH225" s="432"/>
      <c r="IYI225" s="432"/>
      <c r="IYJ225" s="432"/>
      <c r="IYK225" s="432"/>
      <c r="IYL225" s="432"/>
      <c r="IYM225" s="432"/>
      <c r="IYN225" s="432"/>
      <c r="IYO225" s="432"/>
      <c r="IYP225" s="432"/>
      <c r="IYQ225" s="432"/>
      <c r="IYR225" s="432"/>
      <c r="IYS225" s="432"/>
      <c r="IYT225" s="432"/>
      <c r="IYU225" s="432"/>
      <c r="IYV225" s="432"/>
      <c r="IYW225" s="432"/>
      <c r="IYX225" s="432"/>
      <c r="IYY225" s="432"/>
      <c r="IYZ225" s="432"/>
      <c r="IZA225" s="432"/>
      <c r="IZB225" s="432"/>
      <c r="IZC225" s="432"/>
      <c r="IZD225" s="432"/>
      <c r="IZE225" s="432"/>
      <c r="IZF225" s="432"/>
      <c r="IZG225" s="432"/>
      <c r="IZH225" s="432"/>
      <c r="IZI225" s="432"/>
      <c r="IZJ225" s="432"/>
      <c r="IZK225" s="432"/>
      <c r="IZL225" s="432"/>
      <c r="IZM225" s="432"/>
      <c r="IZN225" s="432"/>
      <c r="IZO225" s="432"/>
      <c r="IZP225" s="432"/>
      <c r="IZQ225" s="432"/>
      <c r="IZR225" s="432"/>
      <c r="IZS225" s="432"/>
      <c r="IZT225" s="432"/>
      <c r="IZU225" s="432"/>
      <c r="IZV225" s="432"/>
      <c r="IZW225" s="432"/>
      <c r="IZX225" s="432"/>
      <c r="IZY225" s="432"/>
      <c r="IZZ225" s="432"/>
      <c r="JAA225" s="432"/>
      <c r="JAB225" s="432"/>
      <c r="JAC225" s="432"/>
      <c r="JAD225" s="432"/>
      <c r="JAE225" s="432"/>
      <c r="JAF225" s="432"/>
      <c r="JAG225" s="432"/>
      <c r="JAH225" s="432"/>
      <c r="JAI225" s="432"/>
      <c r="JAJ225" s="432"/>
      <c r="JAK225" s="432"/>
      <c r="JAL225" s="432"/>
      <c r="JAM225" s="432"/>
      <c r="JAN225" s="432"/>
      <c r="JAO225" s="432"/>
      <c r="JAP225" s="432"/>
      <c r="JAQ225" s="432"/>
      <c r="JAR225" s="432"/>
      <c r="JAS225" s="432"/>
      <c r="JAT225" s="432"/>
      <c r="JAU225" s="432"/>
      <c r="JAV225" s="432"/>
      <c r="JAW225" s="432"/>
      <c r="JAX225" s="432"/>
      <c r="JAY225" s="432"/>
      <c r="JAZ225" s="432"/>
      <c r="JBA225" s="432"/>
      <c r="JBB225" s="432"/>
      <c r="JBC225" s="432"/>
      <c r="JBD225" s="432"/>
      <c r="JBE225" s="432"/>
      <c r="JBF225" s="432"/>
      <c r="JBG225" s="432"/>
      <c r="JBH225" s="432"/>
      <c r="JBI225" s="432"/>
      <c r="JBJ225" s="432"/>
      <c r="JBK225" s="432"/>
      <c r="JBL225" s="432"/>
      <c r="JBM225" s="432"/>
      <c r="JBN225" s="432"/>
      <c r="JBO225" s="432"/>
      <c r="JBP225" s="432"/>
      <c r="JBQ225" s="432"/>
      <c r="JBR225" s="432"/>
      <c r="JBS225" s="432"/>
      <c r="JBT225" s="432"/>
      <c r="JBU225" s="432"/>
      <c r="JBV225" s="432"/>
      <c r="JBW225" s="432"/>
      <c r="JBX225" s="432"/>
      <c r="JBY225" s="432"/>
      <c r="JBZ225" s="432"/>
      <c r="JCA225" s="432"/>
      <c r="JCB225" s="432"/>
      <c r="JCC225" s="432"/>
      <c r="JCD225" s="432"/>
      <c r="JCE225" s="432"/>
      <c r="JCF225" s="432"/>
      <c r="JCG225" s="432"/>
      <c r="JCH225" s="432"/>
      <c r="JCI225" s="432"/>
      <c r="JCJ225" s="432"/>
      <c r="JCK225" s="432"/>
      <c r="JCL225" s="432"/>
      <c r="JCM225" s="432"/>
      <c r="JCN225" s="432"/>
      <c r="JCO225" s="432"/>
      <c r="JCP225" s="432"/>
      <c r="JCQ225" s="432"/>
      <c r="JCR225" s="432"/>
      <c r="JCS225" s="432"/>
      <c r="JCT225" s="432"/>
      <c r="JCU225" s="432"/>
      <c r="JCV225" s="432"/>
      <c r="JCW225" s="432"/>
      <c r="JCX225" s="432"/>
      <c r="JCY225" s="432"/>
      <c r="JCZ225" s="432"/>
      <c r="JDA225" s="432"/>
      <c r="JDB225" s="432"/>
      <c r="JDC225" s="432"/>
      <c r="JDD225" s="432"/>
      <c r="JDE225" s="432"/>
      <c r="JDF225" s="432"/>
      <c r="JDG225" s="432"/>
      <c r="JDH225" s="432"/>
      <c r="JDI225" s="432"/>
      <c r="JDJ225" s="432"/>
      <c r="JDK225" s="432"/>
      <c r="JDL225" s="432"/>
      <c r="JDM225" s="432"/>
      <c r="JDN225" s="432"/>
      <c r="JDO225" s="432"/>
      <c r="JDP225" s="432"/>
      <c r="JDQ225" s="432"/>
      <c r="JDR225" s="432"/>
      <c r="JDS225" s="432"/>
      <c r="JDT225" s="432"/>
      <c r="JDU225" s="432"/>
      <c r="JDV225" s="432"/>
      <c r="JDW225" s="432"/>
      <c r="JDX225" s="432"/>
      <c r="JDY225" s="432"/>
      <c r="JDZ225" s="432"/>
      <c r="JEA225" s="432"/>
      <c r="JEB225" s="432"/>
      <c r="JEC225" s="432"/>
      <c r="JED225" s="432"/>
      <c r="JEE225" s="432"/>
      <c r="JEF225" s="432"/>
      <c r="JEG225" s="432"/>
      <c r="JEH225" s="432"/>
      <c r="JEI225" s="432"/>
      <c r="JEJ225" s="432"/>
      <c r="JEK225" s="432"/>
      <c r="JEL225" s="432"/>
      <c r="JEM225" s="432"/>
      <c r="JEN225" s="432"/>
      <c r="JEO225" s="432"/>
      <c r="JEP225" s="432"/>
      <c r="JEQ225" s="432"/>
      <c r="JER225" s="432"/>
      <c r="JES225" s="432"/>
      <c r="JET225" s="432"/>
      <c r="JEU225" s="432"/>
      <c r="JEV225" s="432"/>
      <c r="JEW225" s="432"/>
      <c r="JEX225" s="432"/>
      <c r="JEY225" s="432"/>
      <c r="JEZ225" s="432"/>
      <c r="JFA225" s="432"/>
      <c r="JFB225" s="432"/>
      <c r="JFC225" s="432"/>
      <c r="JFD225" s="432"/>
      <c r="JFE225" s="432"/>
      <c r="JFF225" s="432"/>
      <c r="JFG225" s="432"/>
      <c r="JFH225" s="432"/>
      <c r="JFI225" s="432"/>
      <c r="JFJ225" s="432"/>
      <c r="JFK225" s="432"/>
      <c r="JFL225" s="432"/>
      <c r="JFM225" s="432"/>
      <c r="JFN225" s="432"/>
      <c r="JFO225" s="432"/>
      <c r="JFP225" s="432"/>
      <c r="JFQ225" s="432"/>
      <c r="JFR225" s="432"/>
      <c r="JFS225" s="432"/>
      <c r="JFT225" s="432"/>
      <c r="JFU225" s="432"/>
      <c r="JFV225" s="432"/>
      <c r="JFW225" s="432"/>
      <c r="JFX225" s="432"/>
      <c r="JFY225" s="432"/>
      <c r="JFZ225" s="432"/>
      <c r="JGA225" s="432"/>
      <c r="JGB225" s="432"/>
      <c r="JGC225" s="432"/>
      <c r="JGD225" s="432"/>
      <c r="JGE225" s="432"/>
      <c r="JGF225" s="432"/>
      <c r="JGG225" s="432"/>
      <c r="JGH225" s="432"/>
      <c r="JGI225" s="432"/>
      <c r="JGJ225" s="432"/>
      <c r="JGK225" s="432"/>
      <c r="JGL225" s="432"/>
      <c r="JGM225" s="432"/>
      <c r="JGN225" s="432"/>
      <c r="JGO225" s="432"/>
      <c r="JGP225" s="432"/>
      <c r="JGQ225" s="432"/>
      <c r="JGR225" s="432"/>
      <c r="JGS225" s="432"/>
      <c r="JGT225" s="432"/>
      <c r="JGU225" s="432"/>
      <c r="JGV225" s="432"/>
      <c r="JGW225" s="432"/>
      <c r="JGX225" s="432"/>
      <c r="JGY225" s="432"/>
      <c r="JGZ225" s="432"/>
      <c r="JHA225" s="432"/>
      <c r="JHB225" s="432"/>
      <c r="JHC225" s="432"/>
      <c r="JHD225" s="432"/>
      <c r="JHE225" s="432"/>
      <c r="JHF225" s="432"/>
      <c r="JHG225" s="432"/>
      <c r="JHH225" s="432"/>
      <c r="JHI225" s="432"/>
      <c r="JHJ225" s="432"/>
      <c r="JHK225" s="432"/>
      <c r="JHL225" s="432"/>
      <c r="JHM225" s="432"/>
      <c r="JHN225" s="432"/>
      <c r="JHO225" s="432"/>
      <c r="JHP225" s="432"/>
      <c r="JHQ225" s="432"/>
      <c r="JHR225" s="432"/>
      <c r="JHS225" s="432"/>
      <c r="JHT225" s="432"/>
      <c r="JHU225" s="432"/>
      <c r="JHV225" s="432"/>
      <c r="JHW225" s="432"/>
      <c r="JHX225" s="432"/>
      <c r="JHY225" s="432"/>
      <c r="JHZ225" s="432"/>
      <c r="JIA225" s="432"/>
      <c r="JIB225" s="432"/>
      <c r="JIC225" s="432"/>
      <c r="JID225" s="432"/>
      <c r="JIE225" s="432"/>
      <c r="JIF225" s="432"/>
      <c r="JIG225" s="432"/>
      <c r="JIH225" s="432"/>
      <c r="JII225" s="432"/>
      <c r="JIJ225" s="432"/>
      <c r="JIK225" s="432"/>
      <c r="JIL225" s="432"/>
      <c r="JIM225" s="432"/>
      <c r="JIN225" s="432"/>
      <c r="JIO225" s="432"/>
      <c r="JIP225" s="432"/>
      <c r="JIQ225" s="432"/>
      <c r="JIR225" s="432"/>
      <c r="JIS225" s="432"/>
      <c r="JIT225" s="432"/>
      <c r="JIU225" s="432"/>
      <c r="JIV225" s="432"/>
      <c r="JIW225" s="432"/>
      <c r="JIX225" s="432"/>
      <c r="JIY225" s="432"/>
      <c r="JIZ225" s="432"/>
      <c r="JJA225" s="432"/>
      <c r="JJB225" s="432"/>
      <c r="JJC225" s="432"/>
      <c r="JJD225" s="432"/>
      <c r="JJE225" s="432"/>
      <c r="JJF225" s="432"/>
      <c r="JJG225" s="432"/>
      <c r="JJH225" s="432"/>
      <c r="JJI225" s="432"/>
      <c r="JJJ225" s="432"/>
      <c r="JJK225" s="432"/>
      <c r="JJL225" s="432"/>
      <c r="JJM225" s="432"/>
      <c r="JJN225" s="432"/>
      <c r="JJO225" s="432"/>
      <c r="JJP225" s="432"/>
      <c r="JJQ225" s="432"/>
      <c r="JJR225" s="432"/>
      <c r="JJS225" s="432"/>
      <c r="JJT225" s="432"/>
      <c r="JJU225" s="432"/>
      <c r="JJV225" s="432"/>
      <c r="JJW225" s="432"/>
      <c r="JJX225" s="432"/>
      <c r="JJY225" s="432"/>
      <c r="JJZ225" s="432"/>
      <c r="JKA225" s="432"/>
      <c r="JKB225" s="432"/>
      <c r="JKC225" s="432"/>
      <c r="JKD225" s="432"/>
      <c r="JKE225" s="432"/>
      <c r="JKF225" s="432"/>
      <c r="JKG225" s="432"/>
      <c r="JKH225" s="432"/>
      <c r="JKI225" s="432"/>
      <c r="JKJ225" s="432"/>
      <c r="JKK225" s="432"/>
      <c r="JKL225" s="432"/>
      <c r="JKM225" s="432"/>
      <c r="JKN225" s="432"/>
      <c r="JKO225" s="432"/>
      <c r="JKP225" s="432"/>
      <c r="JKQ225" s="432"/>
      <c r="JKR225" s="432"/>
      <c r="JKS225" s="432"/>
      <c r="JKT225" s="432"/>
      <c r="JKU225" s="432"/>
      <c r="JKV225" s="432"/>
      <c r="JKW225" s="432"/>
      <c r="JKX225" s="432"/>
      <c r="JKY225" s="432"/>
      <c r="JKZ225" s="432"/>
      <c r="JLA225" s="432"/>
      <c r="JLB225" s="432"/>
      <c r="JLC225" s="432"/>
      <c r="JLD225" s="432"/>
      <c r="JLE225" s="432"/>
      <c r="JLF225" s="432"/>
      <c r="JLG225" s="432"/>
      <c r="JLH225" s="432"/>
      <c r="JLI225" s="432"/>
      <c r="JLJ225" s="432"/>
      <c r="JLK225" s="432"/>
      <c r="JLL225" s="432"/>
      <c r="JLM225" s="432"/>
      <c r="JLN225" s="432"/>
      <c r="JLO225" s="432"/>
      <c r="JLP225" s="432"/>
      <c r="JLQ225" s="432"/>
      <c r="JLR225" s="432"/>
      <c r="JLS225" s="432"/>
      <c r="JLT225" s="432"/>
      <c r="JLU225" s="432"/>
      <c r="JLV225" s="432"/>
      <c r="JLW225" s="432"/>
      <c r="JLX225" s="432"/>
      <c r="JLY225" s="432"/>
      <c r="JLZ225" s="432"/>
      <c r="JMA225" s="432"/>
      <c r="JMB225" s="432"/>
      <c r="JMC225" s="432"/>
      <c r="JMD225" s="432"/>
      <c r="JME225" s="432"/>
      <c r="JMF225" s="432"/>
      <c r="JMG225" s="432"/>
      <c r="JMH225" s="432"/>
      <c r="JMI225" s="432"/>
      <c r="JMJ225" s="432"/>
      <c r="JMK225" s="432"/>
      <c r="JML225" s="432"/>
      <c r="JMM225" s="432"/>
      <c r="JMN225" s="432"/>
      <c r="JMO225" s="432"/>
      <c r="JMP225" s="432"/>
      <c r="JMQ225" s="432"/>
      <c r="JMR225" s="432"/>
      <c r="JMS225" s="432"/>
      <c r="JMT225" s="432"/>
      <c r="JMU225" s="432"/>
      <c r="JMV225" s="432"/>
      <c r="JMW225" s="432"/>
      <c r="JMX225" s="432"/>
      <c r="JMY225" s="432"/>
      <c r="JMZ225" s="432"/>
      <c r="JNA225" s="432"/>
      <c r="JNB225" s="432"/>
      <c r="JNC225" s="432"/>
      <c r="JND225" s="432"/>
      <c r="JNE225" s="432"/>
      <c r="JNF225" s="432"/>
      <c r="JNG225" s="432"/>
      <c r="JNH225" s="432"/>
      <c r="JNI225" s="432"/>
      <c r="JNJ225" s="432"/>
      <c r="JNK225" s="432"/>
      <c r="JNL225" s="432"/>
      <c r="JNM225" s="432"/>
      <c r="JNN225" s="432"/>
      <c r="JNO225" s="432"/>
      <c r="JNP225" s="432"/>
      <c r="JNQ225" s="432"/>
      <c r="JNR225" s="432"/>
      <c r="JNS225" s="432"/>
      <c r="JNT225" s="432"/>
      <c r="JNU225" s="432"/>
      <c r="JNV225" s="432"/>
      <c r="JNW225" s="432"/>
      <c r="JNX225" s="432"/>
      <c r="JNY225" s="432"/>
      <c r="JNZ225" s="432"/>
      <c r="JOA225" s="432"/>
      <c r="JOB225" s="432"/>
      <c r="JOC225" s="432"/>
      <c r="JOD225" s="432"/>
      <c r="JOE225" s="432"/>
      <c r="JOF225" s="432"/>
      <c r="JOG225" s="432"/>
      <c r="JOH225" s="432"/>
      <c r="JOI225" s="432"/>
      <c r="JOJ225" s="432"/>
      <c r="JOK225" s="432"/>
      <c r="JOL225" s="432"/>
      <c r="JOM225" s="432"/>
      <c r="JON225" s="432"/>
      <c r="JOO225" s="432"/>
      <c r="JOP225" s="432"/>
      <c r="JOQ225" s="432"/>
      <c r="JOR225" s="432"/>
      <c r="JOS225" s="432"/>
      <c r="JOT225" s="432"/>
      <c r="JOU225" s="432"/>
      <c r="JOV225" s="432"/>
      <c r="JOW225" s="432"/>
      <c r="JOX225" s="432"/>
      <c r="JOY225" s="432"/>
      <c r="JOZ225" s="432"/>
      <c r="JPA225" s="432"/>
      <c r="JPB225" s="432"/>
      <c r="JPC225" s="432"/>
      <c r="JPD225" s="432"/>
      <c r="JPE225" s="432"/>
      <c r="JPF225" s="432"/>
      <c r="JPG225" s="432"/>
      <c r="JPH225" s="432"/>
      <c r="JPI225" s="432"/>
      <c r="JPJ225" s="432"/>
      <c r="JPK225" s="432"/>
      <c r="JPL225" s="432"/>
      <c r="JPM225" s="432"/>
      <c r="JPN225" s="432"/>
      <c r="JPO225" s="432"/>
      <c r="JPP225" s="432"/>
      <c r="JPQ225" s="432"/>
      <c r="JPR225" s="432"/>
      <c r="JPS225" s="432"/>
      <c r="JPT225" s="432"/>
      <c r="JPU225" s="432"/>
      <c r="JPV225" s="432"/>
      <c r="JPW225" s="432"/>
      <c r="JPX225" s="432"/>
      <c r="JPY225" s="432"/>
      <c r="JPZ225" s="432"/>
      <c r="JQA225" s="432"/>
      <c r="JQB225" s="432"/>
      <c r="JQC225" s="432"/>
      <c r="JQD225" s="432"/>
      <c r="JQE225" s="432"/>
      <c r="JQF225" s="432"/>
      <c r="JQG225" s="432"/>
      <c r="JQH225" s="432"/>
      <c r="JQI225" s="432"/>
      <c r="JQJ225" s="432"/>
      <c r="JQK225" s="432"/>
      <c r="JQL225" s="432"/>
      <c r="JQM225" s="432"/>
      <c r="JQN225" s="432"/>
      <c r="JQO225" s="432"/>
      <c r="JQP225" s="432"/>
      <c r="JQQ225" s="432"/>
      <c r="JQR225" s="432"/>
      <c r="JQS225" s="432"/>
      <c r="JQT225" s="432"/>
      <c r="JQU225" s="432"/>
      <c r="JQV225" s="432"/>
      <c r="JQW225" s="432"/>
      <c r="JQX225" s="432"/>
      <c r="JQY225" s="432"/>
      <c r="JQZ225" s="432"/>
      <c r="JRA225" s="432"/>
      <c r="JRB225" s="432"/>
      <c r="JRC225" s="432"/>
      <c r="JRD225" s="432"/>
      <c r="JRE225" s="432"/>
      <c r="JRF225" s="432"/>
      <c r="JRG225" s="432"/>
      <c r="JRH225" s="432"/>
      <c r="JRI225" s="432"/>
      <c r="JRJ225" s="432"/>
      <c r="JRK225" s="432"/>
      <c r="JRL225" s="432"/>
      <c r="JRM225" s="432"/>
      <c r="JRN225" s="432"/>
      <c r="JRO225" s="432"/>
      <c r="JRP225" s="432"/>
      <c r="JRQ225" s="432"/>
      <c r="JRR225" s="432"/>
      <c r="JRS225" s="432"/>
      <c r="JRT225" s="432"/>
      <c r="JRU225" s="432"/>
      <c r="JRV225" s="432"/>
      <c r="JRW225" s="432"/>
      <c r="JRX225" s="432"/>
      <c r="JRY225" s="432"/>
      <c r="JRZ225" s="432"/>
      <c r="JSA225" s="432"/>
      <c r="JSB225" s="432"/>
      <c r="JSC225" s="432"/>
      <c r="JSD225" s="432"/>
      <c r="JSE225" s="432"/>
      <c r="JSF225" s="432"/>
      <c r="JSG225" s="432"/>
      <c r="JSH225" s="432"/>
      <c r="JSI225" s="432"/>
      <c r="JSJ225" s="432"/>
      <c r="JSK225" s="432"/>
      <c r="JSL225" s="432"/>
      <c r="JSM225" s="432"/>
      <c r="JSN225" s="432"/>
      <c r="JSO225" s="432"/>
      <c r="JSP225" s="432"/>
      <c r="JSQ225" s="432"/>
      <c r="JSR225" s="432"/>
      <c r="JSS225" s="432"/>
      <c r="JST225" s="432"/>
      <c r="JSU225" s="432"/>
      <c r="JSV225" s="432"/>
      <c r="JSW225" s="432"/>
      <c r="JSX225" s="432"/>
      <c r="JSY225" s="432"/>
      <c r="JSZ225" s="432"/>
      <c r="JTA225" s="432"/>
      <c r="JTB225" s="432"/>
      <c r="JTC225" s="432"/>
      <c r="JTD225" s="432"/>
      <c r="JTE225" s="432"/>
      <c r="JTF225" s="432"/>
      <c r="JTG225" s="432"/>
      <c r="JTH225" s="432"/>
      <c r="JTI225" s="432"/>
      <c r="JTJ225" s="432"/>
      <c r="JTK225" s="432"/>
      <c r="JTL225" s="432"/>
      <c r="JTM225" s="432"/>
      <c r="JTN225" s="432"/>
      <c r="JTO225" s="432"/>
      <c r="JTP225" s="432"/>
      <c r="JTQ225" s="432"/>
      <c r="JTR225" s="432"/>
      <c r="JTS225" s="432"/>
      <c r="JTT225" s="432"/>
      <c r="JTU225" s="432"/>
      <c r="JTV225" s="432"/>
      <c r="JTW225" s="432"/>
      <c r="JTX225" s="432"/>
      <c r="JTY225" s="432"/>
      <c r="JTZ225" s="432"/>
      <c r="JUA225" s="432"/>
      <c r="JUB225" s="432"/>
      <c r="JUC225" s="432"/>
      <c r="JUD225" s="432"/>
      <c r="JUE225" s="432"/>
      <c r="JUF225" s="432"/>
      <c r="JUG225" s="432"/>
      <c r="JUH225" s="432"/>
      <c r="JUI225" s="432"/>
      <c r="JUJ225" s="432"/>
      <c r="JUK225" s="432"/>
      <c r="JUL225" s="432"/>
      <c r="JUM225" s="432"/>
      <c r="JUN225" s="432"/>
      <c r="JUO225" s="432"/>
      <c r="JUP225" s="432"/>
      <c r="JUQ225" s="432"/>
      <c r="JUR225" s="432"/>
      <c r="JUS225" s="432"/>
      <c r="JUT225" s="432"/>
      <c r="JUU225" s="432"/>
      <c r="JUV225" s="432"/>
      <c r="JUW225" s="432"/>
      <c r="JUX225" s="432"/>
      <c r="JUY225" s="432"/>
      <c r="JUZ225" s="432"/>
      <c r="JVA225" s="432"/>
      <c r="JVB225" s="432"/>
      <c r="JVC225" s="432"/>
      <c r="JVD225" s="432"/>
      <c r="JVE225" s="432"/>
      <c r="JVF225" s="432"/>
      <c r="JVG225" s="432"/>
      <c r="JVH225" s="432"/>
      <c r="JVI225" s="432"/>
      <c r="JVJ225" s="432"/>
      <c r="JVK225" s="432"/>
      <c r="JVL225" s="432"/>
      <c r="JVM225" s="432"/>
      <c r="JVN225" s="432"/>
      <c r="JVO225" s="432"/>
      <c r="JVP225" s="432"/>
      <c r="JVQ225" s="432"/>
      <c r="JVR225" s="432"/>
      <c r="JVS225" s="432"/>
      <c r="JVT225" s="432"/>
      <c r="JVU225" s="432"/>
      <c r="JVV225" s="432"/>
      <c r="JVW225" s="432"/>
      <c r="JVX225" s="432"/>
      <c r="JVY225" s="432"/>
      <c r="JVZ225" s="432"/>
      <c r="JWA225" s="432"/>
      <c r="JWB225" s="432"/>
      <c r="JWC225" s="432"/>
      <c r="JWD225" s="432"/>
      <c r="JWE225" s="432"/>
      <c r="JWF225" s="432"/>
      <c r="JWG225" s="432"/>
      <c r="JWH225" s="432"/>
      <c r="JWI225" s="432"/>
      <c r="JWJ225" s="432"/>
      <c r="JWK225" s="432"/>
      <c r="JWL225" s="432"/>
      <c r="JWM225" s="432"/>
      <c r="JWN225" s="432"/>
      <c r="JWO225" s="432"/>
      <c r="JWP225" s="432"/>
      <c r="JWQ225" s="432"/>
      <c r="JWR225" s="432"/>
      <c r="JWS225" s="432"/>
      <c r="JWT225" s="432"/>
      <c r="JWU225" s="432"/>
      <c r="JWV225" s="432"/>
      <c r="JWW225" s="432"/>
      <c r="JWX225" s="432"/>
      <c r="JWY225" s="432"/>
      <c r="JWZ225" s="432"/>
      <c r="JXA225" s="432"/>
      <c r="JXB225" s="432"/>
      <c r="JXC225" s="432"/>
      <c r="JXD225" s="432"/>
      <c r="JXE225" s="432"/>
      <c r="JXF225" s="432"/>
      <c r="JXG225" s="432"/>
      <c r="JXH225" s="432"/>
      <c r="JXI225" s="432"/>
      <c r="JXJ225" s="432"/>
      <c r="JXK225" s="432"/>
      <c r="JXL225" s="432"/>
      <c r="JXM225" s="432"/>
      <c r="JXN225" s="432"/>
      <c r="JXO225" s="432"/>
      <c r="JXP225" s="432"/>
      <c r="JXQ225" s="432"/>
      <c r="JXR225" s="432"/>
      <c r="JXS225" s="432"/>
      <c r="JXT225" s="432"/>
      <c r="JXU225" s="432"/>
      <c r="JXV225" s="432"/>
      <c r="JXW225" s="432"/>
      <c r="JXX225" s="432"/>
      <c r="JXY225" s="432"/>
      <c r="JXZ225" s="432"/>
      <c r="JYA225" s="432"/>
      <c r="JYB225" s="432"/>
      <c r="JYC225" s="432"/>
      <c r="JYD225" s="432"/>
      <c r="JYE225" s="432"/>
      <c r="JYF225" s="432"/>
      <c r="JYG225" s="432"/>
      <c r="JYH225" s="432"/>
      <c r="JYI225" s="432"/>
      <c r="JYJ225" s="432"/>
      <c r="JYK225" s="432"/>
      <c r="JYL225" s="432"/>
      <c r="JYM225" s="432"/>
      <c r="JYN225" s="432"/>
      <c r="JYO225" s="432"/>
      <c r="JYP225" s="432"/>
      <c r="JYQ225" s="432"/>
      <c r="JYR225" s="432"/>
      <c r="JYS225" s="432"/>
      <c r="JYT225" s="432"/>
      <c r="JYU225" s="432"/>
      <c r="JYV225" s="432"/>
      <c r="JYW225" s="432"/>
      <c r="JYX225" s="432"/>
      <c r="JYY225" s="432"/>
      <c r="JYZ225" s="432"/>
      <c r="JZA225" s="432"/>
      <c r="JZB225" s="432"/>
      <c r="JZC225" s="432"/>
      <c r="JZD225" s="432"/>
      <c r="JZE225" s="432"/>
      <c r="JZF225" s="432"/>
      <c r="JZG225" s="432"/>
      <c r="JZH225" s="432"/>
      <c r="JZI225" s="432"/>
      <c r="JZJ225" s="432"/>
      <c r="JZK225" s="432"/>
      <c r="JZL225" s="432"/>
      <c r="JZM225" s="432"/>
      <c r="JZN225" s="432"/>
      <c r="JZO225" s="432"/>
      <c r="JZP225" s="432"/>
      <c r="JZQ225" s="432"/>
      <c r="JZR225" s="432"/>
      <c r="JZS225" s="432"/>
      <c r="JZT225" s="432"/>
      <c r="JZU225" s="432"/>
      <c r="JZV225" s="432"/>
      <c r="JZW225" s="432"/>
      <c r="JZX225" s="432"/>
      <c r="JZY225" s="432"/>
      <c r="JZZ225" s="432"/>
      <c r="KAA225" s="432"/>
      <c r="KAB225" s="432"/>
      <c r="KAC225" s="432"/>
      <c r="KAD225" s="432"/>
      <c r="KAE225" s="432"/>
      <c r="KAF225" s="432"/>
      <c r="KAG225" s="432"/>
      <c r="KAH225" s="432"/>
      <c r="KAI225" s="432"/>
      <c r="KAJ225" s="432"/>
      <c r="KAK225" s="432"/>
      <c r="KAL225" s="432"/>
      <c r="KAM225" s="432"/>
      <c r="KAN225" s="432"/>
      <c r="KAO225" s="432"/>
      <c r="KAP225" s="432"/>
      <c r="KAQ225" s="432"/>
      <c r="KAR225" s="432"/>
      <c r="KAS225" s="432"/>
      <c r="KAT225" s="432"/>
      <c r="KAU225" s="432"/>
      <c r="KAV225" s="432"/>
      <c r="KAW225" s="432"/>
      <c r="KAX225" s="432"/>
      <c r="KAY225" s="432"/>
      <c r="KAZ225" s="432"/>
      <c r="KBA225" s="432"/>
      <c r="KBB225" s="432"/>
      <c r="KBC225" s="432"/>
      <c r="KBD225" s="432"/>
      <c r="KBE225" s="432"/>
      <c r="KBF225" s="432"/>
      <c r="KBG225" s="432"/>
      <c r="KBH225" s="432"/>
      <c r="KBI225" s="432"/>
      <c r="KBJ225" s="432"/>
      <c r="KBK225" s="432"/>
      <c r="KBL225" s="432"/>
      <c r="KBM225" s="432"/>
      <c r="KBN225" s="432"/>
      <c r="KBO225" s="432"/>
      <c r="KBP225" s="432"/>
      <c r="KBQ225" s="432"/>
      <c r="KBR225" s="432"/>
      <c r="KBS225" s="432"/>
      <c r="KBT225" s="432"/>
      <c r="KBU225" s="432"/>
      <c r="KBV225" s="432"/>
      <c r="KBW225" s="432"/>
      <c r="KBX225" s="432"/>
      <c r="KBY225" s="432"/>
      <c r="KBZ225" s="432"/>
      <c r="KCA225" s="432"/>
      <c r="KCB225" s="432"/>
      <c r="KCC225" s="432"/>
      <c r="KCD225" s="432"/>
      <c r="KCE225" s="432"/>
      <c r="KCF225" s="432"/>
      <c r="KCG225" s="432"/>
      <c r="KCH225" s="432"/>
      <c r="KCI225" s="432"/>
      <c r="KCJ225" s="432"/>
      <c r="KCK225" s="432"/>
      <c r="KCL225" s="432"/>
      <c r="KCM225" s="432"/>
      <c r="KCN225" s="432"/>
      <c r="KCO225" s="432"/>
      <c r="KCP225" s="432"/>
      <c r="KCQ225" s="432"/>
      <c r="KCR225" s="432"/>
      <c r="KCS225" s="432"/>
      <c r="KCT225" s="432"/>
      <c r="KCU225" s="432"/>
      <c r="KCV225" s="432"/>
      <c r="KCW225" s="432"/>
      <c r="KCX225" s="432"/>
      <c r="KCY225" s="432"/>
      <c r="KCZ225" s="432"/>
      <c r="KDA225" s="432"/>
      <c r="KDB225" s="432"/>
      <c r="KDC225" s="432"/>
      <c r="KDD225" s="432"/>
      <c r="KDE225" s="432"/>
      <c r="KDF225" s="432"/>
      <c r="KDG225" s="432"/>
      <c r="KDH225" s="432"/>
      <c r="KDI225" s="432"/>
      <c r="KDJ225" s="432"/>
      <c r="KDK225" s="432"/>
      <c r="KDL225" s="432"/>
      <c r="KDM225" s="432"/>
      <c r="KDN225" s="432"/>
      <c r="KDO225" s="432"/>
      <c r="KDP225" s="432"/>
      <c r="KDQ225" s="432"/>
      <c r="KDR225" s="432"/>
      <c r="KDS225" s="432"/>
      <c r="KDT225" s="432"/>
      <c r="KDU225" s="432"/>
      <c r="KDV225" s="432"/>
      <c r="KDW225" s="432"/>
      <c r="KDX225" s="432"/>
      <c r="KDY225" s="432"/>
      <c r="KDZ225" s="432"/>
      <c r="KEA225" s="432"/>
      <c r="KEB225" s="432"/>
      <c r="KEC225" s="432"/>
      <c r="KED225" s="432"/>
      <c r="KEE225" s="432"/>
      <c r="KEF225" s="432"/>
      <c r="KEG225" s="432"/>
      <c r="KEH225" s="432"/>
      <c r="KEI225" s="432"/>
      <c r="KEJ225" s="432"/>
      <c r="KEK225" s="432"/>
      <c r="KEL225" s="432"/>
      <c r="KEM225" s="432"/>
      <c r="KEN225" s="432"/>
      <c r="KEO225" s="432"/>
      <c r="KEP225" s="432"/>
      <c r="KEQ225" s="432"/>
      <c r="KER225" s="432"/>
      <c r="KES225" s="432"/>
      <c r="KET225" s="432"/>
      <c r="KEU225" s="432"/>
      <c r="KEV225" s="432"/>
      <c r="KEW225" s="432"/>
      <c r="KEX225" s="432"/>
      <c r="KEY225" s="432"/>
      <c r="KEZ225" s="432"/>
      <c r="KFA225" s="432"/>
      <c r="KFB225" s="432"/>
      <c r="KFC225" s="432"/>
      <c r="KFD225" s="432"/>
      <c r="KFE225" s="432"/>
      <c r="KFF225" s="432"/>
      <c r="KFG225" s="432"/>
      <c r="KFH225" s="432"/>
      <c r="KFI225" s="432"/>
      <c r="KFJ225" s="432"/>
      <c r="KFK225" s="432"/>
      <c r="KFL225" s="432"/>
      <c r="KFM225" s="432"/>
      <c r="KFN225" s="432"/>
      <c r="KFO225" s="432"/>
      <c r="KFP225" s="432"/>
      <c r="KFQ225" s="432"/>
      <c r="KFR225" s="432"/>
      <c r="KFS225" s="432"/>
      <c r="KFT225" s="432"/>
      <c r="KFU225" s="432"/>
      <c r="KFV225" s="432"/>
      <c r="KFW225" s="432"/>
      <c r="KFX225" s="432"/>
      <c r="KFY225" s="432"/>
      <c r="KFZ225" s="432"/>
      <c r="KGA225" s="432"/>
      <c r="KGB225" s="432"/>
      <c r="KGC225" s="432"/>
      <c r="KGD225" s="432"/>
      <c r="KGE225" s="432"/>
      <c r="KGF225" s="432"/>
      <c r="KGG225" s="432"/>
      <c r="KGH225" s="432"/>
      <c r="KGI225" s="432"/>
      <c r="KGJ225" s="432"/>
      <c r="KGK225" s="432"/>
      <c r="KGL225" s="432"/>
      <c r="KGM225" s="432"/>
      <c r="KGN225" s="432"/>
      <c r="KGO225" s="432"/>
      <c r="KGP225" s="432"/>
      <c r="KGQ225" s="432"/>
      <c r="KGR225" s="432"/>
      <c r="KGS225" s="432"/>
      <c r="KGT225" s="432"/>
      <c r="KGU225" s="432"/>
      <c r="KGV225" s="432"/>
      <c r="KGW225" s="432"/>
      <c r="KGX225" s="432"/>
      <c r="KGY225" s="432"/>
      <c r="KGZ225" s="432"/>
      <c r="KHA225" s="432"/>
      <c r="KHB225" s="432"/>
      <c r="KHC225" s="432"/>
      <c r="KHD225" s="432"/>
      <c r="KHE225" s="432"/>
      <c r="KHF225" s="432"/>
      <c r="KHG225" s="432"/>
      <c r="KHH225" s="432"/>
      <c r="KHI225" s="432"/>
      <c r="KHJ225" s="432"/>
      <c r="KHK225" s="432"/>
      <c r="KHL225" s="432"/>
      <c r="KHM225" s="432"/>
      <c r="KHN225" s="432"/>
      <c r="KHO225" s="432"/>
      <c r="KHP225" s="432"/>
      <c r="KHQ225" s="432"/>
      <c r="KHR225" s="432"/>
      <c r="KHS225" s="432"/>
      <c r="KHT225" s="432"/>
      <c r="KHU225" s="432"/>
      <c r="KHV225" s="432"/>
      <c r="KHW225" s="432"/>
      <c r="KHX225" s="432"/>
      <c r="KHY225" s="432"/>
      <c r="KHZ225" s="432"/>
      <c r="KIA225" s="432"/>
      <c r="KIB225" s="432"/>
      <c r="KIC225" s="432"/>
      <c r="KID225" s="432"/>
      <c r="KIE225" s="432"/>
      <c r="KIF225" s="432"/>
      <c r="KIG225" s="432"/>
      <c r="KIH225" s="432"/>
      <c r="KII225" s="432"/>
      <c r="KIJ225" s="432"/>
      <c r="KIK225" s="432"/>
      <c r="KIL225" s="432"/>
      <c r="KIM225" s="432"/>
      <c r="KIN225" s="432"/>
      <c r="KIO225" s="432"/>
      <c r="KIP225" s="432"/>
      <c r="KIQ225" s="432"/>
      <c r="KIR225" s="432"/>
      <c r="KIS225" s="432"/>
      <c r="KIT225" s="432"/>
      <c r="KIU225" s="432"/>
      <c r="KIV225" s="432"/>
      <c r="KIW225" s="432"/>
      <c r="KIX225" s="432"/>
      <c r="KIY225" s="432"/>
      <c r="KIZ225" s="432"/>
      <c r="KJA225" s="432"/>
      <c r="KJB225" s="432"/>
      <c r="KJC225" s="432"/>
      <c r="KJD225" s="432"/>
      <c r="KJE225" s="432"/>
      <c r="KJF225" s="432"/>
      <c r="KJG225" s="432"/>
      <c r="KJH225" s="432"/>
      <c r="KJI225" s="432"/>
      <c r="KJJ225" s="432"/>
      <c r="KJK225" s="432"/>
      <c r="KJL225" s="432"/>
      <c r="KJM225" s="432"/>
      <c r="KJN225" s="432"/>
      <c r="KJO225" s="432"/>
      <c r="KJP225" s="432"/>
      <c r="KJQ225" s="432"/>
      <c r="KJR225" s="432"/>
      <c r="KJS225" s="432"/>
      <c r="KJT225" s="432"/>
      <c r="KJU225" s="432"/>
      <c r="KJV225" s="432"/>
      <c r="KJW225" s="432"/>
      <c r="KJX225" s="432"/>
      <c r="KJY225" s="432"/>
      <c r="KJZ225" s="432"/>
      <c r="KKA225" s="432"/>
      <c r="KKB225" s="432"/>
      <c r="KKC225" s="432"/>
      <c r="KKD225" s="432"/>
      <c r="KKE225" s="432"/>
      <c r="KKF225" s="432"/>
      <c r="KKG225" s="432"/>
      <c r="KKH225" s="432"/>
      <c r="KKI225" s="432"/>
      <c r="KKJ225" s="432"/>
      <c r="KKK225" s="432"/>
      <c r="KKL225" s="432"/>
      <c r="KKM225" s="432"/>
      <c r="KKN225" s="432"/>
      <c r="KKO225" s="432"/>
      <c r="KKP225" s="432"/>
      <c r="KKQ225" s="432"/>
      <c r="KKR225" s="432"/>
      <c r="KKS225" s="432"/>
      <c r="KKT225" s="432"/>
      <c r="KKU225" s="432"/>
      <c r="KKV225" s="432"/>
      <c r="KKW225" s="432"/>
      <c r="KKX225" s="432"/>
      <c r="KKY225" s="432"/>
      <c r="KKZ225" s="432"/>
      <c r="KLA225" s="432"/>
      <c r="KLB225" s="432"/>
      <c r="KLC225" s="432"/>
      <c r="KLD225" s="432"/>
      <c r="KLE225" s="432"/>
      <c r="KLF225" s="432"/>
      <c r="KLG225" s="432"/>
      <c r="KLH225" s="432"/>
      <c r="KLI225" s="432"/>
      <c r="KLJ225" s="432"/>
      <c r="KLK225" s="432"/>
      <c r="KLL225" s="432"/>
      <c r="KLM225" s="432"/>
      <c r="KLN225" s="432"/>
      <c r="KLO225" s="432"/>
      <c r="KLP225" s="432"/>
      <c r="KLQ225" s="432"/>
      <c r="KLR225" s="432"/>
      <c r="KLS225" s="432"/>
      <c r="KLT225" s="432"/>
      <c r="KLU225" s="432"/>
      <c r="KLV225" s="432"/>
      <c r="KLW225" s="432"/>
      <c r="KLX225" s="432"/>
      <c r="KLY225" s="432"/>
      <c r="KLZ225" s="432"/>
      <c r="KMA225" s="432"/>
      <c r="KMB225" s="432"/>
      <c r="KMC225" s="432"/>
      <c r="KMD225" s="432"/>
      <c r="KME225" s="432"/>
      <c r="KMF225" s="432"/>
      <c r="KMG225" s="432"/>
      <c r="KMH225" s="432"/>
      <c r="KMI225" s="432"/>
      <c r="KMJ225" s="432"/>
      <c r="KMK225" s="432"/>
      <c r="KML225" s="432"/>
      <c r="KMM225" s="432"/>
      <c r="KMN225" s="432"/>
      <c r="KMO225" s="432"/>
      <c r="KMP225" s="432"/>
      <c r="KMQ225" s="432"/>
      <c r="KMR225" s="432"/>
      <c r="KMS225" s="432"/>
      <c r="KMT225" s="432"/>
      <c r="KMU225" s="432"/>
      <c r="KMV225" s="432"/>
      <c r="KMW225" s="432"/>
      <c r="KMX225" s="432"/>
      <c r="KMY225" s="432"/>
      <c r="KMZ225" s="432"/>
      <c r="KNA225" s="432"/>
      <c r="KNB225" s="432"/>
      <c r="KNC225" s="432"/>
      <c r="KND225" s="432"/>
      <c r="KNE225" s="432"/>
      <c r="KNF225" s="432"/>
      <c r="KNG225" s="432"/>
      <c r="KNH225" s="432"/>
      <c r="KNI225" s="432"/>
      <c r="KNJ225" s="432"/>
      <c r="KNK225" s="432"/>
      <c r="KNL225" s="432"/>
      <c r="KNM225" s="432"/>
      <c r="KNN225" s="432"/>
      <c r="KNO225" s="432"/>
      <c r="KNP225" s="432"/>
      <c r="KNQ225" s="432"/>
      <c r="KNR225" s="432"/>
      <c r="KNS225" s="432"/>
      <c r="KNT225" s="432"/>
      <c r="KNU225" s="432"/>
      <c r="KNV225" s="432"/>
      <c r="KNW225" s="432"/>
      <c r="KNX225" s="432"/>
      <c r="KNY225" s="432"/>
      <c r="KNZ225" s="432"/>
      <c r="KOA225" s="432"/>
      <c r="KOB225" s="432"/>
      <c r="KOC225" s="432"/>
      <c r="KOD225" s="432"/>
      <c r="KOE225" s="432"/>
      <c r="KOF225" s="432"/>
      <c r="KOG225" s="432"/>
      <c r="KOH225" s="432"/>
      <c r="KOI225" s="432"/>
      <c r="KOJ225" s="432"/>
      <c r="KOK225" s="432"/>
      <c r="KOL225" s="432"/>
      <c r="KOM225" s="432"/>
      <c r="KON225" s="432"/>
      <c r="KOO225" s="432"/>
      <c r="KOP225" s="432"/>
      <c r="KOQ225" s="432"/>
      <c r="KOR225" s="432"/>
      <c r="KOS225" s="432"/>
      <c r="KOT225" s="432"/>
      <c r="KOU225" s="432"/>
      <c r="KOV225" s="432"/>
      <c r="KOW225" s="432"/>
      <c r="KOX225" s="432"/>
      <c r="KOY225" s="432"/>
      <c r="KOZ225" s="432"/>
      <c r="KPA225" s="432"/>
      <c r="KPB225" s="432"/>
      <c r="KPC225" s="432"/>
      <c r="KPD225" s="432"/>
      <c r="KPE225" s="432"/>
      <c r="KPF225" s="432"/>
      <c r="KPG225" s="432"/>
      <c r="KPH225" s="432"/>
      <c r="KPI225" s="432"/>
      <c r="KPJ225" s="432"/>
      <c r="KPK225" s="432"/>
      <c r="KPL225" s="432"/>
      <c r="KPM225" s="432"/>
      <c r="KPN225" s="432"/>
      <c r="KPO225" s="432"/>
      <c r="KPP225" s="432"/>
      <c r="KPQ225" s="432"/>
      <c r="KPR225" s="432"/>
      <c r="KPS225" s="432"/>
      <c r="KPT225" s="432"/>
      <c r="KPU225" s="432"/>
      <c r="KPV225" s="432"/>
      <c r="KPW225" s="432"/>
      <c r="KPX225" s="432"/>
      <c r="KPY225" s="432"/>
      <c r="KPZ225" s="432"/>
      <c r="KQA225" s="432"/>
      <c r="KQB225" s="432"/>
      <c r="KQC225" s="432"/>
      <c r="KQD225" s="432"/>
      <c r="KQE225" s="432"/>
      <c r="KQF225" s="432"/>
      <c r="KQG225" s="432"/>
      <c r="KQH225" s="432"/>
      <c r="KQI225" s="432"/>
      <c r="KQJ225" s="432"/>
      <c r="KQK225" s="432"/>
      <c r="KQL225" s="432"/>
      <c r="KQM225" s="432"/>
      <c r="KQN225" s="432"/>
      <c r="KQO225" s="432"/>
      <c r="KQP225" s="432"/>
      <c r="KQQ225" s="432"/>
      <c r="KQR225" s="432"/>
      <c r="KQS225" s="432"/>
      <c r="KQT225" s="432"/>
      <c r="KQU225" s="432"/>
      <c r="KQV225" s="432"/>
      <c r="KQW225" s="432"/>
      <c r="KQX225" s="432"/>
      <c r="KQY225" s="432"/>
      <c r="KQZ225" s="432"/>
      <c r="KRA225" s="432"/>
      <c r="KRB225" s="432"/>
      <c r="KRC225" s="432"/>
      <c r="KRD225" s="432"/>
      <c r="KRE225" s="432"/>
      <c r="KRF225" s="432"/>
      <c r="KRG225" s="432"/>
      <c r="KRH225" s="432"/>
      <c r="KRI225" s="432"/>
      <c r="KRJ225" s="432"/>
      <c r="KRK225" s="432"/>
      <c r="KRL225" s="432"/>
      <c r="KRM225" s="432"/>
      <c r="KRN225" s="432"/>
      <c r="KRO225" s="432"/>
      <c r="KRP225" s="432"/>
      <c r="KRQ225" s="432"/>
      <c r="KRR225" s="432"/>
      <c r="KRS225" s="432"/>
      <c r="KRT225" s="432"/>
      <c r="KRU225" s="432"/>
      <c r="KRV225" s="432"/>
      <c r="KRW225" s="432"/>
      <c r="KRX225" s="432"/>
      <c r="KRY225" s="432"/>
      <c r="KRZ225" s="432"/>
      <c r="KSA225" s="432"/>
      <c r="KSB225" s="432"/>
      <c r="KSC225" s="432"/>
      <c r="KSD225" s="432"/>
      <c r="KSE225" s="432"/>
      <c r="KSF225" s="432"/>
      <c r="KSG225" s="432"/>
      <c r="KSH225" s="432"/>
      <c r="KSI225" s="432"/>
      <c r="KSJ225" s="432"/>
      <c r="KSK225" s="432"/>
      <c r="KSL225" s="432"/>
      <c r="KSM225" s="432"/>
      <c r="KSN225" s="432"/>
      <c r="KSO225" s="432"/>
      <c r="KSP225" s="432"/>
      <c r="KSQ225" s="432"/>
      <c r="KSR225" s="432"/>
      <c r="KSS225" s="432"/>
      <c r="KST225" s="432"/>
      <c r="KSU225" s="432"/>
      <c r="KSV225" s="432"/>
      <c r="KSW225" s="432"/>
      <c r="KSX225" s="432"/>
      <c r="KSY225" s="432"/>
      <c r="KSZ225" s="432"/>
      <c r="KTA225" s="432"/>
      <c r="KTB225" s="432"/>
      <c r="KTC225" s="432"/>
      <c r="KTD225" s="432"/>
      <c r="KTE225" s="432"/>
      <c r="KTF225" s="432"/>
      <c r="KTG225" s="432"/>
      <c r="KTH225" s="432"/>
      <c r="KTI225" s="432"/>
      <c r="KTJ225" s="432"/>
      <c r="KTK225" s="432"/>
      <c r="KTL225" s="432"/>
      <c r="KTM225" s="432"/>
      <c r="KTN225" s="432"/>
      <c r="KTO225" s="432"/>
      <c r="KTP225" s="432"/>
      <c r="KTQ225" s="432"/>
      <c r="KTR225" s="432"/>
      <c r="KTS225" s="432"/>
      <c r="KTT225" s="432"/>
      <c r="KTU225" s="432"/>
      <c r="KTV225" s="432"/>
      <c r="KTW225" s="432"/>
      <c r="KTX225" s="432"/>
      <c r="KTY225" s="432"/>
      <c r="KTZ225" s="432"/>
      <c r="KUA225" s="432"/>
      <c r="KUB225" s="432"/>
      <c r="KUC225" s="432"/>
      <c r="KUD225" s="432"/>
      <c r="KUE225" s="432"/>
      <c r="KUF225" s="432"/>
      <c r="KUG225" s="432"/>
      <c r="KUH225" s="432"/>
      <c r="KUI225" s="432"/>
      <c r="KUJ225" s="432"/>
      <c r="KUK225" s="432"/>
      <c r="KUL225" s="432"/>
      <c r="KUM225" s="432"/>
      <c r="KUN225" s="432"/>
      <c r="KUO225" s="432"/>
      <c r="KUP225" s="432"/>
      <c r="KUQ225" s="432"/>
      <c r="KUR225" s="432"/>
      <c r="KUS225" s="432"/>
      <c r="KUT225" s="432"/>
      <c r="KUU225" s="432"/>
      <c r="KUV225" s="432"/>
      <c r="KUW225" s="432"/>
      <c r="KUX225" s="432"/>
      <c r="KUY225" s="432"/>
      <c r="KUZ225" s="432"/>
      <c r="KVA225" s="432"/>
      <c r="KVB225" s="432"/>
      <c r="KVC225" s="432"/>
      <c r="KVD225" s="432"/>
      <c r="KVE225" s="432"/>
      <c r="KVF225" s="432"/>
      <c r="KVG225" s="432"/>
      <c r="KVH225" s="432"/>
      <c r="KVI225" s="432"/>
      <c r="KVJ225" s="432"/>
      <c r="KVK225" s="432"/>
      <c r="KVL225" s="432"/>
      <c r="KVM225" s="432"/>
      <c r="KVN225" s="432"/>
      <c r="KVO225" s="432"/>
      <c r="KVP225" s="432"/>
      <c r="KVQ225" s="432"/>
      <c r="KVR225" s="432"/>
      <c r="KVS225" s="432"/>
      <c r="KVT225" s="432"/>
      <c r="KVU225" s="432"/>
      <c r="KVV225" s="432"/>
      <c r="KVW225" s="432"/>
      <c r="KVX225" s="432"/>
      <c r="KVY225" s="432"/>
      <c r="KVZ225" s="432"/>
      <c r="KWA225" s="432"/>
      <c r="KWB225" s="432"/>
      <c r="KWC225" s="432"/>
      <c r="KWD225" s="432"/>
      <c r="KWE225" s="432"/>
      <c r="KWF225" s="432"/>
      <c r="KWG225" s="432"/>
      <c r="KWH225" s="432"/>
      <c r="KWI225" s="432"/>
      <c r="KWJ225" s="432"/>
      <c r="KWK225" s="432"/>
      <c r="KWL225" s="432"/>
      <c r="KWM225" s="432"/>
      <c r="KWN225" s="432"/>
      <c r="KWO225" s="432"/>
      <c r="KWP225" s="432"/>
      <c r="KWQ225" s="432"/>
      <c r="KWR225" s="432"/>
      <c r="KWS225" s="432"/>
      <c r="KWT225" s="432"/>
      <c r="KWU225" s="432"/>
      <c r="KWV225" s="432"/>
      <c r="KWW225" s="432"/>
      <c r="KWX225" s="432"/>
      <c r="KWY225" s="432"/>
      <c r="KWZ225" s="432"/>
      <c r="KXA225" s="432"/>
      <c r="KXB225" s="432"/>
      <c r="KXC225" s="432"/>
      <c r="KXD225" s="432"/>
      <c r="KXE225" s="432"/>
      <c r="KXF225" s="432"/>
      <c r="KXG225" s="432"/>
      <c r="KXH225" s="432"/>
      <c r="KXI225" s="432"/>
      <c r="KXJ225" s="432"/>
      <c r="KXK225" s="432"/>
      <c r="KXL225" s="432"/>
      <c r="KXM225" s="432"/>
      <c r="KXN225" s="432"/>
      <c r="KXO225" s="432"/>
      <c r="KXP225" s="432"/>
      <c r="KXQ225" s="432"/>
      <c r="KXR225" s="432"/>
      <c r="KXS225" s="432"/>
      <c r="KXT225" s="432"/>
      <c r="KXU225" s="432"/>
      <c r="KXV225" s="432"/>
      <c r="KXW225" s="432"/>
      <c r="KXX225" s="432"/>
      <c r="KXY225" s="432"/>
      <c r="KXZ225" s="432"/>
      <c r="KYA225" s="432"/>
      <c r="KYB225" s="432"/>
      <c r="KYC225" s="432"/>
      <c r="KYD225" s="432"/>
      <c r="KYE225" s="432"/>
      <c r="KYF225" s="432"/>
      <c r="KYG225" s="432"/>
      <c r="KYH225" s="432"/>
      <c r="KYI225" s="432"/>
      <c r="KYJ225" s="432"/>
      <c r="KYK225" s="432"/>
      <c r="KYL225" s="432"/>
      <c r="KYM225" s="432"/>
      <c r="KYN225" s="432"/>
      <c r="KYO225" s="432"/>
      <c r="KYP225" s="432"/>
      <c r="KYQ225" s="432"/>
      <c r="KYR225" s="432"/>
      <c r="KYS225" s="432"/>
      <c r="KYT225" s="432"/>
      <c r="KYU225" s="432"/>
      <c r="KYV225" s="432"/>
      <c r="KYW225" s="432"/>
      <c r="KYX225" s="432"/>
      <c r="KYY225" s="432"/>
      <c r="KYZ225" s="432"/>
      <c r="KZA225" s="432"/>
      <c r="KZB225" s="432"/>
      <c r="KZC225" s="432"/>
      <c r="KZD225" s="432"/>
      <c r="KZE225" s="432"/>
      <c r="KZF225" s="432"/>
      <c r="KZG225" s="432"/>
      <c r="KZH225" s="432"/>
      <c r="KZI225" s="432"/>
      <c r="KZJ225" s="432"/>
      <c r="KZK225" s="432"/>
      <c r="KZL225" s="432"/>
      <c r="KZM225" s="432"/>
      <c r="KZN225" s="432"/>
      <c r="KZO225" s="432"/>
      <c r="KZP225" s="432"/>
      <c r="KZQ225" s="432"/>
      <c r="KZR225" s="432"/>
      <c r="KZS225" s="432"/>
      <c r="KZT225" s="432"/>
      <c r="KZU225" s="432"/>
      <c r="KZV225" s="432"/>
      <c r="KZW225" s="432"/>
      <c r="KZX225" s="432"/>
      <c r="KZY225" s="432"/>
      <c r="KZZ225" s="432"/>
      <c r="LAA225" s="432"/>
      <c r="LAB225" s="432"/>
      <c r="LAC225" s="432"/>
      <c r="LAD225" s="432"/>
      <c r="LAE225" s="432"/>
      <c r="LAF225" s="432"/>
      <c r="LAG225" s="432"/>
      <c r="LAH225" s="432"/>
      <c r="LAI225" s="432"/>
      <c r="LAJ225" s="432"/>
      <c r="LAK225" s="432"/>
      <c r="LAL225" s="432"/>
      <c r="LAM225" s="432"/>
      <c r="LAN225" s="432"/>
      <c r="LAO225" s="432"/>
      <c r="LAP225" s="432"/>
      <c r="LAQ225" s="432"/>
      <c r="LAR225" s="432"/>
      <c r="LAS225" s="432"/>
      <c r="LAT225" s="432"/>
      <c r="LAU225" s="432"/>
      <c r="LAV225" s="432"/>
      <c r="LAW225" s="432"/>
      <c r="LAX225" s="432"/>
      <c r="LAY225" s="432"/>
      <c r="LAZ225" s="432"/>
      <c r="LBA225" s="432"/>
      <c r="LBB225" s="432"/>
      <c r="LBC225" s="432"/>
      <c r="LBD225" s="432"/>
      <c r="LBE225" s="432"/>
      <c r="LBF225" s="432"/>
      <c r="LBG225" s="432"/>
      <c r="LBH225" s="432"/>
      <c r="LBI225" s="432"/>
      <c r="LBJ225" s="432"/>
      <c r="LBK225" s="432"/>
      <c r="LBL225" s="432"/>
      <c r="LBM225" s="432"/>
      <c r="LBN225" s="432"/>
      <c r="LBO225" s="432"/>
      <c r="LBP225" s="432"/>
      <c r="LBQ225" s="432"/>
      <c r="LBR225" s="432"/>
      <c r="LBS225" s="432"/>
      <c r="LBT225" s="432"/>
      <c r="LBU225" s="432"/>
      <c r="LBV225" s="432"/>
      <c r="LBW225" s="432"/>
      <c r="LBX225" s="432"/>
      <c r="LBY225" s="432"/>
      <c r="LBZ225" s="432"/>
      <c r="LCA225" s="432"/>
      <c r="LCB225" s="432"/>
      <c r="LCC225" s="432"/>
      <c r="LCD225" s="432"/>
      <c r="LCE225" s="432"/>
      <c r="LCF225" s="432"/>
      <c r="LCG225" s="432"/>
      <c r="LCH225" s="432"/>
      <c r="LCI225" s="432"/>
      <c r="LCJ225" s="432"/>
      <c r="LCK225" s="432"/>
      <c r="LCL225" s="432"/>
      <c r="LCM225" s="432"/>
      <c r="LCN225" s="432"/>
      <c r="LCO225" s="432"/>
      <c r="LCP225" s="432"/>
      <c r="LCQ225" s="432"/>
      <c r="LCR225" s="432"/>
      <c r="LCS225" s="432"/>
      <c r="LCT225" s="432"/>
      <c r="LCU225" s="432"/>
      <c r="LCV225" s="432"/>
      <c r="LCW225" s="432"/>
      <c r="LCX225" s="432"/>
      <c r="LCY225" s="432"/>
      <c r="LCZ225" s="432"/>
      <c r="LDA225" s="432"/>
      <c r="LDB225" s="432"/>
      <c r="LDC225" s="432"/>
      <c r="LDD225" s="432"/>
      <c r="LDE225" s="432"/>
      <c r="LDF225" s="432"/>
      <c r="LDG225" s="432"/>
      <c r="LDH225" s="432"/>
      <c r="LDI225" s="432"/>
      <c r="LDJ225" s="432"/>
      <c r="LDK225" s="432"/>
      <c r="LDL225" s="432"/>
      <c r="LDM225" s="432"/>
      <c r="LDN225" s="432"/>
      <c r="LDO225" s="432"/>
      <c r="LDP225" s="432"/>
      <c r="LDQ225" s="432"/>
      <c r="LDR225" s="432"/>
      <c r="LDS225" s="432"/>
      <c r="LDT225" s="432"/>
      <c r="LDU225" s="432"/>
      <c r="LDV225" s="432"/>
      <c r="LDW225" s="432"/>
      <c r="LDX225" s="432"/>
      <c r="LDY225" s="432"/>
      <c r="LDZ225" s="432"/>
      <c r="LEA225" s="432"/>
      <c r="LEB225" s="432"/>
      <c r="LEC225" s="432"/>
      <c r="LED225" s="432"/>
      <c r="LEE225" s="432"/>
      <c r="LEF225" s="432"/>
      <c r="LEG225" s="432"/>
      <c r="LEH225" s="432"/>
      <c r="LEI225" s="432"/>
      <c r="LEJ225" s="432"/>
      <c r="LEK225" s="432"/>
      <c r="LEL225" s="432"/>
      <c r="LEM225" s="432"/>
      <c r="LEN225" s="432"/>
      <c r="LEO225" s="432"/>
      <c r="LEP225" s="432"/>
      <c r="LEQ225" s="432"/>
      <c r="LER225" s="432"/>
      <c r="LES225" s="432"/>
      <c r="LET225" s="432"/>
      <c r="LEU225" s="432"/>
      <c r="LEV225" s="432"/>
      <c r="LEW225" s="432"/>
      <c r="LEX225" s="432"/>
      <c r="LEY225" s="432"/>
      <c r="LEZ225" s="432"/>
      <c r="LFA225" s="432"/>
      <c r="LFB225" s="432"/>
      <c r="LFC225" s="432"/>
      <c r="LFD225" s="432"/>
      <c r="LFE225" s="432"/>
      <c r="LFF225" s="432"/>
      <c r="LFG225" s="432"/>
      <c r="LFH225" s="432"/>
      <c r="LFI225" s="432"/>
      <c r="LFJ225" s="432"/>
      <c r="LFK225" s="432"/>
      <c r="LFL225" s="432"/>
      <c r="LFM225" s="432"/>
      <c r="LFN225" s="432"/>
      <c r="LFO225" s="432"/>
      <c r="LFP225" s="432"/>
      <c r="LFQ225" s="432"/>
      <c r="LFR225" s="432"/>
      <c r="LFS225" s="432"/>
      <c r="LFT225" s="432"/>
      <c r="LFU225" s="432"/>
      <c r="LFV225" s="432"/>
      <c r="LFW225" s="432"/>
      <c r="LFX225" s="432"/>
      <c r="LFY225" s="432"/>
      <c r="LFZ225" s="432"/>
      <c r="LGA225" s="432"/>
      <c r="LGB225" s="432"/>
      <c r="LGC225" s="432"/>
      <c r="LGD225" s="432"/>
      <c r="LGE225" s="432"/>
      <c r="LGF225" s="432"/>
      <c r="LGG225" s="432"/>
      <c r="LGH225" s="432"/>
      <c r="LGI225" s="432"/>
      <c r="LGJ225" s="432"/>
      <c r="LGK225" s="432"/>
      <c r="LGL225" s="432"/>
      <c r="LGM225" s="432"/>
      <c r="LGN225" s="432"/>
      <c r="LGO225" s="432"/>
      <c r="LGP225" s="432"/>
      <c r="LGQ225" s="432"/>
      <c r="LGR225" s="432"/>
      <c r="LGS225" s="432"/>
      <c r="LGT225" s="432"/>
      <c r="LGU225" s="432"/>
      <c r="LGV225" s="432"/>
      <c r="LGW225" s="432"/>
      <c r="LGX225" s="432"/>
      <c r="LGY225" s="432"/>
      <c r="LGZ225" s="432"/>
      <c r="LHA225" s="432"/>
      <c r="LHB225" s="432"/>
      <c r="LHC225" s="432"/>
      <c r="LHD225" s="432"/>
      <c r="LHE225" s="432"/>
      <c r="LHF225" s="432"/>
      <c r="LHG225" s="432"/>
      <c r="LHH225" s="432"/>
      <c r="LHI225" s="432"/>
      <c r="LHJ225" s="432"/>
      <c r="LHK225" s="432"/>
      <c r="LHL225" s="432"/>
      <c r="LHM225" s="432"/>
      <c r="LHN225" s="432"/>
      <c r="LHO225" s="432"/>
      <c r="LHP225" s="432"/>
      <c r="LHQ225" s="432"/>
      <c r="LHR225" s="432"/>
      <c r="LHS225" s="432"/>
      <c r="LHT225" s="432"/>
      <c r="LHU225" s="432"/>
      <c r="LHV225" s="432"/>
      <c r="LHW225" s="432"/>
      <c r="LHX225" s="432"/>
      <c r="LHY225" s="432"/>
      <c r="LHZ225" s="432"/>
      <c r="LIA225" s="432"/>
      <c r="LIB225" s="432"/>
      <c r="LIC225" s="432"/>
      <c r="LID225" s="432"/>
      <c r="LIE225" s="432"/>
      <c r="LIF225" s="432"/>
      <c r="LIG225" s="432"/>
      <c r="LIH225" s="432"/>
      <c r="LII225" s="432"/>
      <c r="LIJ225" s="432"/>
      <c r="LIK225" s="432"/>
      <c r="LIL225" s="432"/>
      <c r="LIM225" s="432"/>
      <c r="LIN225" s="432"/>
      <c r="LIO225" s="432"/>
      <c r="LIP225" s="432"/>
      <c r="LIQ225" s="432"/>
      <c r="LIR225" s="432"/>
      <c r="LIS225" s="432"/>
      <c r="LIT225" s="432"/>
      <c r="LIU225" s="432"/>
      <c r="LIV225" s="432"/>
      <c r="LIW225" s="432"/>
      <c r="LIX225" s="432"/>
      <c r="LIY225" s="432"/>
      <c r="LIZ225" s="432"/>
      <c r="LJA225" s="432"/>
      <c r="LJB225" s="432"/>
      <c r="LJC225" s="432"/>
      <c r="LJD225" s="432"/>
      <c r="LJE225" s="432"/>
      <c r="LJF225" s="432"/>
      <c r="LJG225" s="432"/>
      <c r="LJH225" s="432"/>
      <c r="LJI225" s="432"/>
      <c r="LJJ225" s="432"/>
      <c r="LJK225" s="432"/>
      <c r="LJL225" s="432"/>
      <c r="LJM225" s="432"/>
      <c r="LJN225" s="432"/>
      <c r="LJO225" s="432"/>
      <c r="LJP225" s="432"/>
      <c r="LJQ225" s="432"/>
      <c r="LJR225" s="432"/>
      <c r="LJS225" s="432"/>
      <c r="LJT225" s="432"/>
      <c r="LJU225" s="432"/>
      <c r="LJV225" s="432"/>
      <c r="LJW225" s="432"/>
      <c r="LJX225" s="432"/>
      <c r="LJY225" s="432"/>
      <c r="LJZ225" s="432"/>
      <c r="LKA225" s="432"/>
      <c r="LKB225" s="432"/>
      <c r="LKC225" s="432"/>
      <c r="LKD225" s="432"/>
      <c r="LKE225" s="432"/>
      <c r="LKF225" s="432"/>
      <c r="LKG225" s="432"/>
      <c r="LKH225" s="432"/>
      <c r="LKI225" s="432"/>
      <c r="LKJ225" s="432"/>
      <c r="LKK225" s="432"/>
      <c r="LKL225" s="432"/>
      <c r="LKM225" s="432"/>
      <c r="LKN225" s="432"/>
      <c r="LKO225" s="432"/>
      <c r="LKP225" s="432"/>
      <c r="LKQ225" s="432"/>
      <c r="LKR225" s="432"/>
      <c r="LKS225" s="432"/>
      <c r="LKT225" s="432"/>
      <c r="LKU225" s="432"/>
      <c r="LKV225" s="432"/>
      <c r="LKW225" s="432"/>
      <c r="LKX225" s="432"/>
      <c r="LKY225" s="432"/>
      <c r="LKZ225" s="432"/>
      <c r="LLA225" s="432"/>
      <c r="LLB225" s="432"/>
      <c r="LLC225" s="432"/>
      <c r="LLD225" s="432"/>
      <c r="LLE225" s="432"/>
      <c r="LLF225" s="432"/>
      <c r="LLG225" s="432"/>
      <c r="LLH225" s="432"/>
      <c r="LLI225" s="432"/>
      <c r="LLJ225" s="432"/>
      <c r="LLK225" s="432"/>
      <c r="LLL225" s="432"/>
      <c r="LLM225" s="432"/>
      <c r="LLN225" s="432"/>
      <c r="LLO225" s="432"/>
      <c r="LLP225" s="432"/>
      <c r="LLQ225" s="432"/>
      <c r="LLR225" s="432"/>
      <c r="LLS225" s="432"/>
      <c r="LLT225" s="432"/>
      <c r="LLU225" s="432"/>
      <c r="LLV225" s="432"/>
      <c r="LLW225" s="432"/>
      <c r="LLX225" s="432"/>
      <c r="LLY225" s="432"/>
      <c r="LLZ225" s="432"/>
      <c r="LMA225" s="432"/>
      <c r="LMB225" s="432"/>
      <c r="LMC225" s="432"/>
      <c r="LMD225" s="432"/>
      <c r="LME225" s="432"/>
      <c r="LMF225" s="432"/>
      <c r="LMG225" s="432"/>
      <c r="LMH225" s="432"/>
      <c r="LMI225" s="432"/>
      <c r="LMJ225" s="432"/>
      <c r="LMK225" s="432"/>
      <c r="LML225" s="432"/>
      <c r="LMM225" s="432"/>
      <c r="LMN225" s="432"/>
      <c r="LMO225" s="432"/>
      <c r="LMP225" s="432"/>
      <c r="LMQ225" s="432"/>
      <c r="LMR225" s="432"/>
      <c r="LMS225" s="432"/>
      <c r="LMT225" s="432"/>
      <c r="LMU225" s="432"/>
      <c r="LMV225" s="432"/>
      <c r="LMW225" s="432"/>
      <c r="LMX225" s="432"/>
      <c r="LMY225" s="432"/>
      <c r="LMZ225" s="432"/>
      <c r="LNA225" s="432"/>
      <c r="LNB225" s="432"/>
      <c r="LNC225" s="432"/>
      <c r="LND225" s="432"/>
      <c r="LNE225" s="432"/>
      <c r="LNF225" s="432"/>
      <c r="LNG225" s="432"/>
      <c r="LNH225" s="432"/>
      <c r="LNI225" s="432"/>
      <c r="LNJ225" s="432"/>
      <c r="LNK225" s="432"/>
      <c r="LNL225" s="432"/>
      <c r="LNM225" s="432"/>
      <c r="LNN225" s="432"/>
      <c r="LNO225" s="432"/>
      <c r="LNP225" s="432"/>
      <c r="LNQ225" s="432"/>
      <c r="LNR225" s="432"/>
      <c r="LNS225" s="432"/>
      <c r="LNT225" s="432"/>
      <c r="LNU225" s="432"/>
      <c r="LNV225" s="432"/>
      <c r="LNW225" s="432"/>
      <c r="LNX225" s="432"/>
      <c r="LNY225" s="432"/>
      <c r="LNZ225" s="432"/>
      <c r="LOA225" s="432"/>
      <c r="LOB225" s="432"/>
      <c r="LOC225" s="432"/>
      <c r="LOD225" s="432"/>
      <c r="LOE225" s="432"/>
      <c r="LOF225" s="432"/>
      <c r="LOG225" s="432"/>
      <c r="LOH225" s="432"/>
      <c r="LOI225" s="432"/>
      <c r="LOJ225" s="432"/>
      <c r="LOK225" s="432"/>
      <c r="LOL225" s="432"/>
      <c r="LOM225" s="432"/>
      <c r="LON225" s="432"/>
      <c r="LOO225" s="432"/>
      <c r="LOP225" s="432"/>
      <c r="LOQ225" s="432"/>
      <c r="LOR225" s="432"/>
      <c r="LOS225" s="432"/>
      <c r="LOT225" s="432"/>
      <c r="LOU225" s="432"/>
      <c r="LOV225" s="432"/>
      <c r="LOW225" s="432"/>
      <c r="LOX225" s="432"/>
      <c r="LOY225" s="432"/>
      <c r="LOZ225" s="432"/>
      <c r="LPA225" s="432"/>
      <c r="LPB225" s="432"/>
      <c r="LPC225" s="432"/>
      <c r="LPD225" s="432"/>
      <c r="LPE225" s="432"/>
      <c r="LPF225" s="432"/>
      <c r="LPG225" s="432"/>
      <c r="LPH225" s="432"/>
      <c r="LPI225" s="432"/>
      <c r="LPJ225" s="432"/>
      <c r="LPK225" s="432"/>
      <c r="LPL225" s="432"/>
      <c r="LPM225" s="432"/>
      <c r="LPN225" s="432"/>
      <c r="LPO225" s="432"/>
      <c r="LPP225" s="432"/>
      <c r="LPQ225" s="432"/>
      <c r="LPR225" s="432"/>
      <c r="LPS225" s="432"/>
      <c r="LPT225" s="432"/>
      <c r="LPU225" s="432"/>
      <c r="LPV225" s="432"/>
      <c r="LPW225" s="432"/>
      <c r="LPX225" s="432"/>
      <c r="LPY225" s="432"/>
      <c r="LPZ225" s="432"/>
      <c r="LQA225" s="432"/>
      <c r="LQB225" s="432"/>
      <c r="LQC225" s="432"/>
      <c r="LQD225" s="432"/>
      <c r="LQE225" s="432"/>
      <c r="LQF225" s="432"/>
      <c r="LQG225" s="432"/>
      <c r="LQH225" s="432"/>
      <c r="LQI225" s="432"/>
      <c r="LQJ225" s="432"/>
      <c r="LQK225" s="432"/>
      <c r="LQL225" s="432"/>
      <c r="LQM225" s="432"/>
      <c r="LQN225" s="432"/>
      <c r="LQO225" s="432"/>
      <c r="LQP225" s="432"/>
      <c r="LQQ225" s="432"/>
      <c r="LQR225" s="432"/>
      <c r="LQS225" s="432"/>
      <c r="LQT225" s="432"/>
      <c r="LQU225" s="432"/>
      <c r="LQV225" s="432"/>
      <c r="LQW225" s="432"/>
      <c r="LQX225" s="432"/>
      <c r="LQY225" s="432"/>
      <c r="LQZ225" s="432"/>
      <c r="LRA225" s="432"/>
      <c r="LRB225" s="432"/>
      <c r="LRC225" s="432"/>
      <c r="LRD225" s="432"/>
      <c r="LRE225" s="432"/>
      <c r="LRF225" s="432"/>
      <c r="LRG225" s="432"/>
      <c r="LRH225" s="432"/>
      <c r="LRI225" s="432"/>
      <c r="LRJ225" s="432"/>
      <c r="LRK225" s="432"/>
      <c r="LRL225" s="432"/>
      <c r="LRM225" s="432"/>
      <c r="LRN225" s="432"/>
      <c r="LRO225" s="432"/>
      <c r="LRP225" s="432"/>
      <c r="LRQ225" s="432"/>
      <c r="LRR225" s="432"/>
      <c r="LRS225" s="432"/>
      <c r="LRT225" s="432"/>
      <c r="LRU225" s="432"/>
      <c r="LRV225" s="432"/>
      <c r="LRW225" s="432"/>
      <c r="LRX225" s="432"/>
      <c r="LRY225" s="432"/>
      <c r="LRZ225" s="432"/>
      <c r="LSA225" s="432"/>
      <c r="LSB225" s="432"/>
      <c r="LSC225" s="432"/>
      <c r="LSD225" s="432"/>
      <c r="LSE225" s="432"/>
      <c r="LSF225" s="432"/>
      <c r="LSG225" s="432"/>
      <c r="LSH225" s="432"/>
      <c r="LSI225" s="432"/>
      <c r="LSJ225" s="432"/>
      <c r="LSK225" s="432"/>
      <c r="LSL225" s="432"/>
      <c r="LSM225" s="432"/>
      <c r="LSN225" s="432"/>
      <c r="LSO225" s="432"/>
      <c r="LSP225" s="432"/>
      <c r="LSQ225" s="432"/>
      <c r="LSR225" s="432"/>
      <c r="LSS225" s="432"/>
      <c r="LST225" s="432"/>
      <c r="LSU225" s="432"/>
      <c r="LSV225" s="432"/>
      <c r="LSW225" s="432"/>
      <c r="LSX225" s="432"/>
      <c r="LSY225" s="432"/>
      <c r="LSZ225" s="432"/>
      <c r="LTA225" s="432"/>
      <c r="LTB225" s="432"/>
      <c r="LTC225" s="432"/>
      <c r="LTD225" s="432"/>
      <c r="LTE225" s="432"/>
      <c r="LTF225" s="432"/>
      <c r="LTG225" s="432"/>
      <c r="LTH225" s="432"/>
      <c r="LTI225" s="432"/>
      <c r="LTJ225" s="432"/>
      <c r="LTK225" s="432"/>
      <c r="LTL225" s="432"/>
      <c r="LTM225" s="432"/>
      <c r="LTN225" s="432"/>
      <c r="LTO225" s="432"/>
      <c r="LTP225" s="432"/>
      <c r="LTQ225" s="432"/>
      <c r="LTR225" s="432"/>
      <c r="LTS225" s="432"/>
      <c r="LTT225" s="432"/>
      <c r="LTU225" s="432"/>
      <c r="LTV225" s="432"/>
      <c r="LTW225" s="432"/>
      <c r="LTX225" s="432"/>
      <c r="LTY225" s="432"/>
      <c r="LTZ225" s="432"/>
      <c r="LUA225" s="432"/>
      <c r="LUB225" s="432"/>
      <c r="LUC225" s="432"/>
      <c r="LUD225" s="432"/>
      <c r="LUE225" s="432"/>
      <c r="LUF225" s="432"/>
      <c r="LUG225" s="432"/>
      <c r="LUH225" s="432"/>
      <c r="LUI225" s="432"/>
      <c r="LUJ225" s="432"/>
      <c r="LUK225" s="432"/>
      <c r="LUL225" s="432"/>
      <c r="LUM225" s="432"/>
      <c r="LUN225" s="432"/>
      <c r="LUO225" s="432"/>
      <c r="LUP225" s="432"/>
      <c r="LUQ225" s="432"/>
      <c r="LUR225" s="432"/>
      <c r="LUS225" s="432"/>
      <c r="LUT225" s="432"/>
      <c r="LUU225" s="432"/>
      <c r="LUV225" s="432"/>
      <c r="LUW225" s="432"/>
      <c r="LUX225" s="432"/>
      <c r="LUY225" s="432"/>
      <c r="LUZ225" s="432"/>
      <c r="LVA225" s="432"/>
      <c r="LVB225" s="432"/>
      <c r="LVC225" s="432"/>
      <c r="LVD225" s="432"/>
      <c r="LVE225" s="432"/>
      <c r="LVF225" s="432"/>
      <c r="LVG225" s="432"/>
      <c r="LVH225" s="432"/>
      <c r="LVI225" s="432"/>
      <c r="LVJ225" s="432"/>
      <c r="LVK225" s="432"/>
      <c r="LVL225" s="432"/>
      <c r="LVM225" s="432"/>
      <c r="LVN225" s="432"/>
      <c r="LVO225" s="432"/>
      <c r="LVP225" s="432"/>
      <c r="LVQ225" s="432"/>
      <c r="LVR225" s="432"/>
      <c r="LVS225" s="432"/>
      <c r="LVT225" s="432"/>
      <c r="LVU225" s="432"/>
      <c r="LVV225" s="432"/>
      <c r="LVW225" s="432"/>
      <c r="LVX225" s="432"/>
      <c r="LVY225" s="432"/>
      <c r="LVZ225" s="432"/>
      <c r="LWA225" s="432"/>
      <c r="LWB225" s="432"/>
      <c r="LWC225" s="432"/>
      <c r="LWD225" s="432"/>
      <c r="LWE225" s="432"/>
      <c r="LWF225" s="432"/>
      <c r="LWG225" s="432"/>
      <c r="LWH225" s="432"/>
      <c r="LWI225" s="432"/>
      <c r="LWJ225" s="432"/>
      <c r="LWK225" s="432"/>
      <c r="LWL225" s="432"/>
      <c r="LWM225" s="432"/>
      <c r="LWN225" s="432"/>
      <c r="LWO225" s="432"/>
      <c r="LWP225" s="432"/>
      <c r="LWQ225" s="432"/>
      <c r="LWR225" s="432"/>
      <c r="LWS225" s="432"/>
      <c r="LWT225" s="432"/>
      <c r="LWU225" s="432"/>
      <c r="LWV225" s="432"/>
      <c r="LWW225" s="432"/>
      <c r="LWX225" s="432"/>
      <c r="LWY225" s="432"/>
      <c r="LWZ225" s="432"/>
      <c r="LXA225" s="432"/>
      <c r="LXB225" s="432"/>
      <c r="LXC225" s="432"/>
      <c r="LXD225" s="432"/>
      <c r="LXE225" s="432"/>
      <c r="LXF225" s="432"/>
      <c r="LXG225" s="432"/>
      <c r="LXH225" s="432"/>
      <c r="LXI225" s="432"/>
      <c r="LXJ225" s="432"/>
      <c r="LXK225" s="432"/>
      <c r="LXL225" s="432"/>
      <c r="LXM225" s="432"/>
      <c r="LXN225" s="432"/>
      <c r="LXO225" s="432"/>
      <c r="LXP225" s="432"/>
      <c r="LXQ225" s="432"/>
      <c r="LXR225" s="432"/>
      <c r="LXS225" s="432"/>
      <c r="LXT225" s="432"/>
      <c r="LXU225" s="432"/>
      <c r="LXV225" s="432"/>
      <c r="LXW225" s="432"/>
      <c r="LXX225" s="432"/>
      <c r="LXY225" s="432"/>
      <c r="LXZ225" s="432"/>
      <c r="LYA225" s="432"/>
      <c r="LYB225" s="432"/>
      <c r="LYC225" s="432"/>
      <c r="LYD225" s="432"/>
      <c r="LYE225" s="432"/>
      <c r="LYF225" s="432"/>
      <c r="LYG225" s="432"/>
      <c r="LYH225" s="432"/>
      <c r="LYI225" s="432"/>
      <c r="LYJ225" s="432"/>
      <c r="LYK225" s="432"/>
      <c r="LYL225" s="432"/>
      <c r="LYM225" s="432"/>
      <c r="LYN225" s="432"/>
      <c r="LYO225" s="432"/>
      <c r="LYP225" s="432"/>
      <c r="LYQ225" s="432"/>
      <c r="LYR225" s="432"/>
      <c r="LYS225" s="432"/>
      <c r="LYT225" s="432"/>
      <c r="LYU225" s="432"/>
      <c r="LYV225" s="432"/>
      <c r="LYW225" s="432"/>
      <c r="LYX225" s="432"/>
      <c r="LYY225" s="432"/>
      <c r="LYZ225" s="432"/>
      <c r="LZA225" s="432"/>
      <c r="LZB225" s="432"/>
      <c r="LZC225" s="432"/>
      <c r="LZD225" s="432"/>
      <c r="LZE225" s="432"/>
      <c r="LZF225" s="432"/>
      <c r="LZG225" s="432"/>
      <c r="LZH225" s="432"/>
      <c r="LZI225" s="432"/>
      <c r="LZJ225" s="432"/>
      <c r="LZK225" s="432"/>
      <c r="LZL225" s="432"/>
      <c r="LZM225" s="432"/>
      <c r="LZN225" s="432"/>
      <c r="LZO225" s="432"/>
      <c r="LZP225" s="432"/>
      <c r="LZQ225" s="432"/>
      <c r="LZR225" s="432"/>
      <c r="LZS225" s="432"/>
      <c r="LZT225" s="432"/>
      <c r="LZU225" s="432"/>
      <c r="LZV225" s="432"/>
      <c r="LZW225" s="432"/>
      <c r="LZX225" s="432"/>
      <c r="LZY225" s="432"/>
      <c r="LZZ225" s="432"/>
      <c r="MAA225" s="432"/>
      <c r="MAB225" s="432"/>
      <c r="MAC225" s="432"/>
      <c r="MAD225" s="432"/>
      <c r="MAE225" s="432"/>
      <c r="MAF225" s="432"/>
      <c r="MAG225" s="432"/>
      <c r="MAH225" s="432"/>
      <c r="MAI225" s="432"/>
      <c r="MAJ225" s="432"/>
      <c r="MAK225" s="432"/>
      <c r="MAL225" s="432"/>
      <c r="MAM225" s="432"/>
      <c r="MAN225" s="432"/>
      <c r="MAO225" s="432"/>
      <c r="MAP225" s="432"/>
      <c r="MAQ225" s="432"/>
      <c r="MAR225" s="432"/>
      <c r="MAS225" s="432"/>
      <c r="MAT225" s="432"/>
      <c r="MAU225" s="432"/>
      <c r="MAV225" s="432"/>
      <c r="MAW225" s="432"/>
      <c r="MAX225" s="432"/>
      <c r="MAY225" s="432"/>
      <c r="MAZ225" s="432"/>
      <c r="MBA225" s="432"/>
      <c r="MBB225" s="432"/>
      <c r="MBC225" s="432"/>
      <c r="MBD225" s="432"/>
      <c r="MBE225" s="432"/>
      <c r="MBF225" s="432"/>
      <c r="MBG225" s="432"/>
      <c r="MBH225" s="432"/>
      <c r="MBI225" s="432"/>
      <c r="MBJ225" s="432"/>
      <c r="MBK225" s="432"/>
      <c r="MBL225" s="432"/>
      <c r="MBM225" s="432"/>
      <c r="MBN225" s="432"/>
      <c r="MBO225" s="432"/>
      <c r="MBP225" s="432"/>
      <c r="MBQ225" s="432"/>
      <c r="MBR225" s="432"/>
      <c r="MBS225" s="432"/>
      <c r="MBT225" s="432"/>
      <c r="MBU225" s="432"/>
      <c r="MBV225" s="432"/>
      <c r="MBW225" s="432"/>
      <c r="MBX225" s="432"/>
      <c r="MBY225" s="432"/>
      <c r="MBZ225" s="432"/>
      <c r="MCA225" s="432"/>
      <c r="MCB225" s="432"/>
      <c r="MCC225" s="432"/>
      <c r="MCD225" s="432"/>
      <c r="MCE225" s="432"/>
      <c r="MCF225" s="432"/>
      <c r="MCG225" s="432"/>
      <c r="MCH225" s="432"/>
      <c r="MCI225" s="432"/>
      <c r="MCJ225" s="432"/>
      <c r="MCK225" s="432"/>
      <c r="MCL225" s="432"/>
      <c r="MCM225" s="432"/>
      <c r="MCN225" s="432"/>
      <c r="MCO225" s="432"/>
      <c r="MCP225" s="432"/>
      <c r="MCQ225" s="432"/>
      <c r="MCR225" s="432"/>
      <c r="MCS225" s="432"/>
      <c r="MCT225" s="432"/>
      <c r="MCU225" s="432"/>
      <c r="MCV225" s="432"/>
      <c r="MCW225" s="432"/>
      <c r="MCX225" s="432"/>
      <c r="MCY225" s="432"/>
      <c r="MCZ225" s="432"/>
      <c r="MDA225" s="432"/>
      <c r="MDB225" s="432"/>
      <c r="MDC225" s="432"/>
      <c r="MDD225" s="432"/>
      <c r="MDE225" s="432"/>
      <c r="MDF225" s="432"/>
      <c r="MDG225" s="432"/>
      <c r="MDH225" s="432"/>
      <c r="MDI225" s="432"/>
      <c r="MDJ225" s="432"/>
      <c r="MDK225" s="432"/>
      <c r="MDL225" s="432"/>
      <c r="MDM225" s="432"/>
      <c r="MDN225" s="432"/>
      <c r="MDO225" s="432"/>
      <c r="MDP225" s="432"/>
      <c r="MDQ225" s="432"/>
      <c r="MDR225" s="432"/>
      <c r="MDS225" s="432"/>
      <c r="MDT225" s="432"/>
      <c r="MDU225" s="432"/>
      <c r="MDV225" s="432"/>
      <c r="MDW225" s="432"/>
      <c r="MDX225" s="432"/>
      <c r="MDY225" s="432"/>
      <c r="MDZ225" s="432"/>
      <c r="MEA225" s="432"/>
      <c r="MEB225" s="432"/>
      <c r="MEC225" s="432"/>
      <c r="MED225" s="432"/>
      <c r="MEE225" s="432"/>
      <c r="MEF225" s="432"/>
      <c r="MEG225" s="432"/>
      <c r="MEH225" s="432"/>
      <c r="MEI225" s="432"/>
      <c r="MEJ225" s="432"/>
      <c r="MEK225" s="432"/>
      <c r="MEL225" s="432"/>
      <c r="MEM225" s="432"/>
      <c r="MEN225" s="432"/>
      <c r="MEO225" s="432"/>
      <c r="MEP225" s="432"/>
      <c r="MEQ225" s="432"/>
      <c r="MER225" s="432"/>
      <c r="MES225" s="432"/>
      <c r="MET225" s="432"/>
      <c r="MEU225" s="432"/>
      <c r="MEV225" s="432"/>
      <c r="MEW225" s="432"/>
      <c r="MEX225" s="432"/>
      <c r="MEY225" s="432"/>
      <c r="MEZ225" s="432"/>
      <c r="MFA225" s="432"/>
      <c r="MFB225" s="432"/>
      <c r="MFC225" s="432"/>
      <c r="MFD225" s="432"/>
      <c r="MFE225" s="432"/>
      <c r="MFF225" s="432"/>
      <c r="MFG225" s="432"/>
      <c r="MFH225" s="432"/>
      <c r="MFI225" s="432"/>
      <c r="MFJ225" s="432"/>
      <c r="MFK225" s="432"/>
      <c r="MFL225" s="432"/>
      <c r="MFM225" s="432"/>
      <c r="MFN225" s="432"/>
      <c r="MFO225" s="432"/>
      <c r="MFP225" s="432"/>
      <c r="MFQ225" s="432"/>
      <c r="MFR225" s="432"/>
      <c r="MFS225" s="432"/>
      <c r="MFT225" s="432"/>
      <c r="MFU225" s="432"/>
      <c r="MFV225" s="432"/>
      <c r="MFW225" s="432"/>
      <c r="MFX225" s="432"/>
      <c r="MFY225" s="432"/>
      <c r="MFZ225" s="432"/>
      <c r="MGA225" s="432"/>
      <c r="MGB225" s="432"/>
      <c r="MGC225" s="432"/>
      <c r="MGD225" s="432"/>
      <c r="MGE225" s="432"/>
      <c r="MGF225" s="432"/>
      <c r="MGG225" s="432"/>
      <c r="MGH225" s="432"/>
      <c r="MGI225" s="432"/>
      <c r="MGJ225" s="432"/>
      <c r="MGK225" s="432"/>
      <c r="MGL225" s="432"/>
      <c r="MGM225" s="432"/>
      <c r="MGN225" s="432"/>
      <c r="MGO225" s="432"/>
      <c r="MGP225" s="432"/>
      <c r="MGQ225" s="432"/>
      <c r="MGR225" s="432"/>
      <c r="MGS225" s="432"/>
      <c r="MGT225" s="432"/>
      <c r="MGU225" s="432"/>
      <c r="MGV225" s="432"/>
      <c r="MGW225" s="432"/>
      <c r="MGX225" s="432"/>
      <c r="MGY225" s="432"/>
      <c r="MGZ225" s="432"/>
      <c r="MHA225" s="432"/>
      <c r="MHB225" s="432"/>
      <c r="MHC225" s="432"/>
      <c r="MHD225" s="432"/>
      <c r="MHE225" s="432"/>
      <c r="MHF225" s="432"/>
      <c r="MHG225" s="432"/>
      <c r="MHH225" s="432"/>
      <c r="MHI225" s="432"/>
      <c r="MHJ225" s="432"/>
      <c r="MHK225" s="432"/>
      <c r="MHL225" s="432"/>
      <c r="MHM225" s="432"/>
      <c r="MHN225" s="432"/>
      <c r="MHO225" s="432"/>
      <c r="MHP225" s="432"/>
      <c r="MHQ225" s="432"/>
      <c r="MHR225" s="432"/>
      <c r="MHS225" s="432"/>
      <c r="MHT225" s="432"/>
      <c r="MHU225" s="432"/>
      <c r="MHV225" s="432"/>
      <c r="MHW225" s="432"/>
      <c r="MHX225" s="432"/>
      <c r="MHY225" s="432"/>
      <c r="MHZ225" s="432"/>
      <c r="MIA225" s="432"/>
      <c r="MIB225" s="432"/>
      <c r="MIC225" s="432"/>
      <c r="MID225" s="432"/>
      <c r="MIE225" s="432"/>
      <c r="MIF225" s="432"/>
      <c r="MIG225" s="432"/>
      <c r="MIH225" s="432"/>
      <c r="MII225" s="432"/>
      <c r="MIJ225" s="432"/>
      <c r="MIK225" s="432"/>
      <c r="MIL225" s="432"/>
      <c r="MIM225" s="432"/>
      <c r="MIN225" s="432"/>
      <c r="MIO225" s="432"/>
      <c r="MIP225" s="432"/>
      <c r="MIQ225" s="432"/>
      <c r="MIR225" s="432"/>
      <c r="MIS225" s="432"/>
      <c r="MIT225" s="432"/>
      <c r="MIU225" s="432"/>
      <c r="MIV225" s="432"/>
      <c r="MIW225" s="432"/>
      <c r="MIX225" s="432"/>
      <c r="MIY225" s="432"/>
      <c r="MIZ225" s="432"/>
      <c r="MJA225" s="432"/>
      <c r="MJB225" s="432"/>
      <c r="MJC225" s="432"/>
      <c r="MJD225" s="432"/>
      <c r="MJE225" s="432"/>
      <c r="MJF225" s="432"/>
      <c r="MJG225" s="432"/>
      <c r="MJH225" s="432"/>
      <c r="MJI225" s="432"/>
      <c r="MJJ225" s="432"/>
      <c r="MJK225" s="432"/>
      <c r="MJL225" s="432"/>
      <c r="MJM225" s="432"/>
      <c r="MJN225" s="432"/>
      <c r="MJO225" s="432"/>
      <c r="MJP225" s="432"/>
      <c r="MJQ225" s="432"/>
      <c r="MJR225" s="432"/>
      <c r="MJS225" s="432"/>
      <c r="MJT225" s="432"/>
      <c r="MJU225" s="432"/>
      <c r="MJV225" s="432"/>
      <c r="MJW225" s="432"/>
      <c r="MJX225" s="432"/>
      <c r="MJY225" s="432"/>
      <c r="MJZ225" s="432"/>
      <c r="MKA225" s="432"/>
      <c r="MKB225" s="432"/>
      <c r="MKC225" s="432"/>
      <c r="MKD225" s="432"/>
      <c r="MKE225" s="432"/>
      <c r="MKF225" s="432"/>
      <c r="MKG225" s="432"/>
      <c r="MKH225" s="432"/>
      <c r="MKI225" s="432"/>
      <c r="MKJ225" s="432"/>
      <c r="MKK225" s="432"/>
      <c r="MKL225" s="432"/>
      <c r="MKM225" s="432"/>
      <c r="MKN225" s="432"/>
      <c r="MKO225" s="432"/>
      <c r="MKP225" s="432"/>
      <c r="MKQ225" s="432"/>
      <c r="MKR225" s="432"/>
      <c r="MKS225" s="432"/>
      <c r="MKT225" s="432"/>
      <c r="MKU225" s="432"/>
      <c r="MKV225" s="432"/>
      <c r="MKW225" s="432"/>
      <c r="MKX225" s="432"/>
      <c r="MKY225" s="432"/>
      <c r="MKZ225" s="432"/>
      <c r="MLA225" s="432"/>
      <c r="MLB225" s="432"/>
      <c r="MLC225" s="432"/>
      <c r="MLD225" s="432"/>
      <c r="MLE225" s="432"/>
      <c r="MLF225" s="432"/>
      <c r="MLG225" s="432"/>
      <c r="MLH225" s="432"/>
      <c r="MLI225" s="432"/>
      <c r="MLJ225" s="432"/>
      <c r="MLK225" s="432"/>
      <c r="MLL225" s="432"/>
      <c r="MLM225" s="432"/>
      <c r="MLN225" s="432"/>
      <c r="MLO225" s="432"/>
      <c r="MLP225" s="432"/>
      <c r="MLQ225" s="432"/>
      <c r="MLR225" s="432"/>
      <c r="MLS225" s="432"/>
      <c r="MLT225" s="432"/>
      <c r="MLU225" s="432"/>
      <c r="MLV225" s="432"/>
      <c r="MLW225" s="432"/>
      <c r="MLX225" s="432"/>
      <c r="MLY225" s="432"/>
      <c r="MLZ225" s="432"/>
      <c r="MMA225" s="432"/>
      <c r="MMB225" s="432"/>
      <c r="MMC225" s="432"/>
      <c r="MMD225" s="432"/>
      <c r="MME225" s="432"/>
      <c r="MMF225" s="432"/>
      <c r="MMG225" s="432"/>
      <c r="MMH225" s="432"/>
      <c r="MMI225" s="432"/>
      <c r="MMJ225" s="432"/>
      <c r="MMK225" s="432"/>
      <c r="MML225" s="432"/>
      <c r="MMM225" s="432"/>
      <c r="MMN225" s="432"/>
      <c r="MMO225" s="432"/>
      <c r="MMP225" s="432"/>
      <c r="MMQ225" s="432"/>
      <c r="MMR225" s="432"/>
      <c r="MMS225" s="432"/>
      <c r="MMT225" s="432"/>
      <c r="MMU225" s="432"/>
      <c r="MMV225" s="432"/>
      <c r="MMW225" s="432"/>
      <c r="MMX225" s="432"/>
      <c r="MMY225" s="432"/>
      <c r="MMZ225" s="432"/>
      <c r="MNA225" s="432"/>
      <c r="MNB225" s="432"/>
      <c r="MNC225" s="432"/>
      <c r="MND225" s="432"/>
      <c r="MNE225" s="432"/>
      <c r="MNF225" s="432"/>
      <c r="MNG225" s="432"/>
      <c r="MNH225" s="432"/>
      <c r="MNI225" s="432"/>
      <c r="MNJ225" s="432"/>
      <c r="MNK225" s="432"/>
      <c r="MNL225" s="432"/>
      <c r="MNM225" s="432"/>
      <c r="MNN225" s="432"/>
      <c r="MNO225" s="432"/>
      <c r="MNP225" s="432"/>
      <c r="MNQ225" s="432"/>
      <c r="MNR225" s="432"/>
      <c r="MNS225" s="432"/>
      <c r="MNT225" s="432"/>
      <c r="MNU225" s="432"/>
      <c r="MNV225" s="432"/>
      <c r="MNW225" s="432"/>
      <c r="MNX225" s="432"/>
      <c r="MNY225" s="432"/>
      <c r="MNZ225" s="432"/>
      <c r="MOA225" s="432"/>
      <c r="MOB225" s="432"/>
      <c r="MOC225" s="432"/>
      <c r="MOD225" s="432"/>
      <c r="MOE225" s="432"/>
      <c r="MOF225" s="432"/>
      <c r="MOG225" s="432"/>
      <c r="MOH225" s="432"/>
      <c r="MOI225" s="432"/>
      <c r="MOJ225" s="432"/>
      <c r="MOK225" s="432"/>
      <c r="MOL225" s="432"/>
      <c r="MOM225" s="432"/>
      <c r="MON225" s="432"/>
      <c r="MOO225" s="432"/>
      <c r="MOP225" s="432"/>
      <c r="MOQ225" s="432"/>
      <c r="MOR225" s="432"/>
      <c r="MOS225" s="432"/>
      <c r="MOT225" s="432"/>
      <c r="MOU225" s="432"/>
      <c r="MOV225" s="432"/>
      <c r="MOW225" s="432"/>
      <c r="MOX225" s="432"/>
      <c r="MOY225" s="432"/>
      <c r="MOZ225" s="432"/>
      <c r="MPA225" s="432"/>
      <c r="MPB225" s="432"/>
      <c r="MPC225" s="432"/>
      <c r="MPD225" s="432"/>
      <c r="MPE225" s="432"/>
      <c r="MPF225" s="432"/>
      <c r="MPG225" s="432"/>
      <c r="MPH225" s="432"/>
      <c r="MPI225" s="432"/>
      <c r="MPJ225" s="432"/>
      <c r="MPK225" s="432"/>
      <c r="MPL225" s="432"/>
      <c r="MPM225" s="432"/>
      <c r="MPN225" s="432"/>
      <c r="MPO225" s="432"/>
      <c r="MPP225" s="432"/>
      <c r="MPQ225" s="432"/>
      <c r="MPR225" s="432"/>
      <c r="MPS225" s="432"/>
      <c r="MPT225" s="432"/>
      <c r="MPU225" s="432"/>
      <c r="MPV225" s="432"/>
      <c r="MPW225" s="432"/>
      <c r="MPX225" s="432"/>
      <c r="MPY225" s="432"/>
      <c r="MPZ225" s="432"/>
      <c r="MQA225" s="432"/>
      <c r="MQB225" s="432"/>
      <c r="MQC225" s="432"/>
      <c r="MQD225" s="432"/>
      <c r="MQE225" s="432"/>
      <c r="MQF225" s="432"/>
      <c r="MQG225" s="432"/>
      <c r="MQH225" s="432"/>
      <c r="MQI225" s="432"/>
      <c r="MQJ225" s="432"/>
      <c r="MQK225" s="432"/>
      <c r="MQL225" s="432"/>
      <c r="MQM225" s="432"/>
      <c r="MQN225" s="432"/>
      <c r="MQO225" s="432"/>
      <c r="MQP225" s="432"/>
      <c r="MQQ225" s="432"/>
      <c r="MQR225" s="432"/>
      <c r="MQS225" s="432"/>
      <c r="MQT225" s="432"/>
      <c r="MQU225" s="432"/>
      <c r="MQV225" s="432"/>
      <c r="MQW225" s="432"/>
      <c r="MQX225" s="432"/>
      <c r="MQY225" s="432"/>
      <c r="MQZ225" s="432"/>
      <c r="MRA225" s="432"/>
      <c r="MRB225" s="432"/>
      <c r="MRC225" s="432"/>
      <c r="MRD225" s="432"/>
      <c r="MRE225" s="432"/>
      <c r="MRF225" s="432"/>
      <c r="MRG225" s="432"/>
      <c r="MRH225" s="432"/>
      <c r="MRI225" s="432"/>
      <c r="MRJ225" s="432"/>
      <c r="MRK225" s="432"/>
      <c r="MRL225" s="432"/>
      <c r="MRM225" s="432"/>
      <c r="MRN225" s="432"/>
      <c r="MRO225" s="432"/>
      <c r="MRP225" s="432"/>
      <c r="MRQ225" s="432"/>
      <c r="MRR225" s="432"/>
      <c r="MRS225" s="432"/>
      <c r="MRT225" s="432"/>
      <c r="MRU225" s="432"/>
      <c r="MRV225" s="432"/>
      <c r="MRW225" s="432"/>
      <c r="MRX225" s="432"/>
      <c r="MRY225" s="432"/>
      <c r="MRZ225" s="432"/>
      <c r="MSA225" s="432"/>
      <c r="MSB225" s="432"/>
      <c r="MSC225" s="432"/>
      <c r="MSD225" s="432"/>
      <c r="MSE225" s="432"/>
      <c r="MSF225" s="432"/>
      <c r="MSG225" s="432"/>
      <c r="MSH225" s="432"/>
      <c r="MSI225" s="432"/>
      <c r="MSJ225" s="432"/>
      <c r="MSK225" s="432"/>
      <c r="MSL225" s="432"/>
      <c r="MSM225" s="432"/>
      <c r="MSN225" s="432"/>
      <c r="MSO225" s="432"/>
      <c r="MSP225" s="432"/>
      <c r="MSQ225" s="432"/>
      <c r="MSR225" s="432"/>
      <c r="MSS225" s="432"/>
      <c r="MST225" s="432"/>
      <c r="MSU225" s="432"/>
      <c r="MSV225" s="432"/>
      <c r="MSW225" s="432"/>
      <c r="MSX225" s="432"/>
      <c r="MSY225" s="432"/>
      <c r="MSZ225" s="432"/>
      <c r="MTA225" s="432"/>
      <c r="MTB225" s="432"/>
      <c r="MTC225" s="432"/>
      <c r="MTD225" s="432"/>
      <c r="MTE225" s="432"/>
      <c r="MTF225" s="432"/>
      <c r="MTG225" s="432"/>
      <c r="MTH225" s="432"/>
      <c r="MTI225" s="432"/>
      <c r="MTJ225" s="432"/>
      <c r="MTK225" s="432"/>
      <c r="MTL225" s="432"/>
      <c r="MTM225" s="432"/>
      <c r="MTN225" s="432"/>
      <c r="MTO225" s="432"/>
      <c r="MTP225" s="432"/>
      <c r="MTQ225" s="432"/>
      <c r="MTR225" s="432"/>
      <c r="MTS225" s="432"/>
      <c r="MTT225" s="432"/>
      <c r="MTU225" s="432"/>
      <c r="MTV225" s="432"/>
      <c r="MTW225" s="432"/>
      <c r="MTX225" s="432"/>
      <c r="MTY225" s="432"/>
      <c r="MTZ225" s="432"/>
      <c r="MUA225" s="432"/>
      <c r="MUB225" s="432"/>
      <c r="MUC225" s="432"/>
      <c r="MUD225" s="432"/>
      <c r="MUE225" s="432"/>
      <c r="MUF225" s="432"/>
      <c r="MUG225" s="432"/>
      <c r="MUH225" s="432"/>
      <c r="MUI225" s="432"/>
      <c r="MUJ225" s="432"/>
      <c r="MUK225" s="432"/>
      <c r="MUL225" s="432"/>
      <c r="MUM225" s="432"/>
      <c r="MUN225" s="432"/>
      <c r="MUO225" s="432"/>
      <c r="MUP225" s="432"/>
      <c r="MUQ225" s="432"/>
      <c r="MUR225" s="432"/>
      <c r="MUS225" s="432"/>
      <c r="MUT225" s="432"/>
      <c r="MUU225" s="432"/>
      <c r="MUV225" s="432"/>
      <c r="MUW225" s="432"/>
      <c r="MUX225" s="432"/>
      <c r="MUY225" s="432"/>
      <c r="MUZ225" s="432"/>
      <c r="MVA225" s="432"/>
      <c r="MVB225" s="432"/>
      <c r="MVC225" s="432"/>
      <c r="MVD225" s="432"/>
      <c r="MVE225" s="432"/>
      <c r="MVF225" s="432"/>
      <c r="MVG225" s="432"/>
      <c r="MVH225" s="432"/>
      <c r="MVI225" s="432"/>
      <c r="MVJ225" s="432"/>
      <c r="MVK225" s="432"/>
      <c r="MVL225" s="432"/>
      <c r="MVM225" s="432"/>
      <c r="MVN225" s="432"/>
      <c r="MVO225" s="432"/>
      <c r="MVP225" s="432"/>
      <c r="MVQ225" s="432"/>
      <c r="MVR225" s="432"/>
      <c r="MVS225" s="432"/>
      <c r="MVT225" s="432"/>
      <c r="MVU225" s="432"/>
      <c r="MVV225" s="432"/>
      <c r="MVW225" s="432"/>
      <c r="MVX225" s="432"/>
      <c r="MVY225" s="432"/>
      <c r="MVZ225" s="432"/>
      <c r="MWA225" s="432"/>
      <c r="MWB225" s="432"/>
      <c r="MWC225" s="432"/>
      <c r="MWD225" s="432"/>
      <c r="MWE225" s="432"/>
      <c r="MWF225" s="432"/>
      <c r="MWG225" s="432"/>
      <c r="MWH225" s="432"/>
      <c r="MWI225" s="432"/>
      <c r="MWJ225" s="432"/>
      <c r="MWK225" s="432"/>
      <c r="MWL225" s="432"/>
      <c r="MWM225" s="432"/>
      <c r="MWN225" s="432"/>
      <c r="MWO225" s="432"/>
      <c r="MWP225" s="432"/>
      <c r="MWQ225" s="432"/>
      <c r="MWR225" s="432"/>
      <c r="MWS225" s="432"/>
      <c r="MWT225" s="432"/>
      <c r="MWU225" s="432"/>
      <c r="MWV225" s="432"/>
      <c r="MWW225" s="432"/>
      <c r="MWX225" s="432"/>
      <c r="MWY225" s="432"/>
      <c r="MWZ225" s="432"/>
      <c r="MXA225" s="432"/>
      <c r="MXB225" s="432"/>
      <c r="MXC225" s="432"/>
      <c r="MXD225" s="432"/>
      <c r="MXE225" s="432"/>
      <c r="MXF225" s="432"/>
      <c r="MXG225" s="432"/>
      <c r="MXH225" s="432"/>
      <c r="MXI225" s="432"/>
      <c r="MXJ225" s="432"/>
      <c r="MXK225" s="432"/>
      <c r="MXL225" s="432"/>
      <c r="MXM225" s="432"/>
      <c r="MXN225" s="432"/>
      <c r="MXO225" s="432"/>
      <c r="MXP225" s="432"/>
      <c r="MXQ225" s="432"/>
      <c r="MXR225" s="432"/>
      <c r="MXS225" s="432"/>
      <c r="MXT225" s="432"/>
      <c r="MXU225" s="432"/>
      <c r="MXV225" s="432"/>
      <c r="MXW225" s="432"/>
      <c r="MXX225" s="432"/>
      <c r="MXY225" s="432"/>
      <c r="MXZ225" s="432"/>
      <c r="MYA225" s="432"/>
      <c r="MYB225" s="432"/>
      <c r="MYC225" s="432"/>
      <c r="MYD225" s="432"/>
      <c r="MYE225" s="432"/>
      <c r="MYF225" s="432"/>
      <c r="MYG225" s="432"/>
      <c r="MYH225" s="432"/>
      <c r="MYI225" s="432"/>
      <c r="MYJ225" s="432"/>
      <c r="MYK225" s="432"/>
      <c r="MYL225" s="432"/>
      <c r="MYM225" s="432"/>
      <c r="MYN225" s="432"/>
      <c r="MYO225" s="432"/>
      <c r="MYP225" s="432"/>
      <c r="MYQ225" s="432"/>
      <c r="MYR225" s="432"/>
      <c r="MYS225" s="432"/>
      <c r="MYT225" s="432"/>
      <c r="MYU225" s="432"/>
      <c r="MYV225" s="432"/>
      <c r="MYW225" s="432"/>
      <c r="MYX225" s="432"/>
      <c r="MYY225" s="432"/>
      <c r="MYZ225" s="432"/>
      <c r="MZA225" s="432"/>
      <c r="MZB225" s="432"/>
      <c r="MZC225" s="432"/>
      <c r="MZD225" s="432"/>
      <c r="MZE225" s="432"/>
      <c r="MZF225" s="432"/>
      <c r="MZG225" s="432"/>
      <c r="MZH225" s="432"/>
      <c r="MZI225" s="432"/>
      <c r="MZJ225" s="432"/>
      <c r="MZK225" s="432"/>
      <c r="MZL225" s="432"/>
      <c r="MZM225" s="432"/>
      <c r="MZN225" s="432"/>
      <c r="MZO225" s="432"/>
      <c r="MZP225" s="432"/>
      <c r="MZQ225" s="432"/>
      <c r="MZR225" s="432"/>
      <c r="MZS225" s="432"/>
      <c r="MZT225" s="432"/>
      <c r="MZU225" s="432"/>
      <c r="MZV225" s="432"/>
      <c r="MZW225" s="432"/>
      <c r="MZX225" s="432"/>
      <c r="MZY225" s="432"/>
      <c r="MZZ225" s="432"/>
      <c r="NAA225" s="432"/>
      <c r="NAB225" s="432"/>
      <c r="NAC225" s="432"/>
      <c r="NAD225" s="432"/>
      <c r="NAE225" s="432"/>
      <c r="NAF225" s="432"/>
      <c r="NAG225" s="432"/>
      <c r="NAH225" s="432"/>
      <c r="NAI225" s="432"/>
      <c r="NAJ225" s="432"/>
      <c r="NAK225" s="432"/>
      <c r="NAL225" s="432"/>
      <c r="NAM225" s="432"/>
      <c r="NAN225" s="432"/>
      <c r="NAO225" s="432"/>
      <c r="NAP225" s="432"/>
      <c r="NAQ225" s="432"/>
      <c r="NAR225" s="432"/>
      <c r="NAS225" s="432"/>
      <c r="NAT225" s="432"/>
      <c r="NAU225" s="432"/>
      <c r="NAV225" s="432"/>
      <c r="NAW225" s="432"/>
      <c r="NAX225" s="432"/>
      <c r="NAY225" s="432"/>
      <c r="NAZ225" s="432"/>
      <c r="NBA225" s="432"/>
      <c r="NBB225" s="432"/>
      <c r="NBC225" s="432"/>
      <c r="NBD225" s="432"/>
      <c r="NBE225" s="432"/>
      <c r="NBF225" s="432"/>
      <c r="NBG225" s="432"/>
      <c r="NBH225" s="432"/>
      <c r="NBI225" s="432"/>
      <c r="NBJ225" s="432"/>
      <c r="NBK225" s="432"/>
      <c r="NBL225" s="432"/>
      <c r="NBM225" s="432"/>
      <c r="NBN225" s="432"/>
      <c r="NBO225" s="432"/>
      <c r="NBP225" s="432"/>
      <c r="NBQ225" s="432"/>
      <c r="NBR225" s="432"/>
      <c r="NBS225" s="432"/>
      <c r="NBT225" s="432"/>
      <c r="NBU225" s="432"/>
      <c r="NBV225" s="432"/>
      <c r="NBW225" s="432"/>
      <c r="NBX225" s="432"/>
      <c r="NBY225" s="432"/>
      <c r="NBZ225" s="432"/>
      <c r="NCA225" s="432"/>
      <c r="NCB225" s="432"/>
      <c r="NCC225" s="432"/>
      <c r="NCD225" s="432"/>
      <c r="NCE225" s="432"/>
      <c r="NCF225" s="432"/>
      <c r="NCG225" s="432"/>
      <c r="NCH225" s="432"/>
      <c r="NCI225" s="432"/>
      <c r="NCJ225" s="432"/>
      <c r="NCK225" s="432"/>
      <c r="NCL225" s="432"/>
      <c r="NCM225" s="432"/>
      <c r="NCN225" s="432"/>
      <c r="NCO225" s="432"/>
      <c r="NCP225" s="432"/>
      <c r="NCQ225" s="432"/>
      <c r="NCR225" s="432"/>
      <c r="NCS225" s="432"/>
      <c r="NCT225" s="432"/>
      <c r="NCU225" s="432"/>
      <c r="NCV225" s="432"/>
      <c r="NCW225" s="432"/>
      <c r="NCX225" s="432"/>
      <c r="NCY225" s="432"/>
      <c r="NCZ225" s="432"/>
      <c r="NDA225" s="432"/>
      <c r="NDB225" s="432"/>
      <c r="NDC225" s="432"/>
      <c r="NDD225" s="432"/>
      <c r="NDE225" s="432"/>
      <c r="NDF225" s="432"/>
      <c r="NDG225" s="432"/>
      <c r="NDH225" s="432"/>
      <c r="NDI225" s="432"/>
      <c r="NDJ225" s="432"/>
      <c r="NDK225" s="432"/>
      <c r="NDL225" s="432"/>
      <c r="NDM225" s="432"/>
      <c r="NDN225" s="432"/>
      <c r="NDO225" s="432"/>
      <c r="NDP225" s="432"/>
      <c r="NDQ225" s="432"/>
      <c r="NDR225" s="432"/>
      <c r="NDS225" s="432"/>
      <c r="NDT225" s="432"/>
      <c r="NDU225" s="432"/>
      <c r="NDV225" s="432"/>
      <c r="NDW225" s="432"/>
      <c r="NDX225" s="432"/>
      <c r="NDY225" s="432"/>
      <c r="NDZ225" s="432"/>
      <c r="NEA225" s="432"/>
      <c r="NEB225" s="432"/>
      <c r="NEC225" s="432"/>
      <c r="NED225" s="432"/>
      <c r="NEE225" s="432"/>
      <c r="NEF225" s="432"/>
      <c r="NEG225" s="432"/>
      <c r="NEH225" s="432"/>
      <c r="NEI225" s="432"/>
      <c r="NEJ225" s="432"/>
      <c r="NEK225" s="432"/>
      <c r="NEL225" s="432"/>
      <c r="NEM225" s="432"/>
      <c r="NEN225" s="432"/>
      <c r="NEO225" s="432"/>
      <c r="NEP225" s="432"/>
      <c r="NEQ225" s="432"/>
      <c r="NER225" s="432"/>
      <c r="NES225" s="432"/>
      <c r="NET225" s="432"/>
      <c r="NEU225" s="432"/>
      <c r="NEV225" s="432"/>
      <c r="NEW225" s="432"/>
      <c r="NEX225" s="432"/>
      <c r="NEY225" s="432"/>
      <c r="NEZ225" s="432"/>
      <c r="NFA225" s="432"/>
      <c r="NFB225" s="432"/>
      <c r="NFC225" s="432"/>
      <c r="NFD225" s="432"/>
      <c r="NFE225" s="432"/>
      <c r="NFF225" s="432"/>
      <c r="NFG225" s="432"/>
      <c r="NFH225" s="432"/>
      <c r="NFI225" s="432"/>
      <c r="NFJ225" s="432"/>
      <c r="NFK225" s="432"/>
      <c r="NFL225" s="432"/>
      <c r="NFM225" s="432"/>
      <c r="NFN225" s="432"/>
      <c r="NFO225" s="432"/>
      <c r="NFP225" s="432"/>
      <c r="NFQ225" s="432"/>
      <c r="NFR225" s="432"/>
      <c r="NFS225" s="432"/>
      <c r="NFT225" s="432"/>
      <c r="NFU225" s="432"/>
      <c r="NFV225" s="432"/>
      <c r="NFW225" s="432"/>
      <c r="NFX225" s="432"/>
      <c r="NFY225" s="432"/>
      <c r="NFZ225" s="432"/>
      <c r="NGA225" s="432"/>
      <c r="NGB225" s="432"/>
      <c r="NGC225" s="432"/>
      <c r="NGD225" s="432"/>
      <c r="NGE225" s="432"/>
      <c r="NGF225" s="432"/>
      <c r="NGG225" s="432"/>
      <c r="NGH225" s="432"/>
      <c r="NGI225" s="432"/>
      <c r="NGJ225" s="432"/>
      <c r="NGK225" s="432"/>
      <c r="NGL225" s="432"/>
      <c r="NGM225" s="432"/>
      <c r="NGN225" s="432"/>
      <c r="NGO225" s="432"/>
      <c r="NGP225" s="432"/>
      <c r="NGQ225" s="432"/>
      <c r="NGR225" s="432"/>
      <c r="NGS225" s="432"/>
      <c r="NGT225" s="432"/>
      <c r="NGU225" s="432"/>
      <c r="NGV225" s="432"/>
      <c r="NGW225" s="432"/>
      <c r="NGX225" s="432"/>
      <c r="NGY225" s="432"/>
      <c r="NGZ225" s="432"/>
      <c r="NHA225" s="432"/>
      <c r="NHB225" s="432"/>
      <c r="NHC225" s="432"/>
      <c r="NHD225" s="432"/>
      <c r="NHE225" s="432"/>
      <c r="NHF225" s="432"/>
      <c r="NHG225" s="432"/>
      <c r="NHH225" s="432"/>
      <c r="NHI225" s="432"/>
      <c r="NHJ225" s="432"/>
      <c r="NHK225" s="432"/>
      <c r="NHL225" s="432"/>
      <c r="NHM225" s="432"/>
      <c r="NHN225" s="432"/>
      <c r="NHO225" s="432"/>
      <c r="NHP225" s="432"/>
      <c r="NHQ225" s="432"/>
      <c r="NHR225" s="432"/>
      <c r="NHS225" s="432"/>
      <c r="NHT225" s="432"/>
      <c r="NHU225" s="432"/>
      <c r="NHV225" s="432"/>
      <c r="NHW225" s="432"/>
      <c r="NHX225" s="432"/>
      <c r="NHY225" s="432"/>
      <c r="NHZ225" s="432"/>
      <c r="NIA225" s="432"/>
      <c r="NIB225" s="432"/>
      <c r="NIC225" s="432"/>
      <c r="NID225" s="432"/>
      <c r="NIE225" s="432"/>
      <c r="NIF225" s="432"/>
      <c r="NIG225" s="432"/>
      <c r="NIH225" s="432"/>
      <c r="NII225" s="432"/>
      <c r="NIJ225" s="432"/>
      <c r="NIK225" s="432"/>
      <c r="NIL225" s="432"/>
      <c r="NIM225" s="432"/>
      <c r="NIN225" s="432"/>
      <c r="NIO225" s="432"/>
      <c r="NIP225" s="432"/>
      <c r="NIQ225" s="432"/>
      <c r="NIR225" s="432"/>
      <c r="NIS225" s="432"/>
      <c r="NIT225" s="432"/>
      <c r="NIU225" s="432"/>
      <c r="NIV225" s="432"/>
      <c r="NIW225" s="432"/>
      <c r="NIX225" s="432"/>
      <c r="NIY225" s="432"/>
      <c r="NIZ225" s="432"/>
      <c r="NJA225" s="432"/>
      <c r="NJB225" s="432"/>
      <c r="NJC225" s="432"/>
      <c r="NJD225" s="432"/>
      <c r="NJE225" s="432"/>
      <c r="NJF225" s="432"/>
      <c r="NJG225" s="432"/>
      <c r="NJH225" s="432"/>
      <c r="NJI225" s="432"/>
      <c r="NJJ225" s="432"/>
      <c r="NJK225" s="432"/>
      <c r="NJL225" s="432"/>
      <c r="NJM225" s="432"/>
      <c r="NJN225" s="432"/>
      <c r="NJO225" s="432"/>
      <c r="NJP225" s="432"/>
      <c r="NJQ225" s="432"/>
      <c r="NJR225" s="432"/>
      <c r="NJS225" s="432"/>
      <c r="NJT225" s="432"/>
      <c r="NJU225" s="432"/>
      <c r="NJV225" s="432"/>
      <c r="NJW225" s="432"/>
      <c r="NJX225" s="432"/>
      <c r="NJY225" s="432"/>
      <c r="NJZ225" s="432"/>
      <c r="NKA225" s="432"/>
      <c r="NKB225" s="432"/>
      <c r="NKC225" s="432"/>
      <c r="NKD225" s="432"/>
      <c r="NKE225" s="432"/>
      <c r="NKF225" s="432"/>
      <c r="NKG225" s="432"/>
      <c r="NKH225" s="432"/>
      <c r="NKI225" s="432"/>
      <c r="NKJ225" s="432"/>
      <c r="NKK225" s="432"/>
      <c r="NKL225" s="432"/>
      <c r="NKM225" s="432"/>
      <c r="NKN225" s="432"/>
      <c r="NKO225" s="432"/>
      <c r="NKP225" s="432"/>
      <c r="NKQ225" s="432"/>
      <c r="NKR225" s="432"/>
      <c r="NKS225" s="432"/>
      <c r="NKT225" s="432"/>
      <c r="NKU225" s="432"/>
      <c r="NKV225" s="432"/>
      <c r="NKW225" s="432"/>
      <c r="NKX225" s="432"/>
      <c r="NKY225" s="432"/>
      <c r="NKZ225" s="432"/>
      <c r="NLA225" s="432"/>
      <c r="NLB225" s="432"/>
      <c r="NLC225" s="432"/>
      <c r="NLD225" s="432"/>
      <c r="NLE225" s="432"/>
      <c r="NLF225" s="432"/>
      <c r="NLG225" s="432"/>
      <c r="NLH225" s="432"/>
      <c r="NLI225" s="432"/>
      <c r="NLJ225" s="432"/>
      <c r="NLK225" s="432"/>
      <c r="NLL225" s="432"/>
      <c r="NLM225" s="432"/>
      <c r="NLN225" s="432"/>
      <c r="NLO225" s="432"/>
      <c r="NLP225" s="432"/>
      <c r="NLQ225" s="432"/>
      <c r="NLR225" s="432"/>
      <c r="NLS225" s="432"/>
      <c r="NLT225" s="432"/>
      <c r="NLU225" s="432"/>
      <c r="NLV225" s="432"/>
      <c r="NLW225" s="432"/>
      <c r="NLX225" s="432"/>
      <c r="NLY225" s="432"/>
      <c r="NLZ225" s="432"/>
      <c r="NMA225" s="432"/>
      <c r="NMB225" s="432"/>
      <c r="NMC225" s="432"/>
      <c r="NMD225" s="432"/>
      <c r="NME225" s="432"/>
      <c r="NMF225" s="432"/>
      <c r="NMG225" s="432"/>
      <c r="NMH225" s="432"/>
      <c r="NMI225" s="432"/>
      <c r="NMJ225" s="432"/>
      <c r="NMK225" s="432"/>
      <c r="NML225" s="432"/>
      <c r="NMM225" s="432"/>
      <c r="NMN225" s="432"/>
      <c r="NMO225" s="432"/>
      <c r="NMP225" s="432"/>
      <c r="NMQ225" s="432"/>
      <c r="NMR225" s="432"/>
      <c r="NMS225" s="432"/>
      <c r="NMT225" s="432"/>
      <c r="NMU225" s="432"/>
      <c r="NMV225" s="432"/>
      <c r="NMW225" s="432"/>
      <c r="NMX225" s="432"/>
      <c r="NMY225" s="432"/>
      <c r="NMZ225" s="432"/>
      <c r="NNA225" s="432"/>
      <c r="NNB225" s="432"/>
      <c r="NNC225" s="432"/>
      <c r="NND225" s="432"/>
      <c r="NNE225" s="432"/>
      <c r="NNF225" s="432"/>
      <c r="NNG225" s="432"/>
      <c r="NNH225" s="432"/>
      <c r="NNI225" s="432"/>
      <c r="NNJ225" s="432"/>
      <c r="NNK225" s="432"/>
      <c r="NNL225" s="432"/>
      <c r="NNM225" s="432"/>
      <c r="NNN225" s="432"/>
      <c r="NNO225" s="432"/>
      <c r="NNP225" s="432"/>
      <c r="NNQ225" s="432"/>
      <c r="NNR225" s="432"/>
      <c r="NNS225" s="432"/>
      <c r="NNT225" s="432"/>
      <c r="NNU225" s="432"/>
      <c r="NNV225" s="432"/>
      <c r="NNW225" s="432"/>
      <c r="NNX225" s="432"/>
      <c r="NNY225" s="432"/>
      <c r="NNZ225" s="432"/>
      <c r="NOA225" s="432"/>
      <c r="NOB225" s="432"/>
      <c r="NOC225" s="432"/>
      <c r="NOD225" s="432"/>
      <c r="NOE225" s="432"/>
      <c r="NOF225" s="432"/>
      <c r="NOG225" s="432"/>
      <c r="NOH225" s="432"/>
      <c r="NOI225" s="432"/>
      <c r="NOJ225" s="432"/>
      <c r="NOK225" s="432"/>
      <c r="NOL225" s="432"/>
      <c r="NOM225" s="432"/>
      <c r="NON225" s="432"/>
      <c r="NOO225" s="432"/>
      <c r="NOP225" s="432"/>
      <c r="NOQ225" s="432"/>
      <c r="NOR225" s="432"/>
      <c r="NOS225" s="432"/>
      <c r="NOT225" s="432"/>
      <c r="NOU225" s="432"/>
      <c r="NOV225" s="432"/>
      <c r="NOW225" s="432"/>
      <c r="NOX225" s="432"/>
      <c r="NOY225" s="432"/>
      <c r="NOZ225" s="432"/>
      <c r="NPA225" s="432"/>
      <c r="NPB225" s="432"/>
      <c r="NPC225" s="432"/>
      <c r="NPD225" s="432"/>
      <c r="NPE225" s="432"/>
      <c r="NPF225" s="432"/>
      <c r="NPG225" s="432"/>
      <c r="NPH225" s="432"/>
      <c r="NPI225" s="432"/>
      <c r="NPJ225" s="432"/>
      <c r="NPK225" s="432"/>
      <c r="NPL225" s="432"/>
      <c r="NPM225" s="432"/>
      <c r="NPN225" s="432"/>
      <c r="NPO225" s="432"/>
      <c r="NPP225" s="432"/>
      <c r="NPQ225" s="432"/>
      <c r="NPR225" s="432"/>
      <c r="NPS225" s="432"/>
      <c r="NPT225" s="432"/>
      <c r="NPU225" s="432"/>
      <c r="NPV225" s="432"/>
      <c r="NPW225" s="432"/>
      <c r="NPX225" s="432"/>
      <c r="NPY225" s="432"/>
      <c r="NPZ225" s="432"/>
      <c r="NQA225" s="432"/>
      <c r="NQB225" s="432"/>
      <c r="NQC225" s="432"/>
      <c r="NQD225" s="432"/>
      <c r="NQE225" s="432"/>
      <c r="NQF225" s="432"/>
      <c r="NQG225" s="432"/>
      <c r="NQH225" s="432"/>
      <c r="NQI225" s="432"/>
      <c r="NQJ225" s="432"/>
      <c r="NQK225" s="432"/>
      <c r="NQL225" s="432"/>
      <c r="NQM225" s="432"/>
      <c r="NQN225" s="432"/>
      <c r="NQO225" s="432"/>
      <c r="NQP225" s="432"/>
      <c r="NQQ225" s="432"/>
      <c r="NQR225" s="432"/>
      <c r="NQS225" s="432"/>
      <c r="NQT225" s="432"/>
      <c r="NQU225" s="432"/>
      <c r="NQV225" s="432"/>
      <c r="NQW225" s="432"/>
      <c r="NQX225" s="432"/>
      <c r="NQY225" s="432"/>
      <c r="NQZ225" s="432"/>
      <c r="NRA225" s="432"/>
      <c r="NRB225" s="432"/>
      <c r="NRC225" s="432"/>
      <c r="NRD225" s="432"/>
      <c r="NRE225" s="432"/>
      <c r="NRF225" s="432"/>
      <c r="NRG225" s="432"/>
      <c r="NRH225" s="432"/>
      <c r="NRI225" s="432"/>
      <c r="NRJ225" s="432"/>
      <c r="NRK225" s="432"/>
      <c r="NRL225" s="432"/>
      <c r="NRM225" s="432"/>
      <c r="NRN225" s="432"/>
      <c r="NRO225" s="432"/>
      <c r="NRP225" s="432"/>
      <c r="NRQ225" s="432"/>
      <c r="NRR225" s="432"/>
      <c r="NRS225" s="432"/>
      <c r="NRT225" s="432"/>
      <c r="NRU225" s="432"/>
      <c r="NRV225" s="432"/>
      <c r="NRW225" s="432"/>
      <c r="NRX225" s="432"/>
      <c r="NRY225" s="432"/>
      <c r="NRZ225" s="432"/>
      <c r="NSA225" s="432"/>
      <c r="NSB225" s="432"/>
      <c r="NSC225" s="432"/>
      <c r="NSD225" s="432"/>
      <c r="NSE225" s="432"/>
      <c r="NSF225" s="432"/>
      <c r="NSG225" s="432"/>
      <c r="NSH225" s="432"/>
      <c r="NSI225" s="432"/>
      <c r="NSJ225" s="432"/>
      <c r="NSK225" s="432"/>
      <c r="NSL225" s="432"/>
      <c r="NSM225" s="432"/>
      <c r="NSN225" s="432"/>
      <c r="NSO225" s="432"/>
      <c r="NSP225" s="432"/>
      <c r="NSQ225" s="432"/>
      <c r="NSR225" s="432"/>
      <c r="NSS225" s="432"/>
      <c r="NST225" s="432"/>
      <c r="NSU225" s="432"/>
      <c r="NSV225" s="432"/>
      <c r="NSW225" s="432"/>
      <c r="NSX225" s="432"/>
      <c r="NSY225" s="432"/>
      <c r="NSZ225" s="432"/>
      <c r="NTA225" s="432"/>
      <c r="NTB225" s="432"/>
      <c r="NTC225" s="432"/>
      <c r="NTD225" s="432"/>
      <c r="NTE225" s="432"/>
      <c r="NTF225" s="432"/>
      <c r="NTG225" s="432"/>
      <c r="NTH225" s="432"/>
      <c r="NTI225" s="432"/>
      <c r="NTJ225" s="432"/>
      <c r="NTK225" s="432"/>
      <c r="NTL225" s="432"/>
      <c r="NTM225" s="432"/>
      <c r="NTN225" s="432"/>
      <c r="NTO225" s="432"/>
      <c r="NTP225" s="432"/>
      <c r="NTQ225" s="432"/>
      <c r="NTR225" s="432"/>
      <c r="NTS225" s="432"/>
      <c r="NTT225" s="432"/>
      <c r="NTU225" s="432"/>
      <c r="NTV225" s="432"/>
      <c r="NTW225" s="432"/>
      <c r="NTX225" s="432"/>
      <c r="NTY225" s="432"/>
      <c r="NTZ225" s="432"/>
      <c r="NUA225" s="432"/>
      <c r="NUB225" s="432"/>
      <c r="NUC225" s="432"/>
      <c r="NUD225" s="432"/>
      <c r="NUE225" s="432"/>
      <c r="NUF225" s="432"/>
      <c r="NUG225" s="432"/>
      <c r="NUH225" s="432"/>
      <c r="NUI225" s="432"/>
      <c r="NUJ225" s="432"/>
      <c r="NUK225" s="432"/>
      <c r="NUL225" s="432"/>
      <c r="NUM225" s="432"/>
      <c r="NUN225" s="432"/>
      <c r="NUO225" s="432"/>
      <c r="NUP225" s="432"/>
      <c r="NUQ225" s="432"/>
      <c r="NUR225" s="432"/>
      <c r="NUS225" s="432"/>
      <c r="NUT225" s="432"/>
      <c r="NUU225" s="432"/>
      <c r="NUV225" s="432"/>
      <c r="NUW225" s="432"/>
      <c r="NUX225" s="432"/>
      <c r="NUY225" s="432"/>
      <c r="NUZ225" s="432"/>
      <c r="NVA225" s="432"/>
      <c r="NVB225" s="432"/>
      <c r="NVC225" s="432"/>
      <c r="NVD225" s="432"/>
      <c r="NVE225" s="432"/>
      <c r="NVF225" s="432"/>
      <c r="NVG225" s="432"/>
      <c r="NVH225" s="432"/>
      <c r="NVI225" s="432"/>
      <c r="NVJ225" s="432"/>
      <c r="NVK225" s="432"/>
      <c r="NVL225" s="432"/>
      <c r="NVM225" s="432"/>
      <c r="NVN225" s="432"/>
      <c r="NVO225" s="432"/>
      <c r="NVP225" s="432"/>
      <c r="NVQ225" s="432"/>
      <c r="NVR225" s="432"/>
      <c r="NVS225" s="432"/>
      <c r="NVT225" s="432"/>
      <c r="NVU225" s="432"/>
      <c r="NVV225" s="432"/>
      <c r="NVW225" s="432"/>
      <c r="NVX225" s="432"/>
      <c r="NVY225" s="432"/>
      <c r="NVZ225" s="432"/>
      <c r="NWA225" s="432"/>
      <c r="NWB225" s="432"/>
      <c r="NWC225" s="432"/>
      <c r="NWD225" s="432"/>
      <c r="NWE225" s="432"/>
      <c r="NWF225" s="432"/>
      <c r="NWG225" s="432"/>
      <c r="NWH225" s="432"/>
      <c r="NWI225" s="432"/>
      <c r="NWJ225" s="432"/>
      <c r="NWK225" s="432"/>
      <c r="NWL225" s="432"/>
      <c r="NWM225" s="432"/>
      <c r="NWN225" s="432"/>
      <c r="NWO225" s="432"/>
      <c r="NWP225" s="432"/>
      <c r="NWQ225" s="432"/>
      <c r="NWR225" s="432"/>
      <c r="NWS225" s="432"/>
      <c r="NWT225" s="432"/>
      <c r="NWU225" s="432"/>
      <c r="NWV225" s="432"/>
      <c r="NWW225" s="432"/>
      <c r="NWX225" s="432"/>
      <c r="NWY225" s="432"/>
      <c r="NWZ225" s="432"/>
      <c r="NXA225" s="432"/>
      <c r="NXB225" s="432"/>
      <c r="NXC225" s="432"/>
      <c r="NXD225" s="432"/>
      <c r="NXE225" s="432"/>
      <c r="NXF225" s="432"/>
      <c r="NXG225" s="432"/>
      <c r="NXH225" s="432"/>
      <c r="NXI225" s="432"/>
      <c r="NXJ225" s="432"/>
      <c r="NXK225" s="432"/>
      <c r="NXL225" s="432"/>
      <c r="NXM225" s="432"/>
      <c r="NXN225" s="432"/>
      <c r="NXO225" s="432"/>
      <c r="NXP225" s="432"/>
      <c r="NXQ225" s="432"/>
      <c r="NXR225" s="432"/>
      <c r="NXS225" s="432"/>
      <c r="NXT225" s="432"/>
      <c r="NXU225" s="432"/>
      <c r="NXV225" s="432"/>
      <c r="NXW225" s="432"/>
      <c r="NXX225" s="432"/>
      <c r="NXY225" s="432"/>
      <c r="NXZ225" s="432"/>
      <c r="NYA225" s="432"/>
      <c r="NYB225" s="432"/>
      <c r="NYC225" s="432"/>
      <c r="NYD225" s="432"/>
      <c r="NYE225" s="432"/>
      <c r="NYF225" s="432"/>
      <c r="NYG225" s="432"/>
      <c r="NYH225" s="432"/>
      <c r="NYI225" s="432"/>
      <c r="NYJ225" s="432"/>
      <c r="NYK225" s="432"/>
      <c r="NYL225" s="432"/>
      <c r="NYM225" s="432"/>
      <c r="NYN225" s="432"/>
      <c r="NYO225" s="432"/>
      <c r="NYP225" s="432"/>
      <c r="NYQ225" s="432"/>
      <c r="NYR225" s="432"/>
      <c r="NYS225" s="432"/>
      <c r="NYT225" s="432"/>
      <c r="NYU225" s="432"/>
      <c r="NYV225" s="432"/>
      <c r="NYW225" s="432"/>
      <c r="NYX225" s="432"/>
      <c r="NYY225" s="432"/>
      <c r="NYZ225" s="432"/>
      <c r="NZA225" s="432"/>
      <c r="NZB225" s="432"/>
      <c r="NZC225" s="432"/>
      <c r="NZD225" s="432"/>
      <c r="NZE225" s="432"/>
      <c r="NZF225" s="432"/>
      <c r="NZG225" s="432"/>
      <c r="NZH225" s="432"/>
      <c r="NZI225" s="432"/>
      <c r="NZJ225" s="432"/>
      <c r="NZK225" s="432"/>
      <c r="NZL225" s="432"/>
      <c r="NZM225" s="432"/>
      <c r="NZN225" s="432"/>
      <c r="NZO225" s="432"/>
      <c r="NZP225" s="432"/>
      <c r="NZQ225" s="432"/>
      <c r="NZR225" s="432"/>
      <c r="NZS225" s="432"/>
      <c r="NZT225" s="432"/>
      <c r="NZU225" s="432"/>
      <c r="NZV225" s="432"/>
      <c r="NZW225" s="432"/>
      <c r="NZX225" s="432"/>
      <c r="NZY225" s="432"/>
      <c r="NZZ225" s="432"/>
      <c r="OAA225" s="432"/>
      <c r="OAB225" s="432"/>
      <c r="OAC225" s="432"/>
      <c r="OAD225" s="432"/>
      <c r="OAE225" s="432"/>
      <c r="OAF225" s="432"/>
      <c r="OAG225" s="432"/>
      <c r="OAH225" s="432"/>
      <c r="OAI225" s="432"/>
      <c r="OAJ225" s="432"/>
      <c r="OAK225" s="432"/>
      <c r="OAL225" s="432"/>
      <c r="OAM225" s="432"/>
      <c r="OAN225" s="432"/>
      <c r="OAO225" s="432"/>
      <c r="OAP225" s="432"/>
      <c r="OAQ225" s="432"/>
      <c r="OAR225" s="432"/>
      <c r="OAS225" s="432"/>
      <c r="OAT225" s="432"/>
      <c r="OAU225" s="432"/>
      <c r="OAV225" s="432"/>
      <c r="OAW225" s="432"/>
      <c r="OAX225" s="432"/>
      <c r="OAY225" s="432"/>
      <c r="OAZ225" s="432"/>
      <c r="OBA225" s="432"/>
      <c r="OBB225" s="432"/>
      <c r="OBC225" s="432"/>
      <c r="OBD225" s="432"/>
      <c r="OBE225" s="432"/>
      <c r="OBF225" s="432"/>
      <c r="OBG225" s="432"/>
      <c r="OBH225" s="432"/>
      <c r="OBI225" s="432"/>
      <c r="OBJ225" s="432"/>
      <c r="OBK225" s="432"/>
      <c r="OBL225" s="432"/>
      <c r="OBM225" s="432"/>
      <c r="OBN225" s="432"/>
      <c r="OBO225" s="432"/>
      <c r="OBP225" s="432"/>
      <c r="OBQ225" s="432"/>
      <c r="OBR225" s="432"/>
      <c r="OBS225" s="432"/>
      <c r="OBT225" s="432"/>
      <c r="OBU225" s="432"/>
      <c r="OBV225" s="432"/>
      <c r="OBW225" s="432"/>
      <c r="OBX225" s="432"/>
      <c r="OBY225" s="432"/>
      <c r="OBZ225" s="432"/>
      <c r="OCA225" s="432"/>
      <c r="OCB225" s="432"/>
      <c r="OCC225" s="432"/>
      <c r="OCD225" s="432"/>
      <c r="OCE225" s="432"/>
      <c r="OCF225" s="432"/>
      <c r="OCG225" s="432"/>
      <c r="OCH225" s="432"/>
      <c r="OCI225" s="432"/>
      <c r="OCJ225" s="432"/>
      <c r="OCK225" s="432"/>
      <c r="OCL225" s="432"/>
      <c r="OCM225" s="432"/>
      <c r="OCN225" s="432"/>
      <c r="OCO225" s="432"/>
      <c r="OCP225" s="432"/>
      <c r="OCQ225" s="432"/>
      <c r="OCR225" s="432"/>
      <c r="OCS225" s="432"/>
      <c r="OCT225" s="432"/>
      <c r="OCU225" s="432"/>
      <c r="OCV225" s="432"/>
      <c r="OCW225" s="432"/>
      <c r="OCX225" s="432"/>
      <c r="OCY225" s="432"/>
      <c r="OCZ225" s="432"/>
      <c r="ODA225" s="432"/>
      <c r="ODB225" s="432"/>
      <c r="ODC225" s="432"/>
      <c r="ODD225" s="432"/>
      <c r="ODE225" s="432"/>
      <c r="ODF225" s="432"/>
      <c r="ODG225" s="432"/>
      <c r="ODH225" s="432"/>
      <c r="ODI225" s="432"/>
      <c r="ODJ225" s="432"/>
      <c r="ODK225" s="432"/>
      <c r="ODL225" s="432"/>
      <c r="ODM225" s="432"/>
      <c r="ODN225" s="432"/>
      <c r="ODO225" s="432"/>
      <c r="ODP225" s="432"/>
      <c r="ODQ225" s="432"/>
      <c r="ODR225" s="432"/>
      <c r="ODS225" s="432"/>
      <c r="ODT225" s="432"/>
      <c r="ODU225" s="432"/>
      <c r="ODV225" s="432"/>
      <c r="ODW225" s="432"/>
      <c r="ODX225" s="432"/>
      <c r="ODY225" s="432"/>
      <c r="ODZ225" s="432"/>
      <c r="OEA225" s="432"/>
      <c r="OEB225" s="432"/>
      <c r="OEC225" s="432"/>
      <c r="OED225" s="432"/>
      <c r="OEE225" s="432"/>
      <c r="OEF225" s="432"/>
      <c r="OEG225" s="432"/>
      <c r="OEH225" s="432"/>
      <c r="OEI225" s="432"/>
      <c r="OEJ225" s="432"/>
      <c r="OEK225" s="432"/>
      <c r="OEL225" s="432"/>
      <c r="OEM225" s="432"/>
      <c r="OEN225" s="432"/>
      <c r="OEO225" s="432"/>
      <c r="OEP225" s="432"/>
      <c r="OEQ225" s="432"/>
      <c r="OER225" s="432"/>
      <c r="OES225" s="432"/>
      <c r="OET225" s="432"/>
      <c r="OEU225" s="432"/>
      <c r="OEV225" s="432"/>
      <c r="OEW225" s="432"/>
      <c r="OEX225" s="432"/>
      <c r="OEY225" s="432"/>
      <c r="OEZ225" s="432"/>
      <c r="OFA225" s="432"/>
      <c r="OFB225" s="432"/>
      <c r="OFC225" s="432"/>
      <c r="OFD225" s="432"/>
      <c r="OFE225" s="432"/>
      <c r="OFF225" s="432"/>
      <c r="OFG225" s="432"/>
      <c r="OFH225" s="432"/>
      <c r="OFI225" s="432"/>
      <c r="OFJ225" s="432"/>
      <c r="OFK225" s="432"/>
      <c r="OFL225" s="432"/>
      <c r="OFM225" s="432"/>
      <c r="OFN225" s="432"/>
      <c r="OFO225" s="432"/>
      <c r="OFP225" s="432"/>
      <c r="OFQ225" s="432"/>
      <c r="OFR225" s="432"/>
      <c r="OFS225" s="432"/>
      <c r="OFT225" s="432"/>
      <c r="OFU225" s="432"/>
      <c r="OFV225" s="432"/>
      <c r="OFW225" s="432"/>
      <c r="OFX225" s="432"/>
      <c r="OFY225" s="432"/>
      <c r="OFZ225" s="432"/>
      <c r="OGA225" s="432"/>
      <c r="OGB225" s="432"/>
      <c r="OGC225" s="432"/>
      <c r="OGD225" s="432"/>
      <c r="OGE225" s="432"/>
      <c r="OGF225" s="432"/>
      <c r="OGG225" s="432"/>
      <c r="OGH225" s="432"/>
      <c r="OGI225" s="432"/>
      <c r="OGJ225" s="432"/>
      <c r="OGK225" s="432"/>
      <c r="OGL225" s="432"/>
      <c r="OGM225" s="432"/>
      <c r="OGN225" s="432"/>
      <c r="OGO225" s="432"/>
      <c r="OGP225" s="432"/>
      <c r="OGQ225" s="432"/>
      <c r="OGR225" s="432"/>
      <c r="OGS225" s="432"/>
      <c r="OGT225" s="432"/>
      <c r="OGU225" s="432"/>
      <c r="OGV225" s="432"/>
      <c r="OGW225" s="432"/>
      <c r="OGX225" s="432"/>
      <c r="OGY225" s="432"/>
      <c r="OGZ225" s="432"/>
      <c r="OHA225" s="432"/>
      <c r="OHB225" s="432"/>
      <c r="OHC225" s="432"/>
      <c r="OHD225" s="432"/>
      <c r="OHE225" s="432"/>
      <c r="OHF225" s="432"/>
      <c r="OHG225" s="432"/>
      <c r="OHH225" s="432"/>
      <c r="OHI225" s="432"/>
      <c r="OHJ225" s="432"/>
      <c r="OHK225" s="432"/>
      <c r="OHL225" s="432"/>
      <c r="OHM225" s="432"/>
      <c r="OHN225" s="432"/>
      <c r="OHO225" s="432"/>
      <c r="OHP225" s="432"/>
      <c r="OHQ225" s="432"/>
      <c r="OHR225" s="432"/>
      <c r="OHS225" s="432"/>
      <c r="OHT225" s="432"/>
      <c r="OHU225" s="432"/>
      <c r="OHV225" s="432"/>
      <c r="OHW225" s="432"/>
      <c r="OHX225" s="432"/>
      <c r="OHY225" s="432"/>
      <c r="OHZ225" s="432"/>
      <c r="OIA225" s="432"/>
      <c r="OIB225" s="432"/>
      <c r="OIC225" s="432"/>
      <c r="OID225" s="432"/>
      <c r="OIE225" s="432"/>
      <c r="OIF225" s="432"/>
      <c r="OIG225" s="432"/>
      <c r="OIH225" s="432"/>
      <c r="OII225" s="432"/>
      <c r="OIJ225" s="432"/>
      <c r="OIK225" s="432"/>
      <c r="OIL225" s="432"/>
      <c r="OIM225" s="432"/>
      <c r="OIN225" s="432"/>
      <c r="OIO225" s="432"/>
      <c r="OIP225" s="432"/>
      <c r="OIQ225" s="432"/>
      <c r="OIR225" s="432"/>
      <c r="OIS225" s="432"/>
      <c r="OIT225" s="432"/>
      <c r="OIU225" s="432"/>
      <c r="OIV225" s="432"/>
      <c r="OIW225" s="432"/>
      <c r="OIX225" s="432"/>
      <c r="OIY225" s="432"/>
      <c r="OIZ225" s="432"/>
      <c r="OJA225" s="432"/>
      <c r="OJB225" s="432"/>
      <c r="OJC225" s="432"/>
      <c r="OJD225" s="432"/>
      <c r="OJE225" s="432"/>
      <c r="OJF225" s="432"/>
      <c r="OJG225" s="432"/>
      <c r="OJH225" s="432"/>
      <c r="OJI225" s="432"/>
      <c r="OJJ225" s="432"/>
      <c r="OJK225" s="432"/>
      <c r="OJL225" s="432"/>
      <c r="OJM225" s="432"/>
      <c r="OJN225" s="432"/>
      <c r="OJO225" s="432"/>
      <c r="OJP225" s="432"/>
      <c r="OJQ225" s="432"/>
      <c r="OJR225" s="432"/>
      <c r="OJS225" s="432"/>
      <c r="OJT225" s="432"/>
      <c r="OJU225" s="432"/>
      <c r="OJV225" s="432"/>
      <c r="OJW225" s="432"/>
      <c r="OJX225" s="432"/>
      <c r="OJY225" s="432"/>
      <c r="OJZ225" s="432"/>
      <c r="OKA225" s="432"/>
      <c r="OKB225" s="432"/>
      <c r="OKC225" s="432"/>
      <c r="OKD225" s="432"/>
      <c r="OKE225" s="432"/>
      <c r="OKF225" s="432"/>
      <c r="OKG225" s="432"/>
      <c r="OKH225" s="432"/>
      <c r="OKI225" s="432"/>
      <c r="OKJ225" s="432"/>
      <c r="OKK225" s="432"/>
      <c r="OKL225" s="432"/>
      <c r="OKM225" s="432"/>
      <c r="OKN225" s="432"/>
      <c r="OKO225" s="432"/>
      <c r="OKP225" s="432"/>
      <c r="OKQ225" s="432"/>
      <c r="OKR225" s="432"/>
      <c r="OKS225" s="432"/>
      <c r="OKT225" s="432"/>
      <c r="OKU225" s="432"/>
      <c r="OKV225" s="432"/>
      <c r="OKW225" s="432"/>
      <c r="OKX225" s="432"/>
      <c r="OKY225" s="432"/>
      <c r="OKZ225" s="432"/>
      <c r="OLA225" s="432"/>
      <c r="OLB225" s="432"/>
      <c r="OLC225" s="432"/>
      <c r="OLD225" s="432"/>
      <c r="OLE225" s="432"/>
      <c r="OLF225" s="432"/>
      <c r="OLG225" s="432"/>
      <c r="OLH225" s="432"/>
      <c r="OLI225" s="432"/>
      <c r="OLJ225" s="432"/>
      <c r="OLK225" s="432"/>
      <c r="OLL225" s="432"/>
      <c r="OLM225" s="432"/>
      <c r="OLN225" s="432"/>
      <c r="OLO225" s="432"/>
      <c r="OLP225" s="432"/>
      <c r="OLQ225" s="432"/>
      <c r="OLR225" s="432"/>
      <c r="OLS225" s="432"/>
      <c r="OLT225" s="432"/>
      <c r="OLU225" s="432"/>
      <c r="OLV225" s="432"/>
      <c r="OLW225" s="432"/>
      <c r="OLX225" s="432"/>
      <c r="OLY225" s="432"/>
      <c r="OLZ225" s="432"/>
      <c r="OMA225" s="432"/>
      <c r="OMB225" s="432"/>
      <c r="OMC225" s="432"/>
      <c r="OMD225" s="432"/>
      <c r="OME225" s="432"/>
      <c r="OMF225" s="432"/>
      <c r="OMG225" s="432"/>
      <c r="OMH225" s="432"/>
      <c r="OMI225" s="432"/>
      <c r="OMJ225" s="432"/>
      <c r="OMK225" s="432"/>
      <c r="OML225" s="432"/>
      <c r="OMM225" s="432"/>
      <c r="OMN225" s="432"/>
      <c r="OMO225" s="432"/>
      <c r="OMP225" s="432"/>
      <c r="OMQ225" s="432"/>
      <c r="OMR225" s="432"/>
      <c r="OMS225" s="432"/>
      <c r="OMT225" s="432"/>
      <c r="OMU225" s="432"/>
      <c r="OMV225" s="432"/>
      <c r="OMW225" s="432"/>
      <c r="OMX225" s="432"/>
      <c r="OMY225" s="432"/>
      <c r="OMZ225" s="432"/>
      <c r="ONA225" s="432"/>
      <c r="ONB225" s="432"/>
      <c r="ONC225" s="432"/>
      <c r="OND225" s="432"/>
      <c r="ONE225" s="432"/>
      <c r="ONF225" s="432"/>
      <c r="ONG225" s="432"/>
      <c r="ONH225" s="432"/>
      <c r="ONI225" s="432"/>
      <c r="ONJ225" s="432"/>
      <c r="ONK225" s="432"/>
      <c r="ONL225" s="432"/>
      <c r="ONM225" s="432"/>
      <c r="ONN225" s="432"/>
      <c r="ONO225" s="432"/>
      <c r="ONP225" s="432"/>
      <c r="ONQ225" s="432"/>
      <c r="ONR225" s="432"/>
      <c r="ONS225" s="432"/>
      <c r="ONT225" s="432"/>
      <c r="ONU225" s="432"/>
      <c r="ONV225" s="432"/>
      <c r="ONW225" s="432"/>
      <c r="ONX225" s="432"/>
      <c r="ONY225" s="432"/>
      <c r="ONZ225" s="432"/>
      <c r="OOA225" s="432"/>
      <c r="OOB225" s="432"/>
      <c r="OOC225" s="432"/>
      <c r="OOD225" s="432"/>
      <c r="OOE225" s="432"/>
      <c r="OOF225" s="432"/>
      <c r="OOG225" s="432"/>
      <c r="OOH225" s="432"/>
      <c r="OOI225" s="432"/>
      <c r="OOJ225" s="432"/>
      <c r="OOK225" s="432"/>
      <c r="OOL225" s="432"/>
      <c r="OOM225" s="432"/>
      <c r="OON225" s="432"/>
      <c r="OOO225" s="432"/>
      <c r="OOP225" s="432"/>
      <c r="OOQ225" s="432"/>
      <c r="OOR225" s="432"/>
      <c r="OOS225" s="432"/>
      <c r="OOT225" s="432"/>
      <c r="OOU225" s="432"/>
      <c r="OOV225" s="432"/>
      <c r="OOW225" s="432"/>
      <c r="OOX225" s="432"/>
      <c r="OOY225" s="432"/>
      <c r="OOZ225" s="432"/>
      <c r="OPA225" s="432"/>
      <c r="OPB225" s="432"/>
      <c r="OPC225" s="432"/>
      <c r="OPD225" s="432"/>
      <c r="OPE225" s="432"/>
      <c r="OPF225" s="432"/>
      <c r="OPG225" s="432"/>
      <c r="OPH225" s="432"/>
      <c r="OPI225" s="432"/>
      <c r="OPJ225" s="432"/>
      <c r="OPK225" s="432"/>
      <c r="OPL225" s="432"/>
      <c r="OPM225" s="432"/>
      <c r="OPN225" s="432"/>
      <c r="OPO225" s="432"/>
      <c r="OPP225" s="432"/>
      <c r="OPQ225" s="432"/>
      <c r="OPR225" s="432"/>
      <c r="OPS225" s="432"/>
      <c r="OPT225" s="432"/>
      <c r="OPU225" s="432"/>
      <c r="OPV225" s="432"/>
      <c r="OPW225" s="432"/>
      <c r="OPX225" s="432"/>
      <c r="OPY225" s="432"/>
      <c r="OPZ225" s="432"/>
      <c r="OQA225" s="432"/>
      <c r="OQB225" s="432"/>
      <c r="OQC225" s="432"/>
      <c r="OQD225" s="432"/>
      <c r="OQE225" s="432"/>
      <c r="OQF225" s="432"/>
      <c r="OQG225" s="432"/>
      <c r="OQH225" s="432"/>
      <c r="OQI225" s="432"/>
      <c r="OQJ225" s="432"/>
      <c r="OQK225" s="432"/>
      <c r="OQL225" s="432"/>
      <c r="OQM225" s="432"/>
      <c r="OQN225" s="432"/>
      <c r="OQO225" s="432"/>
      <c r="OQP225" s="432"/>
      <c r="OQQ225" s="432"/>
      <c r="OQR225" s="432"/>
      <c r="OQS225" s="432"/>
      <c r="OQT225" s="432"/>
      <c r="OQU225" s="432"/>
      <c r="OQV225" s="432"/>
      <c r="OQW225" s="432"/>
      <c r="OQX225" s="432"/>
      <c r="OQY225" s="432"/>
      <c r="OQZ225" s="432"/>
      <c r="ORA225" s="432"/>
      <c r="ORB225" s="432"/>
      <c r="ORC225" s="432"/>
      <c r="ORD225" s="432"/>
      <c r="ORE225" s="432"/>
      <c r="ORF225" s="432"/>
      <c r="ORG225" s="432"/>
      <c r="ORH225" s="432"/>
      <c r="ORI225" s="432"/>
      <c r="ORJ225" s="432"/>
      <c r="ORK225" s="432"/>
      <c r="ORL225" s="432"/>
      <c r="ORM225" s="432"/>
      <c r="ORN225" s="432"/>
      <c r="ORO225" s="432"/>
      <c r="ORP225" s="432"/>
      <c r="ORQ225" s="432"/>
      <c r="ORR225" s="432"/>
      <c r="ORS225" s="432"/>
      <c r="ORT225" s="432"/>
      <c r="ORU225" s="432"/>
      <c r="ORV225" s="432"/>
      <c r="ORW225" s="432"/>
      <c r="ORX225" s="432"/>
      <c r="ORY225" s="432"/>
      <c r="ORZ225" s="432"/>
      <c r="OSA225" s="432"/>
      <c r="OSB225" s="432"/>
      <c r="OSC225" s="432"/>
      <c r="OSD225" s="432"/>
      <c r="OSE225" s="432"/>
      <c r="OSF225" s="432"/>
      <c r="OSG225" s="432"/>
      <c r="OSH225" s="432"/>
      <c r="OSI225" s="432"/>
      <c r="OSJ225" s="432"/>
      <c r="OSK225" s="432"/>
      <c r="OSL225" s="432"/>
      <c r="OSM225" s="432"/>
      <c r="OSN225" s="432"/>
      <c r="OSO225" s="432"/>
      <c r="OSP225" s="432"/>
      <c r="OSQ225" s="432"/>
      <c r="OSR225" s="432"/>
      <c r="OSS225" s="432"/>
      <c r="OST225" s="432"/>
      <c r="OSU225" s="432"/>
      <c r="OSV225" s="432"/>
      <c r="OSW225" s="432"/>
      <c r="OSX225" s="432"/>
      <c r="OSY225" s="432"/>
      <c r="OSZ225" s="432"/>
      <c r="OTA225" s="432"/>
      <c r="OTB225" s="432"/>
      <c r="OTC225" s="432"/>
      <c r="OTD225" s="432"/>
      <c r="OTE225" s="432"/>
      <c r="OTF225" s="432"/>
      <c r="OTG225" s="432"/>
      <c r="OTH225" s="432"/>
      <c r="OTI225" s="432"/>
      <c r="OTJ225" s="432"/>
      <c r="OTK225" s="432"/>
      <c r="OTL225" s="432"/>
      <c r="OTM225" s="432"/>
      <c r="OTN225" s="432"/>
      <c r="OTO225" s="432"/>
      <c r="OTP225" s="432"/>
      <c r="OTQ225" s="432"/>
      <c r="OTR225" s="432"/>
      <c r="OTS225" s="432"/>
      <c r="OTT225" s="432"/>
      <c r="OTU225" s="432"/>
      <c r="OTV225" s="432"/>
      <c r="OTW225" s="432"/>
      <c r="OTX225" s="432"/>
      <c r="OTY225" s="432"/>
      <c r="OTZ225" s="432"/>
      <c r="OUA225" s="432"/>
      <c r="OUB225" s="432"/>
      <c r="OUC225" s="432"/>
      <c r="OUD225" s="432"/>
      <c r="OUE225" s="432"/>
      <c r="OUF225" s="432"/>
      <c r="OUG225" s="432"/>
      <c r="OUH225" s="432"/>
      <c r="OUI225" s="432"/>
      <c r="OUJ225" s="432"/>
      <c r="OUK225" s="432"/>
      <c r="OUL225" s="432"/>
      <c r="OUM225" s="432"/>
      <c r="OUN225" s="432"/>
      <c r="OUO225" s="432"/>
      <c r="OUP225" s="432"/>
      <c r="OUQ225" s="432"/>
      <c r="OUR225" s="432"/>
      <c r="OUS225" s="432"/>
      <c r="OUT225" s="432"/>
      <c r="OUU225" s="432"/>
      <c r="OUV225" s="432"/>
      <c r="OUW225" s="432"/>
      <c r="OUX225" s="432"/>
      <c r="OUY225" s="432"/>
      <c r="OUZ225" s="432"/>
      <c r="OVA225" s="432"/>
      <c r="OVB225" s="432"/>
      <c r="OVC225" s="432"/>
      <c r="OVD225" s="432"/>
      <c r="OVE225" s="432"/>
      <c r="OVF225" s="432"/>
      <c r="OVG225" s="432"/>
      <c r="OVH225" s="432"/>
      <c r="OVI225" s="432"/>
      <c r="OVJ225" s="432"/>
      <c r="OVK225" s="432"/>
      <c r="OVL225" s="432"/>
      <c r="OVM225" s="432"/>
      <c r="OVN225" s="432"/>
      <c r="OVO225" s="432"/>
      <c r="OVP225" s="432"/>
      <c r="OVQ225" s="432"/>
      <c r="OVR225" s="432"/>
      <c r="OVS225" s="432"/>
      <c r="OVT225" s="432"/>
      <c r="OVU225" s="432"/>
      <c r="OVV225" s="432"/>
      <c r="OVW225" s="432"/>
      <c r="OVX225" s="432"/>
      <c r="OVY225" s="432"/>
      <c r="OVZ225" s="432"/>
      <c r="OWA225" s="432"/>
      <c r="OWB225" s="432"/>
      <c r="OWC225" s="432"/>
      <c r="OWD225" s="432"/>
      <c r="OWE225" s="432"/>
      <c r="OWF225" s="432"/>
      <c r="OWG225" s="432"/>
      <c r="OWH225" s="432"/>
      <c r="OWI225" s="432"/>
      <c r="OWJ225" s="432"/>
      <c r="OWK225" s="432"/>
      <c r="OWL225" s="432"/>
      <c r="OWM225" s="432"/>
      <c r="OWN225" s="432"/>
      <c r="OWO225" s="432"/>
      <c r="OWP225" s="432"/>
      <c r="OWQ225" s="432"/>
      <c r="OWR225" s="432"/>
      <c r="OWS225" s="432"/>
      <c r="OWT225" s="432"/>
      <c r="OWU225" s="432"/>
      <c r="OWV225" s="432"/>
      <c r="OWW225" s="432"/>
      <c r="OWX225" s="432"/>
      <c r="OWY225" s="432"/>
      <c r="OWZ225" s="432"/>
      <c r="OXA225" s="432"/>
      <c r="OXB225" s="432"/>
      <c r="OXC225" s="432"/>
      <c r="OXD225" s="432"/>
      <c r="OXE225" s="432"/>
      <c r="OXF225" s="432"/>
      <c r="OXG225" s="432"/>
      <c r="OXH225" s="432"/>
      <c r="OXI225" s="432"/>
      <c r="OXJ225" s="432"/>
      <c r="OXK225" s="432"/>
      <c r="OXL225" s="432"/>
      <c r="OXM225" s="432"/>
      <c r="OXN225" s="432"/>
      <c r="OXO225" s="432"/>
      <c r="OXP225" s="432"/>
      <c r="OXQ225" s="432"/>
      <c r="OXR225" s="432"/>
      <c r="OXS225" s="432"/>
      <c r="OXT225" s="432"/>
      <c r="OXU225" s="432"/>
      <c r="OXV225" s="432"/>
      <c r="OXW225" s="432"/>
      <c r="OXX225" s="432"/>
      <c r="OXY225" s="432"/>
      <c r="OXZ225" s="432"/>
      <c r="OYA225" s="432"/>
      <c r="OYB225" s="432"/>
      <c r="OYC225" s="432"/>
      <c r="OYD225" s="432"/>
      <c r="OYE225" s="432"/>
      <c r="OYF225" s="432"/>
      <c r="OYG225" s="432"/>
      <c r="OYH225" s="432"/>
      <c r="OYI225" s="432"/>
      <c r="OYJ225" s="432"/>
      <c r="OYK225" s="432"/>
      <c r="OYL225" s="432"/>
      <c r="OYM225" s="432"/>
      <c r="OYN225" s="432"/>
      <c r="OYO225" s="432"/>
      <c r="OYP225" s="432"/>
      <c r="OYQ225" s="432"/>
      <c r="OYR225" s="432"/>
      <c r="OYS225" s="432"/>
      <c r="OYT225" s="432"/>
      <c r="OYU225" s="432"/>
      <c r="OYV225" s="432"/>
      <c r="OYW225" s="432"/>
      <c r="OYX225" s="432"/>
      <c r="OYY225" s="432"/>
      <c r="OYZ225" s="432"/>
      <c r="OZA225" s="432"/>
      <c r="OZB225" s="432"/>
      <c r="OZC225" s="432"/>
      <c r="OZD225" s="432"/>
      <c r="OZE225" s="432"/>
      <c r="OZF225" s="432"/>
      <c r="OZG225" s="432"/>
      <c r="OZH225" s="432"/>
      <c r="OZI225" s="432"/>
      <c r="OZJ225" s="432"/>
      <c r="OZK225" s="432"/>
      <c r="OZL225" s="432"/>
      <c r="OZM225" s="432"/>
      <c r="OZN225" s="432"/>
      <c r="OZO225" s="432"/>
      <c r="OZP225" s="432"/>
      <c r="OZQ225" s="432"/>
      <c r="OZR225" s="432"/>
      <c r="OZS225" s="432"/>
      <c r="OZT225" s="432"/>
      <c r="OZU225" s="432"/>
      <c r="OZV225" s="432"/>
      <c r="OZW225" s="432"/>
      <c r="OZX225" s="432"/>
      <c r="OZY225" s="432"/>
      <c r="OZZ225" s="432"/>
      <c r="PAA225" s="432"/>
      <c r="PAB225" s="432"/>
      <c r="PAC225" s="432"/>
      <c r="PAD225" s="432"/>
      <c r="PAE225" s="432"/>
      <c r="PAF225" s="432"/>
      <c r="PAG225" s="432"/>
      <c r="PAH225" s="432"/>
      <c r="PAI225" s="432"/>
      <c r="PAJ225" s="432"/>
      <c r="PAK225" s="432"/>
      <c r="PAL225" s="432"/>
      <c r="PAM225" s="432"/>
      <c r="PAN225" s="432"/>
      <c r="PAO225" s="432"/>
      <c r="PAP225" s="432"/>
      <c r="PAQ225" s="432"/>
      <c r="PAR225" s="432"/>
      <c r="PAS225" s="432"/>
      <c r="PAT225" s="432"/>
      <c r="PAU225" s="432"/>
      <c r="PAV225" s="432"/>
      <c r="PAW225" s="432"/>
      <c r="PAX225" s="432"/>
      <c r="PAY225" s="432"/>
      <c r="PAZ225" s="432"/>
      <c r="PBA225" s="432"/>
      <c r="PBB225" s="432"/>
      <c r="PBC225" s="432"/>
      <c r="PBD225" s="432"/>
      <c r="PBE225" s="432"/>
      <c r="PBF225" s="432"/>
      <c r="PBG225" s="432"/>
      <c r="PBH225" s="432"/>
      <c r="PBI225" s="432"/>
      <c r="PBJ225" s="432"/>
      <c r="PBK225" s="432"/>
      <c r="PBL225" s="432"/>
      <c r="PBM225" s="432"/>
      <c r="PBN225" s="432"/>
      <c r="PBO225" s="432"/>
      <c r="PBP225" s="432"/>
      <c r="PBQ225" s="432"/>
      <c r="PBR225" s="432"/>
      <c r="PBS225" s="432"/>
      <c r="PBT225" s="432"/>
      <c r="PBU225" s="432"/>
      <c r="PBV225" s="432"/>
      <c r="PBW225" s="432"/>
      <c r="PBX225" s="432"/>
      <c r="PBY225" s="432"/>
      <c r="PBZ225" s="432"/>
      <c r="PCA225" s="432"/>
      <c r="PCB225" s="432"/>
      <c r="PCC225" s="432"/>
      <c r="PCD225" s="432"/>
      <c r="PCE225" s="432"/>
      <c r="PCF225" s="432"/>
      <c r="PCG225" s="432"/>
      <c r="PCH225" s="432"/>
      <c r="PCI225" s="432"/>
      <c r="PCJ225" s="432"/>
      <c r="PCK225" s="432"/>
      <c r="PCL225" s="432"/>
      <c r="PCM225" s="432"/>
      <c r="PCN225" s="432"/>
      <c r="PCO225" s="432"/>
      <c r="PCP225" s="432"/>
      <c r="PCQ225" s="432"/>
      <c r="PCR225" s="432"/>
      <c r="PCS225" s="432"/>
      <c r="PCT225" s="432"/>
      <c r="PCU225" s="432"/>
      <c r="PCV225" s="432"/>
      <c r="PCW225" s="432"/>
      <c r="PCX225" s="432"/>
      <c r="PCY225" s="432"/>
      <c r="PCZ225" s="432"/>
      <c r="PDA225" s="432"/>
      <c r="PDB225" s="432"/>
      <c r="PDC225" s="432"/>
      <c r="PDD225" s="432"/>
      <c r="PDE225" s="432"/>
      <c r="PDF225" s="432"/>
      <c r="PDG225" s="432"/>
      <c r="PDH225" s="432"/>
      <c r="PDI225" s="432"/>
      <c r="PDJ225" s="432"/>
      <c r="PDK225" s="432"/>
      <c r="PDL225" s="432"/>
      <c r="PDM225" s="432"/>
      <c r="PDN225" s="432"/>
      <c r="PDO225" s="432"/>
      <c r="PDP225" s="432"/>
      <c r="PDQ225" s="432"/>
      <c r="PDR225" s="432"/>
      <c r="PDS225" s="432"/>
      <c r="PDT225" s="432"/>
      <c r="PDU225" s="432"/>
      <c r="PDV225" s="432"/>
      <c r="PDW225" s="432"/>
      <c r="PDX225" s="432"/>
      <c r="PDY225" s="432"/>
      <c r="PDZ225" s="432"/>
      <c r="PEA225" s="432"/>
      <c r="PEB225" s="432"/>
      <c r="PEC225" s="432"/>
      <c r="PED225" s="432"/>
      <c r="PEE225" s="432"/>
      <c r="PEF225" s="432"/>
      <c r="PEG225" s="432"/>
      <c r="PEH225" s="432"/>
      <c r="PEI225" s="432"/>
      <c r="PEJ225" s="432"/>
      <c r="PEK225" s="432"/>
      <c r="PEL225" s="432"/>
      <c r="PEM225" s="432"/>
      <c r="PEN225" s="432"/>
      <c r="PEO225" s="432"/>
      <c r="PEP225" s="432"/>
      <c r="PEQ225" s="432"/>
      <c r="PER225" s="432"/>
      <c r="PES225" s="432"/>
      <c r="PET225" s="432"/>
      <c r="PEU225" s="432"/>
      <c r="PEV225" s="432"/>
      <c r="PEW225" s="432"/>
      <c r="PEX225" s="432"/>
      <c r="PEY225" s="432"/>
      <c r="PEZ225" s="432"/>
      <c r="PFA225" s="432"/>
      <c r="PFB225" s="432"/>
      <c r="PFC225" s="432"/>
      <c r="PFD225" s="432"/>
      <c r="PFE225" s="432"/>
      <c r="PFF225" s="432"/>
      <c r="PFG225" s="432"/>
      <c r="PFH225" s="432"/>
      <c r="PFI225" s="432"/>
      <c r="PFJ225" s="432"/>
      <c r="PFK225" s="432"/>
      <c r="PFL225" s="432"/>
      <c r="PFM225" s="432"/>
      <c r="PFN225" s="432"/>
      <c r="PFO225" s="432"/>
      <c r="PFP225" s="432"/>
      <c r="PFQ225" s="432"/>
      <c r="PFR225" s="432"/>
      <c r="PFS225" s="432"/>
      <c r="PFT225" s="432"/>
      <c r="PFU225" s="432"/>
      <c r="PFV225" s="432"/>
      <c r="PFW225" s="432"/>
      <c r="PFX225" s="432"/>
      <c r="PFY225" s="432"/>
      <c r="PFZ225" s="432"/>
      <c r="PGA225" s="432"/>
      <c r="PGB225" s="432"/>
      <c r="PGC225" s="432"/>
      <c r="PGD225" s="432"/>
      <c r="PGE225" s="432"/>
      <c r="PGF225" s="432"/>
      <c r="PGG225" s="432"/>
      <c r="PGH225" s="432"/>
      <c r="PGI225" s="432"/>
      <c r="PGJ225" s="432"/>
      <c r="PGK225" s="432"/>
      <c r="PGL225" s="432"/>
      <c r="PGM225" s="432"/>
      <c r="PGN225" s="432"/>
      <c r="PGO225" s="432"/>
      <c r="PGP225" s="432"/>
      <c r="PGQ225" s="432"/>
      <c r="PGR225" s="432"/>
      <c r="PGS225" s="432"/>
      <c r="PGT225" s="432"/>
      <c r="PGU225" s="432"/>
      <c r="PGV225" s="432"/>
      <c r="PGW225" s="432"/>
      <c r="PGX225" s="432"/>
      <c r="PGY225" s="432"/>
      <c r="PGZ225" s="432"/>
      <c r="PHA225" s="432"/>
      <c r="PHB225" s="432"/>
      <c r="PHC225" s="432"/>
      <c r="PHD225" s="432"/>
      <c r="PHE225" s="432"/>
      <c r="PHF225" s="432"/>
      <c r="PHG225" s="432"/>
      <c r="PHH225" s="432"/>
      <c r="PHI225" s="432"/>
      <c r="PHJ225" s="432"/>
      <c r="PHK225" s="432"/>
      <c r="PHL225" s="432"/>
      <c r="PHM225" s="432"/>
      <c r="PHN225" s="432"/>
      <c r="PHO225" s="432"/>
      <c r="PHP225" s="432"/>
      <c r="PHQ225" s="432"/>
      <c r="PHR225" s="432"/>
      <c r="PHS225" s="432"/>
      <c r="PHT225" s="432"/>
      <c r="PHU225" s="432"/>
      <c r="PHV225" s="432"/>
      <c r="PHW225" s="432"/>
      <c r="PHX225" s="432"/>
      <c r="PHY225" s="432"/>
      <c r="PHZ225" s="432"/>
      <c r="PIA225" s="432"/>
      <c r="PIB225" s="432"/>
      <c r="PIC225" s="432"/>
      <c r="PID225" s="432"/>
      <c r="PIE225" s="432"/>
      <c r="PIF225" s="432"/>
      <c r="PIG225" s="432"/>
      <c r="PIH225" s="432"/>
      <c r="PII225" s="432"/>
      <c r="PIJ225" s="432"/>
      <c r="PIK225" s="432"/>
      <c r="PIL225" s="432"/>
      <c r="PIM225" s="432"/>
      <c r="PIN225" s="432"/>
      <c r="PIO225" s="432"/>
      <c r="PIP225" s="432"/>
      <c r="PIQ225" s="432"/>
      <c r="PIR225" s="432"/>
      <c r="PIS225" s="432"/>
      <c r="PIT225" s="432"/>
      <c r="PIU225" s="432"/>
      <c r="PIV225" s="432"/>
      <c r="PIW225" s="432"/>
      <c r="PIX225" s="432"/>
      <c r="PIY225" s="432"/>
      <c r="PIZ225" s="432"/>
      <c r="PJA225" s="432"/>
      <c r="PJB225" s="432"/>
      <c r="PJC225" s="432"/>
      <c r="PJD225" s="432"/>
      <c r="PJE225" s="432"/>
      <c r="PJF225" s="432"/>
      <c r="PJG225" s="432"/>
      <c r="PJH225" s="432"/>
      <c r="PJI225" s="432"/>
      <c r="PJJ225" s="432"/>
      <c r="PJK225" s="432"/>
      <c r="PJL225" s="432"/>
      <c r="PJM225" s="432"/>
      <c r="PJN225" s="432"/>
      <c r="PJO225" s="432"/>
      <c r="PJP225" s="432"/>
      <c r="PJQ225" s="432"/>
      <c r="PJR225" s="432"/>
      <c r="PJS225" s="432"/>
      <c r="PJT225" s="432"/>
      <c r="PJU225" s="432"/>
      <c r="PJV225" s="432"/>
      <c r="PJW225" s="432"/>
      <c r="PJX225" s="432"/>
      <c r="PJY225" s="432"/>
      <c r="PJZ225" s="432"/>
      <c r="PKA225" s="432"/>
      <c r="PKB225" s="432"/>
      <c r="PKC225" s="432"/>
      <c r="PKD225" s="432"/>
      <c r="PKE225" s="432"/>
      <c r="PKF225" s="432"/>
      <c r="PKG225" s="432"/>
      <c r="PKH225" s="432"/>
      <c r="PKI225" s="432"/>
      <c r="PKJ225" s="432"/>
      <c r="PKK225" s="432"/>
      <c r="PKL225" s="432"/>
      <c r="PKM225" s="432"/>
      <c r="PKN225" s="432"/>
      <c r="PKO225" s="432"/>
      <c r="PKP225" s="432"/>
      <c r="PKQ225" s="432"/>
      <c r="PKR225" s="432"/>
      <c r="PKS225" s="432"/>
      <c r="PKT225" s="432"/>
      <c r="PKU225" s="432"/>
      <c r="PKV225" s="432"/>
      <c r="PKW225" s="432"/>
      <c r="PKX225" s="432"/>
      <c r="PKY225" s="432"/>
      <c r="PKZ225" s="432"/>
      <c r="PLA225" s="432"/>
      <c r="PLB225" s="432"/>
      <c r="PLC225" s="432"/>
      <c r="PLD225" s="432"/>
      <c r="PLE225" s="432"/>
      <c r="PLF225" s="432"/>
      <c r="PLG225" s="432"/>
      <c r="PLH225" s="432"/>
      <c r="PLI225" s="432"/>
      <c r="PLJ225" s="432"/>
      <c r="PLK225" s="432"/>
      <c r="PLL225" s="432"/>
      <c r="PLM225" s="432"/>
      <c r="PLN225" s="432"/>
      <c r="PLO225" s="432"/>
      <c r="PLP225" s="432"/>
      <c r="PLQ225" s="432"/>
      <c r="PLR225" s="432"/>
      <c r="PLS225" s="432"/>
      <c r="PLT225" s="432"/>
      <c r="PLU225" s="432"/>
      <c r="PLV225" s="432"/>
      <c r="PLW225" s="432"/>
      <c r="PLX225" s="432"/>
      <c r="PLY225" s="432"/>
      <c r="PLZ225" s="432"/>
      <c r="PMA225" s="432"/>
      <c r="PMB225" s="432"/>
      <c r="PMC225" s="432"/>
      <c r="PMD225" s="432"/>
      <c r="PME225" s="432"/>
      <c r="PMF225" s="432"/>
      <c r="PMG225" s="432"/>
      <c r="PMH225" s="432"/>
      <c r="PMI225" s="432"/>
      <c r="PMJ225" s="432"/>
      <c r="PMK225" s="432"/>
      <c r="PML225" s="432"/>
      <c r="PMM225" s="432"/>
      <c r="PMN225" s="432"/>
      <c r="PMO225" s="432"/>
      <c r="PMP225" s="432"/>
      <c r="PMQ225" s="432"/>
      <c r="PMR225" s="432"/>
      <c r="PMS225" s="432"/>
      <c r="PMT225" s="432"/>
      <c r="PMU225" s="432"/>
      <c r="PMV225" s="432"/>
      <c r="PMW225" s="432"/>
      <c r="PMX225" s="432"/>
      <c r="PMY225" s="432"/>
      <c r="PMZ225" s="432"/>
      <c r="PNA225" s="432"/>
      <c r="PNB225" s="432"/>
      <c r="PNC225" s="432"/>
      <c r="PND225" s="432"/>
      <c r="PNE225" s="432"/>
      <c r="PNF225" s="432"/>
      <c r="PNG225" s="432"/>
      <c r="PNH225" s="432"/>
      <c r="PNI225" s="432"/>
      <c r="PNJ225" s="432"/>
      <c r="PNK225" s="432"/>
      <c r="PNL225" s="432"/>
      <c r="PNM225" s="432"/>
      <c r="PNN225" s="432"/>
      <c r="PNO225" s="432"/>
      <c r="PNP225" s="432"/>
      <c r="PNQ225" s="432"/>
      <c r="PNR225" s="432"/>
      <c r="PNS225" s="432"/>
      <c r="PNT225" s="432"/>
      <c r="PNU225" s="432"/>
      <c r="PNV225" s="432"/>
      <c r="PNW225" s="432"/>
      <c r="PNX225" s="432"/>
      <c r="PNY225" s="432"/>
      <c r="PNZ225" s="432"/>
      <c r="POA225" s="432"/>
      <c r="POB225" s="432"/>
      <c r="POC225" s="432"/>
      <c r="POD225" s="432"/>
      <c r="POE225" s="432"/>
      <c r="POF225" s="432"/>
      <c r="POG225" s="432"/>
      <c r="POH225" s="432"/>
      <c r="POI225" s="432"/>
      <c r="POJ225" s="432"/>
      <c r="POK225" s="432"/>
      <c r="POL225" s="432"/>
      <c r="POM225" s="432"/>
      <c r="PON225" s="432"/>
      <c r="POO225" s="432"/>
      <c r="POP225" s="432"/>
      <c r="POQ225" s="432"/>
      <c r="POR225" s="432"/>
      <c r="POS225" s="432"/>
      <c r="POT225" s="432"/>
      <c r="POU225" s="432"/>
      <c r="POV225" s="432"/>
      <c r="POW225" s="432"/>
      <c r="POX225" s="432"/>
      <c r="POY225" s="432"/>
      <c r="POZ225" s="432"/>
      <c r="PPA225" s="432"/>
      <c r="PPB225" s="432"/>
      <c r="PPC225" s="432"/>
      <c r="PPD225" s="432"/>
      <c r="PPE225" s="432"/>
      <c r="PPF225" s="432"/>
      <c r="PPG225" s="432"/>
      <c r="PPH225" s="432"/>
      <c r="PPI225" s="432"/>
      <c r="PPJ225" s="432"/>
      <c r="PPK225" s="432"/>
      <c r="PPL225" s="432"/>
      <c r="PPM225" s="432"/>
      <c r="PPN225" s="432"/>
      <c r="PPO225" s="432"/>
      <c r="PPP225" s="432"/>
      <c r="PPQ225" s="432"/>
      <c r="PPR225" s="432"/>
      <c r="PPS225" s="432"/>
      <c r="PPT225" s="432"/>
      <c r="PPU225" s="432"/>
      <c r="PPV225" s="432"/>
      <c r="PPW225" s="432"/>
      <c r="PPX225" s="432"/>
      <c r="PPY225" s="432"/>
      <c r="PPZ225" s="432"/>
      <c r="PQA225" s="432"/>
      <c r="PQB225" s="432"/>
      <c r="PQC225" s="432"/>
      <c r="PQD225" s="432"/>
      <c r="PQE225" s="432"/>
      <c r="PQF225" s="432"/>
      <c r="PQG225" s="432"/>
      <c r="PQH225" s="432"/>
      <c r="PQI225" s="432"/>
      <c r="PQJ225" s="432"/>
      <c r="PQK225" s="432"/>
      <c r="PQL225" s="432"/>
      <c r="PQM225" s="432"/>
      <c r="PQN225" s="432"/>
      <c r="PQO225" s="432"/>
      <c r="PQP225" s="432"/>
      <c r="PQQ225" s="432"/>
      <c r="PQR225" s="432"/>
      <c r="PQS225" s="432"/>
      <c r="PQT225" s="432"/>
      <c r="PQU225" s="432"/>
      <c r="PQV225" s="432"/>
      <c r="PQW225" s="432"/>
      <c r="PQX225" s="432"/>
      <c r="PQY225" s="432"/>
      <c r="PQZ225" s="432"/>
      <c r="PRA225" s="432"/>
      <c r="PRB225" s="432"/>
      <c r="PRC225" s="432"/>
      <c r="PRD225" s="432"/>
      <c r="PRE225" s="432"/>
      <c r="PRF225" s="432"/>
      <c r="PRG225" s="432"/>
      <c r="PRH225" s="432"/>
      <c r="PRI225" s="432"/>
      <c r="PRJ225" s="432"/>
      <c r="PRK225" s="432"/>
      <c r="PRL225" s="432"/>
      <c r="PRM225" s="432"/>
      <c r="PRN225" s="432"/>
      <c r="PRO225" s="432"/>
      <c r="PRP225" s="432"/>
      <c r="PRQ225" s="432"/>
      <c r="PRR225" s="432"/>
      <c r="PRS225" s="432"/>
      <c r="PRT225" s="432"/>
      <c r="PRU225" s="432"/>
      <c r="PRV225" s="432"/>
      <c r="PRW225" s="432"/>
      <c r="PRX225" s="432"/>
      <c r="PRY225" s="432"/>
      <c r="PRZ225" s="432"/>
      <c r="PSA225" s="432"/>
      <c r="PSB225" s="432"/>
      <c r="PSC225" s="432"/>
      <c r="PSD225" s="432"/>
      <c r="PSE225" s="432"/>
      <c r="PSF225" s="432"/>
      <c r="PSG225" s="432"/>
      <c r="PSH225" s="432"/>
      <c r="PSI225" s="432"/>
      <c r="PSJ225" s="432"/>
      <c r="PSK225" s="432"/>
      <c r="PSL225" s="432"/>
      <c r="PSM225" s="432"/>
      <c r="PSN225" s="432"/>
      <c r="PSO225" s="432"/>
      <c r="PSP225" s="432"/>
      <c r="PSQ225" s="432"/>
      <c r="PSR225" s="432"/>
      <c r="PSS225" s="432"/>
      <c r="PST225" s="432"/>
      <c r="PSU225" s="432"/>
      <c r="PSV225" s="432"/>
      <c r="PSW225" s="432"/>
      <c r="PSX225" s="432"/>
      <c r="PSY225" s="432"/>
      <c r="PSZ225" s="432"/>
      <c r="PTA225" s="432"/>
      <c r="PTB225" s="432"/>
      <c r="PTC225" s="432"/>
      <c r="PTD225" s="432"/>
      <c r="PTE225" s="432"/>
      <c r="PTF225" s="432"/>
      <c r="PTG225" s="432"/>
      <c r="PTH225" s="432"/>
      <c r="PTI225" s="432"/>
      <c r="PTJ225" s="432"/>
      <c r="PTK225" s="432"/>
      <c r="PTL225" s="432"/>
      <c r="PTM225" s="432"/>
      <c r="PTN225" s="432"/>
      <c r="PTO225" s="432"/>
      <c r="PTP225" s="432"/>
      <c r="PTQ225" s="432"/>
      <c r="PTR225" s="432"/>
      <c r="PTS225" s="432"/>
      <c r="PTT225" s="432"/>
      <c r="PTU225" s="432"/>
      <c r="PTV225" s="432"/>
      <c r="PTW225" s="432"/>
      <c r="PTX225" s="432"/>
      <c r="PTY225" s="432"/>
      <c r="PTZ225" s="432"/>
      <c r="PUA225" s="432"/>
      <c r="PUB225" s="432"/>
      <c r="PUC225" s="432"/>
      <c r="PUD225" s="432"/>
      <c r="PUE225" s="432"/>
      <c r="PUF225" s="432"/>
      <c r="PUG225" s="432"/>
      <c r="PUH225" s="432"/>
      <c r="PUI225" s="432"/>
      <c r="PUJ225" s="432"/>
      <c r="PUK225" s="432"/>
      <c r="PUL225" s="432"/>
      <c r="PUM225" s="432"/>
      <c r="PUN225" s="432"/>
      <c r="PUO225" s="432"/>
      <c r="PUP225" s="432"/>
      <c r="PUQ225" s="432"/>
      <c r="PUR225" s="432"/>
      <c r="PUS225" s="432"/>
      <c r="PUT225" s="432"/>
      <c r="PUU225" s="432"/>
      <c r="PUV225" s="432"/>
      <c r="PUW225" s="432"/>
      <c r="PUX225" s="432"/>
      <c r="PUY225" s="432"/>
      <c r="PUZ225" s="432"/>
      <c r="PVA225" s="432"/>
      <c r="PVB225" s="432"/>
      <c r="PVC225" s="432"/>
      <c r="PVD225" s="432"/>
      <c r="PVE225" s="432"/>
      <c r="PVF225" s="432"/>
      <c r="PVG225" s="432"/>
      <c r="PVH225" s="432"/>
      <c r="PVI225" s="432"/>
      <c r="PVJ225" s="432"/>
      <c r="PVK225" s="432"/>
      <c r="PVL225" s="432"/>
      <c r="PVM225" s="432"/>
      <c r="PVN225" s="432"/>
      <c r="PVO225" s="432"/>
      <c r="PVP225" s="432"/>
      <c r="PVQ225" s="432"/>
      <c r="PVR225" s="432"/>
      <c r="PVS225" s="432"/>
      <c r="PVT225" s="432"/>
      <c r="PVU225" s="432"/>
      <c r="PVV225" s="432"/>
      <c r="PVW225" s="432"/>
      <c r="PVX225" s="432"/>
      <c r="PVY225" s="432"/>
      <c r="PVZ225" s="432"/>
      <c r="PWA225" s="432"/>
      <c r="PWB225" s="432"/>
      <c r="PWC225" s="432"/>
      <c r="PWD225" s="432"/>
      <c r="PWE225" s="432"/>
      <c r="PWF225" s="432"/>
      <c r="PWG225" s="432"/>
      <c r="PWH225" s="432"/>
      <c r="PWI225" s="432"/>
      <c r="PWJ225" s="432"/>
      <c r="PWK225" s="432"/>
      <c r="PWL225" s="432"/>
      <c r="PWM225" s="432"/>
      <c r="PWN225" s="432"/>
      <c r="PWO225" s="432"/>
      <c r="PWP225" s="432"/>
      <c r="PWQ225" s="432"/>
      <c r="PWR225" s="432"/>
      <c r="PWS225" s="432"/>
      <c r="PWT225" s="432"/>
      <c r="PWU225" s="432"/>
      <c r="PWV225" s="432"/>
      <c r="PWW225" s="432"/>
      <c r="PWX225" s="432"/>
      <c r="PWY225" s="432"/>
      <c r="PWZ225" s="432"/>
      <c r="PXA225" s="432"/>
      <c r="PXB225" s="432"/>
      <c r="PXC225" s="432"/>
      <c r="PXD225" s="432"/>
      <c r="PXE225" s="432"/>
      <c r="PXF225" s="432"/>
      <c r="PXG225" s="432"/>
      <c r="PXH225" s="432"/>
      <c r="PXI225" s="432"/>
      <c r="PXJ225" s="432"/>
      <c r="PXK225" s="432"/>
      <c r="PXL225" s="432"/>
      <c r="PXM225" s="432"/>
      <c r="PXN225" s="432"/>
      <c r="PXO225" s="432"/>
      <c r="PXP225" s="432"/>
      <c r="PXQ225" s="432"/>
      <c r="PXR225" s="432"/>
      <c r="PXS225" s="432"/>
      <c r="PXT225" s="432"/>
      <c r="PXU225" s="432"/>
      <c r="PXV225" s="432"/>
      <c r="PXW225" s="432"/>
      <c r="PXX225" s="432"/>
      <c r="PXY225" s="432"/>
      <c r="PXZ225" s="432"/>
      <c r="PYA225" s="432"/>
      <c r="PYB225" s="432"/>
      <c r="PYC225" s="432"/>
      <c r="PYD225" s="432"/>
      <c r="PYE225" s="432"/>
      <c r="PYF225" s="432"/>
      <c r="PYG225" s="432"/>
      <c r="PYH225" s="432"/>
      <c r="PYI225" s="432"/>
      <c r="PYJ225" s="432"/>
      <c r="PYK225" s="432"/>
      <c r="PYL225" s="432"/>
      <c r="PYM225" s="432"/>
      <c r="PYN225" s="432"/>
      <c r="PYO225" s="432"/>
      <c r="PYP225" s="432"/>
      <c r="PYQ225" s="432"/>
      <c r="PYR225" s="432"/>
      <c r="PYS225" s="432"/>
      <c r="PYT225" s="432"/>
      <c r="PYU225" s="432"/>
      <c r="PYV225" s="432"/>
      <c r="PYW225" s="432"/>
      <c r="PYX225" s="432"/>
      <c r="PYY225" s="432"/>
      <c r="PYZ225" s="432"/>
      <c r="PZA225" s="432"/>
      <c r="PZB225" s="432"/>
      <c r="PZC225" s="432"/>
      <c r="PZD225" s="432"/>
      <c r="PZE225" s="432"/>
      <c r="PZF225" s="432"/>
      <c r="PZG225" s="432"/>
      <c r="PZH225" s="432"/>
      <c r="PZI225" s="432"/>
      <c r="PZJ225" s="432"/>
      <c r="PZK225" s="432"/>
      <c r="PZL225" s="432"/>
      <c r="PZM225" s="432"/>
      <c r="PZN225" s="432"/>
      <c r="PZO225" s="432"/>
      <c r="PZP225" s="432"/>
      <c r="PZQ225" s="432"/>
      <c r="PZR225" s="432"/>
      <c r="PZS225" s="432"/>
      <c r="PZT225" s="432"/>
      <c r="PZU225" s="432"/>
      <c r="PZV225" s="432"/>
      <c r="PZW225" s="432"/>
      <c r="PZX225" s="432"/>
      <c r="PZY225" s="432"/>
      <c r="PZZ225" s="432"/>
      <c r="QAA225" s="432"/>
      <c r="QAB225" s="432"/>
      <c r="QAC225" s="432"/>
      <c r="QAD225" s="432"/>
      <c r="QAE225" s="432"/>
      <c r="QAF225" s="432"/>
      <c r="QAG225" s="432"/>
      <c r="QAH225" s="432"/>
      <c r="QAI225" s="432"/>
      <c r="QAJ225" s="432"/>
      <c r="QAK225" s="432"/>
      <c r="QAL225" s="432"/>
      <c r="QAM225" s="432"/>
      <c r="QAN225" s="432"/>
      <c r="QAO225" s="432"/>
      <c r="QAP225" s="432"/>
      <c r="QAQ225" s="432"/>
      <c r="QAR225" s="432"/>
      <c r="QAS225" s="432"/>
      <c r="QAT225" s="432"/>
      <c r="QAU225" s="432"/>
      <c r="QAV225" s="432"/>
      <c r="QAW225" s="432"/>
      <c r="QAX225" s="432"/>
      <c r="QAY225" s="432"/>
      <c r="QAZ225" s="432"/>
      <c r="QBA225" s="432"/>
      <c r="QBB225" s="432"/>
      <c r="QBC225" s="432"/>
      <c r="QBD225" s="432"/>
      <c r="QBE225" s="432"/>
      <c r="QBF225" s="432"/>
      <c r="QBG225" s="432"/>
      <c r="QBH225" s="432"/>
      <c r="QBI225" s="432"/>
      <c r="QBJ225" s="432"/>
      <c r="QBK225" s="432"/>
      <c r="QBL225" s="432"/>
      <c r="QBM225" s="432"/>
      <c r="QBN225" s="432"/>
      <c r="QBO225" s="432"/>
      <c r="QBP225" s="432"/>
      <c r="QBQ225" s="432"/>
      <c r="QBR225" s="432"/>
      <c r="QBS225" s="432"/>
      <c r="QBT225" s="432"/>
      <c r="QBU225" s="432"/>
      <c r="QBV225" s="432"/>
      <c r="QBW225" s="432"/>
      <c r="QBX225" s="432"/>
      <c r="QBY225" s="432"/>
      <c r="QBZ225" s="432"/>
      <c r="QCA225" s="432"/>
      <c r="QCB225" s="432"/>
      <c r="QCC225" s="432"/>
      <c r="QCD225" s="432"/>
      <c r="QCE225" s="432"/>
      <c r="QCF225" s="432"/>
      <c r="QCG225" s="432"/>
      <c r="QCH225" s="432"/>
      <c r="QCI225" s="432"/>
      <c r="QCJ225" s="432"/>
      <c r="QCK225" s="432"/>
      <c r="QCL225" s="432"/>
      <c r="QCM225" s="432"/>
      <c r="QCN225" s="432"/>
      <c r="QCO225" s="432"/>
      <c r="QCP225" s="432"/>
      <c r="QCQ225" s="432"/>
      <c r="QCR225" s="432"/>
      <c r="QCS225" s="432"/>
      <c r="QCT225" s="432"/>
      <c r="QCU225" s="432"/>
      <c r="QCV225" s="432"/>
      <c r="QCW225" s="432"/>
      <c r="QCX225" s="432"/>
      <c r="QCY225" s="432"/>
      <c r="QCZ225" s="432"/>
      <c r="QDA225" s="432"/>
      <c r="QDB225" s="432"/>
      <c r="QDC225" s="432"/>
      <c r="QDD225" s="432"/>
      <c r="QDE225" s="432"/>
      <c r="QDF225" s="432"/>
      <c r="QDG225" s="432"/>
      <c r="QDH225" s="432"/>
      <c r="QDI225" s="432"/>
      <c r="QDJ225" s="432"/>
      <c r="QDK225" s="432"/>
      <c r="QDL225" s="432"/>
      <c r="QDM225" s="432"/>
      <c r="QDN225" s="432"/>
      <c r="QDO225" s="432"/>
      <c r="QDP225" s="432"/>
      <c r="QDQ225" s="432"/>
      <c r="QDR225" s="432"/>
      <c r="QDS225" s="432"/>
      <c r="QDT225" s="432"/>
      <c r="QDU225" s="432"/>
      <c r="QDV225" s="432"/>
      <c r="QDW225" s="432"/>
      <c r="QDX225" s="432"/>
      <c r="QDY225" s="432"/>
      <c r="QDZ225" s="432"/>
      <c r="QEA225" s="432"/>
      <c r="QEB225" s="432"/>
      <c r="QEC225" s="432"/>
      <c r="QED225" s="432"/>
      <c r="QEE225" s="432"/>
      <c r="QEF225" s="432"/>
      <c r="QEG225" s="432"/>
      <c r="QEH225" s="432"/>
      <c r="QEI225" s="432"/>
      <c r="QEJ225" s="432"/>
      <c r="QEK225" s="432"/>
      <c r="QEL225" s="432"/>
      <c r="QEM225" s="432"/>
      <c r="QEN225" s="432"/>
      <c r="QEO225" s="432"/>
      <c r="QEP225" s="432"/>
      <c r="QEQ225" s="432"/>
      <c r="QER225" s="432"/>
      <c r="QES225" s="432"/>
      <c r="QET225" s="432"/>
      <c r="QEU225" s="432"/>
      <c r="QEV225" s="432"/>
      <c r="QEW225" s="432"/>
      <c r="QEX225" s="432"/>
      <c r="QEY225" s="432"/>
      <c r="QEZ225" s="432"/>
      <c r="QFA225" s="432"/>
      <c r="QFB225" s="432"/>
      <c r="QFC225" s="432"/>
      <c r="QFD225" s="432"/>
      <c r="QFE225" s="432"/>
      <c r="QFF225" s="432"/>
      <c r="QFG225" s="432"/>
      <c r="QFH225" s="432"/>
      <c r="QFI225" s="432"/>
      <c r="QFJ225" s="432"/>
      <c r="QFK225" s="432"/>
      <c r="QFL225" s="432"/>
      <c r="QFM225" s="432"/>
      <c r="QFN225" s="432"/>
      <c r="QFO225" s="432"/>
      <c r="QFP225" s="432"/>
      <c r="QFQ225" s="432"/>
      <c r="QFR225" s="432"/>
      <c r="QFS225" s="432"/>
      <c r="QFT225" s="432"/>
      <c r="QFU225" s="432"/>
      <c r="QFV225" s="432"/>
      <c r="QFW225" s="432"/>
      <c r="QFX225" s="432"/>
      <c r="QFY225" s="432"/>
      <c r="QFZ225" s="432"/>
      <c r="QGA225" s="432"/>
      <c r="QGB225" s="432"/>
      <c r="QGC225" s="432"/>
      <c r="QGD225" s="432"/>
      <c r="QGE225" s="432"/>
      <c r="QGF225" s="432"/>
      <c r="QGG225" s="432"/>
      <c r="QGH225" s="432"/>
      <c r="QGI225" s="432"/>
      <c r="QGJ225" s="432"/>
      <c r="QGK225" s="432"/>
      <c r="QGL225" s="432"/>
      <c r="QGM225" s="432"/>
      <c r="QGN225" s="432"/>
      <c r="QGO225" s="432"/>
      <c r="QGP225" s="432"/>
      <c r="QGQ225" s="432"/>
      <c r="QGR225" s="432"/>
      <c r="QGS225" s="432"/>
      <c r="QGT225" s="432"/>
      <c r="QGU225" s="432"/>
      <c r="QGV225" s="432"/>
      <c r="QGW225" s="432"/>
      <c r="QGX225" s="432"/>
      <c r="QGY225" s="432"/>
      <c r="QGZ225" s="432"/>
      <c r="QHA225" s="432"/>
      <c r="QHB225" s="432"/>
      <c r="QHC225" s="432"/>
      <c r="QHD225" s="432"/>
      <c r="QHE225" s="432"/>
      <c r="QHF225" s="432"/>
      <c r="QHG225" s="432"/>
      <c r="QHH225" s="432"/>
      <c r="QHI225" s="432"/>
      <c r="QHJ225" s="432"/>
      <c r="QHK225" s="432"/>
      <c r="QHL225" s="432"/>
      <c r="QHM225" s="432"/>
      <c r="QHN225" s="432"/>
      <c r="QHO225" s="432"/>
      <c r="QHP225" s="432"/>
      <c r="QHQ225" s="432"/>
      <c r="QHR225" s="432"/>
      <c r="QHS225" s="432"/>
      <c r="QHT225" s="432"/>
      <c r="QHU225" s="432"/>
      <c r="QHV225" s="432"/>
      <c r="QHW225" s="432"/>
      <c r="QHX225" s="432"/>
      <c r="QHY225" s="432"/>
      <c r="QHZ225" s="432"/>
      <c r="QIA225" s="432"/>
      <c r="QIB225" s="432"/>
      <c r="QIC225" s="432"/>
      <c r="QID225" s="432"/>
      <c r="QIE225" s="432"/>
      <c r="QIF225" s="432"/>
      <c r="QIG225" s="432"/>
      <c r="QIH225" s="432"/>
      <c r="QII225" s="432"/>
      <c r="QIJ225" s="432"/>
      <c r="QIK225" s="432"/>
      <c r="QIL225" s="432"/>
      <c r="QIM225" s="432"/>
      <c r="QIN225" s="432"/>
      <c r="QIO225" s="432"/>
      <c r="QIP225" s="432"/>
      <c r="QIQ225" s="432"/>
      <c r="QIR225" s="432"/>
      <c r="QIS225" s="432"/>
      <c r="QIT225" s="432"/>
      <c r="QIU225" s="432"/>
      <c r="QIV225" s="432"/>
      <c r="QIW225" s="432"/>
      <c r="QIX225" s="432"/>
      <c r="QIY225" s="432"/>
      <c r="QIZ225" s="432"/>
      <c r="QJA225" s="432"/>
      <c r="QJB225" s="432"/>
      <c r="QJC225" s="432"/>
      <c r="QJD225" s="432"/>
      <c r="QJE225" s="432"/>
      <c r="QJF225" s="432"/>
      <c r="QJG225" s="432"/>
      <c r="QJH225" s="432"/>
      <c r="QJI225" s="432"/>
      <c r="QJJ225" s="432"/>
      <c r="QJK225" s="432"/>
      <c r="QJL225" s="432"/>
      <c r="QJM225" s="432"/>
      <c r="QJN225" s="432"/>
      <c r="QJO225" s="432"/>
      <c r="QJP225" s="432"/>
      <c r="QJQ225" s="432"/>
      <c r="QJR225" s="432"/>
      <c r="QJS225" s="432"/>
      <c r="QJT225" s="432"/>
      <c r="QJU225" s="432"/>
      <c r="QJV225" s="432"/>
      <c r="QJW225" s="432"/>
      <c r="QJX225" s="432"/>
      <c r="QJY225" s="432"/>
      <c r="QJZ225" s="432"/>
      <c r="QKA225" s="432"/>
      <c r="QKB225" s="432"/>
      <c r="QKC225" s="432"/>
      <c r="QKD225" s="432"/>
      <c r="QKE225" s="432"/>
      <c r="QKF225" s="432"/>
      <c r="QKG225" s="432"/>
      <c r="QKH225" s="432"/>
      <c r="QKI225" s="432"/>
      <c r="QKJ225" s="432"/>
      <c r="QKK225" s="432"/>
      <c r="QKL225" s="432"/>
      <c r="QKM225" s="432"/>
      <c r="QKN225" s="432"/>
      <c r="QKO225" s="432"/>
      <c r="QKP225" s="432"/>
      <c r="QKQ225" s="432"/>
      <c r="QKR225" s="432"/>
      <c r="QKS225" s="432"/>
      <c r="QKT225" s="432"/>
      <c r="QKU225" s="432"/>
      <c r="QKV225" s="432"/>
      <c r="QKW225" s="432"/>
      <c r="QKX225" s="432"/>
      <c r="QKY225" s="432"/>
      <c r="QKZ225" s="432"/>
      <c r="QLA225" s="432"/>
      <c r="QLB225" s="432"/>
      <c r="QLC225" s="432"/>
      <c r="QLD225" s="432"/>
      <c r="QLE225" s="432"/>
      <c r="QLF225" s="432"/>
      <c r="QLG225" s="432"/>
      <c r="QLH225" s="432"/>
      <c r="QLI225" s="432"/>
      <c r="QLJ225" s="432"/>
      <c r="QLK225" s="432"/>
      <c r="QLL225" s="432"/>
      <c r="QLM225" s="432"/>
      <c r="QLN225" s="432"/>
      <c r="QLO225" s="432"/>
      <c r="QLP225" s="432"/>
      <c r="QLQ225" s="432"/>
      <c r="QLR225" s="432"/>
      <c r="QLS225" s="432"/>
      <c r="QLT225" s="432"/>
      <c r="QLU225" s="432"/>
      <c r="QLV225" s="432"/>
      <c r="QLW225" s="432"/>
      <c r="QLX225" s="432"/>
      <c r="QLY225" s="432"/>
      <c r="QLZ225" s="432"/>
      <c r="QMA225" s="432"/>
      <c r="QMB225" s="432"/>
      <c r="QMC225" s="432"/>
      <c r="QMD225" s="432"/>
      <c r="QME225" s="432"/>
      <c r="QMF225" s="432"/>
      <c r="QMG225" s="432"/>
      <c r="QMH225" s="432"/>
      <c r="QMI225" s="432"/>
      <c r="QMJ225" s="432"/>
      <c r="QMK225" s="432"/>
      <c r="QML225" s="432"/>
      <c r="QMM225" s="432"/>
      <c r="QMN225" s="432"/>
      <c r="QMO225" s="432"/>
      <c r="QMP225" s="432"/>
      <c r="QMQ225" s="432"/>
      <c r="QMR225" s="432"/>
      <c r="QMS225" s="432"/>
      <c r="QMT225" s="432"/>
      <c r="QMU225" s="432"/>
      <c r="QMV225" s="432"/>
      <c r="QMW225" s="432"/>
      <c r="QMX225" s="432"/>
      <c r="QMY225" s="432"/>
      <c r="QMZ225" s="432"/>
      <c r="QNA225" s="432"/>
      <c r="QNB225" s="432"/>
      <c r="QNC225" s="432"/>
      <c r="QND225" s="432"/>
      <c r="QNE225" s="432"/>
      <c r="QNF225" s="432"/>
      <c r="QNG225" s="432"/>
      <c r="QNH225" s="432"/>
      <c r="QNI225" s="432"/>
      <c r="QNJ225" s="432"/>
      <c r="QNK225" s="432"/>
      <c r="QNL225" s="432"/>
      <c r="QNM225" s="432"/>
      <c r="QNN225" s="432"/>
      <c r="QNO225" s="432"/>
      <c r="QNP225" s="432"/>
      <c r="QNQ225" s="432"/>
      <c r="QNR225" s="432"/>
      <c r="QNS225" s="432"/>
      <c r="QNT225" s="432"/>
      <c r="QNU225" s="432"/>
      <c r="QNV225" s="432"/>
      <c r="QNW225" s="432"/>
      <c r="QNX225" s="432"/>
      <c r="QNY225" s="432"/>
      <c r="QNZ225" s="432"/>
      <c r="QOA225" s="432"/>
      <c r="QOB225" s="432"/>
      <c r="QOC225" s="432"/>
      <c r="QOD225" s="432"/>
      <c r="QOE225" s="432"/>
      <c r="QOF225" s="432"/>
      <c r="QOG225" s="432"/>
      <c r="QOH225" s="432"/>
      <c r="QOI225" s="432"/>
      <c r="QOJ225" s="432"/>
      <c r="QOK225" s="432"/>
      <c r="QOL225" s="432"/>
      <c r="QOM225" s="432"/>
      <c r="QON225" s="432"/>
      <c r="QOO225" s="432"/>
      <c r="QOP225" s="432"/>
      <c r="QOQ225" s="432"/>
      <c r="QOR225" s="432"/>
      <c r="QOS225" s="432"/>
      <c r="QOT225" s="432"/>
      <c r="QOU225" s="432"/>
      <c r="QOV225" s="432"/>
      <c r="QOW225" s="432"/>
      <c r="QOX225" s="432"/>
      <c r="QOY225" s="432"/>
      <c r="QOZ225" s="432"/>
      <c r="QPA225" s="432"/>
      <c r="QPB225" s="432"/>
      <c r="QPC225" s="432"/>
      <c r="QPD225" s="432"/>
      <c r="QPE225" s="432"/>
      <c r="QPF225" s="432"/>
      <c r="QPG225" s="432"/>
      <c r="QPH225" s="432"/>
      <c r="QPI225" s="432"/>
      <c r="QPJ225" s="432"/>
      <c r="QPK225" s="432"/>
      <c r="QPL225" s="432"/>
      <c r="QPM225" s="432"/>
      <c r="QPN225" s="432"/>
      <c r="QPO225" s="432"/>
      <c r="QPP225" s="432"/>
      <c r="QPQ225" s="432"/>
      <c r="QPR225" s="432"/>
      <c r="QPS225" s="432"/>
      <c r="QPT225" s="432"/>
      <c r="QPU225" s="432"/>
      <c r="QPV225" s="432"/>
      <c r="QPW225" s="432"/>
      <c r="QPX225" s="432"/>
      <c r="QPY225" s="432"/>
      <c r="QPZ225" s="432"/>
      <c r="QQA225" s="432"/>
      <c r="QQB225" s="432"/>
      <c r="QQC225" s="432"/>
      <c r="QQD225" s="432"/>
      <c r="QQE225" s="432"/>
      <c r="QQF225" s="432"/>
      <c r="QQG225" s="432"/>
      <c r="QQH225" s="432"/>
      <c r="QQI225" s="432"/>
      <c r="QQJ225" s="432"/>
      <c r="QQK225" s="432"/>
      <c r="QQL225" s="432"/>
      <c r="QQM225" s="432"/>
      <c r="QQN225" s="432"/>
      <c r="QQO225" s="432"/>
      <c r="QQP225" s="432"/>
      <c r="QQQ225" s="432"/>
      <c r="QQR225" s="432"/>
      <c r="QQS225" s="432"/>
      <c r="QQT225" s="432"/>
      <c r="QQU225" s="432"/>
      <c r="QQV225" s="432"/>
      <c r="QQW225" s="432"/>
      <c r="QQX225" s="432"/>
      <c r="QQY225" s="432"/>
      <c r="QQZ225" s="432"/>
      <c r="QRA225" s="432"/>
      <c r="QRB225" s="432"/>
      <c r="QRC225" s="432"/>
      <c r="QRD225" s="432"/>
      <c r="QRE225" s="432"/>
      <c r="QRF225" s="432"/>
      <c r="QRG225" s="432"/>
      <c r="QRH225" s="432"/>
      <c r="QRI225" s="432"/>
      <c r="QRJ225" s="432"/>
      <c r="QRK225" s="432"/>
      <c r="QRL225" s="432"/>
      <c r="QRM225" s="432"/>
      <c r="QRN225" s="432"/>
      <c r="QRO225" s="432"/>
      <c r="QRP225" s="432"/>
      <c r="QRQ225" s="432"/>
      <c r="QRR225" s="432"/>
      <c r="QRS225" s="432"/>
      <c r="QRT225" s="432"/>
      <c r="QRU225" s="432"/>
      <c r="QRV225" s="432"/>
      <c r="QRW225" s="432"/>
      <c r="QRX225" s="432"/>
      <c r="QRY225" s="432"/>
      <c r="QRZ225" s="432"/>
      <c r="QSA225" s="432"/>
      <c r="QSB225" s="432"/>
      <c r="QSC225" s="432"/>
      <c r="QSD225" s="432"/>
      <c r="QSE225" s="432"/>
      <c r="QSF225" s="432"/>
      <c r="QSG225" s="432"/>
      <c r="QSH225" s="432"/>
      <c r="QSI225" s="432"/>
      <c r="QSJ225" s="432"/>
      <c r="QSK225" s="432"/>
      <c r="QSL225" s="432"/>
      <c r="QSM225" s="432"/>
      <c r="QSN225" s="432"/>
      <c r="QSO225" s="432"/>
      <c r="QSP225" s="432"/>
      <c r="QSQ225" s="432"/>
      <c r="QSR225" s="432"/>
      <c r="QSS225" s="432"/>
      <c r="QST225" s="432"/>
      <c r="QSU225" s="432"/>
      <c r="QSV225" s="432"/>
      <c r="QSW225" s="432"/>
      <c r="QSX225" s="432"/>
      <c r="QSY225" s="432"/>
      <c r="QSZ225" s="432"/>
      <c r="QTA225" s="432"/>
      <c r="QTB225" s="432"/>
      <c r="QTC225" s="432"/>
      <c r="QTD225" s="432"/>
      <c r="QTE225" s="432"/>
      <c r="QTF225" s="432"/>
      <c r="QTG225" s="432"/>
      <c r="QTH225" s="432"/>
      <c r="QTI225" s="432"/>
      <c r="QTJ225" s="432"/>
      <c r="QTK225" s="432"/>
      <c r="QTL225" s="432"/>
      <c r="QTM225" s="432"/>
      <c r="QTN225" s="432"/>
      <c r="QTO225" s="432"/>
      <c r="QTP225" s="432"/>
      <c r="QTQ225" s="432"/>
      <c r="QTR225" s="432"/>
      <c r="QTS225" s="432"/>
      <c r="QTT225" s="432"/>
      <c r="QTU225" s="432"/>
      <c r="QTV225" s="432"/>
      <c r="QTW225" s="432"/>
      <c r="QTX225" s="432"/>
      <c r="QTY225" s="432"/>
      <c r="QTZ225" s="432"/>
      <c r="QUA225" s="432"/>
      <c r="QUB225" s="432"/>
      <c r="QUC225" s="432"/>
      <c r="QUD225" s="432"/>
      <c r="QUE225" s="432"/>
      <c r="QUF225" s="432"/>
      <c r="QUG225" s="432"/>
      <c r="QUH225" s="432"/>
      <c r="QUI225" s="432"/>
      <c r="QUJ225" s="432"/>
      <c r="QUK225" s="432"/>
      <c r="QUL225" s="432"/>
      <c r="QUM225" s="432"/>
      <c r="QUN225" s="432"/>
      <c r="QUO225" s="432"/>
      <c r="QUP225" s="432"/>
      <c r="QUQ225" s="432"/>
      <c r="QUR225" s="432"/>
      <c r="QUS225" s="432"/>
      <c r="QUT225" s="432"/>
      <c r="QUU225" s="432"/>
      <c r="QUV225" s="432"/>
      <c r="QUW225" s="432"/>
      <c r="QUX225" s="432"/>
      <c r="QUY225" s="432"/>
      <c r="QUZ225" s="432"/>
      <c r="QVA225" s="432"/>
      <c r="QVB225" s="432"/>
      <c r="QVC225" s="432"/>
      <c r="QVD225" s="432"/>
      <c r="QVE225" s="432"/>
      <c r="QVF225" s="432"/>
      <c r="QVG225" s="432"/>
      <c r="QVH225" s="432"/>
      <c r="QVI225" s="432"/>
      <c r="QVJ225" s="432"/>
      <c r="QVK225" s="432"/>
      <c r="QVL225" s="432"/>
      <c r="QVM225" s="432"/>
      <c r="QVN225" s="432"/>
      <c r="QVO225" s="432"/>
      <c r="QVP225" s="432"/>
      <c r="QVQ225" s="432"/>
      <c r="QVR225" s="432"/>
      <c r="QVS225" s="432"/>
      <c r="QVT225" s="432"/>
      <c r="QVU225" s="432"/>
      <c r="QVV225" s="432"/>
      <c r="QVW225" s="432"/>
      <c r="QVX225" s="432"/>
      <c r="QVY225" s="432"/>
      <c r="QVZ225" s="432"/>
      <c r="QWA225" s="432"/>
      <c r="QWB225" s="432"/>
      <c r="QWC225" s="432"/>
      <c r="QWD225" s="432"/>
      <c r="QWE225" s="432"/>
      <c r="QWF225" s="432"/>
      <c r="QWG225" s="432"/>
      <c r="QWH225" s="432"/>
      <c r="QWI225" s="432"/>
      <c r="QWJ225" s="432"/>
      <c r="QWK225" s="432"/>
      <c r="QWL225" s="432"/>
      <c r="QWM225" s="432"/>
      <c r="QWN225" s="432"/>
      <c r="QWO225" s="432"/>
      <c r="QWP225" s="432"/>
      <c r="QWQ225" s="432"/>
      <c r="QWR225" s="432"/>
      <c r="QWS225" s="432"/>
      <c r="QWT225" s="432"/>
      <c r="QWU225" s="432"/>
      <c r="QWV225" s="432"/>
      <c r="QWW225" s="432"/>
      <c r="QWX225" s="432"/>
      <c r="QWY225" s="432"/>
      <c r="QWZ225" s="432"/>
      <c r="QXA225" s="432"/>
      <c r="QXB225" s="432"/>
      <c r="QXC225" s="432"/>
      <c r="QXD225" s="432"/>
      <c r="QXE225" s="432"/>
      <c r="QXF225" s="432"/>
      <c r="QXG225" s="432"/>
      <c r="QXH225" s="432"/>
      <c r="QXI225" s="432"/>
      <c r="QXJ225" s="432"/>
      <c r="QXK225" s="432"/>
      <c r="QXL225" s="432"/>
      <c r="QXM225" s="432"/>
      <c r="QXN225" s="432"/>
      <c r="QXO225" s="432"/>
      <c r="QXP225" s="432"/>
      <c r="QXQ225" s="432"/>
      <c r="QXR225" s="432"/>
      <c r="QXS225" s="432"/>
      <c r="QXT225" s="432"/>
      <c r="QXU225" s="432"/>
      <c r="QXV225" s="432"/>
      <c r="QXW225" s="432"/>
      <c r="QXX225" s="432"/>
      <c r="QXY225" s="432"/>
      <c r="QXZ225" s="432"/>
      <c r="QYA225" s="432"/>
      <c r="QYB225" s="432"/>
      <c r="QYC225" s="432"/>
      <c r="QYD225" s="432"/>
      <c r="QYE225" s="432"/>
      <c r="QYF225" s="432"/>
      <c r="QYG225" s="432"/>
      <c r="QYH225" s="432"/>
      <c r="QYI225" s="432"/>
      <c r="QYJ225" s="432"/>
      <c r="QYK225" s="432"/>
      <c r="QYL225" s="432"/>
      <c r="QYM225" s="432"/>
      <c r="QYN225" s="432"/>
      <c r="QYO225" s="432"/>
      <c r="QYP225" s="432"/>
      <c r="QYQ225" s="432"/>
      <c r="QYR225" s="432"/>
      <c r="QYS225" s="432"/>
      <c r="QYT225" s="432"/>
      <c r="QYU225" s="432"/>
      <c r="QYV225" s="432"/>
      <c r="QYW225" s="432"/>
      <c r="QYX225" s="432"/>
      <c r="QYY225" s="432"/>
      <c r="QYZ225" s="432"/>
      <c r="QZA225" s="432"/>
      <c r="QZB225" s="432"/>
      <c r="QZC225" s="432"/>
      <c r="QZD225" s="432"/>
      <c r="QZE225" s="432"/>
      <c r="QZF225" s="432"/>
      <c r="QZG225" s="432"/>
      <c r="QZH225" s="432"/>
      <c r="QZI225" s="432"/>
      <c r="QZJ225" s="432"/>
      <c r="QZK225" s="432"/>
      <c r="QZL225" s="432"/>
      <c r="QZM225" s="432"/>
      <c r="QZN225" s="432"/>
      <c r="QZO225" s="432"/>
      <c r="QZP225" s="432"/>
      <c r="QZQ225" s="432"/>
      <c r="QZR225" s="432"/>
      <c r="QZS225" s="432"/>
      <c r="QZT225" s="432"/>
      <c r="QZU225" s="432"/>
      <c r="QZV225" s="432"/>
      <c r="QZW225" s="432"/>
      <c r="QZX225" s="432"/>
      <c r="QZY225" s="432"/>
      <c r="QZZ225" s="432"/>
      <c r="RAA225" s="432"/>
      <c r="RAB225" s="432"/>
      <c r="RAC225" s="432"/>
      <c r="RAD225" s="432"/>
      <c r="RAE225" s="432"/>
      <c r="RAF225" s="432"/>
      <c r="RAG225" s="432"/>
      <c r="RAH225" s="432"/>
      <c r="RAI225" s="432"/>
      <c r="RAJ225" s="432"/>
      <c r="RAK225" s="432"/>
      <c r="RAL225" s="432"/>
      <c r="RAM225" s="432"/>
      <c r="RAN225" s="432"/>
      <c r="RAO225" s="432"/>
      <c r="RAP225" s="432"/>
      <c r="RAQ225" s="432"/>
      <c r="RAR225" s="432"/>
      <c r="RAS225" s="432"/>
      <c r="RAT225" s="432"/>
      <c r="RAU225" s="432"/>
      <c r="RAV225" s="432"/>
      <c r="RAW225" s="432"/>
      <c r="RAX225" s="432"/>
      <c r="RAY225" s="432"/>
      <c r="RAZ225" s="432"/>
      <c r="RBA225" s="432"/>
      <c r="RBB225" s="432"/>
      <c r="RBC225" s="432"/>
      <c r="RBD225" s="432"/>
      <c r="RBE225" s="432"/>
      <c r="RBF225" s="432"/>
      <c r="RBG225" s="432"/>
      <c r="RBH225" s="432"/>
      <c r="RBI225" s="432"/>
      <c r="RBJ225" s="432"/>
      <c r="RBK225" s="432"/>
      <c r="RBL225" s="432"/>
      <c r="RBM225" s="432"/>
      <c r="RBN225" s="432"/>
      <c r="RBO225" s="432"/>
      <c r="RBP225" s="432"/>
      <c r="RBQ225" s="432"/>
      <c r="RBR225" s="432"/>
      <c r="RBS225" s="432"/>
      <c r="RBT225" s="432"/>
      <c r="RBU225" s="432"/>
      <c r="RBV225" s="432"/>
      <c r="RBW225" s="432"/>
      <c r="RBX225" s="432"/>
      <c r="RBY225" s="432"/>
      <c r="RBZ225" s="432"/>
      <c r="RCA225" s="432"/>
      <c r="RCB225" s="432"/>
      <c r="RCC225" s="432"/>
      <c r="RCD225" s="432"/>
      <c r="RCE225" s="432"/>
      <c r="RCF225" s="432"/>
      <c r="RCG225" s="432"/>
      <c r="RCH225" s="432"/>
      <c r="RCI225" s="432"/>
      <c r="RCJ225" s="432"/>
      <c r="RCK225" s="432"/>
      <c r="RCL225" s="432"/>
      <c r="RCM225" s="432"/>
      <c r="RCN225" s="432"/>
      <c r="RCO225" s="432"/>
      <c r="RCP225" s="432"/>
      <c r="RCQ225" s="432"/>
      <c r="RCR225" s="432"/>
      <c r="RCS225" s="432"/>
      <c r="RCT225" s="432"/>
      <c r="RCU225" s="432"/>
      <c r="RCV225" s="432"/>
      <c r="RCW225" s="432"/>
      <c r="RCX225" s="432"/>
      <c r="RCY225" s="432"/>
      <c r="RCZ225" s="432"/>
      <c r="RDA225" s="432"/>
      <c r="RDB225" s="432"/>
      <c r="RDC225" s="432"/>
      <c r="RDD225" s="432"/>
      <c r="RDE225" s="432"/>
      <c r="RDF225" s="432"/>
      <c r="RDG225" s="432"/>
      <c r="RDH225" s="432"/>
      <c r="RDI225" s="432"/>
      <c r="RDJ225" s="432"/>
      <c r="RDK225" s="432"/>
      <c r="RDL225" s="432"/>
      <c r="RDM225" s="432"/>
      <c r="RDN225" s="432"/>
      <c r="RDO225" s="432"/>
      <c r="RDP225" s="432"/>
      <c r="RDQ225" s="432"/>
      <c r="RDR225" s="432"/>
      <c r="RDS225" s="432"/>
      <c r="RDT225" s="432"/>
      <c r="RDU225" s="432"/>
      <c r="RDV225" s="432"/>
      <c r="RDW225" s="432"/>
      <c r="RDX225" s="432"/>
      <c r="RDY225" s="432"/>
      <c r="RDZ225" s="432"/>
      <c r="REA225" s="432"/>
      <c r="REB225" s="432"/>
      <c r="REC225" s="432"/>
      <c r="RED225" s="432"/>
      <c r="REE225" s="432"/>
      <c r="REF225" s="432"/>
      <c r="REG225" s="432"/>
      <c r="REH225" s="432"/>
      <c r="REI225" s="432"/>
      <c r="REJ225" s="432"/>
      <c r="REK225" s="432"/>
      <c r="REL225" s="432"/>
      <c r="REM225" s="432"/>
      <c r="REN225" s="432"/>
      <c r="REO225" s="432"/>
      <c r="REP225" s="432"/>
      <c r="REQ225" s="432"/>
      <c r="RER225" s="432"/>
      <c r="RES225" s="432"/>
      <c r="RET225" s="432"/>
      <c r="REU225" s="432"/>
      <c r="REV225" s="432"/>
      <c r="REW225" s="432"/>
      <c r="REX225" s="432"/>
      <c r="REY225" s="432"/>
      <c r="REZ225" s="432"/>
      <c r="RFA225" s="432"/>
      <c r="RFB225" s="432"/>
      <c r="RFC225" s="432"/>
      <c r="RFD225" s="432"/>
      <c r="RFE225" s="432"/>
      <c r="RFF225" s="432"/>
      <c r="RFG225" s="432"/>
      <c r="RFH225" s="432"/>
      <c r="RFI225" s="432"/>
      <c r="RFJ225" s="432"/>
      <c r="RFK225" s="432"/>
      <c r="RFL225" s="432"/>
      <c r="RFM225" s="432"/>
      <c r="RFN225" s="432"/>
      <c r="RFO225" s="432"/>
      <c r="RFP225" s="432"/>
      <c r="RFQ225" s="432"/>
      <c r="RFR225" s="432"/>
      <c r="RFS225" s="432"/>
      <c r="RFT225" s="432"/>
      <c r="RFU225" s="432"/>
      <c r="RFV225" s="432"/>
      <c r="RFW225" s="432"/>
      <c r="RFX225" s="432"/>
      <c r="RFY225" s="432"/>
      <c r="RFZ225" s="432"/>
      <c r="RGA225" s="432"/>
      <c r="RGB225" s="432"/>
      <c r="RGC225" s="432"/>
      <c r="RGD225" s="432"/>
      <c r="RGE225" s="432"/>
      <c r="RGF225" s="432"/>
      <c r="RGG225" s="432"/>
      <c r="RGH225" s="432"/>
      <c r="RGI225" s="432"/>
      <c r="RGJ225" s="432"/>
      <c r="RGK225" s="432"/>
      <c r="RGL225" s="432"/>
      <c r="RGM225" s="432"/>
      <c r="RGN225" s="432"/>
      <c r="RGO225" s="432"/>
      <c r="RGP225" s="432"/>
      <c r="RGQ225" s="432"/>
      <c r="RGR225" s="432"/>
      <c r="RGS225" s="432"/>
      <c r="RGT225" s="432"/>
      <c r="RGU225" s="432"/>
      <c r="RGV225" s="432"/>
      <c r="RGW225" s="432"/>
      <c r="RGX225" s="432"/>
      <c r="RGY225" s="432"/>
      <c r="RGZ225" s="432"/>
      <c r="RHA225" s="432"/>
      <c r="RHB225" s="432"/>
      <c r="RHC225" s="432"/>
      <c r="RHD225" s="432"/>
      <c r="RHE225" s="432"/>
      <c r="RHF225" s="432"/>
      <c r="RHG225" s="432"/>
      <c r="RHH225" s="432"/>
      <c r="RHI225" s="432"/>
      <c r="RHJ225" s="432"/>
      <c r="RHK225" s="432"/>
      <c r="RHL225" s="432"/>
      <c r="RHM225" s="432"/>
      <c r="RHN225" s="432"/>
      <c r="RHO225" s="432"/>
      <c r="RHP225" s="432"/>
      <c r="RHQ225" s="432"/>
      <c r="RHR225" s="432"/>
      <c r="RHS225" s="432"/>
      <c r="RHT225" s="432"/>
      <c r="RHU225" s="432"/>
      <c r="RHV225" s="432"/>
      <c r="RHW225" s="432"/>
      <c r="RHX225" s="432"/>
      <c r="RHY225" s="432"/>
      <c r="RHZ225" s="432"/>
      <c r="RIA225" s="432"/>
      <c r="RIB225" s="432"/>
      <c r="RIC225" s="432"/>
      <c r="RID225" s="432"/>
      <c r="RIE225" s="432"/>
      <c r="RIF225" s="432"/>
      <c r="RIG225" s="432"/>
      <c r="RIH225" s="432"/>
      <c r="RII225" s="432"/>
      <c r="RIJ225" s="432"/>
      <c r="RIK225" s="432"/>
      <c r="RIL225" s="432"/>
      <c r="RIM225" s="432"/>
      <c r="RIN225" s="432"/>
      <c r="RIO225" s="432"/>
      <c r="RIP225" s="432"/>
      <c r="RIQ225" s="432"/>
      <c r="RIR225" s="432"/>
      <c r="RIS225" s="432"/>
      <c r="RIT225" s="432"/>
      <c r="RIU225" s="432"/>
      <c r="RIV225" s="432"/>
      <c r="RIW225" s="432"/>
      <c r="RIX225" s="432"/>
      <c r="RIY225" s="432"/>
      <c r="RIZ225" s="432"/>
      <c r="RJA225" s="432"/>
      <c r="RJB225" s="432"/>
      <c r="RJC225" s="432"/>
      <c r="RJD225" s="432"/>
      <c r="RJE225" s="432"/>
      <c r="RJF225" s="432"/>
      <c r="RJG225" s="432"/>
      <c r="RJH225" s="432"/>
      <c r="RJI225" s="432"/>
      <c r="RJJ225" s="432"/>
      <c r="RJK225" s="432"/>
      <c r="RJL225" s="432"/>
      <c r="RJM225" s="432"/>
      <c r="RJN225" s="432"/>
      <c r="RJO225" s="432"/>
      <c r="RJP225" s="432"/>
      <c r="RJQ225" s="432"/>
      <c r="RJR225" s="432"/>
      <c r="RJS225" s="432"/>
      <c r="RJT225" s="432"/>
      <c r="RJU225" s="432"/>
      <c r="RJV225" s="432"/>
      <c r="RJW225" s="432"/>
      <c r="RJX225" s="432"/>
      <c r="RJY225" s="432"/>
      <c r="RJZ225" s="432"/>
      <c r="RKA225" s="432"/>
      <c r="RKB225" s="432"/>
      <c r="RKC225" s="432"/>
      <c r="RKD225" s="432"/>
      <c r="RKE225" s="432"/>
      <c r="RKF225" s="432"/>
      <c r="RKG225" s="432"/>
      <c r="RKH225" s="432"/>
      <c r="RKI225" s="432"/>
      <c r="RKJ225" s="432"/>
      <c r="RKK225" s="432"/>
      <c r="RKL225" s="432"/>
      <c r="RKM225" s="432"/>
      <c r="RKN225" s="432"/>
      <c r="RKO225" s="432"/>
      <c r="RKP225" s="432"/>
      <c r="RKQ225" s="432"/>
      <c r="RKR225" s="432"/>
      <c r="RKS225" s="432"/>
      <c r="RKT225" s="432"/>
      <c r="RKU225" s="432"/>
      <c r="RKV225" s="432"/>
      <c r="RKW225" s="432"/>
      <c r="RKX225" s="432"/>
      <c r="RKY225" s="432"/>
      <c r="RKZ225" s="432"/>
      <c r="RLA225" s="432"/>
      <c r="RLB225" s="432"/>
      <c r="RLC225" s="432"/>
      <c r="RLD225" s="432"/>
      <c r="RLE225" s="432"/>
      <c r="RLF225" s="432"/>
      <c r="RLG225" s="432"/>
      <c r="RLH225" s="432"/>
      <c r="RLI225" s="432"/>
      <c r="RLJ225" s="432"/>
      <c r="RLK225" s="432"/>
      <c r="RLL225" s="432"/>
      <c r="RLM225" s="432"/>
      <c r="RLN225" s="432"/>
      <c r="RLO225" s="432"/>
      <c r="RLP225" s="432"/>
      <c r="RLQ225" s="432"/>
      <c r="RLR225" s="432"/>
      <c r="RLS225" s="432"/>
      <c r="RLT225" s="432"/>
      <c r="RLU225" s="432"/>
      <c r="RLV225" s="432"/>
      <c r="RLW225" s="432"/>
      <c r="RLX225" s="432"/>
      <c r="RLY225" s="432"/>
      <c r="RLZ225" s="432"/>
      <c r="RMA225" s="432"/>
      <c r="RMB225" s="432"/>
      <c r="RMC225" s="432"/>
      <c r="RMD225" s="432"/>
      <c r="RME225" s="432"/>
      <c r="RMF225" s="432"/>
      <c r="RMG225" s="432"/>
      <c r="RMH225" s="432"/>
      <c r="RMI225" s="432"/>
      <c r="RMJ225" s="432"/>
      <c r="RMK225" s="432"/>
      <c r="RML225" s="432"/>
      <c r="RMM225" s="432"/>
      <c r="RMN225" s="432"/>
      <c r="RMO225" s="432"/>
      <c r="RMP225" s="432"/>
      <c r="RMQ225" s="432"/>
      <c r="RMR225" s="432"/>
      <c r="RMS225" s="432"/>
      <c r="RMT225" s="432"/>
      <c r="RMU225" s="432"/>
      <c r="RMV225" s="432"/>
      <c r="RMW225" s="432"/>
      <c r="RMX225" s="432"/>
      <c r="RMY225" s="432"/>
      <c r="RMZ225" s="432"/>
      <c r="RNA225" s="432"/>
      <c r="RNB225" s="432"/>
      <c r="RNC225" s="432"/>
      <c r="RND225" s="432"/>
      <c r="RNE225" s="432"/>
      <c r="RNF225" s="432"/>
      <c r="RNG225" s="432"/>
      <c r="RNH225" s="432"/>
      <c r="RNI225" s="432"/>
      <c r="RNJ225" s="432"/>
      <c r="RNK225" s="432"/>
      <c r="RNL225" s="432"/>
      <c r="RNM225" s="432"/>
      <c r="RNN225" s="432"/>
      <c r="RNO225" s="432"/>
      <c r="RNP225" s="432"/>
      <c r="RNQ225" s="432"/>
      <c r="RNR225" s="432"/>
      <c r="RNS225" s="432"/>
      <c r="RNT225" s="432"/>
      <c r="RNU225" s="432"/>
      <c r="RNV225" s="432"/>
      <c r="RNW225" s="432"/>
      <c r="RNX225" s="432"/>
      <c r="RNY225" s="432"/>
      <c r="RNZ225" s="432"/>
      <c r="ROA225" s="432"/>
      <c r="ROB225" s="432"/>
      <c r="ROC225" s="432"/>
      <c r="ROD225" s="432"/>
      <c r="ROE225" s="432"/>
      <c r="ROF225" s="432"/>
      <c r="ROG225" s="432"/>
      <c r="ROH225" s="432"/>
      <c r="ROI225" s="432"/>
      <c r="ROJ225" s="432"/>
      <c r="ROK225" s="432"/>
      <c r="ROL225" s="432"/>
      <c r="ROM225" s="432"/>
      <c r="RON225" s="432"/>
      <c r="ROO225" s="432"/>
      <c r="ROP225" s="432"/>
      <c r="ROQ225" s="432"/>
      <c r="ROR225" s="432"/>
      <c r="ROS225" s="432"/>
      <c r="ROT225" s="432"/>
      <c r="ROU225" s="432"/>
      <c r="ROV225" s="432"/>
      <c r="ROW225" s="432"/>
      <c r="ROX225" s="432"/>
      <c r="ROY225" s="432"/>
      <c r="ROZ225" s="432"/>
      <c r="RPA225" s="432"/>
      <c r="RPB225" s="432"/>
      <c r="RPC225" s="432"/>
      <c r="RPD225" s="432"/>
      <c r="RPE225" s="432"/>
      <c r="RPF225" s="432"/>
      <c r="RPG225" s="432"/>
      <c r="RPH225" s="432"/>
      <c r="RPI225" s="432"/>
      <c r="RPJ225" s="432"/>
      <c r="RPK225" s="432"/>
      <c r="RPL225" s="432"/>
      <c r="RPM225" s="432"/>
      <c r="RPN225" s="432"/>
      <c r="RPO225" s="432"/>
      <c r="RPP225" s="432"/>
      <c r="RPQ225" s="432"/>
      <c r="RPR225" s="432"/>
      <c r="RPS225" s="432"/>
      <c r="RPT225" s="432"/>
      <c r="RPU225" s="432"/>
      <c r="RPV225" s="432"/>
      <c r="RPW225" s="432"/>
      <c r="RPX225" s="432"/>
      <c r="RPY225" s="432"/>
      <c r="RPZ225" s="432"/>
      <c r="RQA225" s="432"/>
      <c r="RQB225" s="432"/>
      <c r="RQC225" s="432"/>
      <c r="RQD225" s="432"/>
      <c r="RQE225" s="432"/>
      <c r="RQF225" s="432"/>
      <c r="RQG225" s="432"/>
      <c r="RQH225" s="432"/>
      <c r="RQI225" s="432"/>
      <c r="RQJ225" s="432"/>
      <c r="RQK225" s="432"/>
      <c r="RQL225" s="432"/>
      <c r="RQM225" s="432"/>
      <c r="RQN225" s="432"/>
      <c r="RQO225" s="432"/>
      <c r="RQP225" s="432"/>
      <c r="RQQ225" s="432"/>
      <c r="RQR225" s="432"/>
      <c r="RQS225" s="432"/>
      <c r="RQT225" s="432"/>
      <c r="RQU225" s="432"/>
      <c r="RQV225" s="432"/>
      <c r="RQW225" s="432"/>
      <c r="RQX225" s="432"/>
      <c r="RQY225" s="432"/>
      <c r="RQZ225" s="432"/>
      <c r="RRA225" s="432"/>
      <c r="RRB225" s="432"/>
      <c r="RRC225" s="432"/>
      <c r="RRD225" s="432"/>
      <c r="RRE225" s="432"/>
      <c r="RRF225" s="432"/>
      <c r="RRG225" s="432"/>
      <c r="RRH225" s="432"/>
      <c r="RRI225" s="432"/>
      <c r="RRJ225" s="432"/>
      <c r="RRK225" s="432"/>
      <c r="RRL225" s="432"/>
      <c r="RRM225" s="432"/>
      <c r="RRN225" s="432"/>
      <c r="RRO225" s="432"/>
      <c r="RRP225" s="432"/>
      <c r="RRQ225" s="432"/>
      <c r="RRR225" s="432"/>
      <c r="RRS225" s="432"/>
      <c r="RRT225" s="432"/>
      <c r="RRU225" s="432"/>
      <c r="RRV225" s="432"/>
      <c r="RRW225" s="432"/>
      <c r="RRX225" s="432"/>
      <c r="RRY225" s="432"/>
      <c r="RRZ225" s="432"/>
      <c r="RSA225" s="432"/>
      <c r="RSB225" s="432"/>
      <c r="RSC225" s="432"/>
      <c r="RSD225" s="432"/>
      <c r="RSE225" s="432"/>
      <c r="RSF225" s="432"/>
      <c r="RSG225" s="432"/>
      <c r="RSH225" s="432"/>
      <c r="RSI225" s="432"/>
      <c r="RSJ225" s="432"/>
      <c r="RSK225" s="432"/>
      <c r="RSL225" s="432"/>
      <c r="RSM225" s="432"/>
      <c r="RSN225" s="432"/>
      <c r="RSO225" s="432"/>
      <c r="RSP225" s="432"/>
      <c r="RSQ225" s="432"/>
      <c r="RSR225" s="432"/>
      <c r="RSS225" s="432"/>
      <c r="RST225" s="432"/>
      <c r="RSU225" s="432"/>
      <c r="RSV225" s="432"/>
      <c r="RSW225" s="432"/>
      <c r="RSX225" s="432"/>
      <c r="RSY225" s="432"/>
      <c r="RSZ225" s="432"/>
      <c r="RTA225" s="432"/>
      <c r="RTB225" s="432"/>
      <c r="RTC225" s="432"/>
      <c r="RTD225" s="432"/>
      <c r="RTE225" s="432"/>
      <c r="RTF225" s="432"/>
      <c r="RTG225" s="432"/>
      <c r="RTH225" s="432"/>
      <c r="RTI225" s="432"/>
      <c r="RTJ225" s="432"/>
      <c r="RTK225" s="432"/>
      <c r="RTL225" s="432"/>
      <c r="RTM225" s="432"/>
      <c r="RTN225" s="432"/>
      <c r="RTO225" s="432"/>
      <c r="RTP225" s="432"/>
      <c r="RTQ225" s="432"/>
      <c r="RTR225" s="432"/>
      <c r="RTS225" s="432"/>
      <c r="RTT225" s="432"/>
      <c r="RTU225" s="432"/>
      <c r="RTV225" s="432"/>
      <c r="RTW225" s="432"/>
      <c r="RTX225" s="432"/>
      <c r="RTY225" s="432"/>
      <c r="RTZ225" s="432"/>
      <c r="RUA225" s="432"/>
      <c r="RUB225" s="432"/>
      <c r="RUC225" s="432"/>
      <c r="RUD225" s="432"/>
      <c r="RUE225" s="432"/>
      <c r="RUF225" s="432"/>
      <c r="RUG225" s="432"/>
      <c r="RUH225" s="432"/>
      <c r="RUI225" s="432"/>
      <c r="RUJ225" s="432"/>
      <c r="RUK225" s="432"/>
      <c r="RUL225" s="432"/>
      <c r="RUM225" s="432"/>
      <c r="RUN225" s="432"/>
      <c r="RUO225" s="432"/>
      <c r="RUP225" s="432"/>
      <c r="RUQ225" s="432"/>
      <c r="RUR225" s="432"/>
      <c r="RUS225" s="432"/>
      <c r="RUT225" s="432"/>
      <c r="RUU225" s="432"/>
      <c r="RUV225" s="432"/>
      <c r="RUW225" s="432"/>
      <c r="RUX225" s="432"/>
      <c r="RUY225" s="432"/>
      <c r="RUZ225" s="432"/>
      <c r="RVA225" s="432"/>
      <c r="RVB225" s="432"/>
      <c r="RVC225" s="432"/>
      <c r="RVD225" s="432"/>
      <c r="RVE225" s="432"/>
      <c r="RVF225" s="432"/>
      <c r="RVG225" s="432"/>
      <c r="RVH225" s="432"/>
      <c r="RVI225" s="432"/>
      <c r="RVJ225" s="432"/>
      <c r="RVK225" s="432"/>
      <c r="RVL225" s="432"/>
      <c r="RVM225" s="432"/>
      <c r="RVN225" s="432"/>
      <c r="RVO225" s="432"/>
      <c r="RVP225" s="432"/>
      <c r="RVQ225" s="432"/>
      <c r="RVR225" s="432"/>
      <c r="RVS225" s="432"/>
      <c r="RVT225" s="432"/>
      <c r="RVU225" s="432"/>
      <c r="RVV225" s="432"/>
      <c r="RVW225" s="432"/>
      <c r="RVX225" s="432"/>
      <c r="RVY225" s="432"/>
      <c r="RVZ225" s="432"/>
      <c r="RWA225" s="432"/>
      <c r="RWB225" s="432"/>
      <c r="RWC225" s="432"/>
      <c r="RWD225" s="432"/>
      <c r="RWE225" s="432"/>
      <c r="RWF225" s="432"/>
      <c r="RWG225" s="432"/>
      <c r="RWH225" s="432"/>
      <c r="RWI225" s="432"/>
      <c r="RWJ225" s="432"/>
      <c r="RWK225" s="432"/>
      <c r="RWL225" s="432"/>
      <c r="RWM225" s="432"/>
      <c r="RWN225" s="432"/>
      <c r="RWO225" s="432"/>
      <c r="RWP225" s="432"/>
      <c r="RWQ225" s="432"/>
      <c r="RWR225" s="432"/>
      <c r="RWS225" s="432"/>
      <c r="RWT225" s="432"/>
      <c r="RWU225" s="432"/>
      <c r="RWV225" s="432"/>
      <c r="RWW225" s="432"/>
      <c r="RWX225" s="432"/>
      <c r="RWY225" s="432"/>
      <c r="RWZ225" s="432"/>
      <c r="RXA225" s="432"/>
      <c r="RXB225" s="432"/>
      <c r="RXC225" s="432"/>
      <c r="RXD225" s="432"/>
      <c r="RXE225" s="432"/>
      <c r="RXF225" s="432"/>
      <c r="RXG225" s="432"/>
      <c r="RXH225" s="432"/>
      <c r="RXI225" s="432"/>
      <c r="RXJ225" s="432"/>
      <c r="RXK225" s="432"/>
      <c r="RXL225" s="432"/>
      <c r="RXM225" s="432"/>
      <c r="RXN225" s="432"/>
      <c r="RXO225" s="432"/>
      <c r="RXP225" s="432"/>
      <c r="RXQ225" s="432"/>
      <c r="RXR225" s="432"/>
      <c r="RXS225" s="432"/>
      <c r="RXT225" s="432"/>
      <c r="RXU225" s="432"/>
      <c r="RXV225" s="432"/>
      <c r="RXW225" s="432"/>
      <c r="RXX225" s="432"/>
      <c r="RXY225" s="432"/>
      <c r="RXZ225" s="432"/>
      <c r="RYA225" s="432"/>
      <c r="RYB225" s="432"/>
      <c r="RYC225" s="432"/>
      <c r="RYD225" s="432"/>
      <c r="RYE225" s="432"/>
      <c r="RYF225" s="432"/>
      <c r="RYG225" s="432"/>
      <c r="RYH225" s="432"/>
      <c r="RYI225" s="432"/>
      <c r="RYJ225" s="432"/>
      <c r="RYK225" s="432"/>
      <c r="RYL225" s="432"/>
      <c r="RYM225" s="432"/>
      <c r="RYN225" s="432"/>
      <c r="RYO225" s="432"/>
      <c r="RYP225" s="432"/>
      <c r="RYQ225" s="432"/>
      <c r="RYR225" s="432"/>
      <c r="RYS225" s="432"/>
      <c r="RYT225" s="432"/>
      <c r="RYU225" s="432"/>
      <c r="RYV225" s="432"/>
      <c r="RYW225" s="432"/>
      <c r="RYX225" s="432"/>
      <c r="RYY225" s="432"/>
      <c r="RYZ225" s="432"/>
      <c r="RZA225" s="432"/>
      <c r="RZB225" s="432"/>
      <c r="RZC225" s="432"/>
      <c r="RZD225" s="432"/>
      <c r="RZE225" s="432"/>
      <c r="RZF225" s="432"/>
      <c r="RZG225" s="432"/>
      <c r="RZH225" s="432"/>
      <c r="RZI225" s="432"/>
      <c r="RZJ225" s="432"/>
      <c r="RZK225" s="432"/>
      <c r="RZL225" s="432"/>
      <c r="RZM225" s="432"/>
      <c r="RZN225" s="432"/>
      <c r="RZO225" s="432"/>
      <c r="RZP225" s="432"/>
      <c r="RZQ225" s="432"/>
      <c r="RZR225" s="432"/>
      <c r="RZS225" s="432"/>
      <c r="RZT225" s="432"/>
      <c r="RZU225" s="432"/>
      <c r="RZV225" s="432"/>
      <c r="RZW225" s="432"/>
      <c r="RZX225" s="432"/>
      <c r="RZY225" s="432"/>
      <c r="RZZ225" s="432"/>
      <c r="SAA225" s="432"/>
      <c r="SAB225" s="432"/>
      <c r="SAC225" s="432"/>
      <c r="SAD225" s="432"/>
      <c r="SAE225" s="432"/>
      <c r="SAF225" s="432"/>
      <c r="SAG225" s="432"/>
      <c r="SAH225" s="432"/>
      <c r="SAI225" s="432"/>
      <c r="SAJ225" s="432"/>
      <c r="SAK225" s="432"/>
      <c r="SAL225" s="432"/>
      <c r="SAM225" s="432"/>
      <c r="SAN225" s="432"/>
      <c r="SAO225" s="432"/>
      <c r="SAP225" s="432"/>
      <c r="SAQ225" s="432"/>
      <c r="SAR225" s="432"/>
      <c r="SAS225" s="432"/>
      <c r="SAT225" s="432"/>
      <c r="SAU225" s="432"/>
      <c r="SAV225" s="432"/>
      <c r="SAW225" s="432"/>
      <c r="SAX225" s="432"/>
      <c r="SAY225" s="432"/>
      <c r="SAZ225" s="432"/>
      <c r="SBA225" s="432"/>
      <c r="SBB225" s="432"/>
      <c r="SBC225" s="432"/>
      <c r="SBD225" s="432"/>
      <c r="SBE225" s="432"/>
      <c r="SBF225" s="432"/>
      <c r="SBG225" s="432"/>
      <c r="SBH225" s="432"/>
      <c r="SBI225" s="432"/>
      <c r="SBJ225" s="432"/>
      <c r="SBK225" s="432"/>
      <c r="SBL225" s="432"/>
      <c r="SBM225" s="432"/>
      <c r="SBN225" s="432"/>
      <c r="SBO225" s="432"/>
      <c r="SBP225" s="432"/>
      <c r="SBQ225" s="432"/>
      <c r="SBR225" s="432"/>
      <c r="SBS225" s="432"/>
      <c r="SBT225" s="432"/>
      <c r="SBU225" s="432"/>
      <c r="SBV225" s="432"/>
      <c r="SBW225" s="432"/>
      <c r="SBX225" s="432"/>
      <c r="SBY225" s="432"/>
      <c r="SBZ225" s="432"/>
      <c r="SCA225" s="432"/>
      <c r="SCB225" s="432"/>
      <c r="SCC225" s="432"/>
      <c r="SCD225" s="432"/>
      <c r="SCE225" s="432"/>
      <c r="SCF225" s="432"/>
      <c r="SCG225" s="432"/>
      <c r="SCH225" s="432"/>
      <c r="SCI225" s="432"/>
      <c r="SCJ225" s="432"/>
      <c r="SCK225" s="432"/>
      <c r="SCL225" s="432"/>
      <c r="SCM225" s="432"/>
      <c r="SCN225" s="432"/>
      <c r="SCO225" s="432"/>
      <c r="SCP225" s="432"/>
      <c r="SCQ225" s="432"/>
      <c r="SCR225" s="432"/>
      <c r="SCS225" s="432"/>
      <c r="SCT225" s="432"/>
      <c r="SCU225" s="432"/>
      <c r="SCV225" s="432"/>
      <c r="SCW225" s="432"/>
      <c r="SCX225" s="432"/>
      <c r="SCY225" s="432"/>
      <c r="SCZ225" s="432"/>
      <c r="SDA225" s="432"/>
      <c r="SDB225" s="432"/>
      <c r="SDC225" s="432"/>
      <c r="SDD225" s="432"/>
      <c r="SDE225" s="432"/>
      <c r="SDF225" s="432"/>
      <c r="SDG225" s="432"/>
      <c r="SDH225" s="432"/>
      <c r="SDI225" s="432"/>
      <c r="SDJ225" s="432"/>
      <c r="SDK225" s="432"/>
      <c r="SDL225" s="432"/>
      <c r="SDM225" s="432"/>
      <c r="SDN225" s="432"/>
      <c r="SDO225" s="432"/>
      <c r="SDP225" s="432"/>
      <c r="SDQ225" s="432"/>
      <c r="SDR225" s="432"/>
      <c r="SDS225" s="432"/>
      <c r="SDT225" s="432"/>
      <c r="SDU225" s="432"/>
      <c r="SDV225" s="432"/>
      <c r="SDW225" s="432"/>
      <c r="SDX225" s="432"/>
      <c r="SDY225" s="432"/>
      <c r="SDZ225" s="432"/>
      <c r="SEA225" s="432"/>
      <c r="SEB225" s="432"/>
      <c r="SEC225" s="432"/>
      <c r="SED225" s="432"/>
      <c r="SEE225" s="432"/>
      <c r="SEF225" s="432"/>
      <c r="SEG225" s="432"/>
      <c r="SEH225" s="432"/>
      <c r="SEI225" s="432"/>
      <c r="SEJ225" s="432"/>
      <c r="SEK225" s="432"/>
      <c r="SEL225" s="432"/>
      <c r="SEM225" s="432"/>
      <c r="SEN225" s="432"/>
      <c r="SEO225" s="432"/>
      <c r="SEP225" s="432"/>
      <c r="SEQ225" s="432"/>
      <c r="SER225" s="432"/>
      <c r="SES225" s="432"/>
      <c r="SET225" s="432"/>
      <c r="SEU225" s="432"/>
      <c r="SEV225" s="432"/>
      <c r="SEW225" s="432"/>
      <c r="SEX225" s="432"/>
      <c r="SEY225" s="432"/>
      <c r="SEZ225" s="432"/>
      <c r="SFA225" s="432"/>
      <c r="SFB225" s="432"/>
      <c r="SFC225" s="432"/>
      <c r="SFD225" s="432"/>
      <c r="SFE225" s="432"/>
      <c r="SFF225" s="432"/>
      <c r="SFG225" s="432"/>
      <c r="SFH225" s="432"/>
      <c r="SFI225" s="432"/>
      <c r="SFJ225" s="432"/>
      <c r="SFK225" s="432"/>
      <c r="SFL225" s="432"/>
      <c r="SFM225" s="432"/>
      <c r="SFN225" s="432"/>
      <c r="SFO225" s="432"/>
      <c r="SFP225" s="432"/>
      <c r="SFQ225" s="432"/>
      <c r="SFR225" s="432"/>
      <c r="SFS225" s="432"/>
      <c r="SFT225" s="432"/>
      <c r="SFU225" s="432"/>
      <c r="SFV225" s="432"/>
      <c r="SFW225" s="432"/>
      <c r="SFX225" s="432"/>
      <c r="SFY225" s="432"/>
      <c r="SFZ225" s="432"/>
      <c r="SGA225" s="432"/>
      <c r="SGB225" s="432"/>
      <c r="SGC225" s="432"/>
      <c r="SGD225" s="432"/>
      <c r="SGE225" s="432"/>
      <c r="SGF225" s="432"/>
      <c r="SGG225" s="432"/>
      <c r="SGH225" s="432"/>
      <c r="SGI225" s="432"/>
      <c r="SGJ225" s="432"/>
      <c r="SGK225" s="432"/>
      <c r="SGL225" s="432"/>
      <c r="SGM225" s="432"/>
      <c r="SGN225" s="432"/>
      <c r="SGO225" s="432"/>
      <c r="SGP225" s="432"/>
      <c r="SGQ225" s="432"/>
      <c r="SGR225" s="432"/>
      <c r="SGS225" s="432"/>
      <c r="SGT225" s="432"/>
      <c r="SGU225" s="432"/>
      <c r="SGV225" s="432"/>
      <c r="SGW225" s="432"/>
      <c r="SGX225" s="432"/>
      <c r="SGY225" s="432"/>
      <c r="SGZ225" s="432"/>
      <c r="SHA225" s="432"/>
      <c r="SHB225" s="432"/>
      <c r="SHC225" s="432"/>
      <c r="SHD225" s="432"/>
      <c r="SHE225" s="432"/>
      <c r="SHF225" s="432"/>
      <c r="SHG225" s="432"/>
      <c r="SHH225" s="432"/>
      <c r="SHI225" s="432"/>
      <c r="SHJ225" s="432"/>
      <c r="SHK225" s="432"/>
      <c r="SHL225" s="432"/>
      <c r="SHM225" s="432"/>
      <c r="SHN225" s="432"/>
      <c r="SHO225" s="432"/>
      <c r="SHP225" s="432"/>
      <c r="SHQ225" s="432"/>
      <c r="SHR225" s="432"/>
      <c r="SHS225" s="432"/>
      <c r="SHT225" s="432"/>
      <c r="SHU225" s="432"/>
      <c r="SHV225" s="432"/>
      <c r="SHW225" s="432"/>
      <c r="SHX225" s="432"/>
      <c r="SHY225" s="432"/>
      <c r="SHZ225" s="432"/>
      <c r="SIA225" s="432"/>
      <c r="SIB225" s="432"/>
      <c r="SIC225" s="432"/>
      <c r="SID225" s="432"/>
      <c r="SIE225" s="432"/>
      <c r="SIF225" s="432"/>
      <c r="SIG225" s="432"/>
      <c r="SIH225" s="432"/>
      <c r="SII225" s="432"/>
      <c r="SIJ225" s="432"/>
      <c r="SIK225" s="432"/>
      <c r="SIL225" s="432"/>
      <c r="SIM225" s="432"/>
      <c r="SIN225" s="432"/>
      <c r="SIO225" s="432"/>
      <c r="SIP225" s="432"/>
      <c r="SIQ225" s="432"/>
      <c r="SIR225" s="432"/>
      <c r="SIS225" s="432"/>
      <c r="SIT225" s="432"/>
      <c r="SIU225" s="432"/>
      <c r="SIV225" s="432"/>
      <c r="SIW225" s="432"/>
      <c r="SIX225" s="432"/>
      <c r="SIY225" s="432"/>
      <c r="SIZ225" s="432"/>
      <c r="SJA225" s="432"/>
      <c r="SJB225" s="432"/>
      <c r="SJC225" s="432"/>
      <c r="SJD225" s="432"/>
      <c r="SJE225" s="432"/>
      <c r="SJF225" s="432"/>
      <c r="SJG225" s="432"/>
      <c r="SJH225" s="432"/>
      <c r="SJI225" s="432"/>
      <c r="SJJ225" s="432"/>
      <c r="SJK225" s="432"/>
      <c r="SJL225" s="432"/>
      <c r="SJM225" s="432"/>
      <c r="SJN225" s="432"/>
      <c r="SJO225" s="432"/>
      <c r="SJP225" s="432"/>
      <c r="SJQ225" s="432"/>
      <c r="SJR225" s="432"/>
      <c r="SJS225" s="432"/>
      <c r="SJT225" s="432"/>
      <c r="SJU225" s="432"/>
      <c r="SJV225" s="432"/>
      <c r="SJW225" s="432"/>
      <c r="SJX225" s="432"/>
      <c r="SJY225" s="432"/>
      <c r="SJZ225" s="432"/>
      <c r="SKA225" s="432"/>
      <c r="SKB225" s="432"/>
      <c r="SKC225" s="432"/>
      <c r="SKD225" s="432"/>
      <c r="SKE225" s="432"/>
      <c r="SKF225" s="432"/>
      <c r="SKG225" s="432"/>
      <c r="SKH225" s="432"/>
      <c r="SKI225" s="432"/>
      <c r="SKJ225" s="432"/>
      <c r="SKK225" s="432"/>
      <c r="SKL225" s="432"/>
      <c r="SKM225" s="432"/>
      <c r="SKN225" s="432"/>
      <c r="SKO225" s="432"/>
      <c r="SKP225" s="432"/>
      <c r="SKQ225" s="432"/>
      <c r="SKR225" s="432"/>
      <c r="SKS225" s="432"/>
      <c r="SKT225" s="432"/>
      <c r="SKU225" s="432"/>
      <c r="SKV225" s="432"/>
      <c r="SKW225" s="432"/>
      <c r="SKX225" s="432"/>
      <c r="SKY225" s="432"/>
      <c r="SKZ225" s="432"/>
      <c r="SLA225" s="432"/>
      <c r="SLB225" s="432"/>
      <c r="SLC225" s="432"/>
      <c r="SLD225" s="432"/>
      <c r="SLE225" s="432"/>
      <c r="SLF225" s="432"/>
      <c r="SLG225" s="432"/>
      <c r="SLH225" s="432"/>
      <c r="SLI225" s="432"/>
      <c r="SLJ225" s="432"/>
      <c r="SLK225" s="432"/>
      <c r="SLL225" s="432"/>
      <c r="SLM225" s="432"/>
      <c r="SLN225" s="432"/>
      <c r="SLO225" s="432"/>
      <c r="SLP225" s="432"/>
      <c r="SLQ225" s="432"/>
      <c r="SLR225" s="432"/>
      <c r="SLS225" s="432"/>
      <c r="SLT225" s="432"/>
      <c r="SLU225" s="432"/>
      <c r="SLV225" s="432"/>
      <c r="SLW225" s="432"/>
      <c r="SLX225" s="432"/>
      <c r="SLY225" s="432"/>
      <c r="SLZ225" s="432"/>
      <c r="SMA225" s="432"/>
      <c r="SMB225" s="432"/>
      <c r="SMC225" s="432"/>
      <c r="SMD225" s="432"/>
      <c r="SME225" s="432"/>
      <c r="SMF225" s="432"/>
      <c r="SMG225" s="432"/>
      <c r="SMH225" s="432"/>
      <c r="SMI225" s="432"/>
      <c r="SMJ225" s="432"/>
      <c r="SMK225" s="432"/>
      <c r="SML225" s="432"/>
      <c r="SMM225" s="432"/>
      <c r="SMN225" s="432"/>
      <c r="SMO225" s="432"/>
      <c r="SMP225" s="432"/>
      <c r="SMQ225" s="432"/>
      <c r="SMR225" s="432"/>
      <c r="SMS225" s="432"/>
      <c r="SMT225" s="432"/>
      <c r="SMU225" s="432"/>
      <c r="SMV225" s="432"/>
      <c r="SMW225" s="432"/>
      <c r="SMX225" s="432"/>
      <c r="SMY225" s="432"/>
      <c r="SMZ225" s="432"/>
      <c r="SNA225" s="432"/>
      <c r="SNB225" s="432"/>
      <c r="SNC225" s="432"/>
      <c r="SND225" s="432"/>
      <c r="SNE225" s="432"/>
      <c r="SNF225" s="432"/>
      <c r="SNG225" s="432"/>
      <c r="SNH225" s="432"/>
      <c r="SNI225" s="432"/>
      <c r="SNJ225" s="432"/>
      <c r="SNK225" s="432"/>
      <c r="SNL225" s="432"/>
      <c r="SNM225" s="432"/>
      <c r="SNN225" s="432"/>
      <c r="SNO225" s="432"/>
      <c r="SNP225" s="432"/>
      <c r="SNQ225" s="432"/>
      <c r="SNR225" s="432"/>
      <c r="SNS225" s="432"/>
      <c r="SNT225" s="432"/>
      <c r="SNU225" s="432"/>
      <c r="SNV225" s="432"/>
      <c r="SNW225" s="432"/>
      <c r="SNX225" s="432"/>
      <c r="SNY225" s="432"/>
      <c r="SNZ225" s="432"/>
      <c r="SOA225" s="432"/>
      <c r="SOB225" s="432"/>
      <c r="SOC225" s="432"/>
      <c r="SOD225" s="432"/>
      <c r="SOE225" s="432"/>
      <c r="SOF225" s="432"/>
      <c r="SOG225" s="432"/>
      <c r="SOH225" s="432"/>
      <c r="SOI225" s="432"/>
      <c r="SOJ225" s="432"/>
      <c r="SOK225" s="432"/>
      <c r="SOL225" s="432"/>
      <c r="SOM225" s="432"/>
      <c r="SON225" s="432"/>
      <c r="SOO225" s="432"/>
      <c r="SOP225" s="432"/>
      <c r="SOQ225" s="432"/>
      <c r="SOR225" s="432"/>
      <c r="SOS225" s="432"/>
      <c r="SOT225" s="432"/>
      <c r="SOU225" s="432"/>
      <c r="SOV225" s="432"/>
      <c r="SOW225" s="432"/>
      <c r="SOX225" s="432"/>
      <c r="SOY225" s="432"/>
      <c r="SOZ225" s="432"/>
      <c r="SPA225" s="432"/>
      <c r="SPB225" s="432"/>
      <c r="SPC225" s="432"/>
      <c r="SPD225" s="432"/>
      <c r="SPE225" s="432"/>
      <c r="SPF225" s="432"/>
      <c r="SPG225" s="432"/>
      <c r="SPH225" s="432"/>
      <c r="SPI225" s="432"/>
      <c r="SPJ225" s="432"/>
      <c r="SPK225" s="432"/>
      <c r="SPL225" s="432"/>
      <c r="SPM225" s="432"/>
      <c r="SPN225" s="432"/>
      <c r="SPO225" s="432"/>
      <c r="SPP225" s="432"/>
      <c r="SPQ225" s="432"/>
      <c r="SPR225" s="432"/>
      <c r="SPS225" s="432"/>
      <c r="SPT225" s="432"/>
      <c r="SPU225" s="432"/>
      <c r="SPV225" s="432"/>
      <c r="SPW225" s="432"/>
      <c r="SPX225" s="432"/>
      <c r="SPY225" s="432"/>
      <c r="SPZ225" s="432"/>
      <c r="SQA225" s="432"/>
      <c r="SQB225" s="432"/>
      <c r="SQC225" s="432"/>
      <c r="SQD225" s="432"/>
      <c r="SQE225" s="432"/>
      <c r="SQF225" s="432"/>
      <c r="SQG225" s="432"/>
      <c r="SQH225" s="432"/>
      <c r="SQI225" s="432"/>
      <c r="SQJ225" s="432"/>
      <c r="SQK225" s="432"/>
      <c r="SQL225" s="432"/>
      <c r="SQM225" s="432"/>
      <c r="SQN225" s="432"/>
      <c r="SQO225" s="432"/>
      <c r="SQP225" s="432"/>
      <c r="SQQ225" s="432"/>
      <c r="SQR225" s="432"/>
      <c r="SQS225" s="432"/>
      <c r="SQT225" s="432"/>
      <c r="SQU225" s="432"/>
      <c r="SQV225" s="432"/>
      <c r="SQW225" s="432"/>
      <c r="SQX225" s="432"/>
      <c r="SQY225" s="432"/>
      <c r="SQZ225" s="432"/>
      <c r="SRA225" s="432"/>
      <c r="SRB225" s="432"/>
      <c r="SRC225" s="432"/>
      <c r="SRD225" s="432"/>
      <c r="SRE225" s="432"/>
      <c r="SRF225" s="432"/>
      <c r="SRG225" s="432"/>
      <c r="SRH225" s="432"/>
      <c r="SRI225" s="432"/>
      <c r="SRJ225" s="432"/>
      <c r="SRK225" s="432"/>
      <c r="SRL225" s="432"/>
      <c r="SRM225" s="432"/>
      <c r="SRN225" s="432"/>
      <c r="SRO225" s="432"/>
      <c r="SRP225" s="432"/>
      <c r="SRQ225" s="432"/>
      <c r="SRR225" s="432"/>
      <c r="SRS225" s="432"/>
      <c r="SRT225" s="432"/>
      <c r="SRU225" s="432"/>
      <c r="SRV225" s="432"/>
      <c r="SRW225" s="432"/>
      <c r="SRX225" s="432"/>
      <c r="SRY225" s="432"/>
      <c r="SRZ225" s="432"/>
      <c r="SSA225" s="432"/>
      <c r="SSB225" s="432"/>
      <c r="SSC225" s="432"/>
      <c r="SSD225" s="432"/>
      <c r="SSE225" s="432"/>
      <c r="SSF225" s="432"/>
      <c r="SSG225" s="432"/>
      <c r="SSH225" s="432"/>
      <c r="SSI225" s="432"/>
      <c r="SSJ225" s="432"/>
      <c r="SSK225" s="432"/>
      <c r="SSL225" s="432"/>
      <c r="SSM225" s="432"/>
      <c r="SSN225" s="432"/>
      <c r="SSO225" s="432"/>
      <c r="SSP225" s="432"/>
      <c r="SSQ225" s="432"/>
      <c r="SSR225" s="432"/>
      <c r="SSS225" s="432"/>
      <c r="SST225" s="432"/>
      <c r="SSU225" s="432"/>
      <c r="SSV225" s="432"/>
      <c r="SSW225" s="432"/>
      <c r="SSX225" s="432"/>
      <c r="SSY225" s="432"/>
      <c r="SSZ225" s="432"/>
      <c r="STA225" s="432"/>
      <c r="STB225" s="432"/>
      <c r="STC225" s="432"/>
      <c r="STD225" s="432"/>
      <c r="STE225" s="432"/>
      <c r="STF225" s="432"/>
      <c r="STG225" s="432"/>
      <c r="STH225" s="432"/>
      <c r="STI225" s="432"/>
      <c r="STJ225" s="432"/>
      <c r="STK225" s="432"/>
      <c r="STL225" s="432"/>
      <c r="STM225" s="432"/>
      <c r="STN225" s="432"/>
      <c r="STO225" s="432"/>
      <c r="STP225" s="432"/>
      <c r="STQ225" s="432"/>
      <c r="STR225" s="432"/>
      <c r="STS225" s="432"/>
      <c r="STT225" s="432"/>
      <c r="STU225" s="432"/>
      <c r="STV225" s="432"/>
      <c r="STW225" s="432"/>
      <c r="STX225" s="432"/>
      <c r="STY225" s="432"/>
      <c r="STZ225" s="432"/>
      <c r="SUA225" s="432"/>
      <c r="SUB225" s="432"/>
      <c r="SUC225" s="432"/>
      <c r="SUD225" s="432"/>
      <c r="SUE225" s="432"/>
      <c r="SUF225" s="432"/>
      <c r="SUG225" s="432"/>
      <c r="SUH225" s="432"/>
      <c r="SUI225" s="432"/>
      <c r="SUJ225" s="432"/>
      <c r="SUK225" s="432"/>
      <c r="SUL225" s="432"/>
      <c r="SUM225" s="432"/>
      <c r="SUN225" s="432"/>
      <c r="SUO225" s="432"/>
      <c r="SUP225" s="432"/>
      <c r="SUQ225" s="432"/>
      <c r="SUR225" s="432"/>
      <c r="SUS225" s="432"/>
      <c r="SUT225" s="432"/>
      <c r="SUU225" s="432"/>
      <c r="SUV225" s="432"/>
      <c r="SUW225" s="432"/>
      <c r="SUX225" s="432"/>
      <c r="SUY225" s="432"/>
      <c r="SUZ225" s="432"/>
      <c r="SVA225" s="432"/>
      <c r="SVB225" s="432"/>
      <c r="SVC225" s="432"/>
      <c r="SVD225" s="432"/>
      <c r="SVE225" s="432"/>
      <c r="SVF225" s="432"/>
      <c r="SVG225" s="432"/>
      <c r="SVH225" s="432"/>
      <c r="SVI225" s="432"/>
      <c r="SVJ225" s="432"/>
      <c r="SVK225" s="432"/>
      <c r="SVL225" s="432"/>
      <c r="SVM225" s="432"/>
      <c r="SVN225" s="432"/>
      <c r="SVO225" s="432"/>
      <c r="SVP225" s="432"/>
      <c r="SVQ225" s="432"/>
      <c r="SVR225" s="432"/>
      <c r="SVS225" s="432"/>
      <c r="SVT225" s="432"/>
      <c r="SVU225" s="432"/>
      <c r="SVV225" s="432"/>
      <c r="SVW225" s="432"/>
      <c r="SVX225" s="432"/>
      <c r="SVY225" s="432"/>
      <c r="SVZ225" s="432"/>
      <c r="SWA225" s="432"/>
      <c r="SWB225" s="432"/>
      <c r="SWC225" s="432"/>
      <c r="SWD225" s="432"/>
      <c r="SWE225" s="432"/>
      <c r="SWF225" s="432"/>
      <c r="SWG225" s="432"/>
      <c r="SWH225" s="432"/>
      <c r="SWI225" s="432"/>
      <c r="SWJ225" s="432"/>
      <c r="SWK225" s="432"/>
      <c r="SWL225" s="432"/>
      <c r="SWM225" s="432"/>
      <c r="SWN225" s="432"/>
      <c r="SWO225" s="432"/>
      <c r="SWP225" s="432"/>
      <c r="SWQ225" s="432"/>
      <c r="SWR225" s="432"/>
      <c r="SWS225" s="432"/>
      <c r="SWT225" s="432"/>
      <c r="SWU225" s="432"/>
      <c r="SWV225" s="432"/>
      <c r="SWW225" s="432"/>
      <c r="SWX225" s="432"/>
      <c r="SWY225" s="432"/>
      <c r="SWZ225" s="432"/>
      <c r="SXA225" s="432"/>
      <c r="SXB225" s="432"/>
      <c r="SXC225" s="432"/>
      <c r="SXD225" s="432"/>
      <c r="SXE225" s="432"/>
      <c r="SXF225" s="432"/>
      <c r="SXG225" s="432"/>
      <c r="SXH225" s="432"/>
      <c r="SXI225" s="432"/>
      <c r="SXJ225" s="432"/>
      <c r="SXK225" s="432"/>
      <c r="SXL225" s="432"/>
      <c r="SXM225" s="432"/>
      <c r="SXN225" s="432"/>
      <c r="SXO225" s="432"/>
      <c r="SXP225" s="432"/>
      <c r="SXQ225" s="432"/>
      <c r="SXR225" s="432"/>
      <c r="SXS225" s="432"/>
      <c r="SXT225" s="432"/>
      <c r="SXU225" s="432"/>
      <c r="SXV225" s="432"/>
      <c r="SXW225" s="432"/>
      <c r="SXX225" s="432"/>
      <c r="SXY225" s="432"/>
      <c r="SXZ225" s="432"/>
      <c r="SYA225" s="432"/>
      <c r="SYB225" s="432"/>
      <c r="SYC225" s="432"/>
      <c r="SYD225" s="432"/>
      <c r="SYE225" s="432"/>
      <c r="SYF225" s="432"/>
      <c r="SYG225" s="432"/>
      <c r="SYH225" s="432"/>
      <c r="SYI225" s="432"/>
      <c r="SYJ225" s="432"/>
      <c r="SYK225" s="432"/>
      <c r="SYL225" s="432"/>
      <c r="SYM225" s="432"/>
      <c r="SYN225" s="432"/>
      <c r="SYO225" s="432"/>
      <c r="SYP225" s="432"/>
      <c r="SYQ225" s="432"/>
      <c r="SYR225" s="432"/>
      <c r="SYS225" s="432"/>
      <c r="SYT225" s="432"/>
      <c r="SYU225" s="432"/>
      <c r="SYV225" s="432"/>
      <c r="SYW225" s="432"/>
      <c r="SYX225" s="432"/>
      <c r="SYY225" s="432"/>
      <c r="SYZ225" s="432"/>
      <c r="SZA225" s="432"/>
      <c r="SZB225" s="432"/>
      <c r="SZC225" s="432"/>
      <c r="SZD225" s="432"/>
      <c r="SZE225" s="432"/>
      <c r="SZF225" s="432"/>
      <c r="SZG225" s="432"/>
      <c r="SZH225" s="432"/>
      <c r="SZI225" s="432"/>
      <c r="SZJ225" s="432"/>
      <c r="SZK225" s="432"/>
      <c r="SZL225" s="432"/>
      <c r="SZM225" s="432"/>
      <c r="SZN225" s="432"/>
      <c r="SZO225" s="432"/>
      <c r="SZP225" s="432"/>
      <c r="SZQ225" s="432"/>
      <c r="SZR225" s="432"/>
      <c r="SZS225" s="432"/>
      <c r="SZT225" s="432"/>
      <c r="SZU225" s="432"/>
      <c r="SZV225" s="432"/>
      <c r="SZW225" s="432"/>
      <c r="SZX225" s="432"/>
      <c r="SZY225" s="432"/>
      <c r="SZZ225" s="432"/>
      <c r="TAA225" s="432"/>
      <c r="TAB225" s="432"/>
      <c r="TAC225" s="432"/>
      <c r="TAD225" s="432"/>
      <c r="TAE225" s="432"/>
      <c r="TAF225" s="432"/>
      <c r="TAG225" s="432"/>
      <c r="TAH225" s="432"/>
      <c r="TAI225" s="432"/>
      <c r="TAJ225" s="432"/>
      <c r="TAK225" s="432"/>
      <c r="TAL225" s="432"/>
      <c r="TAM225" s="432"/>
      <c r="TAN225" s="432"/>
      <c r="TAO225" s="432"/>
      <c r="TAP225" s="432"/>
      <c r="TAQ225" s="432"/>
      <c r="TAR225" s="432"/>
      <c r="TAS225" s="432"/>
      <c r="TAT225" s="432"/>
      <c r="TAU225" s="432"/>
      <c r="TAV225" s="432"/>
      <c r="TAW225" s="432"/>
      <c r="TAX225" s="432"/>
      <c r="TAY225" s="432"/>
      <c r="TAZ225" s="432"/>
      <c r="TBA225" s="432"/>
      <c r="TBB225" s="432"/>
      <c r="TBC225" s="432"/>
      <c r="TBD225" s="432"/>
      <c r="TBE225" s="432"/>
      <c r="TBF225" s="432"/>
      <c r="TBG225" s="432"/>
      <c r="TBH225" s="432"/>
      <c r="TBI225" s="432"/>
      <c r="TBJ225" s="432"/>
      <c r="TBK225" s="432"/>
      <c r="TBL225" s="432"/>
      <c r="TBM225" s="432"/>
      <c r="TBN225" s="432"/>
      <c r="TBO225" s="432"/>
      <c r="TBP225" s="432"/>
      <c r="TBQ225" s="432"/>
      <c r="TBR225" s="432"/>
      <c r="TBS225" s="432"/>
      <c r="TBT225" s="432"/>
      <c r="TBU225" s="432"/>
      <c r="TBV225" s="432"/>
      <c r="TBW225" s="432"/>
      <c r="TBX225" s="432"/>
      <c r="TBY225" s="432"/>
      <c r="TBZ225" s="432"/>
      <c r="TCA225" s="432"/>
      <c r="TCB225" s="432"/>
      <c r="TCC225" s="432"/>
      <c r="TCD225" s="432"/>
      <c r="TCE225" s="432"/>
      <c r="TCF225" s="432"/>
      <c r="TCG225" s="432"/>
      <c r="TCH225" s="432"/>
      <c r="TCI225" s="432"/>
      <c r="TCJ225" s="432"/>
      <c r="TCK225" s="432"/>
      <c r="TCL225" s="432"/>
      <c r="TCM225" s="432"/>
      <c r="TCN225" s="432"/>
      <c r="TCO225" s="432"/>
      <c r="TCP225" s="432"/>
      <c r="TCQ225" s="432"/>
      <c r="TCR225" s="432"/>
      <c r="TCS225" s="432"/>
      <c r="TCT225" s="432"/>
      <c r="TCU225" s="432"/>
      <c r="TCV225" s="432"/>
      <c r="TCW225" s="432"/>
      <c r="TCX225" s="432"/>
      <c r="TCY225" s="432"/>
      <c r="TCZ225" s="432"/>
      <c r="TDA225" s="432"/>
      <c r="TDB225" s="432"/>
      <c r="TDC225" s="432"/>
      <c r="TDD225" s="432"/>
      <c r="TDE225" s="432"/>
      <c r="TDF225" s="432"/>
      <c r="TDG225" s="432"/>
      <c r="TDH225" s="432"/>
      <c r="TDI225" s="432"/>
      <c r="TDJ225" s="432"/>
      <c r="TDK225" s="432"/>
      <c r="TDL225" s="432"/>
      <c r="TDM225" s="432"/>
      <c r="TDN225" s="432"/>
      <c r="TDO225" s="432"/>
      <c r="TDP225" s="432"/>
      <c r="TDQ225" s="432"/>
      <c r="TDR225" s="432"/>
      <c r="TDS225" s="432"/>
      <c r="TDT225" s="432"/>
      <c r="TDU225" s="432"/>
      <c r="TDV225" s="432"/>
      <c r="TDW225" s="432"/>
      <c r="TDX225" s="432"/>
      <c r="TDY225" s="432"/>
      <c r="TDZ225" s="432"/>
      <c r="TEA225" s="432"/>
      <c r="TEB225" s="432"/>
      <c r="TEC225" s="432"/>
      <c r="TED225" s="432"/>
      <c r="TEE225" s="432"/>
      <c r="TEF225" s="432"/>
      <c r="TEG225" s="432"/>
      <c r="TEH225" s="432"/>
      <c r="TEI225" s="432"/>
      <c r="TEJ225" s="432"/>
      <c r="TEK225" s="432"/>
      <c r="TEL225" s="432"/>
      <c r="TEM225" s="432"/>
      <c r="TEN225" s="432"/>
      <c r="TEO225" s="432"/>
      <c r="TEP225" s="432"/>
      <c r="TEQ225" s="432"/>
      <c r="TER225" s="432"/>
      <c r="TES225" s="432"/>
      <c r="TET225" s="432"/>
      <c r="TEU225" s="432"/>
      <c r="TEV225" s="432"/>
      <c r="TEW225" s="432"/>
      <c r="TEX225" s="432"/>
      <c r="TEY225" s="432"/>
      <c r="TEZ225" s="432"/>
      <c r="TFA225" s="432"/>
      <c r="TFB225" s="432"/>
      <c r="TFC225" s="432"/>
      <c r="TFD225" s="432"/>
      <c r="TFE225" s="432"/>
      <c r="TFF225" s="432"/>
      <c r="TFG225" s="432"/>
      <c r="TFH225" s="432"/>
      <c r="TFI225" s="432"/>
      <c r="TFJ225" s="432"/>
      <c r="TFK225" s="432"/>
      <c r="TFL225" s="432"/>
      <c r="TFM225" s="432"/>
      <c r="TFN225" s="432"/>
      <c r="TFO225" s="432"/>
      <c r="TFP225" s="432"/>
      <c r="TFQ225" s="432"/>
      <c r="TFR225" s="432"/>
      <c r="TFS225" s="432"/>
      <c r="TFT225" s="432"/>
      <c r="TFU225" s="432"/>
      <c r="TFV225" s="432"/>
      <c r="TFW225" s="432"/>
      <c r="TFX225" s="432"/>
      <c r="TFY225" s="432"/>
      <c r="TFZ225" s="432"/>
      <c r="TGA225" s="432"/>
      <c r="TGB225" s="432"/>
      <c r="TGC225" s="432"/>
      <c r="TGD225" s="432"/>
      <c r="TGE225" s="432"/>
      <c r="TGF225" s="432"/>
      <c r="TGG225" s="432"/>
      <c r="TGH225" s="432"/>
      <c r="TGI225" s="432"/>
      <c r="TGJ225" s="432"/>
      <c r="TGK225" s="432"/>
      <c r="TGL225" s="432"/>
      <c r="TGM225" s="432"/>
      <c r="TGN225" s="432"/>
      <c r="TGO225" s="432"/>
      <c r="TGP225" s="432"/>
      <c r="TGQ225" s="432"/>
      <c r="TGR225" s="432"/>
      <c r="TGS225" s="432"/>
      <c r="TGT225" s="432"/>
      <c r="TGU225" s="432"/>
      <c r="TGV225" s="432"/>
      <c r="TGW225" s="432"/>
      <c r="TGX225" s="432"/>
      <c r="TGY225" s="432"/>
      <c r="TGZ225" s="432"/>
      <c r="THA225" s="432"/>
      <c r="THB225" s="432"/>
      <c r="THC225" s="432"/>
      <c r="THD225" s="432"/>
      <c r="THE225" s="432"/>
      <c r="THF225" s="432"/>
      <c r="THG225" s="432"/>
      <c r="THH225" s="432"/>
      <c r="THI225" s="432"/>
      <c r="THJ225" s="432"/>
      <c r="THK225" s="432"/>
      <c r="THL225" s="432"/>
      <c r="THM225" s="432"/>
      <c r="THN225" s="432"/>
      <c r="THO225" s="432"/>
      <c r="THP225" s="432"/>
      <c r="THQ225" s="432"/>
      <c r="THR225" s="432"/>
      <c r="THS225" s="432"/>
      <c r="THT225" s="432"/>
      <c r="THU225" s="432"/>
      <c r="THV225" s="432"/>
      <c r="THW225" s="432"/>
      <c r="THX225" s="432"/>
      <c r="THY225" s="432"/>
      <c r="THZ225" s="432"/>
      <c r="TIA225" s="432"/>
      <c r="TIB225" s="432"/>
      <c r="TIC225" s="432"/>
      <c r="TID225" s="432"/>
      <c r="TIE225" s="432"/>
      <c r="TIF225" s="432"/>
      <c r="TIG225" s="432"/>
      <c r="TIH225" s="432"/>
      <c r="TII225" s="432"/>
      <c r="TIJ225" s="432"/>
      <c r="TIK225" s="432"/>
      <c r="TIL225" s="432"/>
      <c r="TIM225" s="432"/>
      <c r="TIN225" s="432"/>
      <c r="TIO225" s="432"/>
      <c r="TIP225" s="432"/>
      <c r="TIQ225" s="432"/>
      <c r="TIR225" s="432"/>
      <c r="TIS225" s="432"/>
      <c r="TIT225" s="432"/>
      <c r="TIU225" s="432"/>
      <c r="TIV225" s="432"/>
      <c r="TIW225" s="432"/>
      <c r="TIX225" s="432"/>
      <c r="TIY225" s="432"/>
      <c r="TIZ225" s="432"/>
      <c r="TJA225" s="432"/>
      <c r="TJB225" s="432"/>
      <c r="TJC225" s="432"/>
      <c r="TJD225" s="432"/>
      <c r="TJE225" s="432"/>
      <c r="TJF225" s="432"/>
      <c r="TJG225" s="432"/>
      <c r="TJH225" s="432"/>
      <c r="TJI225" s="432"/>
      <c r="TJJ225" s="432"/>
      <c r="TJK225" s="432"/>
      <c r="TJL225" s="432"/>
      <c r="TJM225" s="432"/>
      <c r="TJN225" s="432"/>
      <c r="TJO225" s="432"/>
      <c r="TJP225" s="432"/>
      <c r="TJQ225" s="432"/>
      <c r="TJR225" s="432"/>
      <c r="TJS225" s="432"/>
      <c r="TJT225" s="432"/>
      <c r="TJU225" s="432"/>
      <c r="TJV225" s="432"/>
      <c r="TJW225" s="432"/>
      <c r="TJX225" s="432"/>
      <c r="TJY225" s="432"/>
      <c r="TJZ225" s="432"/>
      <c r="TKA225" s="432"/>
      <c r="TKB225" s="432"/>
      <c r="TKC225" s="432"/>
      <c r="TKD225" s="432"/>
      <c r="TKE225" s="432"/>
      <c r="TKF225" s="432"/>
      <c r="TKG225" s="432"/>
      <c r="TKH225" s="432"/>
      <c r="TKI225" s="432"/>
      <c r="TKJ225" s="432"/>
      <c r="TKK225" s="432"/>
      <c r="TKL225" s="432"/>
      <c r="TKM225" s="432"/>
      <c r="TKN225" s="432"/>
      <c r="TKO225" s="432"/>
      <c r="TKP225" s="432"/>
      <c r="TKQ225" s="432"/>
      <c r="TKR225" s="432"/>
      <c r="TKS225" s="432"/>
      <c r="TKT225" s="432"/>
      <c r="TKU225" s="432"/>
      <c r="TKV225" s="432"/>
      <c r="TKW225" s="432"/>
      <c r="TKX225" s="432"/>
      <c r="TKY225" s="432"/>
      <c r="TKZ225" s="432"/>
      <c r="TLA225" s="432"/>
      <c r="TLB225" s="432"/>
      <c r="TLC225" s="432"/>
      <c r="TLD225" s="432"/>
      <c r="TLE225" s="432"/>
      <c r="TLF225" s="432"/>
      <c r="TLG225" s="432"/>
      <c r="TLH225" s="432"/>
      <c r="TLI225" s="432"/>
      <c r="TLJ225" s="432"/>
      <c r="TLK225" s="432"/>
      <c r="TLL225" s="432"/>
      <c r="TLM225" s="432"/>
      <c r="TLN225" s="432"/>
      <c r="TLO225" s="432"/>
      <c r="TLP225" s="432"/>
      <c r="TLQ225" s="432"/>
      <c r="TLR225" s="432"/>
      <c r="TLS225" s="432"/>
      <c r="TLT225" s="432"/>
      <c r="TLU225" s="432"/>
      <c r="TLV225" s="432"/>
      <c r="TLW225" s="432"/>
      <c r="TLX225" s="432"/>
      <c r="TLY225" s="432"/>
      <c r="TLZ225" s="432"/>
      <c r="TMA225" s="432"/>
      <c r="TMB225" s="432"/>
      <c r="TMC225" s="432"/>
      <c r="TMD225" s="432"/>
      <c r="TME225" s="432"/>
      <c r="TMF225" s="432"/>
      <c r="TMG225" s="432"/>
      <c r="TMH225" s="432"/>
      <c r="TMI225" s="432"/>
      <c r="TMJ225" s="432"/>
      <c r="TMK225" s="432"/>
      <c r="TML225" s="432"/>
      <c r="TMM225" s="432"/>
      <c r="TMN225" s="432"/>
      <c r="TMO225" s="432"/>
      <c r="TMP225" s="432"/>
      <c r="TMQ225" s="432"/>
      <c r="TMR225" s="432"/>
      <c r="TMS225" s="432"/>
      <c r="TMT225" s="432"/>
      <c r="TMU225" s="432"/>
      <c r="TMV225" s="432"/>
      <c r="TMW225" s="432"/>
      <c r="TMX225" s="432"/>
      <c r="TMY225" s="432"/>
      <c r="TMZ225" s="432"/>
      <c r="TNA225" s="432"/>
      <c r="TNB225" s="432"/>
      <c r="TNC225" s="432"/>
      <c r="TND225" s="432"/>
      <c r="TNE225" s="432"/>
      <c r="TNF225" s="432"/>
      <c r="TNG225" s="432"/>
      <c r="TNH225" s="432"/>
      <c r="TNI225" s="432"/>
      <c r="TNJ225" s="432"/>
      <c r="TNK225" s="432"/>
      <c r="TNL225" s="432"/>
      <c r="TNM225" s="432"/>
      <c r="TNN225" s="432"/>
      <c r="TNO225" s="432"/>
      <c r="TNP225" s="432"/>
      <c r="TNQ225" s="432"/>
      <c r="TNR225" s="432"/>
      <c r="TNS225" s="432"/>
      <c r="TNT225" s="432"/>
      <c r="TNU225" s="432"/>
      <c r="TNV225" s="432"/>
      <c r="TNW225" s="432"/>
      <c r="TNX225" s="432"/>
      <c r="TNY225" s="432"/>
      <c r="TNZ225" s="432"/>
      <c r="TOA225" s="432"/>
      <c r="TOB225" s="432"/>
      <c r="TOC225" s="432"/>
      <c r="TOD225" s="432"/>
      <c r="TOE225" s="432"/>
      <c r="TOF225" s="432"/>
      <c r="TOG225" s="432"/>
      <c r="TOH225" s="432"/>
      <c r="TOI225" s="432"/>
      <c r="TOJ225" s="432"/>
      <c r="TOK225" s="432"/>
      <c r="TOL225" s="432"/>
      <c r="TOM225" s="432"/>
      <c r="TON225" s="432"/>
      <c r="TOO225" s="432"/>
      <c r="TOP225" s="432"/>
      <c r="TOQ225" s="432"/>
      <c r="TOR225" s="432"/>
      <c r="TOS225" s="432"/>
      <c r="TOT225" s="432"/>
      <c r="TOU225" s="432"/>
      <c r="TOV225" s="432"/>
      <c r="TOW225" s="432"/>
      <c r="TOX225" s="432"/>
      <c r="TOY225" s="432"/>
      <c r="TOZ225" s="432"/>
      <c r="TPA225" s="432"/>
      <c r="TPB225" s="432"/>
      <c r="TPC225" s="432"/>
      <c r="TPD225" s="432"/>
      <c r="TPE225" s="432"/>
      <c r="TPF225" s="432"/>
      <c r="TPG225" s="432"/>
      <c r="TPH225" s="432"/>
      <c r="TPI225" s="432"/>
      <c r="TPJ225" s="432"/>
      <c r="TPK225" s="432"/>
      <c r="TPL225" s="432"/>
      <c r="TPM225" s="432"/>
      <c r="TPN225" s="432"/>
      <c r="TPO225" s="432"/>
      <c r="TPP225" s="432"/>
      <c r="TPQ225" s="432"/>
      <c r="TPR225" s="432"/>
      <c r="TPS225" s="432"/>
      <c r="TPT225" s="432"/>
      <c r="TPU225" s="432"/>
      <c r="TPV225" s="432"/>
      <c r="TPW225" s="432"/>
      <c r="TPX225" s="432"/>
      <c r="TPY225" s="432"/>
      <c r="TPZ225" s="432"/>
      <c r="TQA225" s="432"/>
      <c r="TQB225" s="432"/>
      <c r="TQC225" s="432"/>
      <c r="TQD225" s="432"/>
      <c r="TQE225" s="432"/>
      <c r="TQF225" s="432"/>
      <c r="TQG225" s="432"/>
      <c r="TQH225" s="432"/>
      <c r="TQI225" s="432"/>
      <c r="TQJ225" s="432"/>
      <c r="TQK225" s="432"/>
      <c r="TQL225" s="432"/>
      <c r="TQM225" s="432"/>
      <c r="TQN225" s="432"/>
      <c r="TQO225" s="432"/>
      <c r="TQP225" s="432"/>
      <c r="TQQ225" s="432"/>
      <c r="TQR225" s="432"/>
      <c r="TQS225" s="432"/>
      <c r="TQT225" s="432"/>
      <c r="TQU225" s="432"/>
      <c r="TQV225" s="432"/>
      <c r="TQW225" s="432"/>
      <c r="TQX225" s="432"/>
      <c r="TQY225" s="432"/>
      <c r="TQZ225" s="432"/>
      <c r="TRA225" s="432"/>
      <c r="TRB225" s="432"/>
      <c r="TRC225" s="432"/>
      <c r="TRD225" s="432"/>
      <c r="TRE225" s="432"/>
      <c r="TRF225" s="432"/>
      <c r="TRG225" s="432"/>
      <c r="TRH225" s="432"/>
      <c r="TRI225" s="432"/>
      <c r="TRJ225" s="432"/>
      <c r="TRK225" s="432"/>
      <c r="TRL225" s="432"/>
      <c r="TRM225" s="432"/>
      <c r="TRN225" s="432"/>
      <c r="TRO225" s="432"/>
      <c r="TRP225" s="432"/>
      <c r="TRQ225" s="432"/>
      <c r="TRR225" s="432"/>
      <c r="TRS225" s="432"/>
      <c r="TRT225" s="432"/>
      <c r="TRU225" s="432"/>
      <c r="TRV225" s="432"/>
      <c r="TRW225" s="432"/>
      <c r="TRX225" s="432"/>
      <c r="TRY225" s="432"/>
      <c r="TRZ225" s="432"/>
      <c r="TSA225" s="432"/>
      <c r="TSB225" s="432"/>
      <c r="TSC225" s="432"/>
      <c r="TSD225" s="432"/>
      <c r="TSE225" s="432"/>
      <c r="TSF225" s="432"/>
      <c r="TSG225" s="432"/>
      <c r="TSH225" s="432"/>
      <c r="TSI225" s="432"/>
      <c r="TSJ225" s="432"/>
      <c r="TSK225" s="432"/>
      <c r="TSL225" s="432"/>
      <c r="TSM225" s="432"/>
      <c r="TSN225" s="432"/>
      <c r="TSO225" s="432"/>
      <c r="TSP225" s="432"/>
      <c r="TSQ225" s="432"/>
      <c r="TSR225" s="432"/>
      <c r="TSS225" s="432"/>
      <c r="TST225" s="432"/>
      <c r="TSU225" s="432"/>
      <c r="TSV225" s="432"/>
      <c r="TSW225" s="432"/>
      <c r="TSX225" s="432"/>
      <c r="TSY225" s="432"/>
      <c r="TSZ225" s="432"/>
      <c r="TTA225" s="432"/>
      <c r="TTB225" s="432"/>
      <c r="TTC225" s="432"/>
      <c r="TTD225" s="432"/>
      <c r="TTE225" s="432"/>
      <c r="TTF225" s="432"/>
      <c r="TTG225" s="432"/>
      <c r="TTH225" s="432"/>
      <c r="TTI225" s="432"/>
      <c r="TTJ225" s="432"/>
      <c r="TTK225" s="432"/>
      <c r="TTL225" s="432"/>
      <c r="TTM225" s="432"/>
      <c r="TTN225" s="432"/>
      <c r="TTO225" s="432"/>
      <c r="TTP225" s="432"/>
      <c r="TTQ225" s="432"/>
      <c r="TTR225" s="432"/>
      <c r="TTS225" s="432"/>
      <c r="TTT225" s="432"/>
      <c r="TTU225" s="432"/>
      <c r="TTV225" s="432"/>
      <c r="TTW225" s="432"/>
      <c r="TTX225" s="432"/>
      <c r="TTY225" s="432"/>
      <c r="TTZ225" s="432"/>
      <c r="TUA225" s="432"/>
      <c r="TUB225" s="432"/>
      <c r="TUC225" s="432"/>
      <c r="TUD225" s="432"/>
      <c r="TUE225" s="432"/>
      <c r="TUF225" s="432"/>
      <c r="TUG225" s="432"/>
      <c r="TUH225" s="432"/>
      <c r="TUI225" s="432"/>
      <c r="TUJ225" s="432"/>
      <c r="TUK225" s="432"/>
      <c r="TUL225" s="432"/>
      <c r="TUM225" s="432"/>
      <c r="TUN225" s="432"/>
      <c r="TUO225" s="432"/>
      <c r="TUP225" s="432"/>
      <c r="TUQ225" s="432"/>
      <c r="TUR225" s="432"/>
      <c r="TUS225" s="432"/>
      <c r="TUT225" s="432"/>
      <c r="TUU225" s="432"/>
      <c r="TUV225" s="432"/>
      <c r="TUW225" s="432"/>
      <c r="TUX225" s="432"/>
      <c r="TUY225" s="432"/>
      <c r="TUZ225" s="432"/>
      <c r="TVA225" s="432"/>
      <c r="TVB225" s="432"/>
      <c r="TVC225" s="432"/>
      <c r="TVD225" s="432"/>
      <c r="TVE225" s="432"/>
      <c r="TVF225" s="432"/>
      <c r="TVG225" s="432"/>
      <c r="TVH225" s="432"/>
      <c r="TVI225" s="432"/>
      <c r="TVJ225" s="432"/>
      <c r="TVK225" s="432"/>
      <c r="TVL225" s="432"/>
      <c r="TVM225" s="432"/>
      <c r="TVN225" s="432"/>
      <c r="TVO225" s="432"/>
      <c r="TVP225" s="432"/>
      <c r="TVQ225" s="432"/>
      <c r="TVR225" s="432"/>
      <c r="TVS225" s="432"/>
      <c r="TVT225" s="432"/>
      <c r="TVU225" s="432"/>
      <c r="TVV225" s="432"/>
      <c r="TVW225" s="432"/>
      <c r="TVX225" s="432"/>
      <c r="TVY225" s="432"/>
      <c r="TVZ225" s="432"/>
      <c r="TWA225" s="432"/>
      <c r="TWB225" s="432"/>
      <c r="TWC225" s="432"/>
      <c r="TWD225" s="432"/>
      <c r="TWE225" s="432"/>
      <c r="TWF225" s="432"/>
      <c r="TWG225" s="432"/>
      <c r="TWH225" s="432"/>
      <c r="TWI225" s="432"/>
      <c r="TWJ225" s="432"/>
      <c r="TWK225" s="432"/>
      <c r="TWL225" s="432"/>
      <c r="TWM225" s="432"/>
      <c r="TWN225" s="432"/>
      <c r="TWO225" s="432"/>
      <c r="TWP225" s="432"/>
      <c r="TWQ225" s="432"/>
      <c r="TWR225" s="432"/>
      <c r="TWS225" s="432"/>
      <c r="TWT225" s="432"/>
      <c r="TWU225" s="432"/>
      <c r="TWV225" s="432"/>
      <c r="TWW225" s="432"/>
      <c r="TWX225" s="432"/>
      <c r="TWY225" s="432"/>
      <c r="TWZ225" s="432"/>
      <c r="TXA225" s="432"/>
      <c r="TXB225" s="432"/>
      <c r="TXC225" s="432"/>
      <c r="TXD225" s="432"/>
      <c r="TXE225" s="432"/>
      <c r="TXF225" s="432"/>
      <c r="TXG225" s="432"/>
      <c r="TXH225" s="432"/>
      <c r="TXI225" s="432"/>
      <c r="TXJ225" s="432"/>
      <c r="TXK225" s="432"/>
      <c r="TXL225" s="432"/>
      <c r="TXM225" s="432"/>
      <c r="TXN225" s="432"/>
      <c r="TXO225" s="432"/>
      <c r="TXP225" s="432"/>
      <c r="TXQ225" s="432"/>
      <c r="TXR225" s="432"/>
      <c r="TXS225" s="432"/>
      <c r="TXT225" s="432"/>
      <c r="TXU225" s="432"/>
      <c r="TXV225" s="432"/>
      <c r="TXW225" s="432"/>
      <c r="TXX225" s="432"/>
      <c r="TXY225" s="432"/>
      <c r="TXZ225" s="432"/>
      <c r="TYA225" s="432"/>
      <c r="TYB225" s="432"/>
      <c r="TYC225" s="432"/>
      <c r="TYD225" s="432"/>
      <c r="TYE225" s="432"/>
      <c r="TYF225" s="432"/>
      <c r="TYG225" s="432"/>
      <c r="TYH225" s="432"/>
      <c r="TYI225" s="432"/>
      <c r="TYJ225" s="432"/>
      <c r="TYK225" s="432"/>
      <c r="TYL225" s="432"/>
      <c r="TYM225" s="432"/>
      <c r="TYN225" s="432"/>
      <c r="TYO225" s="432"/>
      <c r="TYP225" s="432"/>
      <c r="TYQ225" s="432"/>
      <c r="TYR225" s="432"/>
      <c r="TYS225" s="432"/>
      <c r="TYT225" s="432"/>
      <c r="TYU225" s="432"/>
      <c r="TYV225" s="432"/>
      <c r="TYW225" s="432"/>
      <c r="TYX225" s="432"/>
      <c r="TYY225" s="432"/>
      <c r="TYZ225" s="432"/>
      <c r="TZA225" s="432"/>
      <c r="TZB225" s="432"/>
      <c r="TZC225" s="432"/>
      <c r="TZD225" s="432"/>
      <c r="TZE225" s="432"/>
      <c r="TZF225" s="432"/>
      <c r="TZG225" s="432"/>
      <c r="TZH225" s="432"/>
      <c r="TZI225" s="432"/>
      <c r="TZJ225" s="432"/>
      <c r="TZK225" s="432"/>
      <c r="TZL225" s="432"/>
      <c r="TZM225" s="432"/>
      <c r="TZN225" s="432"/>
      <c r="TZO225" s="432"/>
      <c r="TZP225" s="432"/>
      <c r="TZQ225" s="432"/>
      <c r="TZR225" s="432"/>
      <c r="TZS225" s="432"/>
      <c r="TZT225" s="432"/>
      <c r="TZU225" s="432"/>
      <c r="TZV225" s="432"/>
      <c r="TZW225" s="432"/>
      <c r="TZX225" s="432"/>
      <c r="TZY225" s="432"/>
      <c r="TZZ225" s="432"/>
      <c r="UAA225" s="432"/>
      <c r="UAB225" s="432"/>
      <c r="UAC225" s="432"/>
      <c r="UAD225" s="432"/>
      <c r="UAE225" s="432"/>
      <c r="UAF225" s="432"/>
      <c r="UAG225" s="432"/>
      <c r="UAH225" s="432"/>
      <c r="UAI225" s="432"/>
      <c r="UAJ225" s="432"/>
      <c r="UAK225" s="432"/>
      <c r="UAL225" s="432"/>
      <c r="UAM225" s="432"/>
      <c r="UAN225" s="432"/>
      <c r="UAO225" s="432"/>
      <c r="UAP225" s="432"/>
      <c r="UAQ225" s="432"/>
      <c r="UAR225" s="432"/>
      <c r="UAS225" s="432"/>
      <c r="UAT225" s="432"/>
      <c r="UAU225" s="432"/>
      <c r="UAV225" s="432"/>
      <c r="UAW225" s="432"/>
      <c r="UAX225" s="432"/>
      <c r="UAY225" s="432"/>
      <c r="UAZ225" s="432"/>
      <c r="UBA225" s="432"/>
      <c r="UBB225" s="432"/>
      <c r="UBC225" s="432"/>
      <c r="UBD225" s="432"/>
      <c r="UBE225" s="432"/>
      <c r="UBF225" s="432"/>
      <c r="UBG225" s="432"/>
      <c r="UBH225" s="432"/>
      <c r="UBI225" s="432"/>
      <c r="UBJ225" s="432"/>
      <c r="UBK225" s="432"/>
      <c r="UBL225" s="432"/>
      <c r="UBM225" s="432"/>
      <c r="UBN225" s="432"/>
      <c r="UBO225" s="432"/>
      <c r="UBP225" s="432"/>
      <c r="UBQ225" s="432"/>
      <c r="UBR225" s="432"/>
      <c r="UBS225" s="432"/>
      <c r="UBT225" s="432"/>
      <c r="UBU225" s="432"/>
      <c r="UBV225" s="432"/>
      <c r="UBW225" s="432"/>
      <c r="UBX225" s="432"/>
      <c r="UBY225" s="432"/>
      <c r="UBZ225" s="432"/>
      <c r="UCA225" s="432"/>
      <c r="UCB225" s="432"/>
      <c r="UCC225" s="432"/>
      <c r="UCD225" s="432"/>
      <c r="UCE225" s="432"/>
      <c r="UCF225" s="432"/>
      <c r="UCG225" s="432"/>
      <c r="UCH225" s="432"/>
      <c r="UCI225" s="432"/>
      <c r="UCJ225" s="432"/>
      <c r="UCK225" s="432"/>
      <c r="UCL225" s="432"/>
      <c r="UCM225" s="432"/>
      <c r="UCN225" s="432"/>
      <c r="UCO225" s="432"/>
      <c r="UCP225" s="432"/>
      <c r="UCQ225" s="432"/>
      <c r="UCR225" s="432"/>
      <c r="UCS225" s="432"/>
      <c r="UCT225" s="432"/>
      <c r="UCU225" s="432"/>
      <c r="UCV225" s="432"/>
      <c r="UCW225" s="432"/>
      <c r="UCX225" s="432"/>
      <c r="UCY225" s="432"/>
      <c r="UCZ225" s="432"/>
      <c r="UDA225" s="432"/>
      <c r="UDB225" s="432"/>
      <c r="UDC225" s="432"/>
      <c r="UDD225" s="432"/>
      <c r="UDE225" s="432"/>
      <c r="UDF225" s="432"/>
      <c r="UDG225" s="432"/>
      <c r="UDH225" s="432"/>
      <c r="UDI225" s="432"/>
      <c r="UDJ225" s="432"/>
      <c r="UDK225" s="432"/>
      <c r="UDL225" s="432"/>
      <c r="UDM225" s="432"/>
      <c r="UDN225" s="432"/>
      <c r="UDO225" s="432"/>
      <c r="UDP225" s="432"/>
      <c r="UDQ225" s="432"/>
      <c r="UDR225" s="432"/>
      <c r="UDS225" s="432"/>
      <c r="UDT225" s="432"/>
      <c r="UDU225" s="432"/>
      <c r="UDV225" s="432"/>
      <c r="UDW225" s="432"/>
      <c r="UDX225" s="432"/>
      <c r="UDY225" s="432"/>
      <c r="UDZ225" s="432"/>
      <c r="UEA225" s="432"/>
      <c r="UEB225" s="432"/>
      <c r="UEC225" s="432"/>
      <c r="UED225" s="432"/>
      <c r="UEE225" s="432"/>
      <c r="UEF225" s="432"/>
      <c r="UEG225" s="432"/>
      <c r="UEH225" s="432"/>
      <c r="UEI225" s="432"/>
      <c r="UEJ225" s="432"/>
      <c r="UEK225" s="432"/>
      <c r="UEL225" s="432"/>
      <c r="UEM225" s="432"/>
      <c r="UEN225" s="432"/>
      <c r="UEO225" s="432"/>
      <c r="UEP225" s="432"/>
      <c r="UEQ225" s="432"/>
      <c r="UER225" s="432"/>
      <c r="UES225" s="432"/>
      <c r="UET225" s="432"/>
      <c r="UEU225" s="432"/>
      <c r="UEV225" s="432"/>
      <c r="UEW225" s="432"/>
      <c r="UEX225" s="432"/>
      <c r="UEY225" s="432"/>
      <c r="UEZ225" s="432"/>
      <c r="UFA225" s="432"/>
      <c r="UFB225" s="432"/>
      <c r="UFC225" s="432"/>
      <c r="UFD225" s="432"/>
      <c r="UFE225" s="432"/>
      <c r="UFF225" s="432"/>
      <c r="UFG225" s="432"/>
      <c r="UFH225" s="432"/>
      <c r="UFI225" s="432"/>
      <c r="UFJ225" s="432"/>
      <c r="UFK225" s="432"/>
      <c r="UFL225" s="432"/>
      <c r="UFM225" s="432"/>
      <c r="UFN225" s="432"/>
      <c r="UFO225" s="432"/>
      <c r="UFP225" s="432"/>
      <c r="UFQ225" s="432"/>
      <c r="UFR225" s="432"/>
      <c r="UFS225" s="432"/>
      <c r="UFT225" s="432"/>
      <c r="UFU225" s="432"/>
      <c r="UFV225" s="432"/>
      <c r="UFW225" s="432"/>
      <c r="UFX225" s="432"/>
      <c r="UFY225" s="432"/>
      <c r="UFZ225" s="432"/>
      <c r="UGA225" s="432"/>
      <c r="UGB225" s="432"/>
      <c r="UGC225" s="432"/>
      <c r="UGD225" s="432"/>
      <c r="UGE225" s="432"/>
      <c r="UGF225" s="432"/>
      <c r="UGG225" s="432"/>
      <c r="UGH225" s="432"/>
      <c r="UGI225" s="432"/>
      <c r="UGJ225" s="432"/>
      <c r="UGK225" s="432"/>
      <c r="UGL225" s="432"/>
      <c r="UGM225" s="432"/>
      <c r="UGN225" s="432"/>
      <c r="UGO225" s="432"/>
      <c r="UGP225" s="432"/>
      <c r="UGQ225" s="432"/>
      <c r="UGR225" s="432"/>
      <c r="UGS225" s="432"/>
      <c r="UGT225" s="432"/>
      <c r="UGU225" s="432"/>
      <c r="UGV225" s="432"/>
      <c r="UGW225" s="432"/>
      <c r="UGX225" s="432"/>
      <c r="UGY225" s="432"/>
      <c r="UGZ225" s="432"/>
      <c r="UHA225" s="432"/>
      <c r="UHB225" s="432"/>
      <c r="UHC225" s="432"/>
      <c r="UHD225" s="432"/>
      <c r="UHE225" s="432"/>
      <c r="UHF225" s="432"/>
      <c r="UHG225" s="432"/>
      <c r="UHH225" s="432"/>
      <c r="UHI225" s="432"/>
      <c r="UHJ225" s="432"/>
      <c r="UHK225" s="432"/>
      <c r="UHL225" s="432"/>
      <c r="UHM225" s="432"/>
      <c r="UHN225" s="432"/>
      <c r="UHO225" s="432"/>
      <c r="UHP225" s="432"/>
      <c r="UHQ225" s="432"/>
      <c r="UHR225" s="432"/>
      <c r="UHS225" s="432"/>
      <c r="UHT225" s="432"/>
      <c r="UHU225" s="432"/>
      <c r="UHV225" s="432"/>
      <c r="UHW225" s="432"/>
      <c r="UHX225" s="432"/>
      <c r="UHY225" s="432"/>
      <c r="UHZ225" s="432"/>
      <c r="UIA225" s="432"/>
      <c r="UIB225" s="432"/>
      <c r="UIC225" s="432"/>
      <c r="UID225" s="432"/>
      <c r="UIE225" s="432"/>
      <c r="UIF225" s="432"/>
      <c r="UIG225" s="432"/>
      <c r="UIH225" s="432"/>
      <c r="UII225" s="432"/>
      <c r="UIJ225" s="432"/>
      <c r="UIK225" s="432"/>
      <c r="UIL225" s="432"/>
      <c r="UIM225" s="432"/>
      <c r="UIN225" s="432"/>
      <c r="UIO225" s="432"/>
      <c r="UIP225" s="432"/>
      <c r="UIQ225" s="432"/>
      <c r="UIR225" s="432"/>
      <c r="UIS225" s="432"/>
      <c r="UIT225" s="432"/>
      <c r="UIU225" s="432"/>
      <c r="UIV225" s="432"/>
      <c r="UIW225" s="432"/>
      <c r="UIX225" s="432"/>
      <c r="UIY225" s="432"/>
      <c r="UIZ225" s="432"/>
      <c r="UJA225" s="432"/>
      <c r="UJB225" s="432"/>
      <c r="UJC225" s="432"/>
      <c r="UJD225" s="432"/>
      <c r="UJE225" s="432"/>
      <c r="UJF225" s="432"/>
      <c r="UJG225" s="432"/>
      <c r="UJH225" s="432"/>
      <c r="UJI225" s="432"/>
      <c r="UJJ225" s="432"/>
      <c r="UJK225" s="432"/>
      <c r="UJL225" s="432"/>
      <c r="UJM225" s="432"/>
      <c r="UJN225" s="432"/>
      <c r="UJO225" s="432"/>
      <c r="UJP225" s="432"/>
      <c r="UJQ225" s="432"/>
      <c r="UJR225" s="432"/>
      <c r="UJS225" s="432"/>
      <c r="UJT225" s="432"/>
      <c r="UJU225" s="432"/>
      <c r="UJV225" s="432"/>
      <c r="UJW225" s="432"/>
      <c r="UJX225" s="432"/>
      <c r="UJY225" s="432"/>
      <c r="UJZ225" s="432"/>
      <c r="UKA225" s="432"/>
      <c r="UKB225" s="432"/>
      <c r="UKC225" s="432"/>
      <c r="UKD225" s="432"/>
      <c r="UKE225" s="432"/>
      <c r="UKF225" s="432"/>
      <c r="UKG225" s="432"/>
      <c r="UKH225" s="432"/>
      <c r="UKI225" s="432"/>
      <c r="UKJ225" s="432"/>
      <c r="UKK225" s="432"/>
      <c r="UKL225" s="432"/>
      <c r="UKM225" s="432"/>
      <c r="UKN225" s="432"/>
      <c r="UKO225" s="432"/>
      <c r="UKP225" s="432"/>
      <c r="UKQ225" s="432"/>
      <c r="UKR225" s="432"/>
      <c r="UKS225" s="432"/>
      <c r="UKT225" s="432"/>
      <c r="UKU225" s="432"/>
      <c r="UKV225" s="432"/>
      <c r="UKW225" s="432"/>
      <c r="UKX225" s="432"/>
      <c r="UKY225" s="432"/>
      <c r="UKZ225" s="432"/>
      <c r="ULA225" s="432"/>
      <c r="ULB225" s="432"/>
      <c r="ULC225" s="432"/>
      <c r="ULD225" s="432"/>
      <c r="ULE225" s="432"/>
      <c r="ULF225" s="432"/>
      <c r="ULG225" s="432"/>
      <c r="ULH225" s="432"/>
      <c r="ULI225" s="432"/>
      <c r="ULJ225" s="432"/>
      <c r="ULK225" s="432"/>
      <c r="ULL225" s="432"/>
      <c r="ULM225" s="432"/>
      <c r="ULN225" s="432"/>
      <c r="ULO225" s="432"/>
      <c r="ULP225" s="432"/>
      <c r="ULQ225" s="432"/>
      <c r="ULR225" s="432"/>
      <c r="ULS225" s="432"/>
      <c r="ULT225" s="432"/>
      <c r="ULU225" s="432"/>
      <c r="ULV225" s="432"/>
      <c r="ULW225" s="432"/>
      <c r="ULX225" s="432"/>
      <c r="ULY225" s="432"/>
      <c r="ULZ225" s="432"/>
      <c r="UMA225" s="432"/>
      <c r="UMB225" s="432"/>
      <c r="UMC225" s="432"/>
      <c r="UMD225" s="432"/>
      <c r="UME225" s="432"/>
      <c r="UMF225" s="432"/>
      <c r="UMG225" s="432"/>
      <c r="UMH225" s="432"/>
      <c r="UMI225" s="432"/>
      <c r="UMJ225" s="432"/>
      <c r="UMK225" s="432"/>
      <c r="UML225" s="432"/>
      <c r="UMM225" s="432"/>
      <c r="UMN225" s="432"/>
      <c r="UMO225" s="432"/>
      <c r="UMP225" s="432"/>
      <c r="UMQ225" s="432"/>
      <c r="UMR225" s="432"/>
      <c r="UMS225" s="432"/>
      <c r="UMT225" s="432"/>
      <c r="UMU225" s="432"/>
      <c r="UMV225" s="432"/>
      <c r="UMW225" s="432"/>
      <c r="UMX225" s="432"/>
      <c r="UMY225" s="432"/>
      <c r="UMZ225" s="432"/>
      <c r="UNA225" s="432"/>
      <c r="UNB225" s="432"/>
      <c r="UNC225" s="432"/>
      <c r="UND225" s="432"/>
      <c r="UNE225" s="432"/>
      <c r="UNF225" s="432"/>
      <c r="UNG225" s="432"/>
      <c r="UNH225" s="432"/>
      <c r="UNI225" s="432"/>
      <c r="UNJ225" s="432"/>
      <c r="UNK225" s="432"/>
      <c r="UNL225" s="432"/>
      <c r="UNM225" s="432"/>
      <c r="UNN225" s="432"/>
      <c r="UNO225" s="432"/>
      <c r="UNP225" s="432"/>
      <c r="UNQ225" s="432"/>
      <c r="UNR225" s="432"/>
      <c r="UNS225" s="432"/>
      <c r="UNT225" s="432"/>
      <c r="UNU225" s="432"/>
      <c r="UNV225" s="432"/>
      <c r="UNW225" s="432"/>
      <c r="UNX225" s="432"/>
      <c r="UNY225" s="432"/>
      <c r="UNZ225" s="432"/>
      <c r="UOA225" s="432"/>
      <c r="UOB225" s="432"/>
      <c r="UOC225" s="432"/>
      <c r="UOD225" s="432"/>
      <c r="UOE225" s="432"/>
      <c r="UOF225" s="432"/>
      <c r="UOG225" s="432"/>
      <c r="UOH225" s="432"/>
      <c r="UOI225" s="432"/>
      <c r="UOJ225" s="432"/>
      <c r="UOK225" s="432"/>
      <c r="UOL225" s="432"/>
      <c r="UOM225" s="432"/>
      <c r="UON225" s="432"/>
      <c r="UOO225" s="432"/>
      <c r="UOP225" s="432"/>
      <c r="UOQ225" s="432"/>
      <c r="UOR225" s="432"/>
      <c r="UOS225" s="432"/>
      <c r="UOT225" s="432"/>
      <c r="UOU225" s="432"/>
      <c r="UOV225" s="432"/>
      <c r="UOW225" s="432"/>
      <c r="UOX225" s="432"/>
      <c r="UOY225" s="432"/>
      <c r="UOZ225" s="432"/>
      <c r="UPA225" s="432"/>
      <c r="UPB225" s="432"/>
      <c r="UPC225" s="432"/>
      <c r="UPD225" s="432"/>
      <c r="UPE225" s="432"/>
      <c r="UPF225" s="432"/>
      <c r="UPG225" s="432"/>
      <c r="UPH225" s="432"/>
      <c r="UPI225" s="432"/>
      <c r="UPJ225" s="432"/>
      <c r="UPK225" s="432"/>
      <c r="UPL225" s="432"/>
      <c r="UPM225" s="432"/>
      <c r="UPN225" s="432"/>
      <c r="UPO225" s="432"/>
      <c r="UPP225" s="432"/>
      <c r="UPQ225" s="432"/>
      <c r="UPR225" s="432"/>
      <c r="UPS225" s="432"/>
      <c r="UPT225" s="432"/>
      <c r="UPU225" s="432"/>
      <c r="UPV225" s="432"/>
      <c r="UPW225" s="432"/>
      <c r="UPX225" s="432"/>
      <c r="UPY225" s="432"/>
      <c r="UPZ225" s="432"/>
      <c r="UQA225" s="432"/>
      <c r="UQB225" s="432"/>
      <c r="UQC225" s="432"/>
      <c r="UQD225" s="432"/>
      <c r="UQE225" s="432"/>
      <c r="UQF225" s="432"/>
      <c r="UQG225" s="432"/>
      <c r="UQH225" s="432"/>
      <c r="UQI225" s="432"/>
      <c r="UQJ225" s="432"/>
      <c r="UQK225" s="432"/>
      <c r="UQL225" s="432"/>
      <c r="UQM225" s="432"/>
      <c r="UQN225" s="432"/>
      <c r="UQO225" s="432"/>
      <c r="UQP225" s="432"/>
      <c r="UQQ225" s="432"/>
      <c r="UQR225" s="432"/>
      <c r="UQS225" s="432"/>
      <c r="UQT225" s="432"/>
      <c r="UQU225" s="432"/>
      <c r="UQV225" s="432"/>
      <c r="UQW225" s="432"/>
      <c r="UQX225" s="432"/>
      <c r="UQY225" s="432"/>
      <c r="UQZ225" s="432"/>
      <c r="URA225" s="432"/>
      <c r="URB225" s="432"/>
      <c r="URC225" s="432"/>
      <c r="URD225" s="432"/>
      <c r="URE225" s="432"/>
      <c r="URF225" s="432"/>
      <c r="URG225" s="432"/>
      <c r="URH225" s="432"/>
      <c r="URI225" s="432"/>
      <c r="URJ225" s="432"/>
      <c r="URK225" s="432"/>
      <c r="URL225" s="432"/>
      <c r="URM225" s="432"/>
      <c r="URN225" s="432"/>
      <c r="URO225" s="432"/>
      <c r="URP225" s="432"/>
      <c r="URQ225" s="432"/>
      <c r="URR225" s="432"/>
      <c r="URS225" s="432"/>
      <c r="URT225" s="432"/>
      <c r="URU225" s="432"/>
      <c r="URV225" s="432"/>
      <c r="URW225" s="432"/>
      <c r="URX225" s="432"/>
      <c r="URY225" s="432"/>
      <c r="URZ225" s="432"/>
      <c r="USA225" s="432"/>
      <c r="USB225" s="432"/>
      <c r="USC225" s="432"/>
      <c r="USD225" s="432"/>
      <c r="USE225" s="432"/>
      <c r="USF225" s="432"/>
      <c r="USG225" s="432"/>
      <c r="USH225" s="432"/>
      <c r="USI225" s="432"/>
      <c r="USJ225" s="432"/>
      <c r="USK225" s="432"/>
      <c r="USL225" s="432"/>
      <c r="USM225" s="432"/>
      <c r="USN225" s="432"/>
      <c r="USO225" s="432"/>
      <c r="USP225" s="432"/>
      <c r="USQ225" s="432"/>
      <c r="USR225" s="432"/>
      <c r="USS225" s="432"/>
      <c r="UST225" s="432"/>
      <c r="USU225" s="432"/>
      <c r="USV225" s="432"/>
      <c r="USW225" s="432"/>
      <c r="USX225" s="432"/>
      <c r="USY225" s="432"/>
      <c r="USZ225" s="432"/>
      <c r="UTA225" s="432"/>
      <c r="UTB225" s="432"/>
      <c r="UTC225" s="432"/>
      <c r="UTD225" s="432"/>
      <c r="UTE225" s="432"/>
      <c r="UTF225" s="432"/>
      <c r="UTG225" s="432"/>
      <c r="UTH225" s="432"/>
      <c r="UTI225" s="432"/>
      <c r="UTJ225" s="432"/>
      <c r="UTK225" s="432"/>
      <c r="UTL225" s="432"/>
      <c r="UTM225" s="432"/>
      <c r="UTN225" s="432"/>
      <c r="UTO225" s="432"/>
      <c r="UTP225" s="432"/>
      <c r="UTQ225" s="432"/>
      <c r="UTR225" s="432"/>
      <c r="UTS225" s="432"/>
      <c r="UTT225" s="432"/>
      <c r="UTU225" s="432"/>
      <c r="UTV225" s="432"/>
      <c r="UTW225" s="432"/>
      <c r="UTX225" s="432"/>
      <c r="UTY225" s="432"/>
      <c r="UTZ225" s="432"/>
      <c r="UUA225" s="432"/>
      <c r="UUB225" s="432"/>
      <c r="UUC225" s="432"/>
      <c r="UUD225" s="432"/>
      <c r="UUE225" s="432"/>
      <c r="UUF225" s="432"/>
      <c r="UUG225" s="432"/>
      <c r="UUH225" s="432"/>
      <c r="UUI225" s="432"/>
      <c r="UUJ225" s="432"/>
      <c r="UUK225" s="432"/>
      <c r="UUL225" s="432"/>
      <c r="UUM225" s="432"/>
      <c r="UUN225" s="432"/>
      <c r="UUO225" s="432"/>
      <c r="UUP225" s="432"/>
      <c r="UUQ225" s="432"/>
      <c r="UUR225" s="432"/>
      <c r="UUS225" s="432"/>
      <c r="UUT225" s="432"/>
      <c r="UUU225" s="432"/>
      <c r="UUV225" s="432"/>
      <c r="UUW225" s="432"/>
      <c r="UUX225" s="432"/>
      <c r="UUY225" s="432"/>
      <c r="UUZ225" s="432"/>
      <c r="UVA225" s="432"/>
      <c r="UVB225" s="432"/>
      <c r="UVC225" s="432"/>
      <c r="UVD225" s="432"/>
      <c r="UVE225" s="432"/>
      <c r="UVF225" s="432"/>
      <c r="UVG225" s="432"/>
      <c r="UVH225" s="432"/>
      <c r="UVI225" s="432"/>
      <c r="UVJ225" s="432"/>
      <c r="UVK225" s="432"/>
      <c r="UVL225" s="432"/>
      <c r="UVM225" s="432"/>
      <c r="UVN225" s="432"/>
      <c r="UVO225" s="432"/>
      <c r="UVP225" s="432"/>
      <c r="UVQ225" s="432"/>
      <c r="UVR225" s="432"/>
      <c r="UVS225" s="432"/>
      <c r="UVT225" s="432"/>
      <c r="UVU225" s="432"/>
      <c r="UVV225" s="432"/>
      <c r="UVW225" s="432"/>
      <c r="UVX225" s="432"/>
      <c r="UVY225" s="432"/>
      <c r="UVZ225" s="432"/>
      <c r="UWA225" s="432"/>
      <c r="UWB225" s="432"/>
      <c r="UWC225" s="432"/>
      <c r="UWD225" s="432"/>
      <c r="UWE225" s="432"/>
      <c r="UWF225" s="432"/>
      <c r="UWG225" s="432"/>
      <c r="UWH225" s="432"/>
      <c r="UWI225" s="432"/>
      <c r="UWJ225" s="432"/>
      <c r="UWK225" s="432"/>
      <c r="UWL225" s="432"/>
      <c r="UWM225" s="432"/>
      <c r="UWN225" s="432"/>
      <c r="UWO225" s="432"/>
      <c r="UWP225" s="432"/>
      <c r="UWQ225" s="432"/>
      <c r="UWR225" s="432"/>
      <c r="UWS225" s="432"/>
      <c r="UWT225" s="432"/>
      <c r="UWU225" s="432"/>
      <c r="UWV225" s="432"/>
      <c r="UWW225" s="432"/>
      <c r="UWX225" s="432"/>
      <c r="UWY225" s="432"/>
      <c r="UWZ225" s="432"/>
      <c r="UXA225" s="432"/>
      <c r="UXB225" s="432"/>
      <c r="UXC225" s="432"/>
      <c r="UXD225" s="432"/>
      <c r="UXE225" s="432"/>
      <c r="UXF225" s="432"/>
      <c r="UXG225" s="432"/>
      <c r="UXH225" s="432"/>
      <c r="UXI225" s="432"/>
      <c r="UXJ225" s="432"/>
      <c r="UXK225" s="432"/>
      <c r="UXL225" s="432"/>
      <c r="UXM225" s="432"/>
      <c r="UXN225" s="432"/>
      <c r="UXO225" s="432"/>
      <c r="UXP225" s="432"/>
      <c r="UXQ225" s="432"/>
      <c r="UXR225" s="432"/>
      <c r="UXS225" s="432"/>
      <c r="UXT225" s="432"/>
      <c r="UXU225" s="432"/>
      <c r="UXV225" s="432"/>
      <c r="UXW225" s="432"/>
      <c r="UXX225" s="432"/>
      <c r="UXY225" s="432"/>
      <c r="UXZ225" s="432"/>
      <c r="UYA225" s="432"/>
      <c r="UYB225" s="432"/>
      <c r="UYC225" s="432"/>
      <c r="UYD225" s="432"/>
      <c r="UYE225" s="432"/>
      <c r="UYF225" s="432"/>
      <c r="UYG225" s="432"/>
      <c r="UYH225" s="432"/>
      <c r="UYI225" s="432"/>
      <c r="UYJ225" s="432"/>
      <c r="UYK225" s="432"/>
      <c r="UYL225" s="432"/>
      <c r="UYM225" s="432"/>
      <c r="UYN225" s="432"/>
      <c r="UYO225" s="432"/>
      <c r="UYP225" s="432"/>
      <c r="UYQ225" s="432"/>
      <c r="UYR225" s="432"/>
      <c r="UYS225" s="432"/>
      <c r="UYT225" s="432"/>
      <c r="UYU225" s="432"/>
      <c r="UYV225" s="432"/>
      <c r="UYW225" s="432"/>
      <c r="UYX225" s="432"/>
      <c r="UYY225" s="432"/>
      <c r="UYZ225" s="432"/>
      <c r="UZA225" s="432"/>
      <c r="UZB225" s="432"/>
      <c r="UZC225" s="432"/>
      <c r="UZD225" s="432"/>
      <c r="UZE225" s="432"/>
      <c r="UZF225" s="432"/>
      <c r="UZG225" s="432"/>
      <c r="UZH225" s="432"/>
      <c r="UZI225" s="432"/>
      <c r="UZJ225" s="432"/>
      <c r="UZK225" s="432"/>
      <c r="UZL225" s="432"/>
      <c r="UZM225" s="432"/>
      <c r="UZN225" s="432"/>
      <c r="UZO225" s="432"/>
      <c r="UZP225" s="432"/>
      <c r="UZQ225" s="432"/>
      <c r="UZR225" s="432"/>
      <c r="UZS225" s="432"/>
      <c r="UZT225" s="432"/>
      <c r="UZU225" s="432"/>
      <c r="UZV225" s="432"/>
      <c r="UZW225" s="432"/>
      <c r="UZX225" s="432"/>
      <c r="UZY225" s="432"/>
      <c r="UZZ225" s="432"/>
      <c r="VAA225" s="432"/>
      <c r="VAB225" s="432"/>
      <c r="VAC225" s="432"/>
      <c r="VAD225" s="432"/>
      <c r="VAE225" s="432"/>
      <c r="VAF225" s="432"/>
      <c r="VAG225" s="432"/>
      <c r="VAH225" s="432"/>
      <c r="VAI225" s="432"/>
      <c r="VAJ225" s="432"/>
      <c r="VAK225" s="432"/>
      <c r="VAL225" s="432"/>
      <c r="VAM225" s="432"/>
      <c r="VAN225" s="432"/>
      <c r="VAO225" s="432"/>
      <c r="VAP225" s="432"/>
      <c r="VAQ225" s="432"/>
      <c r="VAR225" s="432"/>
      <c r="VAS225" s="432"/>
      <c r="VAT225" s="432"/>
      <c r="VAU225" s="432"/>
      <c r="VAV225" s="432"/>
      <c r="VAW225" s="432"/>
      <c r="VAX225" s="432"/>
      <c r="VAY225" s="432"/>
      <c r="VAZ225" s="432"/>
      <c r="VBA225" s="432"/>
      <c r="VBB225" s="432"/>
      <c r="VBC225" s="432"/>
      <c r="VBD225" s="432"/>
      <c r="VBE225" s="432"/>
      <c r="VBF225" s="432"/>
      <c r="VBG225" s="432"/>
      <c r="VBH225" s="432"/>
      <c r="VBI225" s="432"/>
      <c r="VBJ225" s="432"/>
      <c r="VBK225" s="432"/>
      <c r="VBL225" s="432"/>
      <c r="VBM225" s="432"/>
      <c r="VBN225" s="432"/>
      <c r="VBO225" s="432"/>
      <c r="VBP225" s="432"/>
      <c r="VBQ225" s="432"/>
      <c r="VBR225" s="432"/>
      <c r="VBS225" s="432"/>
      <c r="VBT225" s="432"/>
      <c r="VBU225" s="432"/>
      <c r="VBV225" s="432"/>
      <c r="VBW225" s="432"/>
      <c r="VBX225" s="432"/>
      <c r="VBY225" s="432"/>
      <c r="VBZ225" s="432"/>
      <c r="VCA225" s="432"/>
      <c r="VCB225" s="432"/>
      <c r="VCC225" s="432"/>
      <c r="VCD225" s="432"/>
      <c r="VCE225" s="432"/>
      <c r="VCF225" s="432"/>
      <c r="VCG225" s="432"/>
      <c r="VCH225" s="432"/>
      <c r="VCI225" s="432"/>
      <c r="VCJ225" s="432"/>
      <c r="VCK225" s="432"/>
      <c r="VCL225" s="432"/>
      <c r="VCM225" s="432"/>
      <c r="VCN225" s="432"/>
      <c r="VCO225" s="432"/>
      <c r="VCP225" s="432"/>
      <c r="VCQ225" s="432"/>
      <c r="VCR225" s="432"/>
      <c r="VCS225" s="432"/>
      <c r="VCT225" s="432"/>
      <c r="VCU225" s="432"/>
      <c r="VCV225" s="432"/>
      <c r="VCW225" s="432"/>
      <c r="VCX225" s="432"/>
      <c r="VCY225" s="432"/>
      <c r="VCZ225" s="432"/>
      <c r="VDA225" s="432"/>
      <c r="VDB225" s="432"/>
      <c r="VDC225" s="432"/>
      <c r="VDD225" s="432"/>
      <c r="VDE225" s="432"/>
      <c r="VDF225" s="432"/>
      <c r="VDG225" s="432"/>
      <c r="VDH225" s="432"/>
      <c r="VDI225" s="432"/>
      <c r="VDJ225" s="432"/>
      <c r="VDK225" s="432"/>
      <c r="VDL225" s="432"/>
      <c r="VDM225" s="432"/>
      <c r="VDN225" s="432"/>
      <c r="VDO225" s="432"/>
      <c r="VDP225" s="432"/>
      <c r="VDQ225" s="432"/>
      <c r="VDR225" s="432"/>
      <c r="VDS225" s="432"/>
      <c r="VDT225" s="432"/>
      <c r="VDU225" s="432"/>
      <c r="VDV225" s="432"/>
      <c r="VDW225" s="432"/>
      <c r="VDX225" s="432"/>
      <c r="VDY225" s="432"/>
      <c r="VDZ225" s="432"/>
      <c r="VEA225" s="432"/>
      <c r="VEB225" s="432"/>
      <c r="VEC225" s="432"/>
      <c r="VED225" s="432"/>
      <c r="VEE225" s="432"/>
      <c r="VEF225" s="432"/>
      <c r="VEG225" s="432"/>
      <c r="VEH225" s="432"/>
      <c r="VEI225" s="432"/>
      <c r="VEJ225" s="432"/>
      <c r="VEK225" s="432"/>
      <c r="VEL225" s="432"/>
      <c r="VEM225" s="432"/>
      <c r="VEN225" s="432"/>
      <c r="VEO225" s="432"/>
      <c r="VEP225" s="432"/>
      <c r="VEQ225" s="432"/>
      <c r="VER225" s="432"/>
      <c r="VES225" s="432"/>
      <c r="VET225" s="432"/>
      <c r="VEU225" s="432"/>
      <c r="VEV225" s="432"/>
      <c r="VEW225" s="432"/>
      <c r="VEX225" s="432"/>
      <c r="VEY225" s="432"/>
      <c r="VEZ225" s="432"/>
      <c r="VFA225" s="432"/>
      <c r="VFB225" s="432"/>
      <c r="VFC225" s="432"/>
      <c r="VFD225" s="432"/>
      <c r="VFE225" s="432"/>
      <c r="VFF225" s="432"/>
      <c r="VFG225" s="432"/>
      <c r="VFH225" s="432"/>
      <c r="VFI225" s="432"/>
      <c r="VFJ225" s="432"/>
      <c r="VFK225" s="432"/>
      <c r="VFL225" s="432"/>
      <c r="VFM225" s="432"/>
      <c r="VFN225" s="432"/>
      <c r="VFO225" s="432"/>
      <c r="VFP225" s="432"/>
      <c r="VFQ225" s="432"/>
      <c r="VFR225" s="432"/>
      <c r="VFS225" s="432"/>
      <c r="VFT225" s="432"/>
      <c r="VFU225" s="432"/>
      <c r="VFV225" s="432"/>
      <c r="VFW225" s="432"/>
      <c r="VFX225" s="432"/>
      <c r="VFY225" s="432"/>
      <c r="VFZ225" s="432"/>
      <c r="VGA225" s="432"/>
      <c r="VGB225" s="432"/>
      <c r="VGC225" s="432"/>
      <c r="VGD225" s="432"/>
      <c r="VGE225" s="432"/>
      <c r="VGF225" s="432"/>
      <c r="VGG225" s="432"/>
      <c r="VGH225" s="432"/>
      <c r="VGI225" s="432"/>
      <c r="VGJ225" s="432"/>
      <c r="VGK225" s="432"/>
      <c r="VGL225" s="432"/>
      <c r="VGM225" s="432"/>
      <c r="VGN225" s="432"/>
      <c r="VGO225" s="432"/>
      <c r="VGP225" s="432"/>
      <c r="VGQ225" s="432"/>
      <c r="VGR225" s="432"/>
      <c r="VGS225" s="432"/>
      <c r="VGT225" s="432"/>
      <c r="VGU225" s="432"/>
      <c r="VGV225" s="432"/>
      <c r="VGW225" s="432"/>
      <c r="VGX225" s="432"/>
      <c r="VGY225" s="432"/>
      <c r="VGZ225" s="432"/>
      <c r="VHA225" s="432"/>
      <c r="VHB225" s="432"/>
      <c r="VHC225" s="432"/>
      <c r="VHD225" s="432"/>
      <c r="VHE225" s="432"/>
      <c r="VHF225" s="432"/>
      <c r="VHG225" s="432"/>
      <c r="VHH225" s="432"/>
      <c r="VHI225" s="432"/>
      <c r="VHJ225" s="432"/>
      <c r="VHK225" s="432"/>
      <c r="VHL225" s="432"/>
      <c r="VHM225" s="432"/>
      <c r="VHN225" s="432"/>
      <c r="VHO225" s="432"/>
      <c r="VHP225" s="432"/>
      <c r="VHQ225" s="432"/>
      <c r="VHR225" s="432"/>
      <c r="VHS225" s="432"/>
      <c r="VHT225" s="432"/>
      <c r="VHU225" s="432"/>
      <c r="VHV225" s="432"/>
      <c r="VHW225" s="432"/>
      <c r="VHX225" s="432"/>
      <c r="VHY225" s="432"/>
      <c r="VHZ225" s="432"/>
      <c r="VIA225" s="432"/>
      <c r="VIB225" s="432"/>
      <c r="VIC225" s="432"/>
      <c r="VID225" s="432"/>
      <c r="VIE225" s="432"/>
      <c r="VIF225" s="432"/>
      <c r="VIG225" s="432"/>
      <c r="VIH225" s="432"/>
      <c r="VII225" s="432"/>
      <c r="VIJ225" s="432"/>
      <c r="VIK225" s="432"/>
      <c r="VIL225" s="432"/>
      <c r="VIM225" s="432"/>
      <c r="VIN225" s="432"/>
      <c r="VIO225" s="432"/>
      <c r="VIP225" s="432"/>
      <c r="VIQ225" s="432"/>
      <c r="VIR225" s="432"/>
      <c r="VIS225" s="432"/>
      <c r="VIT225" s="432"/>
      <c r="VIU225" s="432"/>
      <c r="VIV225" s="432"/>
      <c r="VIW225" s="432"/>
      <c r="VIX225" s="432"/>
      <c r="VIY225" s="432"/>
      <c r="VIZ225" s="432"/>
      <c r="VJA225" s="432"/>
      <c r="VJB225" s="432"/>
      <c r="VJC225" s="432"/>
      <c r="VJD225" s="432"/>
      <c r="VJE225" s="432"/>
      <c r="VJF225" s="432"/>
      <c r="VJG225" s="432"/>
      <c r="VJH225" s="432"/>
      <c r="VJI225" s="432"/>
      <c r="VJJ225" s="432"/>
      <c r="VJK225" s="432"/>
      <c r="VJL225" s="432"/>
      <c r="VJM225" s="432"/>
      <c r="VJN225" s="432"/>
      <c r="VJO225" s="432"/>
      <c r="VJP225" s="432"/>
      <c r="VJQ225" s="432"/>
      <c r="VJR225" s="432"/>
      <c r="VJS225" s="432"/>
      <c r="VJT225" s="432"/>
      <c r="VJU225" s="432"/>
      <c r="VJV225" s="432"/>
      <c r="VJW225" s="432"/>
      <c r="VJX225" s="432"/>
      <c r="VJY225" s="432"/>
      <c r="VJZ225" s="432"/>
      <c r="VKA225" s="432"/>
      <c r="VKB225" s="432"/>
      <c r="VKC225" s="432"/>
      <c r="VKD225" s="432"/>
      <c r="VKE225" s="432"/>
      <c r="VKF225" s="432"/>
      <c r="VKG225" s="432"/>
      <c r="VKH225" s="432"/>
      <c r="VKI225" s="432"/>
      <c r="VKJ225" s="432"/>
      <c r="VKK225" s="432"/>
      <c r="VKL225" s="432"/>
      <c r="VKM225" s="432"/>
      <c r="VKN225" s="432"/>
      <c r="VKO225" s="432"/>
      <c r="VKP225" s="432"/>
      <c r="VKQ225" s="432"/>
      <c r="VKR225" s="432"/>
      <c r="VKS225" s="432"/>
      <c r="VKT225" s="432"/>
      <c r="VKU225" s="432"/>
      <c r="VKV225" s="432"/>
      <c r="VKW225" s="432"/>
      <c r="VKX225" s="432"/>
      <c r="VKY225" s="432"/>
      <c r="VKZ225" s="432"/>
      <c r="VLA225" s="432"/>
      <c r="VLB225" s="432"/>
      <c r="VLC225" s="432"/>
      <c r="VLD225" s="432"/>
      <c r="VLE225" s="432"/>
      <c r="VLF225" s="432"/>
      <c r="VLG225" s="432"/>
      <c r="VLH225" s="432"/>
      <c r="VLI225" s="432"/>
      <c r="VLJ225" s="432"/>
      <c r="VLK225" s="432"/>
      <c r="VLL225" s="432"/>
      <c r="VLM225" s="432"/>
      <c r="VLN225" s="432"/>
      <c r="VLO225" s="432"/>
      <c r="VLP225" s="432"/>
      <c r="VLQ225" s="432"/>
      <c r="VLR225" s="432"/>
      <c r="VLS225" s="432"/>
      <c r="VLT225" s="432"/>
      <c r="VLU225" s="432"/>
      <c r="VLV225" s="432"/>
      <c r="VLW225" s="432"/>
      <c r="VLX225" s="432"/>
      <c r="VLY225" s="432"/>
      <c r="VLZ225" s="432"/>
      <c r="VMA225" s="432"/>
      <c r="VMB225" s="432"/>
      <c r="VMC225" s="432"/>
      <c r="VMD225" s="432"/>
      <c r="VME225" s="432"/>
      <c r="VMF225" s="432"/>
      <c r="VMG225" s="432"/>
      <c r="VMH225" s="432"/>
      <c r="VMI225" s="432"/>
      <c r="VMJ225" s="432"/>
      <c r="VMK225" s="432"/>
      <c r="VML225" s="432"/>
      <c r="VMM225" s="432"/>
      <c r="VMN225" s="432"/>
      <c r="VMO225" s="432"/>
      <c r="VMP225" s="432"/>
      <c r="VMQ225" s="432"/>
      <c r="VMR225" s="432"/>
      <c r="VMS225" s="432"/>
      <c r="VMT225" s="432"/>
      <c r="VMU225" s="432"/>
      <c r="VMV225" s="432"/>
      <c r="VMW225" s="432"/>
      <c r="VMX225" s="432"/>
      <c r="VMY225" s="432"/>
      <c r="VMZ225" s="432"/>
      <c r="VNA225" s="432"/>
      <c r="VNB225" s="432"/>
      <c r="VNC225" s="432"/>
      <c r="VND225" s="432"/>
      <c r="VNE225" s="432"/>
      <c r="VNF225" s="432"/>
      <c r="VNG225" s="432"/>
      <c r="VNH225" s="432"/>
      <c r="VNI225" s="432"/>
      <c r="VNJ225" s="432"/>
      <c r="VNK225" s="432"/>
      <c r="VNL225" s="432"/>
      <c r="VNM225" s="432"/>
      <c r="VNN225" s="432"/>
      <c r="VNO225" s="432"/>
      <c r="VNP225" s="432"/>
      <c r="VNQ225" s="432"/>
      <c r="VNR225" s="432"/>
      <c r="VNS225" s="432"/>
      <c r="VNT225" s="432"/>
      <c r="VNU225" s="432"/>
      <c r="VNV225" s="432"/>
      <c r="VNW225" s="432"/>
      <c r="VNX225" s="432"/>
      <c r="VNY225" s="432"/>
      <c r="VNZ225" s="432"/>
      <c r="VOA225" s="432"/>
      <c r="VOB225" s="432"/>
      <c r="VOC225" s="432"/>
      <c r="VOD225" s="432"/>
      <c r="VOE225" s="432"/>
      <c r="VOF225" s="432"/>
      <c r="VOG225" s="432"/>
      <c r="VOH225" s="432"/>
      <c r="VOI225" s="432"/>
      <c r="VOJ225" s="432"/>
      <c r="VOK225" s="432"/>
      <c r="VOL225" s="432"/>
      <c r="VOM225" s="432"/>
      <c r="VON225" s="432"/>
      <c r="VOO225" s="432"/>
      <c r="VOP225" s="432"/>
      <c r="VOQ225" s="432"/>
      <c r="VOR225" s="432"/>
      <c r="VOS225" s="432"/>
      <c r="VOT225" s="432"/>
      <c r="VOU225" s="432"/>
      <c r="VOV225" s="432"/>
      <c r="VOW225" s="432"/>
      <c r="VOX225" s="432"/>
      <c r="VOY225" s="432"/>
      <c r="VOZ225" s="432"/>
      <c r="VPA225" s="432"/>
      <c r="VPB225" s="432"/>
      <c r="VPC225" s="432"/>
      <c r="VPD225" s="432"/>
      <c r="VPE225" s="432"/>
      <c r="VPF225" s="432"/>
      <c r="VPG225" s="432"/>
      <c r="VPH225" s="432"/>
      <c r="VPI225" s="432"/>
      <c r="VPJ225" s="432"/>
      <c r="VPK225" s="432"/>
      <c r="VPL225" s="432"/>
      <c r="VPM225" s="432"/>
      <c r="VPN225" s="432"/>
      <c r="VPO225" s="432"/>
      <c r="VPP225" s="432"/>
      <c r="VPQ225" s="432"/>
      <c r="VPR225" s="432"/>
      <c r="VPS225" s="432"/>
      <c r="VPT225" s="432"/>
      <c r="VPU225" s="432"/>
      <c r="VPV225" s="432"/>
      <c r="VPW225" s="432"/>
      <c r="VPX225" s="432"/>
      <c r="VPY225" s="432"/>
      <c r="VPZ225" s="432"/>
      <c r="VQA225" s="432"/>
      <c r="VQB225" s="432"/>
      <c r="VQC225" s="432"/>
      <c r="VQD225" s="432"/>
      <c r="VQE225" s="432"/>
      <c r="VQF225" s="432"/>
      <c r="VQG225" s="432"/>
      <c r="VQH225" s="432"/>
      <c r="VQI225" s="432"/>
      <c r="VQJ225" s="432"/>
      <c r="VQK225" s="432"/>
      <c r="VQL225" s="432"/>
      <c r="VQM225" s="432"/>
      <c r="VQN225" s="432"/>
      <c r="VQO225" s="432"/>
      <c r="VQP225" s="432"/>
      <c r="VQQ225" s="432"/>
      <c r="VQR225" s="432"/>
      <c r="VQS225" s="432"/>
      <c r="VQT225" s="432"/>
      <c r="VQU225" s="432"/>
      <c r="VQV225" s="432"/>
      <c r="VQW225" s="432"/>
      <c r="VQX225" s="432"/>
      <c r="VQY225" s="432"/>
      <c r="VQZ225" s="432"/>
      <c r="VRA225" s="432"/>
      <c r="VRB225" s="432"/>
      <c r="VRC225" s="432"/>
      <c r="VRD225" s="432"/>
      <c r="VRE225" s="432"/>
      <c r="VRF225" s="432"/>
      <c r="VRG225" s="432"/>
      <c r="VRH225" s="432"/>
      <c r="VRI225" s="432"/>
      <c r="VRJ225" s="432"/>
      <c r="VRK225" s="432"/>
      <c r="VRL225" s="432"/>
      <c r="VRM225" s="432"/>
      <c r="VRN225" s="432"/>
      <c r="VRO225" s="432"/>
      <c r="VRP225" s="432"/>
      <c r="VRQ225" s="432"/>
      <c r="VRR225" s="432"/>
      <c r="VRS225" s="432"/>
      <c r="VRT225" s="432"/>
      <c r="VRU225" s="432"/>
      <c r="VRV225" s="432"/>
      <c r="VRW225" s="432"/>
      <c r="VRX225" s="432"/>
      <c r="VRY225" s="432"/>
      <c r="VRZ225" s="432"/>
      <c r="VSA225" s="432"/>
      <c r="VSB225" s="432"/>
      <c r="VSC225" s="432"/>
      <c r="VSD225" s="432"/>
      <c r="VSE225" s="432"/>
      <c r="VSF225" s="432"/>
      <c r="VSG225" s="432"/>
      <c r="VSH225" s="432"/>
      <c r="VSI225" s="432"/>
      <c r="VSJ225" s="432"/>
      <c r="VSK225" s="432"/>
      <c r="VSL225" s="432"/>
      <c r="VSM225" s="432"/>
      <c r="VSN225" s="432"/>
      <c r="VSO225" s="432"/>
      <c r="VSP225" s="432"/>
      <c r="VSQ225" s="432"/>
      <c r="VSR225" s="432"/>
      <c r="VSS225" s="432"/>
      <c r="VST225" s="432"/>
      <c r="VSU225" s="432"/>
      <c r="VSV225" s="432"/>
      <c r="VSW225" s="432"/>
      <c r="VSX225" s="432"/>
      <c r="VSY225" s="432"/>
      <c r="VSZ225" s="432"/>
      <c r="VTA225" s="432"/>
      <c r="VTB225" s="432"/>
      <c r="VTC225" s="432"/>
      <c r="VTD225" s="432"/>
      <c r="VTE225" s="432"/>
      <c r="VTF225" s="432"/>
      <c r="VTG225" s="432"/>
      <c r="VTH225" s="432"/>
      <c r="VTI225" s="432"/>
      <c r="VTJ225" s="432"/>
      <c r="VTK225" s="432"/>
      <c r="VTL225" s="432"/>
      <c r="VTM225" s="432"/>
      <c r="VTN225" s="432"/>
      <c r="VTO225" s="432"/>
      <c r="VTP225" s="432"/>
      <c r="VTQ225" s="432"/>
      <c r="VTR225" s="432"/>
      <c r="VTS225" s="432"/>
      <c r="VTT225" s="432"/>
      <c r="VTU225" s="432"/>
      <c r="VTV225" s="432"/>
      <c r="VTW225" s="432"/>
      <c r="VTX225" s="432"/>
      <c r="VTY225" s="432"/>
      <c r="VTZ225" s="432"/>
      <c r="VUA225" s="432"/>
      <c r="VUB225" s="432"/>
      <c r="VUC225" s="432"/>
      <c r="VUD225" s="432"/>
      <c r="VUE225" s="432"/>
      <c r="VUF225" s="432"/>
      <c r="VUG225" s="432"/>
      <c r="VUH225" s="432"/>
      <c r="VUI225" s="432"/>
      <c r="VUJ225" s="432"/>
      <c r="VUK225" s="432"/>
      <c r="VUL225" s="432"/>
      <c r="VUM225" s="432"/>
      <c r="VUN225" s="432"/>
      <c r="VUO225" s="432"/>
      <c r="VUP225" s="432"/>
      <c r="VUQ225" s="432"/>
      <c r="VUR225" s="432"/>
      <c r="VUS225" s="432"/>
      <c r="VUT225" s="432"/>
      <c r="VUU225" s="432"/>
      <c r="VUV225" s="432"/>
      <c r="VUW225" s="432"/>
      <c r="VUX225" s="432"/>
      <c r="VUY225" s="432"/>
      <c r="VUZ225" s="432"/>
      <c r="VVA225" s="432"/>
      <c r="VVB225" s="432"/>
      <c r="VVC225" s="432"/>
      <c r="VVD225" s="432"/>
      <c r="VVE225" s="432"/>
      <c r="VVF225" s="432"/>
      <c r="VVG225" s="432"/>
      <c r="VVH225" s="432"/>
      <c r="VVI225" s="432"/>
      <c r="VVJ225" s="432"/>
      <c r="VVK225" s="432"/>
      <c r="VVL225" s="432"/>
      <c r="VVM225" s="432"/>
      <c r="VVN225" s="432"/>
      <c r="VVO225" s="432"/>
      <c r="VVP225" s="432"/>
      <c r="VVQ225" s="432"/>
      <c r="VVR225" s="432"/>
      <c r="VVS225" s="432"/>
      <c r="VVT225" s="432"/>
      <c r="VVU225" s="432"/>
      <c r="VVV225" s="432"/>
      <c r="VVW225" s="432"/>
      <c r="VVX225" s="432"/>
      <c r="VVY225" s="432"/>
      <c r="VVZ225" s="432"/>
      <c r="VWA225" s="432"/>
      <c r="VWB225" s="432"/>
      <c r="VWC225" s="432"/>
      <c r="VWD225" s="432"/>
      <c r="VWE225" s="432"/>
      <c r="VWF225" s="432"/>
      <c r="VWG225" s="432"/>
      <c r="VWH225" s="432"/>
      <c r="VWI225" s="432"/>
      <c r="VWJ225" s="432"/>
      <c r="VWK225" s="432"/>
      <c r="VWL225" s="432"/>
      <c r="VWM225" s="432"/>
      <c r="VWN225" s="432"/>
      <c r="VWO225" s="432"/>
      <c r="VWP225" s="432"/>
      <c r="VWQ225" s="432"/>
      <c r="VWR225" s="432"/>
      <c r="VWS225" s="432"/>
      <c r="VWT225" s="432"/>
      <c r="VWU225" s="432"/>
      <c r="VWV225" s="432"/>
      <c r="VWW225" s="432"/>
      <c r="VWX225" s="432"/>
      <c r="VWY225" s="432"/>
      <c r="VWZ225" s="432"/>
      <c r="VXA225" s="432"/>
      <c r="VXB225" s="432"/>
      <c r="VXC225" s="432"/>
      <c r="VXD225" s="432"/>
      <c r="VXE225" s="432"/>
      <c r="VXF225" s="432"/>
      <c r="VXG225" s="432"/>
      <c r="VXH225" s="432"/>
      <c r="VXI225" s="432"/>
      <c r="VXJ225" s="432"/>
      <c r="VXK225" s="432"/>
      <c r="VXL225" s="432"/>
      <c r="VXM225" s="432"/>
      <c r="VXN225" s="432"/>
      <c r="VXO225" s="432"/>
      <c r="VXP225" s="432"/>
      <c r="VXQ225" s="432"/>
      <c r="VXR225" s="432"/>
      <c r="VXS225" s="432"/>
      <c r="VXT225" s="432"/>
      <c r="VXU225" s="432"/>
      <c r="VXV225" s="432"/>
      <c r="VXW225" s="432"/>
      <c r="VXX225" s="432"/>
      <c r="VXY225" s="432"/>
      <c r="VXZ225" s="432"/>
      <c r="VYA225" s="432"/>
      <c r="VYB225" s="432"/>
      <c r="VYC225" s="432"/>
      <c r="VYD225" s="432"/>
      <c r="VYE225" s="432"/>
      <c r="VYF225" s="432"/>
      <c r="VYG225" s="432"/>
      <c r="VYH225" s="432"/>
      <c r="VYI225" s="432"/>
      <c r="VYJ225" s="432"/>
      <c r="VYK225" s="432"/>
      <c r="VYL225" s="432"/>
      <c r="VYM225" s="432"/>
      <c r="VYN225" s="432"/>
      <c r="VYO225" s="432"/>
      <c r="VYP225" s="432"/>
      <c r="VYQ225" s="432"/>
      <c r="VYR225" s="432"/>
      <c r="VYS225" s="432"/>
      <c r="VYT225" s="432"/>
      <c r="VYU225" s="432"/>
      <c r="VYV225" s="432"/>
      <c r="VYW225" s="432"/>
      <c r="VYX225" s="432"/>
      <c r="VYY225" s="432"/>
      <c r="VYZ225" s="432"/>
      <c r="VZA225" s="432"/>
      <c r="VZB225" s="432"/>
      <c r="VZC225" s="432"/>
      <c r="VZD225" s="432"/>
      <c r="VZE225" s="432"/>
      <c r="VZF225" s="432"/>
      <c r="VZG225" s="432"/>
      <c r="VZH225" s="432"/>
      <c r="VZI225" s="432"/>
      <c r="VZJ225" s="432"/>
      <c r="VZK225" s="432"/>
      <c r="VZL225" s="432"/>
      <c r="VZM225" s="432"/>
      <c r="VZN225" s="432"/>
      <c r="VZO225" s="432"/>
      <c r="VZP225" s="432"/>
      <c r="VZQ225" s="432"/>
      <c r="VZR225" s="432"/>
      <c r="VZS225" s="432"/>
      <c r="VZT225" s="432"/>
      <c r="VZU225" s="432"/>
      <c r="VZV225" s="432"/>
      <c r="VZW225" s="432"/>
      <c r="VZX225" s="432"/>
      <c r="VZY225" s="432"/>
      <c r="VZZ225" s="432"/>
      <c r="WAA225" s="432"/>
      <c r="WAB225" s="432"/>
      <c r="WAC225" s="432"/>
      <c r="WAD225" s="432"/>
      <c r="WAE225" s="432"/>
      <c r="WAF225" s="432"/>
      <c r="WAG225" s="432"/>
      <c r="WAH225" s="432"/>
      <c r="WAI225" s="432"/>
      <c r="WAJ225" s="432"/>
      <c r="WAK225" s="432"/>
      <c r="WAL225" s="432"/>
      <c r="WAM225" s="432"/>
      <c r="WAN225" s="432"/>
      <c r="WAO225" s="432"/>
      <c r="WAP225" s="432"/>
      <c r="WAQ225" s="432"/>
      <c r="WAR225" s="432"/>
      <c r="WAS225" s="432"/>
      <c r="WAT225" s="432"/>
      <c r="WAU225" s="432"/>
      <c r="WAV225" s="432"/>
      <c r="WAW225" s="432"/>
      <c r="WAX225" s="432"/>
      <c r="WAY225" s="432"/>
      <c r="WAZ225" s="432"/>
      <c r="WBA225" s="432"/>
      <c r="WBB225" s="432"/>
      <c r="WBC225" s="432"/>
      <c r="WBD225" s="432"/>
      <c r="WBE225" s="432"/>
      <c r="WBF225" s="432"/>
      <c r="WBG225" s="432"/>
      <c r="WBH225" s="432"/>
      <c r="WBI225" s="432"/>
      <c r="WBJ225" s="432"/>
      <c r="WBK225" s="432"/>
      <c r="WBL225" s="432"/>
      <c r="WBM225" s="432"/>
      <c r="WBN225" s="432"/>
      <c r="WBO225" s="432"/>
      <c r="WBP225" s="432"/>
      <c r="WBQ225" s="432"/>
      <c r="WBR225" s="432"/>
      <c r="WBS225" s="432"/>
      <c r="WBT225" s="432"/>
      <c r="WBU225" s="432"/>
      <c r="WBV225" s="432"/>
      <c r="WBW225" s="432"/>
      <c r="WBX225" s="432"/>
      <c r="WBY225" s="432"/>
      <c r="WBZ225" s="432"/>
      <c r="WCA225" s="432"/>
      <c r="WCB225" s="432"/>
      <c r="WCC225" s="432"/>
      <c r="WCD225" s="432"/>
      <c r="WCE225" s="432"/>
      <c r="WCF225" s="432"/>
      <c r="WCG225" s="432"/>
      <c r="WCH225" s="432"/>
      <c r="WCI225" s="432"/>
      <c r="WCJ225" s="432"/>
      <c r="WCK225" s="432"/>
      <c r="WCL225" s="432"/>
      <c r="WCM225" s="432"/>
      <c r="WCN225" s="432"/>
      <c r="WCO225" s="432"/>
      <c r="WCP225" s="432"/>
      <c r="WCQ225" s="432"/>
      <c r="WCR225" s="432"/>
      <c r="WCS225" s="432"/>
      <c r="WCT225" s="432"/>
      <c r="WCU225" s="432"/>
      <c r="WCV225" s="432"/>
      <c r="WCW225" s="432"/>
      <c r="WCX225" s="432"/>
      <c r="WCY225" s="432"/>
      <c r="WCZ225" s="432"/>
      <c r="WDA225" s="432"/>
      <c r="WDB225" s="432"/>
      <c r="WDC225" s="432"/>
      <c r="WDD225" s="432"/>
      <c r="WDE225" s="432"/>
      <c r="WDF225" s="432"/>
      <c r="WDG225" s="432"/>
      <c r="WDH225" s="432"/>
      <c r="WDI225" s="432"/>
      <c r="WDJ225" s="432"/>
      <c r="WDK225" s="432"/>
      <c r="WDL225" s="432"/>
      <c r="WDM225" s="432"/>
      <c r="WDN225" s="432"/>
      <c r="WDO225" s="432"/>
      <c r="WDP225" s="432"/>
      <c r="WDQ225" s="432"/>
      <c r="WDR225" s="432"/>
      <c r="WDS225" s="432"/>
      <c r="WDT225" s="432"/>
      <c r="WDU225" s="432"/>
      <c r="WDV225" s="432"/>
      <c r="WDW225" s="432"/>
      <c r="WDX225" s="432"/>
      <c r="WDY225" s="432"/>
      <c r="WDZ225" s="432"/>
      <c r="WEA225" s="432"/>
      <c r="WEB225" s="432"/>
      <c r="WEC225" s="432"/>
      <c r="WED225" s="432"/>
      <c r="WEE225" s="432"/>
      <c r="WEF225" s="432"/>
      <c r="WEG225" s="432"/>
      <c r="WEH225" s="432"/>
      <c r="WEI225" s="432"/>
      <c r="WEJ225" s="432"/>
      <c r="WEK225" s="432"/>
      <c r="WEL225" s="432"/>
      <c r="WEM225" s="432"/>
      <c r="WEN225" s="432"/>
      <c r="WEO225" s="432"/>
      <c r="WEP225" s="432"/>
      <c r="WEQ225" s="432"/>
      <c r="WER225" s="432"/>
      <c r="WES225" s="432"/>
      <c r="WET225" s="432"/>
      <c r="WEU225" s="432"/>
      <c r="WEV225" s="432"/>
      <c r="WEW225" s="432"/>
      <c r="WEX225" s="432"/>
      <c r="WEY225" s="432"/>
      <c r="WEZ225" s="432"/>
      <c r="WFA225" s="432"/>
      <c r="WFB225" s="432"/>
      <c r="WFC225" s="432"/>
      <c r="WFD225" s="432"/>
      <c r="WFE225" s="432"/>
      <c r="WFF225" s="432"/>
      <c r="WFG225" s="432"/>
      <c r="WFH225" s="432"/>
      <c r="WFI225" s="432"/>
      <c r="WFJ225" s="432"/>
      <c r="WFK225" s="432"/>
      <c r="WFL225" s="432"/>
      <c r="WFM225" s="432"/>
      <c r="WFN225" s="432"/>
      <c r="WFO225" s="432"/>
      <c r="WFP225" s="432"/>
      <c r="WFQ225" s="432"/>
      <c r="WFR225" s="432"/>
      <c r="WFS225" s="432"/>
      <c r="WFT225" s="432"/>
      <c r="WFU225" s="432"/>
      <c r="WFV225" s="432"/>
      <c r="WFW225" s="432"/>
      <c r="WFX225" s="432"/>
      <c r="WFY225" s="432"/>
      <c r="WFZ225" s="432"/>
      <c r="WGA225" s="432"/>
      <c r="WGB225" s="432"/>
      <c r="WGC225" s="432"/>
      <c r="WGD225" s="432"/>
      <c r="WGE225" s="432"/>
      <c r="WGF225" s="432"/>
      <c r="WGG225" s="432"/>
      <c r="WGH225" s="432"/>
      <c r="WGI225" s="432"/>
      <c r="WGJ225" s="432"/>
      <c r="WGK225" s="432"/>
      <c r="WGL225" s="432"/>
      <c r="WGM225" s="432"/>
      <c r="WGN225" s="432"/>
      <c r="WGO225" s="432"/>
      <c r="WGP225" s="432"/>
      <c r="WGQ225" s="432"/>
      <c r="WGR225" s="432"/>
      <c r="WGS225" s="432"/>
      <c r="WGT225" s="432"/>
      <c r="WGU225" s="432"/>
      <c r="WGV225" s="432"/>
      <c r="WGW225" s="432"/>
      <c r="WGX225" s="432"/>
      <c r="WGY225" s="432"/>
      <c r="WGZ225" s="432"/>
      <c r="WHA225" s="432"/>
      <c r="WHB225" s="432"/>
      <c r="WHC225" s="432"/>
      <c r="WHD225" s="432"/>
      <c r="WHE225" s="432"/>
      <c r="WHF225" s="432"/>
      <c r="WHG225" s="432"/>
      <c r="WHH225" s="432"/>
      <c r="WHI225" s="432"/>
      <c r="WHJ225" s="432"/>
      <c r="WHK225" s="432"/>
      <c r="WHL225" s="432"/>
      <c r="WHM225" s="432"/>
      <c r="WHN225" s="432"/>
      <c r="WHO225" s="432"/>
      <c r="WHP225" s="432"/>
      <c r="WHQ225" s="432"/>
      <c r="WHR225" s="432"/>
      <c r="WHS225" s="432"/>
      <c r="WHT225" s="432"/>
      <c r="WHU225" s="432"/>
      <c r="WHV225" s="432"/>
      <c r="WHW225" s="432"/>
      <c r="WHX225" s="432"/>
      <c r="WHY225" s="432"/>
      <c r="WHZ225" s="432"/>
      <c r="WIA225" s="432"/>
      <c r="WIB225" s="432"/>
      <c r="WIC225" s="432"/>
      <c r="WID225" s="432"/>
      <c r="WIE225" s="432"/>
      <c r="WIF225" s="432"/>
      <c r="WIG225" s="432"/>
      <c r="WIH225" s="432"/>
      <c r="WII225" s="432"/>
      <c r="WIJ225" s="432"/>
      <c r="WIK225" s="432"/>
      <c r="WIL225" s="432"/>
      <c r="WIM225" s="432"/>
      <c r="WIN225" s="432"/>
      <c r="WIO225" s="432"/>
      <c r="WIP225" s="432"/>
      <c r="WIQ225" s="432"/>
      <c r="WIR225" s="432"/>
      <c r="WIS225" s="432"/>
      <c r="WIT225" s="432"/>
      <c r="WIU225" s="432"/>
      <c r="WIV225" s="432"/>
      <c r="WIW225" s="432"/>
      <c r="WIX225" s="432"/>
      <c r="WIY225" s="432"/>
      <c r="WIZ225" s="432"/>
      <c r="WJA225" s="432"/>
      <c r="WJB225" s="432"/>
      <c r="WJC225" s="432"/>
      <c r="WJD225" s="432"/>
      <c r="WJE225" s="432"/>
      <c r="WJF225" s="432"/>
      <c r="WJG225" s="432"/>
      <c r="WJH225" s="432"/>
      <c r="WJI225" s="432"/>
      <c r="WJJ225" s="432"/>
      <c r="WJK225" s="432"/>
      <c r="WJL225" s="432"/>
      <c r="WJM225" s="432"/>
      <c r="WJN225" s="432"/>
      <c r="WJO225" s="432"/>
      <c r="WJP225" s="432"/>
      <c r="WJQ225" s="432"/>
      <c r="WJR225" s="432"/>
      <c r="WJS225" s="432"/>
      <c r="WJT225" s="432"/>
      <c r="WJU225" s="432"/>
      <c r="WJV225" s="432"/>
      <c r="WJW225" s="432"/>
      <c r="WJX225" s="432"/>
      <c r="WJY225" s="432"/>
      <c r="WJZ225" s="432"/>
      <c r="WKA225" s="432"/>
      <c r="WKB225" s="432"/>
      <c r="WKC225" s="432"/>
      <c r="WKD225" s="432"/>
      <c r="WKE225" s="432"/>
      <c r="WKF225" s="432"/>
      <c r="WKG225" s="432"/>
      <c r="WKH225" s="432"/>
      <c r="WKI225" s="432"/>
      <c r="WKJ225" s="432"/>
      <c r="WKK225" s="432"/>
      <c r="WKL225" s="432"/>
      <c r="WKM225" s="432"/>
      <c r="WKN225" s="432"/>
      <c r="WKO225" s="432"/>
      <c r="WKP225" s="432"/>
      <c r="WKQ225" s="432"/>
      <c r="WKR225" s="432"/>
      <c r="WKS225" s="432"/>
      <c r="WKT225" s="432"/>
      <c r="WKU225" s="432"/>
      <c r="WKV225" s="432"/>
      <c r="WKW225" s="432"/>
      <c r="WKX225" s="432"/>
      <c r="WKY225" s="432"/>
      <c r="WKZ225" s="432"/>
      <c r="WLA225" s="432"/>
      <c r="WLB225" s="432"/>
      <c r="WLC225" s="432"/>
      <c r="WLD225" s="432"/>
      <c r="WLE225" s="432"/>
      <c r="WLF225" s="432"/>
      <c r="WLG225" s="432"/>
      <c r="WLH225" s="432"/>
      <c r="WLI225" s="432"/>
      <c r="WLJ225" s="432"/>
      <c r="WLK225" s="432"/>
      <c r="WLL225" s="432"/>
      <c r="WLM225" s="432"/>
      <c r="WLN225" s="432"/>
      <c r="WLO225" s="432"/>
      <c r="WLP225" s="432"/>
      <c r="WLQ225" s="432"/>
      <c r="WLR225" s="432"/>
      <c r="WLS225" s="432"/>
      <c r="WLT225" s="432"/>
      <c r="WLU225" s="432"/>
      <c r="WLV225" s="432"/>
      <c r="WLW225" s="432"/>
      <c r="WLX225" s="432"/>
      <c r="WLY225" s="432"/>
      <c r="WLZ225" s="432"/>
      <c r="WMA225" s="432"/>
      <c r="WMB225" s="432"/>
      <c r="WMC225" s="432"/>
      <c r="WMD225" s="432"/>
      <c r="WME225" s="432"/>
      <c r="WMF225" s="432"/>
      <c r="WMG225" s="432"/>
      <c r="WMH225" s="432"/>
      <c r="WMI225" s="432"/>
      <c r="WMJ225" s="432"/>
      <c r="WMK225" s="432"/>
      <c r="WML225" s="432"/>
      <c r="WMM225" s="432"/>
      <c r="WMN225" s="432"/>
      <c r="WMO225" s="432"/>
      <c r="WMP225" s="432"/>
      <c r="WMQ225" s="432"/>
      <c r="WMR225" s="432"/>
      <c r="WMS225" s="432"/>
      <c r="WMT225" s="432"/>
      <c r="WMU225" s="432"/>
      <c r="WMV225" s="432"/>
      <c r="WMW225" s="432"/>
      <c r="WMX225" s="432"/>
      <c r="WMY225" s="432"/>
      <c r="WMZ225" s="432"/>
      <c r="WNA225" s="432"/>
      <c r="WNB225" s="432"/>
      <c r="WNC225" s="432"/>
      <c r="WND225" s="432"/>
      <c r="WNE225" s="432"/>
      <c r="WNF225" s="432"/>
      <c r="WNG225" s="432"/>
      <c r="WNH225" s="432"/>
      <c r="WNI225" s="432"/>
      <c r="WNJ225" s="432"/>
      <c r="WNK225" s="432"/>
      <c r="WNL225" s="432"/>
      <c r="WNM225" s="432"/>
      <c r="WNN225" s="432"/>
      <c r="WNO225" s="432"/>
      <c r="WNP225" s="432"/>
      <c r="WNQ225" s="432"/>
      <c r="WNR225" s="432"/>
      <c r="WNS225" s="432"/>
      <c r="WNT225" s="432"/>
      <c r="WNU225" s="432"/>
      <c r="WNV225" s="432"/>
      <c r="WNW225" s="432"/>
      <c r="WNX225" s="432"/>
      <c r="WNY225" s="432"/>
      <c r="WNZ225" s="432"/>
      <c r="WOA225" s="432"/>
      <c r="WOB225" s="432"/>
      <c r="WOC225" s="432"/>
      <c r="WOD225" s="432"/>
      <c r="WOE225" s="432"/>
      <c r="WOF225" s="432"/>
      <c r="WOG225" s="432"/>
      <c r="WOH225" s="432"/>
      <c r="WOI225" s="432"/>
      <c r="WOJ225" s="432"/>
      <c r="WOK225" s="432"/>
      <c r="WOL225" s="432"/>
      <c r="WOM225" s="432"/>
      <c r="WON225" s="432"/>
      <c r="WOO225" s="432"/>
      <c r="WOP225" s="432"/>
      <c r="WOQ225" s="432"/>
      <c r="WOR225" s="432"/>
      <c r="WOS225" s="432"/>
      <c r="WOT225" s="432"/>
      <c r="WOU225" s="432"/>
      <c r="WOV225" s="432"/>
      <c r="WOW225" s="432"/>
      <c r="WOX225" s="432"/>
      <c r="WOY225" s="432"/>
      <c r="WOZ225" s="432"/>
      <c r="WPA225" s="432"/>
      <c r="WPB225" s="432"/>
      <c r="WPC225" s="432"/>
      <c r="WPD225" s="432"/>
      <c r="WPE225" s="432"/>
      <c r="WPF225" s="432"/>
      <c r="WPG225" s="432"/>
      <c r="WPH225" s="432"/>
      <c r="WPI225" s="432"/>
      <c r="WPJ225" s="432"/>
      <c r="WPK225" s="432"/>
      <c r="WPL225" s="432"/>
      <c r="WPM225" s="432"/>
      <c r="WPN225" s="432"/>
      <c r="WPO225" s="432"/>
      <c r="WPP225" s="432"/>
      <c r="WPQ225" s="432"/>
      <c r="WPR225" s="432"/>
      <c r="WPS225" s="432"/>
      <c r="WPT225" s="432"/>
      <c r="WPU225" s="432"/>
      <c r="WPV225" s="432"/>
      <c r="WPW225" s="432"/>
      <c r="WPX225" s="432"/>
      <c r="WPY225" s="432"/>
      <c r="WPZ225" s="432"/>
      <c r="WQA225" s="432"/>
      <c r="WQB225" s="432"/>
      <c r="WQC225" s="432"/>
      <c r="WQD225" s="432"/>
      <c r="WQE225" s="432"/>
      <c r="WQF225" s="432"/>
      <c r="WQG225" s="432"/>
      <c r="WQH225" s="432"/>
      <c r="WQI225" s="432"/>
      <c r="WQJ225" s="432"/>
      <c r="WQK225" s="432"/>
      <c r="WQL225" s="432"/>
      <c r="WQM225" s="432"/>
      <c r="WQN225" s="432"/>
      <c r="WQO225" s="432"/>
      <c r="WQP225" s="432"/>
      <c r="WQQ225" s="432"/>
      <c r="WQR225" s="432"/>
      <c r="WQS225" s="432"/>
      <c r="WQT225" s="432"/>
      <c r="WQU225" s="432"/>
      <c r="WQV225" s="432"/>
      <c r="WQW225" s="432"/>
      <c r="WQX225" s="432"/>
      <c r="WQY225" s="432"/>
      <c r="WQZ225" s="432"/>
      <c r="WRA225" s="432"/>
      <c r="WRB225" s="432"/>
      <c r="WRC225" s="432"/>
      <c r="WRD225" s="432"/>
      <c r="WRE225" s="432"/>
      <c r="WRF225" s="432"/>
      <c r="WRG225" s="432"/>
      <c r="WRH225" s="432"/>
      <c r="WRI225" s="432"/>
      <c r="WRJ225" s="432"/>
      <c r="WRK225" s="432"/>
      <c r="WRL225" s="432"/>
      <c r="WRM225" s="432"/>
      <c r="WRN225" s="432"/>
      <c r="WRO225" s="432"/>
      <c r="WRP225" s="432"/>
      <c r="WRQ225" s="432"/>
      <c r="WRR225" s="432"/>
      <c r="WRS225" s="432"/>
      <c r="WRT225" s="432"/>
      <c r="WRU225" s="432"/>
      <c r="WRV225" s="432"/>
      <c r="WRW225" s="432"/>
      <c r="WRX225" s="432"/>
      <c r="WRY225" s="432"/>
      <c r="WRZ225" s="432"/>
      <c r="WSA225" s="432"/>
      <c r="WSB225" s="432"/>
      <c r="WSC225" s="432"/>
      <c r="WSD225" s="432"/>
      <c r="WSE225" s="432"/>
      <c r="WSF225" s="432"/>
      <c r="WSG225" s="432"/>
      <c r="WSH225" s="432"/>
      <c r="WSI225" s="432"/>
      <c r="WSJ225" s="432"/>
      <c r="WSK225" s="432"/>
      <c r="WSL225" s="432"/>
      <c r="WSM225" s="432"/>
      <c r="WSN225" s="432"/>
      <c r="WSO225" s="432"/>
      <c r="WSP225" s="432"/>
      <c r="WSQ225" s="432"/>
      <c r="WSR225" s="432"/>
      <c r="WSS225" s="432"/>
      <c r="WST225" s="432"/>
      <c r="WSU225" s="432"/>
      <c r="WSV225" s="432"/>
      <c r="WSW225" s="432"/>
      <c r="WSX225" s="432"/>
      <c r="WSY225" s="432"/>
      <c r="WSZ225" s="432"/>
      <c r="WTA225" s="432"/>
      <c r="WTB225" s="432"/>
      <c r="WTC225" s="432"/>
      <c r="WTD225" s="432"/>
      <c r="WTE225" s="432"/>
      <c r="WTF225" s="432"/>
      <c r="WTG225" s="432"/>
      <c r="WTH225" s="432"/>
      <c r="WTI225" s="432"/>
      <c r="WTJ225" s="432"/>
      <c r="WTK225" s="432"/>
      <c r="WTL225" s="432"/>
      <c r="WTM225" s="432"/>
      <c r="WTN225" s="432"/>
      <c r="WTO225" s="432"/>
      <c r="WTP225" s="432"/>
      <c r="WTQ225" s="432"/>
      <c r="WTR225" s="432"/>
      <c r="WTS225" s="432"/>
      <c r="WTT225" s="432"/>
      <c r="WTU225" s="432"/>
      <c r="WTV225" s="432"/>
      <c r="WTW225" s="432"/>
      <c r="WTX225" s="432"/>
      <c r="WTY225" s="432"/>
      <c r="WTZ225" s="432"/>
      <c r="WUA225" s="432"/>
      <c r="WUB225" s="432"/>
      <c r="WUC225" s="432"/>
      <c r="WUD225" s="432"/>
      <c r="WUE225" s="432"/>
      <c r="WUF225" s="432"/>
      <c r="WUG225" s="432"/>
      <c r="WUH225" s="432"/>
      <c r="WUI225" s="432"/>
      <c r="WUJ225" s="432"/>
      <c r="WUK225" s="432"/>
      <c r="WUL225" s="432"/>
      <c r="WUM225" s="432"/>
      <c r="WUN225" s="432"/>
      <c r="WUO225" s="432"/>
      <c r="WUP225" s="432"/>
      <c r="WUQ225" s="432"/>
      <c r="WUR225" s="432"/>
      <c r="WUS225" s="432"/>
      <c r="WUT225" s="432"/>
      <c r="WUU225" s="432"/>
      <c r="WUV225" s="432"/>
      <c r="WUW225" s="432"/>
      <c r="WUX225" s="432"/>
      <c r="WUY225" s="432"/>
      <c r="WUZ225" s="432"/>
      <c r="WVA225" s="432"/>
      <c r="WVB225" s="432"/>
      <c r="WVC225" s="432"/>
      <c r="WVD225" s="432"/>
      <c r="WVE225" s="432"/>
      <c r="WVF225" s="432"/>
      <c r="WVG225" s="432"/>
      <c r="WVH225" s="432"/>
      <c r="WVI225" s="432"/>
      <c r="WVJ225" s="432"/>
      <c r="WVK225" s="432"/>
      <c r="WVL225" s="432"/>
      <c r="WVM225" s="432"/>
      <c r="WVN225" s="432"/>
      <c r="WVO225" s="432"/>
      <c r="WVP225" s="432"/>
      <c r="WVQ225" s="432"/>
      <c r="WVR225" s="432"/>
      <c r="WVS225" s="432"/>
      <c r="WVT225" s="432"/>
      <c r="WVU225" s="432"/>
      <c r="WVV225" s="432"/>
      <c r="WVW225" s="432"/>
      <c r="WVX225" s="432"/>
      <c r="WVY225" s="432"/>
      <c r="WVZ225" s="432"/>
      <c r="WWA225" s="432"/>
      <c r="WWB225" s="432"/>
      <c r="WWC225" s="432"/>
      <c r="WWD225" s="432"/>
      <c r="WWE225" s="432"/>
      <c r="WWF225" s="432"/>
      <c r="WWG225" s="432"/>
      <c r="WWH225" s="432"/>
      <c r="WWI225" s="432"/>
      <c r="WWJ225" s="432"/>
      <c r="WWK225" s="432"/>
      <c r="WWL225" s="432"/>
      <c r="WWM225" s="432"/>
      <c r="WWN225" s="432"/>
      <c r="WWO225" s="432"/>
      <c r="WWP225" s="432"/>
      <c r="WWQ225" s="432"/>
      <c r="WWR225" s="432"/>
      <c r="WWS225" s="432"/>
      <c r="WWT225" s="432"/>
      <c r="WWU225" s="432"/>
      <c r="WWV225" s="432"/>
      <c r="WWW225" s="432"/>
      <c r="WWX225" s="432"/>
      <c r="WWY225" s="432"/>
      <c r="WWZ225" s="432"/>
      <c r="WXA225" s="432"/>
      <c r="WXB225" s="432"/>
      <c r="WXC225" s="432"/>
      <c r="WXD225" s="432"/>
      <c r="WXE225" s="432"/>
      <c r="WXF225" s="432"/>
      <c r="WXG225" s="432"/>
      <c r="WXH225" s="432"/>
      <c r="WXI225" s="432"/>
      <c r="WXJ225" s="432"/>
      <c r="WXK225" s="432"/>
      <c r="WXL225" s="432"/>
      <c r="WXM225" s="432"/>
      <c r="WXN225" s="432"/>
      <c r="WXO225" s="432"/>
      <c r="WXP225" s="432"/>
      <c r="WXQ225" s="432"/>
      <c r="WXR225" s="432"/>
      <c r="WXS225" s="432"/>
      <c r="WXT225" s="432"/>
      <c r="WXU225" s="432"/>
      <c r="WXV225" s="432"/>
      <c r="WXW225" s="432"/>
      <c r="WXX225" s="432"/>
      <c r="WXY225" s="432"/>
      <c r="WXZ225" s="432"/>
      <c r="WYA225" s="432"/>
      <c r="WYB225" s="432"/>
      <c r="WYC225" s="432"/>
      <c r="WYD225" s="432"/>
      <c r="WYE225" s="432"/>
      <c r="WYF225" s="432"/>
      <c r="WYG225" s="432"/>
      <c r="WYH225" s="432"/>
      <c r="WYI225" s="432"/>
      <c r="WYJ225" s="432"/>
      <c r="WYK225" s="432"/>
      <c r="WYL225" s="432"/>
      <c r="WYM225" s="432"/>
      <c r="WYN225" s="432"/>
      <c r="WYO225" s="432"/>
      <c r="WYP225" s="432"/>
      <c r="WYQ225" s="432"/>
      <c r="WYR225" s="432"/>
      <c r="WYS225" s="432"/>
      <c r="WYT225" s="432"/>
      <c r="WYU225" s="432"/>
      <c r="WYV225" s="432"/>
      <c r="WYW225" s="432"/>
      <c r="WYX225" s="432"/>
      <c r="WYY225" s="432"/>
      <c r="WYZ225" s="432"/>
      <c r="WZA225" s="432"/>
      <c r="WZB225" s="432"/>
      <c r="WZC225" s="432"/>
      <c r="WZD225" s="432"/>
      <c r="WZE225" s="432"/>
      <c r="WZF225" s="432"/>
      <c r="WZG225" s="432"/>
      <c r="WZH225" s="432"/>
      <c r="WZI225" s="432"/>
      <c r="WZJ225" s="432"/>
      <c r="WZK225" s="432"/>
      <c r="WZL225" s="432"/>
      <c r="WZM225" s="432"/>
      <c r="WZN225" s="432"/>
      <c r="WZO225" s="432"/>
      <c r="WZP225" s="432"/>
      <c r="WZQ225" s="432"/>
      <c r="WZR225" s="432"/>
      <c r="WZS225" s="432"/>
      <c r="WZT225" s="432"/>
      <c r="WZU225" s="432"/>
      <c r="WZV225" s="432"/>
      <c r="WZW225" s="432"/>
      <c r="WZX225" s="432"/>
      <c r="WZY225" s="432"/>
      <c r="WZZ225" s="432"/>
      <c r="XAA225" s="432"/>
      <c r="XAB225" s="432"/>
      <c r="XAC225" s="432"/>
      <c r="XAD225" s="432"/>
      <c r="XAE225" s="432"/>
      <c r="XAF225" s="432"/>
      <c r="XAG225" s="432"/>
      <c r="XAH225" s="432"/>
      <c r="XAI225" s="432"/>
      <c r="XAJ225" s="432"/>
      <c r="XAK225" s="432"/>
      <c r="XAL225" s="432"/>
      <c r="XAM225" s="432"/>
      <c r="XAN225" s="432"/>
      <c r="XAO225" s="432"/>
      <c r="XAP225" s="432"/>
      <c r="XAQ225" s="432"/>
      <c r="XAR225" s="432"/>
      <c r="XAS225" s="432"/>
      <c r="XAT225" s="432"/>
      <c r="XAU225" s="432"/>
      <c r="XAV225" s="432"/>
      <c r="XAW225" s="432"/>
      <c r="XAX225" s="432"/>
      <c r="XAY225" s="432"/>
      <c r="XAZ225" s="432"/>
      <c r="XBA225" s="432"/>
      <c r="XBB225" s="432"/>
      <c r="XBC225" s="432"/>
      <c r="XBD225" s="432"/>
      <c r="XBE225" s="432"/>
      <c r="XBF225" s="432"/>
      <c r="XBG225" s="432"/>
      <c r="XBH225" s="432"/>
      <c r="XBI225" s="432"/>
      <c r="XBJ225" s="432"/>
      <c r="XBK225" s="432"/>
      <c r="XBL225" s="432"/>
      <c r="XBM225" s="432"/>
      <c r="XBN225" s="432"/>
      <c r="XBO225" s="432"/>
      <c r="XBP225" s="432"/>
      <c r="XBQ225" s="432"/>
      <c r="XBR225" s="432"/>
      <c r="XBS225" s="432"/>
      <c r="XBT225" s="432"/>
      <c r="XBU225" s="432"/>
      <c r="XBV225" s="432"/>
      <c r="XBW225" s="432"/>
      <c r="XBX225" s="432"/>
      <c r="XBY225" s="432"/>
      <c r="XBZ225" s="432"/>
      <c r="XCA225" s="432"/>
      <c r="XCB225" s="432"/>
      <c r="XCC225" s="432"/>
      <c r="XCD225" s="432"/>
      <c r="XCE225" s="432"/>
      <c r="XCF225" s="432"/>
      <c r="XCG225" s="432"/>
      <c r="XCH225" s="432"/>
      <c r="XCI225" s="432"/>
      <c r="XCJ225" s="432"/>
      <c r="XCK225" s="432"/>
      <c r="XCL225" s="432"/>
      <c r="XCM225" s="432"/>
      <c r="XCN225" s="432"/>
      <c r="XCO225" s="432"/>
      <c r="XCP225" s="432"/>
      <c r="XCQ225" s="432"/>
      <c r="XCR225" s="432"/>
      <c r="XCS225" s="432"/>
      <c r="XCT225" s="432"/>
      <c r="XCU225" s="432"/>
      <c r="XCV225" s="432"/>
      <c r="XCW225" s="432"/>
      <c r="XCX225" s="432"/>
      <c r="XCY225" s="432"/>
      <c r="XCZ225" s="432"/>
      <c r="XDA225" s="432"/>
      <c r="XDB225" s="432"/>
      <c r="XDC225" s="432"/>
      <c r="XDD225" s="432"/>
      <c r="XDE225" s="432"/>
      <c r="XDF225" s="432"/>
      <c r="XDG225" s="432"/>
      <c r="XDH225" s="432"/>
      <c r="XDI225" s="432"/>
      <c r="XDJ225" s="432"/>
      <c r="XDK225" s="432"/>
      <c r="XDL225" s="432"/>
      <c r="XDM225" s="432"/>
      <c r="XDN225" s="432"/>
      <c r="XDO225" s="432"/>
      <c r="XDP225" s="432"/>
      <c r="XDQ225" s="432"/>
      <c r="XDR225" s="432"/>
      <c r="XDS225" s="432"/>
      <c r="XDT225" s="432"/>
      <c r="XDU225" s="432"/>
      <c r="XDV225" s="432"/>
      <c r="XDW225" s="432"/>
      <c r="XDX225" s="432"/>
      <c r="XDY225" s="432"/>
      <c r="XDZ225" s="432"/>
      <c r="XEA225" s="432"/>
      <c r="XEB225" s="432"/>
      <c r="XEC225" s="432"/>
      <c r="XED225" s="432"/>
      <c r="XEE225" s="432"/>
      <c r="XEF225" s="432"/>
      <c r="XEG225" s="432"/>
      <c r="XEH225" s="432"/>
      <c r="XEI225" s="432"/>
      <c r="XEJ225" s="432"/>
      <c r="XEK225" s="432"/>
      <c r="XEL225" s="432"/>
      <c r="XEM225" s="432"/>
      <c r="XEN225" s="432"/>
      <c r="XEO225" s="432"/>
      <c r="XEP225" s="432"/>
      <c r="XEQ225" s="432"/>
      <c r="XER225" s="432"/>
      <c r="XES225" s="432"/>
      <c r="XET225" s="432"/>
      <c r="XEU225" s="432"/>
      <c r="XEV225" s="432"/>
      <c r="XEW225" s="432"/>
      <c r="XEX225" s="432"/>
      <c r="XEY225" s="432"/>
      <c r="XEZ225" s="432"/>
    </row>
    <row r="226" spans="1:16380">
      <c r="A226" s="415"/>
      <c r="B226" s="417" t="s">
        <v>92</v>
      </c>
      <c r="C226" s="417" t="s">
        <v>93</v>
      </c>
      <c r="D226" s="417" t="s">
        <v>208</v>
      </c>
      <c r="E226" s="418" t="s">
        <v>578</v>
      </c>
      <c r="F226" s="418" t="s">
        <v>200</v>
      </c>
      <c r="G226" s="417" t="s">
        <v>209</v>
      </c>
      <c r="H226" s="416"/>
      <c r="I226" s="416"/>
      <c r="J226" s="415"/>
      <c r="K226" s="415"/>
      <c r="L226" s="415"/>
      <c r="M226" s="415"/>
      <c r="N226" s="415"/>
    </row>
    <row r="227" spans="1:16380">
      <c r="A227" s="415"/>
      <c r="B227" s="436" t="s">
        <v>238</v>
      </c>
      <c r="C227" s="434">
        <v>7.5</v>
      </c>
      <c r="D227" s="437">
        <v>4.5</v>
      </c>
      <c r="E227" s="435"/>
      <c r="F227" s="434"/>
      <c r="G227" s="433"/>
      <c r="H227" s="416"/>
      <c r="I227" s="416"/>
      <c r="J227" s="415"/>
      <c r="K227" s="415"/>
      <c r="L227" s="415"/>
      <c r="M227" s="415"/>
      <c r="N227" s="415"/>
    </row>
    <row r="228" spans="1:16380">
      <c r="A228" s="415"/>
      <c r="B228" s="436" t="s">
        <v>666</v>
      </c>
      <c r="C228" s="434">
        <v>8.1</v>
      </c>
      <c r="D228" s="437">
        <v>2.0783999999999998</v>
      </c>
      <c r="E228" s="435"/>
      <c r="F228" s="434">
        <v>25948314</v>
      </c>
      <c r="G228" s="433">
        <v>2.08</v>
      </c>
      <c r="H228" s="416"/>
      <c r="I228" s="416"/>
      <c r="J228" s="415"/>
      <c r="K228" s="415"/>
      <c r="L228" s="415"/>
      <c r="M228" s="415"/>
      <c r="N228" s="415"/>
    </row>
    <row r="229" spans="1:16380">
      <c r="B229" s="436" t="s">
        <v>236</v>
      </c>
      <c r="C229" s="434">
        <v>7.5</v>
      </c>
      <c r="D229" s="437">
        <v>4.5</v>
      </c>
      <c r="E229" s="435"/>
      <c r="F229" s="434"/>
      <c r="G229" s="433"/>
    </row>
    <row r="230" spans="1:16380">
      <c r="B230" s="436" t="s">
        <v>161</v>
      </c>
      <c r="C230" s="434">
        <v>7.18</v>
      </c>
      <c r="D230" s="437">
        <v>2.1150000000000002</v>
      </c>
      <c r="E230" s="435"/>
      <c r="F230" s="434"/>
      <c r="G230" s="433"/>
    </row>
    <row r="231" spans="1:16380">
      <c r="B231" s="436" t="s">
        <v>270</v>
      </c>
      <c r="C231" s="434">
        <v>11</v>
      </c>
      <c r="D231" s="437">
        <v>2</v>
      </c>
      <c r="E231" s="435"/>
      <c r="F231" s="434">
        <v>37453183</v>
      </c>
      <c r="G231" s="433">
        <v>3</v>
      </c>
    </row>
    <row r="232" spans="1:16380">
      <c r="B232" s="436"/>
      <c r="C232" s="434">
        <v>10.31</v>
      </c>
      <c r="D232" s="437">
        <v>2.1</v>
      </c>
      <c r="E232" s="435"/>
      <c r="F232" s="434"/>
      <c r="G232" s="433"/>
    </row>
    <row r="233" spans="1:16380">
      <c r="B233" s="436"/>
      <c r="C233" s="434">
        <v>8.01</v>
      </c>
      <c r="D233" s="437">
        <v>3</v>
      </c>
      <c r="E233" s="435"/>
      <c r="F233" s="434"/>
      <c r="G233" s="433"/>
    </row>
    <row r="234" spans="1:16380">
      <c r="B234" s="436" t="s">
        <v>665</v>
      </c>
      <c r="C234" s="434">
        <v>9</v>
      </c>
      <c r="D234" s="437">
        <v>2</v>
      </c>
      <c r="E234" s="435"/>
      <c r="F234" s="434"/>
      <c r="G234" s="433"/>
    </row>
    <row r="235" spans="1:16380">
      <c r="B235" s="436" t="s">
        <v>664</v>
      </c>
      <c r="C235" s="434">
        <v>10</v>
      </c>
      <c r="D235" s="437">
        <v>2</v>
      </c>
      <c r="E235" s="435"/>
      <c r="F235" s="434">
        <v>24968789</v>
      </c>
      <c r="G235" s="433">
        <v>2</v>
      </c>
    </row>
    <row r="236" spans="1:16380">
      <c r="B236" s="436" t="s">
        <v>663</v>
      </c>
      <c r="C236" s="434">
        <v>10.07</v>
      </c>
      <c r="D236" s="437">
        <v>2.97</v>
      </c>
      <c r="E236" s="435"/>
      <c r="F236" s="434">
        <v>37078651</v>
      </c>
      <c r="G236" s="433">
        <v>2.97</v>
      </c>
    </row>
    <row r="237" spans="1:16380">
      <c r="B237" s="436" t="s">
        <v>623</v>
      </c>
      <c r="C237" s="434">
        <v>9.57</v>
      </c>
      <c r="D237" s="437">
        <v>2.2999999999999998</v>
      </c>
      <c r="E237" s="435"/>
      <c r="F237" s="434">
        <v>28733895</v>
      </c>
      <c r="G237" s="433">
        <v>2.2999999999999998</v>
      </c>
    </row>
    <row r="238" spans="1:16380">
      <c r="B238" s="436" t="s">
        <v>243</v>
      </c>
      <c r="C238" s="434">
        <v>9.08</v>
      </c>
      <c r="D238" s="437">
        <v>2.4500000000000002</v>
      </c>
      <c r="E238" s="435"/>
      <c r="F238" s="434">
        <v>30586766</v>
      </c>
      <c r="G238" s="433">
        <v>2.4500000000000002</v>
      </c>
    </row>
    <row r="239" spans="1:16380">
      <c r="B239" s="436" t="s">
        <v>95</v>
      </c>
      <c r="C239" s="434">
        <v>7.3</v>
      </c>
      <c r="D239" s="437">
        <v>3.39</v>
      </c>
      <c r="E239" s="435"/>
      <c r="F239" s="434"/>
      <c r="G239" s="433"/>
    </row>
    <row r="240" spans="1:16380">
      <c r="B240" s="436"/>
      <c r="C240" s="434">
        <v>7.02</v>
      </c>
      <c r="D240" s="437">
        <v>3.96</v>
      </c>
      <c r="E240" s="435"/>
      <c r="F240" s="434"/>
      <c r="G240" s="433"/>
    </row>
    <row r="241" spans="1:16380">
      <c r="B241" s="436"/>
      <c r="C241" s="434">
        <v>6.72</v>
      </c>
      <c r="D241" s="437">
        <v>4.8499999999999996</v>
      </c>
      <c r="E241" s="435"/>
      <c r="F241" s="434"/>
      <c r="G241" s="433"/>
    </row>
    <row r="242" spans="1:16380">
      <c r="B242" s="436" t="s">
        <v>4</v>
      </c>
      <c r="C242" s="434">
        <v>8.01</v>
      </c>
      <c r="D242" s="437">
        <v>2</v>
      </c>
      <c r="E242" s="435"/>
      <c r="F242" s="434">
        <v>2969787</v>
      </c>
      <c r="G242" s="433">
        <v>0.24</v>
      </c>
    </row>
    <row r="243" spans="1:16380">
      <c r="B243" s="436" t="s">
        <v>191</v>
      </c>
      <c r="C243" s="434">
        <v>9.77</v>
      </c>
      <c r="D243" s="437">
        <v>2</v>
      </c>
      <c r="E243" s="435"/>
      <c r="F243" s="434">
        <v>24968789</v>
      </c>
      <c r="G243" s="433">
        <v>2</v>
      </c>
    </row>
    <row r="244" spans="1:16380">
      <c r="B244" s="436" t="s">
        <v>144</v>
      </c>
      <c r="C244" s="434">
        <v>9.1300000000000008</v>
      </c>
      <c r="D244" s="437">
        <v>2.8</v>
      </c>
      <c r="E244" s="435"/>
      <c r="F244" s="434">
        <v>34956304</v>
      </c>
      <c r="G244" s="433">
        <v>2.8</v>
      </c>
    </row>
    <row r="245" spans="1:16380">
      <c r="B245" s="436"/>
      <c r="C245" s="434">
        <v>7.53</v>
      </c>
      <c r="D245" s="437">
        <v>4.5</v>
      </c>
      <c r="E245" s="435"/>
      <c r="F245" s="434"/>
      <c r="G245" s="433"/>
    </row>
    <row r="248" spans="1:16380">
      <c r="A248" s="430" t="s">
        <v>587</v>
      </c>
      <c r="B248" s="430" t="s">
        <v>443</v>
      </c>
      <c r="C248" s="430" t="s">
        <v>3</v>
      </c>
      <c r="D248" s="430" t="s">
        <v>586</v>
      </c>
      <c r="E248" s="430" t="s">
        <v>585</v>
      </c>
      <c r="F248" s="429" t="s">
        <v>584</v>
      </c>
      <c r="G248" s="429" t="s">
        <v>263</v>
      </c>
      <c r="H248" s="430" t="s">
        <v>583</v>
      </c>
      <c r="I248" s="430" t="s">
        <v>90</v>
      </c>
      <c r="J248" s="431" t="s">
        <v>267</v>
      </c>
      <c r="K248" s="430" t="s">
        <v>582</v>
      </c>
      <c r="L248" s="431" t="s">
        <v>581</v>
      </c>
      <c r="M248" s="430" t="s">
        <v>91</v>
      </c>
      <c r="N248" s="429" t="s">
        <v>10</v>
      </c>
      <c r="O248" s="427" t="s">
        <v>580</v>
      </c>
      <c r="P248" s="428" t="s">
        <v>579</v>
      </c>
      <c r="Q248" s="427" t="s">
        <v>210</v>
      </c>
    </row>
    <row r="249" spans="1:16380">
      <c r="A249" s="426">
        <v>203</v>
      </c>
      <c r="B249" s="426" t="s">
        <v>662</v>
      </c>
      <c r="C249" s="426" t="s">
        <v>661</v>
      </c>
      <c r="D249" s="425">
        <v>6.5</v>
      </c>
      <c r="E249" s="425">
        <v>6.4999998828000001</v>
      </c>
      <c r="F249" s="424">
        <v>42333</v>
      </c>
      <c r="G249" s="424" t="s">
        <v>177</v>
      </c>
      <c r="H249" s="422">
        <v>31.67</v>
      </c>
      <c r="I249" s="422">
        <v>25.09</v>
      </c>
      <c r="J249" s="423">
        <v>0.79223239658983258</v>
      </c>
      <c r="K249" s="422">
        <v>29.88</v>
      </c>
      <c r="L249" s="423">
        <v>0.943479633722766</v>
      </c>
      <c r="M249" s="422">
        <v>3</v>
      </c>
      <c r="N249" s="421">
        <v>42720</v>
      </c>
      <c r="O249" s="420">
        <v>21</v>
      </c>
      <c r="P249" s="420">
        <v>0.70515394912985274</v>
      </c>
      <c r="Q249" s="419" t="s">
        <v>636</v>
      </c>
      <c r="R249" s="432"/>
      <c r="S249" s="432"/>
      <c r="T249" s="432"/>
      <c r="U249" s="432"/>
      <c r="V249" s="432"/>
      <c r="W249" s="432"/>
      <c r="X249" s="432"/>
      <c r="Y249" s="432"/>
      <c r="Z249" s="432"/>
      <c r="AA249" s="432"/>
      <c r="AB249" s="432"/>
      <c r="AC249" s="432"/>
      <c r="AD249" s="432"/>
      <c r="AE249" s="432"/>
      <c r="AF249" s="432"/>
      <c r="AG249" s="432"/>
      <c r="AH249" s="432"/>
      <c r="AI249" s="432"/>
      <c r="AJ249" s="432"/>
      <c r="AK249" s="432"/>
      <c r="AL249" s="432"/>
      <c r="AM249" s="432"/>
      <c r="AN249" s="432"/>
      <c r="AO249" s="432"/>
      <c r="AP249" s="432"/>
      <c r="AQ249" s="432"/>
      <c r="AR249" s="432"/>
      <c r="AS249" s="432"/>
      <c r="AT249" s="432"/>
      <c r="AU249" s="432"/>
      <c r="AV249" s="432"/>
      <c r="AW249" s="432"/>
      <c r="AX249" s="432"/>
      <c r="AY249" s="432"/>
      <c r="AZ249" s="432"/>
      <c r="BA249" s="432"/>
      <c r="BB249" s="432"/>
      <c r="BC249" s="432"/>
      <c r="BD249" s="432"/>
      <c r="BE249" s="432"/>
      <c r="BF249" s="432"/>
      <c r="BG249" s="432"/>
      <c r="BH249" s="432"/>
      <c r="BI249" s="432"/>
      <c r="BJ249" s="432"/>
      <c r="BK249" s="432"/>
      <c r="BL249" s="432"/>
      <c r="BM249" s="432"/>
      <c r="BN249" s="432"/>
      <c r="BO249" s="432"/>
      <c r="BP249" s="432"/>
      <c r="BQ249" s="432"/>
      <c r="BR249" s="432"/>
      <c r="BS249" s="432"/>
      <c r="BT249" s="432"/>
      <c r="BU249" s="432"/>
      <c r="BV249" s="432"/>
      <c r="BW249" s="432"/>
      <c r="BX249" s="432"/>
      <c r="BY249" s="432"/>
      <c r="BZ249" s="432"/>
      <c r="CA249" s="432"/>
      <c r="CB249" s="432"/>
      <c r="CC249" s="432"/>
      <c r="CD249" s="432"/>
      <c r="CE249" s="432"/>
      <c r="CF249" s="432"/>
      <c r="CG249" s="432"/>
      <c r="CH249" s="432"/>
      <c r="CI249" s="432"/>
      <c r="CJ249" s="432"/>
      <c r="CK249" s="432"/>
      <c r="CL249" s="432"/>
      <c r="CM249" s="432"/>
      <c r="CN249" s="432"/>
      <c r="CO249" s="432"/>
      <c r="CP249" s="432"/>
      <c r="CQ249" s="432"/>
      <c r="CR249" s="432"/>
      <c r="CS249" s="432"/>
      <c r="CT249" s="432"/>
      <c r="CU249" s="432"/>
      <c r="CV249" s="432"/>
      <c r="CW249" s="432"/>
      <c r="CX249" s="432"/>
      <c r="CY249" s="432"/>
      <c r="CZ249" s="432"/>
      <c r="DA249" s="432"/>
      <c r="DB249" s="432"/>
      <c r="DC249" s="432"/>
      <c r="DD249" s="432"/>
      <c r="DE249" s="432"/>
      <c r="DF249" s="432"/>
      <c r="DG249" s="432"/>
      <c r="DH249" s="432"/>
      <c r="DI249" s="432"/>
      <c r="DJ249" s="432"/>
      <c r="DK249" s="432"/>
      <c r="DL249" s="432"/>
      <c r="DM249" s="432"/>
      <c r="DN249" s="432"/>
      <c r="DO249" s="432"/>
      <c r="DP249" s="432"/>
      <c r="DQ249" s="432"/>
      <c r="DR249" s="432"/>
      <c r="DS249" s="432"/>
      <c r="DT249" s="432"/>
      <c r="DU249" s="432"/>
      <c r="DV249" s="432"/>
      <c r="DW249" s="432"/>
      <c r="DX249" s="432"/>
      <c r="DY249" s="432"/>
      <c r="DZ249" s="432"/>
      <c r="EA249" s="432"/>
      <c r="EB249" s="432"/>
      <c r="EC249" s="432"/>
      <c r="ED249" s="432"/>
      <c r="EE249" s="432"/>
      <c r="EF249" s="432"/>
      <c r="EG249" s="432"/>
      <c r="EH249" s="432"/>
      <c r="EI249" s="432"/>
      <c r="EJ249" s="432"/>
      <c r="EK249" s="432"/>
      <c r="EL249" s="432"/>
      <c r="EM249" s="432"/>
      <c r="EN249" s="432"/>
      <c r="EO249" s="432"/>
      <c r="EP249" s="432"/>
      <c r="EQ249" s="432"/>
      <c r="ER249" s="432"/>
      <c r="ES249" s="432"/>
      <c r="ET249" s="432"/>
      <c r="EU249" s="432"/>
      <c r="EV249" s="432"/>
      <c r="EW249" s="432"/>
      <c r="EX249" s="432"/>
      <c r="EY249" s="432"/>
      <c r="EZ249" s="432"/>
      <c r="FA249" s="432"/>
      <c r="FB249" s="432"/>
      <c r="FC249" s="432"/>
      <c r="FD249" s="432"/>
      <c r="FE249" s="432"/>
      <c r="FF249" s="432"/>
      <c r="FG249" s="432"/>
      <c r="FH249" s="432"/>
      <c r="FI249" s="432"/>
      <c r="FJ249" s="432"/>
      <c r="FK249" s="432"/>
      <c r="FL249" s="432"/>
      <c r="FM249" s="432"/>
      <c r="FN249" s="432"/>
      <c r="FO249" s="432"/>
      <c r="FP249" s="432"/>
      <c r="FQ249" s="432"/>
      <c r="FR249" s="432"/>
      <c r="FS249" s="432"/>
      <c r="FT249" s="432"/>
      <c r="FU249" s="432"/>
      <c r="FV249" s="432"/>
      <c r="FW249" s="432"/>
      <c r="FX249" s="432"/>
      <c r="FY249" s="432"/>
      <c r="FZ249" s="432"/>
      <c r="GA249" s="432"/>
      <c r="GB249" s="432"/>
      <c r="GC249" s="432"/>
      <c r="GD249" s="432"/>
      <c r="GE249" s="432"/>
      <c r="GF249" s="432"/>
      <c r="GG249" s="432"/>
      <c r="GH249" s="432"/>
      <c r="GI249" s="432"/>
      <c r="GJ249" s="432"/>
      <c r="GK249" s="432"/>
      <c r="GL249" s="432"/>
      <c r="GM249" s="432"/>
      <c r="GN249" s="432"/>
      <c r="GO249" s="432"/>
      <c r="GP249" s="432"/>
      <c r="GQ249" s="432"/>
      <c r="GR249" s="432"/>
      <c r="GS249" s="432"/>
      <c r="GT249" s="432"/>
      <c r="GU249" s="432"/>
      <c r="GV249" s="432"/>
      <c r="GW249" s="432"/>
      <c r="GX249" s="432"/>
      <c r="GY249" s="432"/>
      <c r="GZ249" s="432"/>
      <c r="HA249" s="432"/>
      <c r="HB249" s="432"/>
      <c r="HC249" s="432"/>
      <c r="HD249" s="432"/>
      <c r="HE249" s="432"/>
      <c r="HF249" s="432"/>
      <c r="HG249" s="432"/>
      <c r="HH249" s="432"/>
      <c r="HI249" s="432"/>
      <c r="HJ249" s="432"/>
      <c r="HK249" s="432"/>
      <c r="HL249" s="432"/>
      <c r="HM249" s="432"/>
      <c r="HN249" s="432"/>
      <c r="HO249" s="432"/>
      <c r="HP249" s="432"/>
      <c r="HQ249" s="432"/>
      <c r="HR249" s="432"/>
      <c r="HS249" s="432"/>
      <c r="HT249" s="432"/>
      <c r="HU249" s="432"/>
      <c r="HV249" s="432"/>
      <c r="HW249" s="432"/>
      <c r="HX249" s="432"/>
      <c r="HY249" s="432"/>
      <c r="HZ249" s="432"/>
      <c r="IA249" s="432"/>
      <c r="IB249" s="432"/>
      <c r="IC249" s="432"/>
      <c r="ID249" s="432"/>
      <c r="IE249" s="432"/>
      <c r="IF249" s="432"/>
      <c r="IG249" s="432"/>
      <c r="IH249" s="432"/>
      <c r="II249" s="432"/>
      <c r="IJ249" s="432"/>
      <c r="IK249" s="432"/>
      <c r="IL249" s="432"/>
      <c r="IM249" s="432"/>
      <c r="IN249" s="432"/>
      <c r="IO249" s="432"/>
      <c r="IP249" s="432"/>
      <c r="IQ249" s="432"/>
      <c r="IR249" s="432"/>
      <c r="IS249" s="432"/>
      <c r="IT249" s="432"/>
      <c r="IU249" s="432"/>
      <c r="IV249" s="432"/>
      <c r="IW249" s="432"/>
      <c r="IX249" s="432"/>
      <c r="IY249" s="432"/>
      <c r="IZ249" s="432"/>
      <c r="JA249" s="432"/>
      <c r="JB249" s="432"/>
      <c r="JC249" s="432"/>
      <c r="JD249" s="432"/>
      <c r="JE249" s="432"/>
      <c r="JF249" s="432"/>
      <c r="JG249" s="432"/>
      <c r="JH249" s="432"/>
      <c r="JI249" s="432"/>
      <c r="JJ249" s="432"/>
      <c r="JK249" s="432"/>
      <c r="JL249" s="432"/>
      <c r="JM249" s="432"/>
      <c r="JN249" s="432"/>
      <c r="JO249" s="432"/>
      <c r="JP249" s="432"/>
      <c r="JQ249" s="432"/>
      <c r="JR249" s="432"/>
      <c r="JS249" s="432"/>
      <c r="JT249" s="432"/>
      <c r="JU249" s="432"/>
      <c r="JV249" s="432"/>
      <c r="JW249" s="432"/>
      <c r="JX249" s="432"/>
      <c r="JY249" s="432"/>
      <c r="JZ249" s="432"/>
      <c r="KA249" s="432"/>
      <c r="KB249" s="432"/>
      <c r="KC249" s="432"/>
      <c r="KD249" s="432"/>
      <c r="KE249" s="432"/>
      <c r="KF249" s="432"/>
      <c r="KG249" s="432"/>
      <c r="KH249" s="432"/>
      <c r="KI249" s="432"/>
      <c r="KJ249" s="432"/>
      <c r="KK249" s="432"/>
      <c r="KL249" s="432"/>
      <c r="KM249" s="432"/>
      <c r="KN249" s="432"/>
      <c r="KO249" s="432"/>
      <c r="KP249" s="432"/>
      <c r="KQ249" s="432"/>
      <c r="KR249" s="432"/>
      <c r="KS249" s="432"/>
      <c r="KT249" s="432"/>
      <c r="KU249" s="432"/>
      <c r="KV249" s="432"/>
      <c r="KW249" s="432"/>
      <c r="KX249" s="432"/>
      <c r="KY249" s="432"/>
      <c r="KZ249" s="432"/>
      <c r="LA249" s="432"/>
      <c r="LB249" s="432"/>
      <c r="LC249" s="432"/>
      <c r="LD249" s="432"/>
      <c r="LE249" s="432"/>
      <c r="LF249" s="432"/>
      <c r="LG249" s="432"/>
      <c r="LH249" s="432"/>
      <c r="LI249" s="432"/>
      <c r="LJ249" s="432"/>
      <c r="LK249" s="432"/>
      <c r="LL249" s="432"/>
      <c r="LM249" s="432"/>
      <c r="LN249" s="432"/>
      <c r="LO249" s="432"/>
      <c r="LP249" s="432"/>
      <c r="LQ249" s="432"/>
      <c r="LR249" s="432"/>
      <c r="LS249" s="432"/>
      <c r="LT249" s="432"/>
      <c r="LU249" s="432"/>
      <c r="LV249" s="432"/>
      <c r="LW249" s="432"/>
      <c r="LX249" s="432"/>
      <c r="LY249" s="432"/>
      <c r="LZ249" s="432"/>
      <c r="MA249" s="432"/>
      <c r="MB249" s="432"/>
      <c r="MC249" s="432"/>
      <c r="MD249" s="432"/>
      <c r="ME249" s="432"/>
      <c r="MF249" s="432"/>
      <c r="MG249" s="432"/>
      <c r="MH249" s="432"/>
      <c r="MI249" s="432"/>
      <c r="MJ249" s="432"/>
      <c r="MK249" s="432"/>
      <c r="ML249" s="432"/>
      <c r="MM249" s="432"/>
      <c r="MN249" s="432"/>
      <c r="MO249" s="432"/>
      <c r="MP249" s="432"/>
      <c r="MQ249" s="432"/>
      <c r="MR249" s="432"/>
      <c r="MS249" s="432"/>
      <c r="MT249" s="432"/>
      <c r="MU249" s="432"/>
      <c r="MV249" s="432"/>
      <c r="MW249" s="432"/>
      <c r="MX249" s="432"/>
      <c r="MY249" s="432"/>
      <c r="MZ249" s="432"/>
      <c r="NA249" s="432"/>
      <c r="NB249" s="432"/>
      <c r="NC249" s="432"/>
      <c r="ND249" s="432"/>
      <c r="NE249" s="432"/>
      <c r="NF249" s="432"/>
      <c r="NG249" s="432"/>
      <c r="NH249" s="432"/>
      <c r="NI249" s="432"/>
      <c r="NJ249" s="432"/>
      <c r="NK249" s="432"/>
      <c r="NL249" s="432"/>
      <c r="NM249" s="432"/>
      <c r="NN249" s="432"/>
      <c r="NO249" s="432"/>
      <c r="NP249" s="432"/>
      <c r="NQ249" s="432"/>
      <c r="NR249" s="432"/>
      <c r="NS249" s="432"/>
      <c r="NT249" s="432"/>
      <c r="NU249" s="432"/>
      <c r="NV249" s="432"/>
      <c r="NW249" s="432"/>
      <c r="NX249" s="432"/>
      <c r="NY249" s="432"/>
      <c r="NZ249" s="432"/>
      <c r="OA249" s="432"/>
      <c r="OB249" s="432"/>
      <c r="OC249" s="432"/>
      <c r="OD249" s="432"/>
      <c r="OE249" s="432"/>
      <c r="OF249" s="432"/>
      <c r="OG249" s="432"/>
      <c r="OH249" s="432"/>
      <c r="OI249" s="432"/>
      <c r="OJ249" s="432"/>
      <c r="OK249" s="432"/>
      <c r="OL249" s="432"/>
      <c r="OM249" s="432"/>
      <c r="ON249" s="432"/>
      <c r="OO249" s="432"/>
      <c r="OP249" s="432"/>
      <c r="OQ249" s="432"/>
      <c r="OR249" s="432"/>
      <c r="OS249" s="432"/>
      <c r="OT249" s="432"/>
      <c r="OU249" s="432"/>
      <c r="OV249" s="432"/>
      <c r="OW249" s="432"/>
      <c r="OX249" s="432"/>
      <c r="OY249" s="432"/>
      <c r="OZ249" s="432"/>
      <c r="PA249" s="432"/>
      <c r="PB249" s="432"/>
      <c r="PC249" s="432"/>
      <c r="PD249" s="432"/>
      <c r="PE249" s="432"/>
      <c r="PF249" s="432"/>
      <c r="PG249" s="432"/>
      <c r="PH249" s="432"/>
      <c r="PI249" s="432"/>
      <c r="PJ249" s="432"/>
      <c r="PK249" s="432"/>
      <c r="PL249" s="432"/>
      <c r="PM249" s="432"/>
      <c r="PN249" s="432"/>
      <c r="PO249" s="432"/>
      <c r="PP249" s="432"/>
      <c r="PQ249" s="432"/>
      <c r="PR249" s="432"/>
      <c r="PS249" s="432"/>
      <c r="PT249" s="432"/>
      <c r="PU249" s="432"/>
      <c r="PV249" s="432"/>
      <c r="PW249" s="432"/>
      <c r="PX249" s="432"/>
      <c r="PY249" s="432"/>
      <c r="PZ249" s="432"/>
      <c r="QA249" s="432"/>
      <c r="QB249" s="432"/>
      <c r="QC249" s="432"/>
      <c r="QD249" s="432"/>
      <c r="QE249" s="432"/>
      <c r="QF249" s="432"/>
      <c r="QG249" s="432"/>
      <c r="QH249" s="432"/>
      <c r="QI249" s="432"/>
      <c r="QJ249" s="432"/>
      <c r="QK249" s="432"/>
      <c r="QL249" s="432"/>
      <c r="QM249" s="432"/>
      <c r="QN249" s="432"/>
      <c r="QO249" s="432"/>
      <c r="QP249" s="432"/>
      <c r="QQ249" s="432"/>
      <c r="QR249" s="432"/>
      <c r="QS249" s="432"/>
      <c r="QT249" s="432"/>
      <c r="QU249" s="432"/>
      <c r="QV249" s="432"/>
      <c r="QW249" s="432"/>
      <c r="QX249" s="432"/>
      <c r="QY249" s="432"/>
      <c r="QZ249" s="432"/>
      <c r="RA249" s="432"/>
      <c r="RB249" s="432"/>
      <c r="RC249" s="432"/>
      <c r="RD249" s="432"/>
      <c r="RE249" s="432"/>
      <c r="RF249" s="432"/>
      <c r="RG249" s="432"/>
      <c r="RH249" s="432"/>
      <c r="RI249" s="432"/>
      <c r="RJ249" s="432"/>
      <c r="RK249" s="432"/>
      <c r="RL249" s="432"/>
      <c r="RM249" s="432"/>
      <c r="RN249" s="432"/>
      <c r="RO249" s="432"/>
      <c r="RP249" s="432"/>
      <c r="RQ249" s="432"/>
      <c r="RR249" s="432"/>
      <c r="RS249" s="432"/>
      <c r="RT249" s="432"/>
      <c r="RU249" s="432"/>
      <c r="RV249" s="432"/>
      <c r="RW249" s="432"/>
      <c r="RX249" s="432"/>
      <c r="RY249" s="432"/>
      <c r="RZ249" s="432"/>
      <c r="SA249" s="432"/>
      <c r="SB249" s="432"/>
      <c r="SC249" s="432"/>
      <c r="SD249" s="432"/>
      <c r="SE249" s="432"/>
      <c r="SF249" s="432"/>
      <c r="SG249" s="432"/>
      <c r="SH249" s="432"/>
      <c r="SI249" s="432"/>
      <c r="SJ249" s="432"/>
      <c r="SK249" s="432"/>
      <c r="SL249" s="432"/>
      <c r="SM249" s="432"/>
      <c r="SN249" s="432"/>
      <c r="SO249" s="432"/>
      <c r="SP249" s="432"/>
      <c r="SQ249" s="432"/>
      <c r="SR249" s="432"/>
      <c r="SS249" s="432"/>
      <c r="ST249" s="432"/>
      <c r="SU249" s="432"/>
      <c r="SV249" s="432"/>
      <c r="SW249" s="432"/>
      <c r="SX249" s="432"/>
      <c r="SY249" s="432"/>
      <c r="SZ249" s="432"/>
      <c r="TA249" s="432"/>
      <c r="TB249" s="432"/>
      <c r="TC249" s="432"/>
      <c r="TD249" s="432"/>
      <c r="TE249" s="432"/>
      <c r="TF249" s="432"/>
      <c r="TG249" s="432"/>
      <c r="TH249" s="432"/>
      <c r="TI249" s="432"/>
      <c r="TJ249" s="432"/>
      <c r="TK249" s="432"/>
      <c r="TL249" s="432"/>
      <c r="TM249" s="432"/>
      <c r="TN249" s="432"/>
      <c r="TO249" s="432"/>
      <c r="TP249" s="432"/>
      <c r="TQ249" s="432"/>
      <c r="TR249" s="432"/>
      <c r="TS249" s="432"/>
      <c r="TT249" s="432"/>
      <c r="TU249" s="432"/>
      <c r="TV249" s="432"/>
      <c r="TW249" s="432"/>
      <c r="TX249" s="432"/>
      <c r="TY249" s="432"/>
      <c r="TZ249" s="432"/>
      <c r="UA249" s="432"/>
      <c r="UB249" s="432"/>
      <c r="UC249" s="432"/>
      <c r="UD249" s="432"/>
      <c r="UE249" s="432"/>
      <c r="UF249" s="432"/>
      <c r="UG249" s="432"/>
      <c r="UH249" s="432"/>
      <c r="UI249" s="432"/>
      <c r="UJ249" s="432"/>
      <c r="UK249" s="432"/>
      <c r="UL249" s="432"/>
      <c r="UM249" s="432"/>
      <c r="UN249" s="432"/>
      <c r="UO249" s="432"/>
      <c r="UP249" s="432"/>
      <c r="UQ249" s="432"/>
      <c r="UR249" s="432"/>
      <c r="US249" s="432"/>
      <c r="UT249" s="432"/>
      <c r="UU249" s="432"/>
      <c r="UV249" s="432"/>
      <c r="UW249" s="432"/>
      <c r="UX249" s="432"/>
      <c r="UY249" s="432"/>
      <c r="UZ249" s="432"/>
      <c r="VA249" s="432"/>
      <c r="VB249" s="432"/>
      <c r="VC249" s="432"/>
      <c r="VD249" s="432"/>
      <c r="VE249" s="432"/>
      <c r="VF249" s="432"/>
      <c r="VG249" s="432"/>
      <c r="VH249" s="432"/>
      <c r="VI249" s="432"/>
      <c r="VJ249" s="432"/>
      <c r="VK249" s="432"/>
      <c r="VL249" s="432"/>
      <c r="VM249" s="432"/>
      <c r="VN249" s="432"/>
      <c r="VO249" s="432"/>
      <c r="VP249" s="432"/>
      <c r="VQ249" s="432"/>
      <c r="VR249" s="432"/>
      <c r="VS249" s="432"/>
      <c r="VT249" s="432"/>
      <c r="VU249" s="432"/>
      <c r="VV249" s="432"/>
      <c r="VW249" s="432"/>
      <c r="VX249" s="432"/>
      <c r="VY249" s="432"/>
      <c r="VZ249" s="432"/>
      <c r="WA249" s="432"/>
      <c r="WB249" s="432"/>
      <c r="WC249" s="432"/>
      <c r="WD249" s="432"/>
      <c r="WE249" s="432"/>
      <c r="WF249" s="432"/>
      <c r="WG249" s="432"/>
      <c r="WH249" s="432"/>
      <c r="WI249" s="432"/>
      <c r="WJ249" s="432"/>
      <c r="WK249" s="432"/>
      <c r="WL249" s="432"/>
      <c r="WM249" s="432"/>
      <c r="WN249" s="432"/>
      <c r="WO249" s="432"/>
      <c r="WP249" s="432"/>
      <c r="WQ249" s="432"/>
      <c r="WR249" s="432"/>
      <c r="WS249" s="432"/>
      <c r="WT249" s="432"/>
      <c r="WU249" s="432"/>
      <c r="WV249" s="432"/>
      <c r="WW249" s="432"/>
      <c r="WX249" s="432"/>
      <c r="WY249" s="432"/>
      <c r="WZ249" s="432"/>
      <c r="XA249" s="432"/>
      <c r="XB249" s="432"/>
      <c r="XC249" s="432"/>
      <c r="XD249" s="432"/>
      <c r="XE249" s="432"/>
      <c r="XF249" s="432"/>
      <c r="XG249" s="432"/>
      <c r="XH249" s="432"/>
      <c r="XI249" s="432"/>
      <c r="XJ249" s="432"/>
      <c r="XK249" s="432"/>
      <c r="XL249" s="432"/>
      <c r="XM249" s="432"/>
      <c r="XN249" s="432"/>
      <c r="XO249" s="432"/>
      <c r="XP249" s="432"/>
      <c r="XQ249" s="432"/>
      <c r="XR249" s="432"/>
      <c r="XS249" s="432"/>
      <c r="XT249" s="432"/>
      <c r="XU249" s="432"/>
      <c r="XV249" s="432"/>
      <c r="XW249" s="432"/>
      <c r="XX249" s="432"/>
      <c r="XY249" s="432"/>
      <c r="XZ249" s="432"/>
      <c r="YA249" s="432"/>
      <c r="YB249" s="432"/>
      <c r="YC249" s="432"/>
      <c r="YD249" s="432"/>
      <c r="YE249" s="432"/>
      <c r="YF249" s="432"/>
      <c r="YG249" s="432"/>
      <c r="YH249" s="432"/>
      <c r="YI249" s="432"/>
      <c r="YJ249" s="432"/>
      <c r="YK249" s="432"/>
      <c r="YL249" s="432"/>
      <c r="YM249" s="432"/>
      <c r="YN249" s="432"/>
      <c r="YO249" s="432"/>
      <c r="YP249" s="432"/>
      <c r="YQ249" s="432"/>
      <c r="YR249" s="432"/>
      <c r="YS249" s="432"/>
      <c r="YT249" s="432"/>
      <c r="YU249" s="432"/>
      <c r="YV249" s="432"/>
      <c r="YW249" s="432"/>
      <c r="YX249" s="432"/>
      <c r="YY249" s="432"/>
      <c r="YZ249" s="432"/>
      <c r="ZA249" s="432"/>
      <c r="ZB249" s="432"/>
      <c r="ZC249" s="432"/>
      <c r="ZD249" s="432"/>
      <c r="ZE249" s="432"/>
      <c r="ZF249" s="432"/>
      <c r="ZG249" s="432"/>
      <c r="ZH249" s="432"/>
      <c r="ZI249" s="432"/>
      <c r="ZJ249" s="432"/>
      <c r="ZK249" s="432"/>
      <c r="ZL249" s="432"/>
      <c r="ZM249" s="432"/>
      <c r="ZN249" s="432"/>
      <c r="ZO249" s="432"/>
      <c r="ZP249" s="432"/>
      <c r="ZQ249" s="432"/>
      <c r="ZR249" s="432"/>
      <c r="ZS249" s="432"/>
      <c r="ZT249" s="432"/>
      <c r="ZU249" s="432"/>
      <c r="ZV249" s="432"/>
      <c r="ZW249" s="432"/>
      <c r="ZX249" s="432"/>
      <c r="ZY249" s="432"/>
      <c r="ZZ249" s="432"/>
      <c r="AAA249" s="432"/>
      <c r="AAB249" s="432"/>
      <c r="AAC249" s="432"/>
      <c r="AAD249" s="432"/>
      <c r="AAE249" s="432"/>
      <c r="AAF249" s="432"/>
      <c r="AAG249" s="432"/>
      <c r="AAH249" s="432"/>
      <c r="AAI249" s="432"/>
      <c r="AAJ249" s="432"/>
      <c r="AAK249" s="432"/>
      <c r="AAL249" s="432"/>
      <c r="AAM249" s="432"/>
      <c r="AAN249" s="432"/>
      <c r="AAO249" s="432"/>
      <c r="AAP249" s="432"/>
      <c r="AAQ249" s="432"/>
      <c r="AAR249" s="432"/>
      <c r="AAS249" s="432"/>
      <c r="AAT249" s="432"/>
      <c r="AAU249" s="432"/>
      <c r="AAV249" s="432"/>
      <c r="AAW249" s="432"/>
      <c r="AAX249" s="432"/>
      <c r="AAY249" s="432"/>
      <c r="AAZ249" s="432"/>
      <c r="ABA249" s="432"/>
      <c r="ABB249" s="432"/>
      <c r="ABC249" s="432"/>
      <c r="ABD249" s="432"/>
      <c r="ABE249" s="432"/>
      <c r="ABF249" s="432"/>
      <c r="ABG249" s="432"/>
      <c r="ABH249" s="432"/>
      <c r="ABI249" s="432"/>
      <c r="ABJ249" s="432"/>
      <c r="ABK249" s="432"/>
      <c r="ABL249" s="432"/>
      <c r="ABM249" s="432"/>
      <c r="ABN249" s="432"/>
      <c r="ABO249" s="432"/>
      <c r="ABP249" s="432"/>
      <c r="ABQ249" s="432"/>
      <c r="ABR249" s="432"/>
      <c r="ABS249" s="432"/>
      <c r="ABT249" s="432"/>
      <c r="ABU249" s="432"/>
      <c r="ABV249" s="432"/>
      <c r="ABW249" s="432"/>
      <c r="ABX249" s="432"/>
      <c r="ABY249" s="432"/>
      <c r="ABZ249" s="432"/>
      <c r="ACA249" s="432"/>
      <c r="ACB249" s="432"/>
      <c r="ACC249" s="432"/>
      <c r="ACD249" s="432"/>
      <c r="ACE249" s="432"/>
      <c r="ACF249" s="432"/>
      <c r="ACG249" s="432"/>
      <c r="ACH249" s="432"/>
      <c r="ACI249" s="432"/>
      <c r="ACJ249" s="432"/>
      <c r="ACK249" s="432"/>
      <c r="ACL249" s="432"/>
      <c r="ACM249" s="432"/>
      <c r="ACN249" s="432"/>
      <c r="ACO249" s="432"/>
      <c r="ACP249" s="432"/>
      <c r="ACQ249" s="432"/>
      <c r="ACR249" s="432"/>
      <c r="ACS249" s="432"/>
      <c r="ACT249" s="432"/>
      <c r="ACU249" s="432"/>
      <c r="ACV249" s="432"/>
      <c r="ACW249" s="432"/>
      <c r="ACX249" s="432"/>
      <c r="ACY249" s="432"/>
      <c r="ACZ249" s="432"/>
      <c r="ADA249" s="432"/>
      <c r="ADB249" s="432"/>
      <c r="ADC249" s="432"/>
      <c r="ADD249" s="432"/>
      <c r="ADE249" s="432"/>
      <c r="ADF249" s="432"/>
      <c r="ADG249" s="432"/>
      <c r="ADH249" s="432"/>
      <c r="ADI249" s="432"/>
      <c r="ADJ249" s="432"/>
      <c r="ADK249" s="432"/>
      <c r="ADL249" s="432"/>
      <c r="ADM249" s="432"/>
      <c r="ADN249" s="432"/>
      <c r="ADO249" s="432"/>
      <c r="ADP249" s="432"/>
      <c r="ADQ249" s="432"/>
      <c r="ADR249" s="432"/>
      <c r="ADS249" s="432"/>
      <c r="ADT249" s="432"/>
      <c r="ADU249" s="432"/>
      <c r="ADV249" s="432"/>
      <c r="ADW249" s="432"/>
      <c r="ADX249" s="432"/>
      <c r="ADY249" s="432"/>
      <c r="ADZ249" s="432"/>
      <c r="AEA249" s="432"/>
      <c r="AEB249" s="432"/>
      <c r="AEC249" s="432"/>
      <c r="AED249" s="432"/>
      <c r="AEE249" s="432"/>
      <c r="AEF249" s="432"/>
      <c r="AEG249" s="432"/>
      <c r="AEH249" s="432"/>
      <c r="AEI249" s="432"/>
      <c r="AEJ249" s="432"/>
      <c r="AEK249" s="432"/>
      <c r="AEL249" s="432"/>
      <c r="AEM249" s="432"/>
      <c r="AEN249" s="432"/>
      <c r="AEO249" s="432"/>
      <c r="AEP249" s="432"/>
      <c r="AEQ249" s="432"/>
      <c r="AER249" s="432"/>
      <c r="AES249" s="432"/>
      <c r="AET249" s="432"/>
      <c r="AEU249" s="432"/>
      <c r="AEV249" s="432"/>
      <c r="AEW249" s="432"/>
      <c r="AEX249" s="432"/>
      <c r="AEY249" s="432"/>
      <c r="AEZ249" s="432"/>
      <c r="AFA249" s="432"/>
      <c r="AFB249" s="432"/>
      <c r="AFC249" s="432"/>
      <c r="AFD249" s="432"/>
      <c r="AFE249" s="432"/>
      <c r="AFF249" s="432"/>
      <c r="AFG249" s="432"/>
      <c r="AFH249" s="432"/>
      <c r="AFI249" s="432"/>
      <c r="AFJ249" s="432"/>
      <c r="AFK249" s="432"/>
      <c r="AFL249" s="432"/>
      <c r="AFM249" s="432"/>
      <c r="AFN249" s="432"/>
      <c r="AFO249" s="432"/>
      <c r="AFP249" s="432"/>
      <c r="AFQ249" s="432"/>
      <c r="AFR249" s="432"/>
      <c r="AFS249" s="432"/>
      <c r="AFT249" s="432"/>
      <c r="AFU249" s="432"/>
      <c r="AFV249" s="432"/>
      <c r="AFW249" s="432"/>
      <c r="AFX249" s="432"/>
      <c r="AFY249" s="432"/>
      <c r="AFZ249" s="432"/>
      <c r="AGA249" s="432"/>
      <c r="AGB249" s="432"/>
      <c r="AGC249" s="432"/>
      <c r="AGD249" s="432"/>
      <c r="AGE249" s="432"/>
      <c r="AGF249" s="432"/>
      <c r="AGG249" s="432"/>
      <c r="AGH249" s="432"/>
      <c r="AGI249" s="432"/>
      <c r="AGJ249" s="432"/>
      <c r="AGK249" s="432"/>
      <c r="AGL249" s="432"/>
      <c r="AGM249" s="432"/>
      <c r="AGN249" s="432"/>
      <c r="AGO249" s="432"/>
      <c r="AGP249" s="432"/>
      <c r="AGQ249" s="432"/>
      <c r="AGR249" s="432"/>
      <c r="AGS249" s="432"/>
      <c r="AGT249" s="432"/>
      <c r="AGU249" s="432"/>
      <c r="AGV249" s="432"/>
      <c r="AGW249" s="432"/>
      <c r="AGX249" s="432"/>
      <c r="AGY249" s="432"/>
      <c r="AGZ249" s="432"/>
      <c r="AHA249" s="432"/>
      <c r="AHB249" s="432"/>
      <c r="AHC249" s="432"/>
      <c r="AHD249" s="432"/>
      <c r="AHE249" s="432"/>
      <c r="AHF249" s="432"/>
      <c r="AHG249" s="432"/>
      <c r="AHH249" s="432"/>
      <c r="AHI249" s="432"/>
      <c r="AHJ249" s="432"/>
      <c r="AHK249" s="432"/>
      <c r="AHL249" s="432"/>
      <c r="AHM249" s="432"/>
      <c r="AHN249" s="432"/>
      <c r="AHO249" s="432"/>
      <c r="AHP249" s="432"/>
      <c r="AHQ249" s="432"/>
      <c r="AHR249" s="432"/>
      <c r="AHS249" s="432"/>
      <c r="AHT249" s="432"/>
      <c r="AHU249" s="432"/>
      <c r="AHV249" s="432"/>
      <c r="AHW249" s="432"/>
      <c r="AHX249" s="432"/>
      <c r="AHY249" s="432"/>
      <c r="AHZ249" s="432"/>
      <c r="AIA249" s="432"/>
      <c r="AIB249" s="432"/>
      <c r="AIC249" s="432"/>
      <c r="AID249" s="432"/>
      <c r="AIE249" s="432"/>
      <c r="AIF249" s="432"/>
      <c r="AIG249" s="432"/>
      <c r="AIH249" s="432"/>
      <c r="AII249" s="432"/>
      <c r="AIJ249" s="432"/>
      <c r="AIK249" s="432"/>
      <c r="AIL249" s="432"/>
      <c r="AIM249" s="432"/>
      <c r="AIN249" s="432"/>
      <c r="AIO249" s="432"/>
      <c r="AIP249" s="432"/>
      <c r="AIQ249" s="432"/>
      <c r="AIR249" s="432"/>
      <c r="AIS249" s="432"/>
      <c r="AIT249" s="432"/>
      <c r="AIU249" s="432"/>
      <c r="AIV249" s="432"/>
      <c r="AIW249" s="432"/>
      <c r="AIX249" s="432"/>
      <c r="AIY249" s="432"/>
      <c r="AIZ249" s="432"/>
      <c r="AJA249" s="432"/>
      <c r="AJB249" s="432"/>
      <c r="AJC249" s="432"/>
      <c r="AJD249" s="432"/>
      <c r="AJE249" s="432"/>
      <c r="AJF249" s="432"/>
      <c r="AJG249" s="432"/>
      <c r="AJH249" s="432"/>
      <c r="AJI249" s="432"/>
      <c r="AJJ249" s="432"/>
      <c r="AJK249" s="432"/>
      <c r="AJL249" s="432"/>
      <c r="AJM249" s="432"/>
      <c r="AJN249" s="432"/>
      <c r="AJO249" s="432"/>
      <c r="AJP249" s="432"/>
      <c r="AJQ249" s="432"/>
      <c r="AJR249" s="432"/>
      <c r="AJS249" s="432"/>
      <c r="AJT249" s="432"/>
      <c r="AJU249" s="432"/>
      <c r="AJV249" s="432"/>
      <c r="AJW249" s="432"/>
      <c r="AJX249" s="432"/>
      <c r="AJY249" s="432"/>
      <c r="AJZ249" s="432"/>
      <c r="AKA249" s="432"/>
      <c r="AKB249" s="432"/>
      <c r="AKC249" s="432"/>
      <c r="AKD249" s="432"/>
      <c r="AKE249" s="432"/>
      <c r="AKF249" s="432"/>
      <c r="AKG249" s="432"/>
      <c r="AKH249" s="432"/>
      <c r="AKI249" s="432"/>
      <c r="AKJ249" s="432"/>
      <c r="AKK249" s="432"/>
      <c r="AKL249" s="432"/>
      <c r="AKM249" s="432"/>
      <c r="AKN249" s="432"/>
      <c r="AKO249" s="432"/>
      <c r="AKP249" s="432"/>
      <c r="AKQ249" s="432"/>
      <c r="AKR249" s="432"/>
      <c r="AKS249" s="432"/>
      <c r="AKT249" s="432"/>
      <c r="AKU249" s="432"/>
      <c r="AKV249" s="432"/>
      <c r="AKW249" s="432"/>
      <c r="AKX249" s="432"/>
      <c r="AKY249" s="432"/>
      <c r="AKZ249" s="432"/>
      <c r="ALA249" s="432"/>
      <c r="ALB249" s="432"/>
      <c r="ALC249" s="432"/>
      <c r="ALD249" s="432"/>
      <c r="ALE249" s="432"/>
      <c r="ALF249" s="432"/>
      <c r="ALG249" s="432"/>
      <c r="ALH249" s="432"/>
      <c r="ALI249" s="432"/>
      <c r="ALJ249" s="432"/>
      <c r="ALK249" s="432"/>
      <c r="ALL249" s="432"/>
      <c r="ALM249" s="432"/>
      <c r="ALN249" s="432"/>
      <c r="ALO249" s="432"/>
      <c r="ALP249" s="432"/>
      <c r="ALQ249" s="432"/>
      <c r="ALR249" s="432"/>
      <c r="ALS249" s="432"/>
      <c r="ALT249" s="432"/>
      <c r="ALU249" s="432"/>
      <c r="ALV249" s="432"/>
      <c r="ALW249" s="432"/>
      <c r="ALX249" s="432"/>
      <c r="ALY249" s="432"/>
      <c r="ALZ249" s="432"/>
      <c r="AMA249" s="432"/>
      <c r="AMB249" s="432"/>
      <c r="AMC249" s="432"/>
      <c r="AMD249" s="432"/>
      <c r="AME249" s="432"/>
      <c r="AMF249" s="432"/>
      <c r="AMG249" s="432"/>
      <c r="AMH249" s="432"/>
      <c r="AMI249" s="432"/>
      <c r="AMJ249" s="432"/>
      <c r="AMK249" s="432"/>
      <c r="AML249" s="432"/>
      <c r="AMM249" s="432"/>
      <c r="AMN249" s="432"/>
      <c r="AMO249" s="432"/>
      <c r="AMP249" s="432"/>
      <c r="AMQ249" s="432"/>
      <c r="AMR249" s="432"/>
      <c r="AMS249" s="432"/>
      <c r="AMT249" s="432"/>
      <c r="AMU249" s="432"/>
      <c r="AMV249" s="432"/>
      <c r="AMW249" s="432"/>
      <c r="AMX249" s="432"/>
      <c r="AMY249" s="432"/>
      <c r="AMZ249" s="432"/>
      <c r="ANA249" s="432"/>
      <c r="ANB249" s="432"/>
      <c r="ANC249" s="432"/>
      <c r="AND249" s="432"/>
      <c r="ANE249" s="432"/>
      <c r="ANF249" s="432"/>
      <c r="ANG249" s="432"/>
      <c r="ANH249" s="432"/>
      <c r="ANI249" s="432"/>
      <c r="ANJ249" s="432"/>
      <c r="ANK249" s="432"/>
      <c r="ANL249" s="432"/>
      <c r="ANM249" s="432"/>
      <c r="ANN249" s="432"/>
      <c r="ANO249" s="432"/>
      <c r="ANP249" s="432"/>
      <c r="ANQ249" s="432"/>
      <c r="ANR249" s="432"/>
      <c r="ANS249" s="432"/>
      <c r="ANT249" s="432"/>
      <c r="ANU249" s="432"/>
      <c r="ANV249" s="432"/>
      <c r="ANW249" s="432"/>
      <c r="ANX249" s="432"/>
      <c r="ANY249" s="432"/>
      <c r="ANZ249" s="432"/>
      <c r="AOA249" s="432"/>
      <c r="AOB249" s="432"/>
      <c r="AOC249" s="432"/>
      <c r="AOD249" s="432"/>
      <c r="AOE249" s="432"/>
      <c r="AOF249" s="432"/>
      <c r="AOG249" s="432"/>
      <c r="AOH249" s="432"/>
      <c r="AOI249" s="432"/>
      <c r="AOJ249" s="432"/>
      <c r="AOK249" s="432"/>
      <c r="AOL249" s="432"/>
      <c r="AOM249" s="432"/>
      <c r="AON249" s="432"/>
      <c r="AOO249" s="432"/>
      <c r="AOP249" s="432"/>
      <c r="AOQ249" s="432"/>
      <c r="AOR249" s="432"/>
      <c r="AOS249" s="432"/>
      <c r="AOT249" s="432"/>
      <c r="AOU249" s="432"/>
      <c r="AOV249" s="432"/>
      <c r="AOW249" s="432"/>
      <c r="AOX249" s="432"/>
      <c r="AOY249" s="432"/>
      <c r="AOZ249" s="432"/>
      <c r="APA249" s="432"/>
      <c r="APB249" s="432"/>
      <c r="APC249" s="432"/>
      <c r="APD249" s="432"/>
      <c r="APE249" s="432"/>
      <c r="APF249" s="432"/>
      <c r="APG249" s="432"/>
      <c r="APH249" s="432"/>
      <c r="API249" s="432"/>
      <c r="APJ249" s="432"/>
      <c r="APK249" s="432"/>
      <c r="APL249" s="432"/>
      <c r="APM249" s="432"/>
      <c r="APN249" s="432"/>
      <c r="APO249" s="432"/>
      <c r="APP249" s="432"/>
      <c r="APQ249" s="432"/>
      <c r="APR249" s="432"/>
      <c r="APS249" s="432"/>
      <c r="APT249" s="432"/>
      <c r="APU249" s="432"/>
      <c r="APV249" s="432"/>
      <c r="APW249" s="432"/>
      <c r="APX249" s="432"/>
      <c r="APY249" s="432"/>
      <c r="APZ249" s="432"/>
      <c r="AQA249" s="432"/>
      <c r="AQB249" s="432"/>
      <c r="AQC249" s="432"/>
      <c r="AQD249" s="432"/>
      <c r="AQE249" s="432"/>
      <c r="AQF249" s="432"/>
      <c r="AQG249" s="432"/>
      <c r="AQH249" s="432"/>
      <c r="AQI249" s="432"/>
      <c r="AQJ249" s="432"/>
      <c r="AQK249" s="432"/>
      <c r="AQL249" s="432"/>
      <c r="AQM249" s="432"/>
      <c r="AQN249" s="432"/>
      <c r="AQO249" s="432"/>
      <c r="AQP249" s="432"/>
      <c r="AQQ249" s="432"/>
      <c r="AQR249" s="432"/>
      <c r="AQS249" s="432"/>
      <c r="AQT249" s="432"/>
      <c r="AQU249" s="432"/>
      <c r="AQV249" s="432"/>
      <c r="AQW249" s="432"/>
      <c r="AQX249" s="432"/>
      <c r="AQY249" s="432"/>
      <c r="AQZ249" s="432"/>
      <c r="ARA249" s="432"/>
      <c r="ARB249" s="432"/>
      <c r="ARC249" s="432"/>
      <c r="ARD249" s="432"/>
      <c r="ARE249" s="432"/>
      <c r="ARF249" s="432"/>
      <c r="ARG249" s="432"/>
      <c r="ARH249" s="432"/>
      <c r="ARI249" s="432"/>
      <c r="ARJ249" s="432"/>
      <c r="ARK249" s="432"/>
      <c r="ARL249" s="432"/>
      <c r="ARM249" s="432"/>
      <c r="ARN249" s="432"/>
      <c r="ARO249" s="432"/>
      <c r="ARP249" s="432"/>
      <c r="ARQ249" s="432"/>
      <c r="ARR249" s="432"/>
      <c r="ARS249" s="432"/>
      <c r="ART249" s="432"/>
      <c r="ARU249" s="432"/>
      <c r="ARV249" s="432"/>
      <c r="ARW249" s="432"/>
      <c r="ARX249" s="432"/>
      <c r="ARY249" s="432"/>
      <c r="ARZ249" s="432"/>
      <c r="ASA249" s="432"/>
      <c r="ASB249" s="432"/>
      <c r="ASC249" s="432"/>
      <c r="ASD249" s="432"/>
      <c r="ASE249" s="432"/>
      <c r="ASF249" s="432"/>
      <c r="ASG249" s="432"/>
      <c r="ASH249" s="432"/>
      <c r="ASI249" s="432"/>
      <c r="ASJ249" s="432"/>
      <c r="ASK249" s="432"/>
      <c r="ASL249" s="432"/>
      <c r="ASM249" s="432"/>
      <c r="ASN249" s="432"/>
      <c r="ASO249" s="432"/>
      <c r="ASP249" s="432"/>
      <c r="ASQ249" s="432"/>
      <c r="ASR249" s="432"/>
      <c r="ASS249" s="432"/>
      <c r="AST249" s="432"/>
      <c r="ASU249" s="432"/>
      <c r="ASV249" s="432"/>
      <c r="ASW249" s="432"/>
      <c r="ASX249" s="432"/>
      <c r="ASY249" s="432"/>
      <c r="ASZ249" s="432"/>
      <c r="ATA249" s="432"/>
      <c r="ATB249" s="432"/>
      <c r="ATC249" s="432"/>
      <c r="ATD249" s="432"/>
      <c r="ATE249" s="432"/>
      <c r="ATF249" s="432"/>
      <c r="ATG249" s="432"/>
      <c r="ATH249" s="432"/>
      <c r="ATI249" s="432"/>
      <c r="ATJ249" s="432"/>
      <c r="ATK249" s="432"/>
      <c r="ATL249" s="432"/>
      <c r="ATM249" s="432"/>
      <c r="ATN249" s="432"/>
      <c r="ATO249" s="432"/>
      <c r="ATP249" s="432"/>
      <c r="ATQ249" s="432"/>
      <c r="ATR249" s="432"/>
      <c r="ATS249" s="432"/>
      <c r="ATT249" s="432"/>
      <c r="ATU249" s="432"/>
      <c r="ATV249" s="432"/>
      <c r="ATW249" s="432"/>
      <c r="ATX249" s="432"/>
      <c r="ATY249" s="432"/>
      <c r="ATZ249" s="432"/>
      <c r="AUA249" s="432"/>
      <c r="AUB249" s="432"/>
      <c r="AUC249" s="432"/>
      <c r="AUD249" s="432"/>
      <c r="AUE249" s="432"/>
      <c r="AUF249" s="432"/>
      <c r="AUG249" s="432"/>
      <c r="AUH249" s="432"/>
      <c r="AUI249" s="432"/>
      <c r="AUJ249" s="432"/>
      <c r="AUK249" s="432"/>
      <c r="AUL249" s="432"/>
      <c r="AUM249" s="432"/>
      <c r="AUN249" s="432"/>
      <c r="AUO249" s="432"/>
      <c r="AUP249" s="432"/>
      <c r="AUQ249" s="432"/>
      <c r="AUR249" s="432"/>
      <c r="AUS249" s="432"/>
      <c r="AUT249" s="432"/>
      <c r="AUU249" s="432"/>
      <c r="AUV249" s="432"/>
      <c r="AUW249" s="432"/>
      <c r="AUX249" s="432"/>
      <c r="AUY249" s="432"/>
      <c r="AUZ249" s="432"/>
      <c r="AVA249" s="432"/>
      <c r="AVB249" s="432"/>
      <c r="AVC249" s="432"/>
      <c r="AVD249" s="432"/>
      <c r="AVE249" s="432"/>
      <c r="AVF249" s="432"/>
      <c r="AVG249" s="432"/>
      <c r="AVH249" s="432"/>
      <c r="AVI249" s="432"/>
      <c r="AVJ249" s="432"/>
      <c r="AVK249" s="432"/>
      <c r="AVL249" s="432"/>
      <c r="AVM249" s="432"/>
      <c r="AVN249" s="432"/>
      <c r="AVO249" s="432"/>
      <c r="AVP249" s="432"/>
      <c r="AVQ249" s="432"/>
      <c r="AVR249" s="432"/>
      <c r="AVS249" s="432"/>
      <c r="AVT249" s="432"/>
      <c r="AVU249" s="432"/>
      <c r="AVV249" s="432"/>
      <c r="AVW249" s="432"/>
      <c r="AVX249" s="432"/>
      <c r="AVY249" s="432"/>
      <c r="AVZ249" s="432"/>
      <c r="AWA249" s="432"/>
      <c r="AWB249" s="432"/>
      <c r="AWC249" s="432"/>
      <c r="AWD249" s="432"/>
      <c r="AWE249" s="432"/>
      <c r="AWF249" s="432"/>
      <c r="AWG249" s="432"/>
      <c r="AWH249" s="432"/>
      <c r="AWI249" s="432"/>
      <c r="AWJ249" s="432"/>
      <c r="AWK249" s="432"/>
      <c r="AWL249" s="432"/>
      <c r="AWM249" s="432"/>
      <c r="AWN249" s="432"/>
      <c r="AWO249" s="432"/>
      <c r="AWP249" s="432"/>
      <c r="AWQ249" s="432"/>
      <c r="AWR249" s="432"/>
      <c r="AWS249" s="432"/>
      <c r="AWT249" s="432"/>
      <c r="AWU249" s="432"/>
      <c r="AWV249" s="432"/>
      <c r="AWW249" s="432"/>
      <c r="AWX249" s="432"/>
      <c r="AWY249" s="432"/>
      <c r="AWZ249" s="432"/>
      <c r="AXA249" s="432"/>
      <c r="AXB249" s="432"/>
      <c r="AXC249" s="432"/>
      <c r="AXD249" s="432"/>
      <c r="AXE249" s="432"/>
      <c r="AXF249" s="432"/>
      <c r="AXG249" s="432"/>
      <c r="AXH249" s="432"/>
      <c r="AXI249" s="432"/>
      <c r="AXJ249" s="432"/>
      <c r="AXK249" s="432"/>
      <c r="AXL249" s="432"/>
      <c r="AXM249" s="432"/>
      <c r="AXN249" s="432"/>
      <c r="AXO249" s="432"/>
      <c r="AXP249" s="432"/>
      <c r="AXQ249" s="432"/>
      <c r="AXR249" s="432"/>
      <c r="AXS249" s="432"/>
      <c r="AXT249" s="432"/>
      <c r="AXU249" s="432"/>
      <c r="AXV249" s="432"/>
      <c r="AXW249" s="432"/>
      <c r="AXX249" s="432"/>
      <c r="AXY249" s="432"/>
      <c r="AXZ249" s="432"/>
      <c r="AYA249" s="432"/>
      <c r="AYB249" s="432"/>
      <c r="AYC249" s="432"/>
      <c r="AYD249" s="432"/>
      <c r="AYE249" s="432"/>
      <c r="AYF249" s="432"/>
      <c r="AYG249" s="432"/>
      <c r="AYH249" s="432"/>
      <c r="AYI249" s="432"/>
      <c r="AYJ249" s="432"/>
      <c r="AYK249" s="432"/>
      <c r="AYL249" s="432"/>
      <c r="AYM249" s="432"/>
      <c r="AYN249" s="432"/>
      <c r="AYO249" s="432"/>
      <c r="AYP249" s="432"/>
      <c r="AYQ249" s="432"/>
      <c r="AYR249" s="432"/>
      <c r="AYS249" s="432"/>
      <c r="AYT249" s="432"/>
      <c r="AYU249" s="432"/>
      <c r="AYV249" s="432"/>
      <c r="AYW249" s="432"/>
      <c r="AYX249" s="432"/>
      <c r="AYY249" s="432"/>
      <c r="AYZ249" s="432"/>
      <c r="AZA249" s="432"/>
      <c r="AZB249" s="432"/>
      <c r="AZC249" s="432"/>
      <c r="AZD249" s="432"/>
      <c r="AZE249" s="432"/>
      <c r="AZF249" s="432"/>
      <c r="AZG249" s="432"/>
      <c r="AZH249" s="432"/>
      <c r="AZI249" s="432"/>
      <c r="AZJ249" s="432"/>
      <c r="AZK249" s="432"/>
      <c r="AZL249" s="432"/>
      <c r="AZM249" s="432"/>
      <c r="AZN249" s="432"/>
      <c r="AZO249" s="432"/>
      <c r="AZP249" s="432"/>
      <c r="AZQ249" s="432"/>
      <c r="AZR249" s="432"/>
      <c r="AZS249" s="432"/>
      <c r="AZT249" s="432"/>
      <c r="AZU249" s="432"/>
      <c r="AZV249" s="432"/>
      <c r="AZW249" s="432"/>
      <c r="AZX249" s="432"/>
      <c r="AZY249" s="432"/>
      <c r="AZZ249" s="432"/>
      <c r="BAA249" s="432"/>
      <c r="BAB249" s="432"/>
      <c r="BAC249" s="432"/>
      <c r="BAD249" s="432"/>
      <c r="BAE249" s="432"/>
      <c r="BAF249" s="432"/>
      <c r="BAG249" s="432"/>
      <c r="BAH249" s="432"/>
      <c r="BAI249" s="432"/>
      <c r="BAJ249" s="432"/>
      <c r="BAK249" s="432"/>
      <c r="BAL249" s="432"/>
      <c r="BAM249" s="432"/>
      <c r="BAN249" s="432"/>
      <c r="BAO249" s="432"/>
      <c r="BAP249" s="432"/>
      <c r="BAQ249" s="432"/>
      <c r="BAR249" s="432"/>
      <c r="BAS249" s="432"/>
      <c r="BAT249" s="432"/>
      <c r="BAU249" s="432"/>
      <c r="BAV249" s="432"/>
      <c r="BAW249" s="432"/>
      <c r="BAX249" s="432"/>
      <c r="BAY249" s="432"/>
      <c r="BAZ249" s="432"/>
      <c r="BBA249" s="432"/>
      <c r="BBB249" s="432"/>
      <c r="BBC249" s="432"/>
      <c r="BBD249" s="432"/>
      <c r="BBE249" s="432"/>
      <c r="BBF249" s="432"/>
      <c r="BBG249" s="432"/>
      <c r="BBH249" s="432"/>
      <c r="BBI249" s="432"/>
      <c r="BBJ249" s="432"/>
      <c r="BBK249" s="432"/>
      <c r="BBL249" s="432"/>
      <c r="BBM249" s="432"/>
      <c r="BBN249" s="432"/>
      <c r="BBO249" s="432"/>
      <c r="BBP249" s="432"/>
      <c r="BBQ249" s="432"/>
      <c r="BBR249" s="432"/>
      <c r="BBS249" s="432"/>
      <c r="BBT249" s="432"/>
      <c r="BBU249" s="432"/>
      <c r="BBV249" s="432"/>
      <c r="BBW249" s="432"/>
      <c r="BBX249" s="432"/>
      <c r="BBY249" s="432"/>
      <c r="BBZ249" s="432"/>
      <c r="BCA249" s="432"/>
      <c r="BCB249" s="432"/>
      <c r="BCC249" s="432"/>
      <c r="BCD249" s="432"/>
      <c r="BCE249" s="432"/>
      <c r="BCF249" s="432"/>
      <c r="BCG249" s="432"/>
      <c r="BCH249" s="432"/>
      <c r="BCI249" s="432"/>
      <c r="BCJ249" s="432"/>
      <c r="BCK249" s="432"/>
      <c r="BCL249" s="432"/>
      <c r="BCM249" s="432"/>
      <c r="BCN249" s="432"/>
      <c r="BCO249" s="432"/>
      <c r="BCP249" s="432"/>
      <c r="BCQ249" s="432"/>
      <c r="BCR249" s="432"/>
      <c r="BCS249" s="432"/>
      <c r="BCT249" s="432"/>
      <c r="BCU249" s="432"/>
      <c r="BCV249" s="432"/>
      <c r="BCW249" s="432"/>
      <c r="BCX249" s="432"/>
      <c r="BCY249" s="432"/>
      <c r="BCZ249" s="432"/>
      <c r="BDA249" s="432"/>
      <c r="BDB249" s="432"/>
      <c r="BDC249" s="432"/>
      <c r="BDD249" s="432"/>
      <c r="BDE249" s="432"/>
      <c r="BDF249" s="432"/>
      <c r="BDG249" s="432"/>
      <c r="BDH249" s="432"/>
      <c r="BDI249" s="432"/>
      <c r="BDJ249" s="432"/>
      <c r="BDK249" s="432"/>
      <c r="BDL249" s="432"/>
      <c r="BDM249" s="432"/>
      <c r="BDN249" s="432"/>
      <c r="BDO249" s="432"/>
      <c r="BDP249" s="432"/>
      <c r="BDQ249" s="432"/>
      <c r="BDR249" s="432"/>
      <c r="BDS249" s="432"/>
      <c r="BDT249" s="432"/>
      <c r="BDU249" s="432"/>
      <c r="BDV249" s="432"/>
      <c r="BDW249" s="432"/>
      <c r="BDX249" s="432"/>
      <c r="BDY249" s="432"/>
      <c r="BDZ249" s="432"/>
      <c r="BEA249" s="432"/>
      <c r="BEB249" s="432"/>
      <c r="BEC249" s="432"/>
      <c r="BED249" s="432"/>
      <c r="BEE249" s="432"/>
      <c r="BEF249" s="432"/>
      <c r="BEG249" s="432"/>
      <c r="BEH249" s="432"/>
      <c r="BEI249" s="432"/>
      <c r="BEJ249" s="432"/>
      <c r="BEK249" s="432"/>
      <c r="BEL249" s="432"/>
      <c r="BEM249" s="432"/>
      <c r="BEN249" s="432"/>
      <c r="BEO249" s="432"/>
      <c r="BEP249" s="432"/>
      <c r="BEQ249" s="432"/>
      <c r="BER249" s="432"/>
      <c r="BES249" s="432"/>
      <c r="BET249" s="432"/>
      <c r="BEU249" s="432"/>
      <c r="BEV249" s="432"/>
      <c r="BEW249" s="432"/>
      <c r="BEX249" s="432"/>
      <c r="BEY249" s="432"/>
      <c r="BEZ249" s="432"/>
      <c r="BFA249" s="432"/>
      <c r="BFB249" s="432"/>
      <c r="BFC249" s="432"/>
      <c r="BFD249" s="432"/>
      <c r="BFE249" s="432"/>
      <c r="BFF249" s="432"/>
      <c r="BFG249" s="432"/>
      <c r="BFH249" s="432"/>
      <c r="BFI249" s="432"/>
      <c r="BFJ249" s="432"/>
      <c r="BFK249" s="432"/>
      <c r="BFL249" s="432"/>
      <c r="BFM249" s="432"/>
      <c r="BFN249" s="432"/>
      <c r="BFO249" s="432"/>
      <c r="BFP249" s="432"/>
      <c r="BFQ249" s="432"/>
      <c r="BFR249" s="432"/>
      <c r="BFS249" s="432"/>
      <c r="BFT249" s="432"/>
      <c r="BFU249" s="432"/>
      <c r="BFV249" s="432"/>
      <c r="BFW249" s="432"/>
      <c r="BFX249" s="432"/>
      <c r="BFY249" s="432"/>
      <c r="BFZ249" s="432"/>
      <c r="BGA249" s="432"/>
      <c r="BGB249" s="432"/>
      <c r="BGC249" s="432"/>
      <c r="BGD249" s="432"/>
      <c r="BGE249" s="432"/>
      <c r="BGF249" s="432"/>
      <c r="BGG249" s="432"/>
      <c r="BGH249" s="432"/>
      <c r="BGI249" s="432"/>
      <c r="BGJ249" s="432"/>
      <c r="BGK249" s="432"/>
      <c r="BGL249" s="432"/>
      <c r="BGM249" s="432"/>
      <c r="BGN249" s="432"/>
      <c r="BGO249" s="432"/>
      <c r="BGP249" s="432"/>
      <c r="BGQ249" s="432"/>
      <c r="BGR249" s="432"/>
      <c r="BGS249" s="432"/>
      <c r="BGT249" s="432"/>
      <c r="BGU249" s="432"/>
      <c r="BGV249" s="432"/>
      <c r="BGW249" s="432"/>
      <c r="BGX249" s="432"/>
      <c r="BGY249" s="432"/>
      <c r="BGZ249" s="432"/>
      <c r="BHA249" s="432"/>
      <c r="BHB249" s="432"/>
      <c r="BHC249" s="432"/>
      <c r="BHD249" s="432"/>
      <c r="BHE249" s="432"/>
      <c r="BHF249" s="432"/>
      <c r="BHG249" s="432"/>
      <c r="BHH249" s="432"/>
      <c r="BHI249" s="432"/>
      <c r="BHJ249" s="432"/>
      <c r="BHK249" s="432"/>
      <c r="BHL249" s="432"/>
      <c r="BHM249" s="432"/>
      <c r="BHN249" s="432"/>
      <c r="BHO249" s="432"/>
      <c r="BHP249" s="432"/>
      <c r="BHQ249" s="432"/>
      <c r="BHR249" s="432"/>
      <c r="BHS249" s="432"/>
      <c r="BHT249" s="432"/>
      <c r="BHU249" s="432"/>
      <c r="BHV249" s="432"/>
      <c r="BHW249" s="432"/>
      <c r="BHX249" s="432"/>
      <c r="BHY249" s="432"/>
      <c r="BHZ249" s="432"/>
      <c r="BIA249" s="432"/>
      <c r="BIB249" s="432"/>
      <c r="BIC249" s="432"/>
      <c r="BID249" s="432"/>
      <c r="BIE249" s="432"/>
      <c r="BIF249" s="432"/>
      <c r="BIG249" s="432"/>
      <c r="BIH249" s="432"/>
      <c r="BII249" s="432"/>
      <c r="BIJ249" s="432"/>
      <c r="BIK249" s="432"/>
      <c r="BIL249" s="432"/>
      <c r="BIM249" s="432"/>
      <c r="BIN249" s="432"/>
      <c r="BIO249" s="432"/>
      <c r="BIP249" s="432"/>
      <c r="BIQ249" s="432"/>
      <c r="BIR249" s="432"/>
      <c r="BIS249" s="432"/>
      <c r="BIT249" s="432"/>
      <c r="BIU249" s="432"/>
      <c r="BIV249" s="432"/>
      <c r="BIW249" s="432"/>
      <c r="BIX249" s="432"/>
      <c r="BIY249" s="432"/>
      <c r="BIZ249" s="432"/>
      <c r="BJA249" s="432"/>
      <c r="BJB249" s="432"/>
      <c r="BJC249" s="432"/>
      <c r="BJD249" s="432"/>
      <c r="BJE249" s="432"/>
      <c r="BJF249" s="432"/>
      <c r="BJG249" s="432"/>
      <c r="BJH249" s="432"/>
      <c r="BJI249" s="432"/>
      <c r="BJJ249" s="432"/>
      <c r="BJK249" s="432"/>
      <c r="BJL249" s="432"/>
      <c r="BJM249" s="432"/>
      <c r="BJN249" s="432"/>
      <c r="BJO249" s="432"/>
      <c r="BJP249" s="432"/>
      <c r="BJQ249" s="432"/>
      <c r="BJR249" s="432"/>
      <c r="BJS249" s="432"/>
      <c r="BJT249" s="432"/>
      <c r="BJU249" s="432"/>
      <c r="BJV249" s="432"/>
      <c r="BJW249" s="432"/>
      <c r="BJX249" s="432"/>
      <c r="BJY249" s="432"/>
      <c r="BJZ249" s="432"/>
      <c r="BKA249" s="432"/>
      <c r="BKB249" s="432"/>
      <c r="BKC249" s="432"/>
      <c r="BKD249" s="432"/>
      <c r="BKE249" s="432"/>
      <c r="BKF249" s="432"/>
      <c r="BKG249" s="432"/>
      <c r="BKH249" s="432"/>
      <c r="BKI249" s="432"/>
      <c r="BKJ249" s="432"/>
      <c r="BKK249" s="432"/>
      <c r="BKL249" s="432"/>
      <c r="BKM249" s="432"/>
      <c r="BKN249" s="432"/>
      <c r="BKO249" s="432"/>
      <c r="BKP249" s="432"/>
      <c r="BKQ249" s="432"/>
      <c r="BKR249" s="432"/>
      <c r="BKS249" s="432"/>
      <c r="BKT249" s="432"/>
      <c r="BKU249" s="432"/>
      <c r="BKV249" s="432"/>
      <c r="BKW249" s="432"/>
      <c r="BKX249" s="432"/>
      <c r="BKY249" s="432"/>
      <c r="BKZ249" s="432"/>
      <c r="BLA249" s="432"/>
      <c r="BLB249" s="432"/>
      <c r="BLC249" s="432"/>
      <c r="BLD249" s="432"/>
      <c r="BLE249" s="432"/>
      <c r="BLF249" s="432"/>
      <c r="BLG249" s="432"/>
      <c r="BLH249" s="432"/>
      <c r="BLI249" s="432"/>
      <c r="BLJ249" s="432"/>
      <c r="BLK249" s="432"/>
      <c r="BLL249" s="432"/>
      <c r="BLM249" s="432"/>
      <c r="BLN249" s="432"/>
      <c r="BLO249" s="432"/>
      <c r="BLP249" s="432"/>
      <c r="BLQ249" s="432"/>
      <c r="BLR249" s="432"/>
      <c r="BLS249" s="432"/>
      <c r="BLT249" s="432"/>
      <c r="BLU249" s="432"/>
      <c r="BLV249" s="432"/>
      <c r="BLW249" s="432"/>
      <c r="BLX249" s="432"/>
      <c r="BLY249" s="432"/>
      <c r="BLZ249" s="432"/>
      <c r="BMA249" s="432"/>
      <c r="BMB249" s="432"/>
      <c r="BMC249" s="432"/>
      <c r="BMD249" s="432"/>
      <c r="BME249" s="432"/>
      <c r="BMF249" s="432"/>
      <c r="BMG249" s="432"/>
      <c r="BMH249" s="432"/>
      <c r="BMI249" s="432"/>
      <c r="BMJ249" s="432"/>
      <c r="BMK249" s="432"/>
      <c r="BML249" s="432"/>
      <c r="BMM249" s="432"/>
      <c r="BMN249" s="432"/>
      <c r="BMO249" s="432"/>
      <c r="BMP249" s="432"/>
      <c r="BMQ249" s="432"/>
      <c r="BMR249" s="432"/>
      <c r="BMS249" s="432"/>
      <c r="BMT249" s="432"/>
      <c r="BMU249" s="432"/>
      <c r="BMV249" s="432"/>
      <c r="BMW249" s="432"/>
      <c r="BMX249" s="432"/>
      <c r="BMY249" s="432"/>
      <c r="BMZ249" s="432"/>
      <c r="BNA249" s="432"/>
      <c r="BNB249" s="432"/>
      <c r="BNC249" s="432"/>
      <c r="BND249" s="432"/>
      <c r="BNE249" s="432"/>
      <c r="BNF249" s="432"/>
      <c r="BNG249" s="432"/>
      <c r="BNH249" s="432"/>
      <c r="BNI249" s="432"/>
      <c r="BNJ249" s="432"/>
      <c r="BNK249" s="432"/>
      <c r="BNL249" s="432"/>
      <c r="BNM249" s="432"/>
      <c r="BNN249" s="432"/>
      <c r="BNO249" s="432"/>
      <c r="BNP249" s="432"/>
      <c r="BNQ249" s="432"/>
      <c r="BNR249" s="432"/>
      <c r="BNS249" s="432"/>
      <c r="BNT249" s="432"/>
      <c r="BNU249" s="432"/>
      <c r="BNV249" s="432"/>
      <c r="BNW249" s="432"/>
      <c r="BNX249" s="432"/>
      <c r="BNY249" s="432"/>
      <c r="BNZ249" s="432"/>
      <c r="BOA249" s="432"/>
      <c r="BOB249" s="432"/>
      <c r="BOC249" s="432"/>
      <c r="BOD249" s="432"/>
      <c r="BOE249" s="432"/>
      <c r="BOF249" s="432"/>
      <c r="BOG249" s="432"/>
      <c r="BOH249" s="432"/>
      <c r="BOI249" s="432"/>
      <c r="BOJ249" s="432"/>
      <c r="BOK249" s="432"/>
      <c r="BOL249" s="432"/>
      <c r="BOM249" s="432"/>
      <c r="BON249" s="432"/>
      <c r="BOO249" s="432"/>
      <c r="BOP249" s="432"/>
      <c r="BOQ249" s="432"/>
      <c r="BOR249" s="432"/>
      <c r="BOS249" s="432"/>
      <c r="BOT249" s="432"/>
      <c r="BOU249" s="432"/>
      <c r="BOV249" s="432"/>
      <c r="BOW249" s="432"/>
      <c r="BOX249" s="432"/>
      <c r="BOY249" s="432"/>
      <c r="BOZ249" s="432"/>
      <c r="BPA249" s="432"/>
      <c r="BPB249" s="432"/>
      <c r="BPC249" s="432"/>
      <c r="BPD249" s="432"/>
      <c r="BPE249" s="432"/>
      <c r="BPF249" s="432"/>
      <c r="BPG249" s="432"/>
      <c r="BPH249" s="432"/>
      <c r="BPI249" s="432"/>
      <c r="BPJ249" s="432"/>
      <c r="BPK249" s="432"/>
      <c r="BPL249" s="432"/>
      <c r="BPM249" s="432"/>
      <c r="BPN249" s="432"/>
      <c r="BPO249" s="432"/>
      <c r="BPP249" s="432"/>
      <c r="BPQ249" s="432"/>
      <c r="BPR249" s="432"/>
      <c r="BPS249" s="432"/>
      <c r="BPT249" s="432"/>
      <c r="BPU249" s="432"/>
      <c r="BPV249" s="432"/>
      <c r="BPW249" s="432"/>
      <c r="BPX249" s="432"/>
      <c r="BPY249" s="432"/>
      <c r="BPZ249" s="432"/>
      <c r="BQA249" s="432"/>
      <c r="BQB249" s="432"/>
      <c r="BQC249" s="432"/>
      <c r="BQD249" s="432"/>
      <c r="BQE249" s="432"/>
      <c r="BQF249" s="432"/>
      <c r="BQG249" s="432"/>
      <c r="BQH249" s="432"/>
      <c r="BQI249" s="432"/>
      <c r="BQJ249" s="432"/>
      <c r="BQK249" s="432"/>
      <c r="BQL249" s="432"/>
      <c r="BQM249" s="432"/>
      <c r="BQN249" s="432"/>
      <c r="BQO249" s="432"/>
      <c r="BQP249" s="432"/>
      <c r="BQQ249" s="432"/>
      <c r="BQR249" s="432"/>
      <c r="BQS249" s="432"/>
      <c r="BQT249" s="432"/>
      <c r="BQU249" s="432"/>
      <c r="BQV249" s="432"/>
      <c r="BQW249" s="432"/>
      <c r="BQX249" s="432"/>
      <c r="BQY249" s="432"/>
      <c r="BQZ249" s="432"/>
      <c r="BRA249" s="432"/>
      <c r="BRB249" s="432"/>
      <c r="BRC249" s="432"/>
      <c r="BRD249" s="432"/>
      <c r="BRE249" s="432"/>
      <c r="BRF249" s="432"/>
      <c r="BRG249" s="432"/>
      <c r="BRH249" s="432"/>
      <c r="BRI249" s="432"/>
      <c r="BRJ249" s="432"/>
      <c r="BRK249" s="432"/>
      <c r="BRL249" s="432"/>
      <c r="BRM249" s="432"/>
      <c r="BRN249" s="432"/>
      <c r="BRO249" s="432"/>
      <c r="BRP249" s="432"/>
      <c r="BRQ249" s="432"/>
      <c r="BRR249" s="432"/>
      <c r="BRS249" s="432"/>
      <c r="BRT249" s="432"/>
      <c r="BRU249" s="432"/>
      <c r="BRV249" s="432"/>
      <c r="BRW249" s="432"/>
      <c r="BRX249" s="432"/>
      <c r="BRY249" s="432"/>
      <c r="BRZ249" s="432"/>
      <c r="BSA249" s="432"/>
      <c r="BSB249" s="432"/>
      <c r="BSC249" s="432"/>
      <c r="BSD249" s="432"/>
      <c r="BSE249" s="432"/>
      <c r="BSF249" s="432"/>
      <c r="BSG249" s="432"/>
      <c r="BSH249" s="432"/>
      <c r="BSI249" s="432"/>
      <c r="BSJ249" s="432"/>
      <c r="BSK249" s="432"/>
      <c r="BSL249" s="432"/>
      <c r="BSM249" s="432"/>
      <c r="BSN249" s="432"/>
      <c r="BSO249" s="432"/>
      <c r="BSP249" s="432"/>
      <c r="BSQ249" s="432"/>
      <c r="BSR249" s="432"/>
      <c r="BSS249" s="432"/>
      <c r="BST249" s="432"/>
      <c r="BSU249" s="432"/>
      <c r="BSV249" s="432"/>
      <c r="BSW249" s="432"/>
      <c r="BSX249" s="432"/>
      <c r="BSY249" s="432"/>
      <c r="BSZ249" s="432"/>
      <c r="BTA249" s="432"/>
      <c r="BTB249" s="432"/>
      <c r="BTC249" s="432"/>
      <c r="BTD249" s="432"/>
      <c r="BTE249" s="432"/>
      <c r="BTF249" s="432"/>
      <c r="BTG249" s="432"/>
      <c r="BTH249" s="432"/>
      <c r="BTI249" s="432"/>
      <c r="BTJ249" s="432"/>
      <c r="BTK249" s="432"/>
      <c r="BTL249" s="432"/>
      <c r="BTM249" s="432"/>
      <c r="BTN249" s="432"/>
      <c r="BTO249" s="432"/>
      <c r="BTP249" s="432"/>
      <c r="BTQ249" s="432"/>
      <c r="BTR249" s="432"/>
      <c r="BTS249" s="432"/>
      <c r="BTT249" s="432"/>
      <c r="BTU249" s="432"/>
      <c r="BTV249" s="432"/>
      <c r="BTW249" s="432"/>
      <c r="BTX249" s="432"/>
      <c r="BTY249" s="432"/>
      <c r="BTZ249" s="432"/>
      <c r="BUA249" s="432"/>
      <c r="BUB249" s="432"/>
      <c r="BUC249" s="432"/>
      <c r="BUD249" s="432"/>
      <c r="BUE249" s="432"/>
      <c r="BUF249" s="432"/>
      <c r="BUG249" s="432"/>
      <c r="BUH249" s="432"/>
      <c r="BUI249" s="432"/>
      <c r="BUJ249" s="432"/>
      <c r="BUK249" s="432"/>
      <c r="BUL249" s="432"/>
      <c r="BUM249" s="432"/>
      <c r="BUN249" s="432"/>
      <c r="BUO249" s="432"/>
      <c r="BUP249" s="432"/>
      <c r="BUQ249" s="432"/>
      <c r="BUR249" s="432"/>
      <c r="BUS249" s="432"/>
      <c r="BUT249" s="432"/>
      <c r="BUU249" s="432"/>
      <c r="BUV249" s="432"/>
      <c r="BUW249" s="432"/>
      <c r="BUX249" s="432"/>
      <c r="BUY249" s="432"/>
      <c r="BUZ249" s="432"/>
      <c r="BVA249" s="432"/>
      <c r="BVB249" s="432"/>
      <c r="BVC249" s="432"/>
      <c r="BVD249" s="432"/>
      <c r="BVE249" s="432"/>
      <c r="BVF249" s="432"/>
      <c r="BVG249" s="432"/>
      <c r="BVH249" s="432"/>
      <c r="BVI249" s="432"/>
      <c r="BVJ249" s="432"/>
      <c r="BVK249" s="432"/>
      <c r="BVL249" s="432"/>
      <c r="BVM249" s="432"/>
      <c r="BVN249" s="432"/>
      <c r="BVO249" s="432"/>
      <c r="BVP249" s="432"/>
      <c r="BVQ249" s="432"/>
      <c r="BVR249" s="432"/>
      <c r="BVS249" s="432"/>
      <c r="BVT249" s="432"/>
      <c r="BVU249" s="432"/>
      <c r="BVV249" s="432"/>
      <c r="BVW249" s="432"/>
      <c r="BVX249" s="432"/>
      <c r="BVY249" s="432"/>
      <c r="BVZ249" s="432"/>
      <c r="BWA249" s="432"/>
      <c r="BWB249" s="432"/>
      <c r="BWC249" s="432"/>
      <c r="BWD249" s="432"/>
      <c r="BWE249" s="432"/>
      <c r="BWF249" s="432"/>
      <c r="BWG249" s="432"/>
      <c r="BWH249" s="432"/>
      <c r="BWI249" s="432"/>
      <c r="BWJ249" s="432"/>
      <c r="BWK249" s="432"/>
      <c r="BWL249" s="432"/>
      <c r="BWM249" s="432"/>
      <c r="BWN249" s="432"/>
      <c r="BWO249" s="432"/>
      <c r="BWP249" s="432"/>
      <c r="BWQ249" s="432"/>
      <c r="BWR249" s="432"/>
      <c r="BWS249" s="432"/>
      <c r="BWT249" s="432"/>
      <c r="BWU249" s="432"/>
      <c r="BWV249" s="432"/>
      <c r="BWW249" s="432"/>
      <c r="BWX249" s="432"/>
      <c r="BWY249" s="432"/>
      <c r="BWZ249" s="432"/>
      <c r="BXA249" s="432"/>
      <c r="BXB249" s="432"/>
      <c r="BXC249" s="432"/>
      <c r="BXD249" s="432"/>
      <c r="BXE249" s="432"/>
      <c r="BXF249" s="432"/>
      <c r="BXG249" s="432"/>
      <c r="BXH249" s="432"/>
      <c r="BXI249" s="432"/>
      <c r="BXJ249" s="432"/>
      <c r="BXK249" s="432"/>
      <c r="BXL249" s="432"/>
      <c r="BXM249" s="432"/>
      <c r="BXN249" s="432"/>
      <c r="BXO249" s="432"/>
      <c r="BXP249" s="432"/>
      <c r="BXQ249" s="432"/>
      <c r="BXR249" s="432"/>
      <c r="BXS249" s="432"/>
      <c r="BXT249" s="432"/>
      <c r="BXU249" s="432"/>
      <c r="BXV249" s="432"/>
      <c r="BXW249" s="432"/>
      <c r="BXX249" s="432"/>
      <c r="BXY249" s="432"/>
      <c r="BXZ249" s="432"/>
      <c r="BYA249" s="432"/>
      <c r="BYB249" s="432"/>
      <c r="BYC249" s="432"/>
      <c r="BYD249" s="432"/>
      <c r="BYE249" s="432"/>
      <c r="BYF249" s="432"/>
      <c r="BYG249" s="432"/>
      <c r="BYH249" s="432"/>
      <c r="BYI249" s="432"/>
      <c r="BYJ249" s="432"/>
      <c r="BYK249" s="432"/>
      <c r="BYL249" s="432"/>
      <c r="BYM249" s="432"/>
      <c r="BYN249" s="432"/>
      <c r="BYO249" s="432"/>
      <c r="BYP249" s="432"/>
      <c r="BYQ249" s="432"/>
      <c r="BYR249" s="432"/>
      <c r="BYS249" s="432"/>
      <c r="BYT249" s="432"/>
      <c r="BYU249" s="432"/>
      <c r="BYV249" s="432"/>
      <c r="BYW249" s="432"/>
      <c r="BYX249" s="432"/>
      <c r="BYY249" s="432"/>
      <c r="BYZ249" s="432"/>
      <c r="BZA249" s="432"/>
      <c r="BZB249" s="432"/>
      <c r="BZC249" s="432"/>
      <c r="BZD249" s="432"/>
      <c r="BZE249" s="432"/>
      <c r="BZF249" s="432"/>
      <c r="BZG249" s="432"/>
      <c r="BZH249" s="432"/>
      <c r="BZI249" s="432"/>
      <c r="BZJ249" s="432"/>
      <c r="BZK249" s="432"/>
      <c r="BZL249" s="432"/>
      <c r="BZM249" s="432"/>
      <c r="BZN249" s="432"/>
      <c r="BZO249" s="432"/>
      <c r="BZP249" s="432"/>
      <c r="BZQ249" s="432"/>
      <c r="BZR249" s="432"/>
      <c r="BZS249" s="432"/>
      <c r="BZT249" s="432"/>
      <c r="BZU249" s="432"/>
      <c r="BZV249" s="432"/>
      <c r="BZW249" s="432"/>
      <c r="BZX249" s="432"/>
      <c r="BZY249" s="432"/>
      <c r="BZZ249" s="432"/>
      <c r="CAA249" s="432"/>
      <c r="CAB249" s="432"/>
      <c r="CAC249" s="432"/>
      <c r="CAD249" s="432"/>
      <c r="CAE249" s="432"/>
      <c r="CAF249" s="432"/>
      <c r="CAG249" s="432"/>
      <c r="CAH249" s="432"/>
      <c r="CAI249" s="432"/>
      <c r="CAJ249" s="432"/>
      <c r="CAK249" s="432"/>
      <c r="CAL249" s="432"/>
      <c r="CAM249" s="432"/>
      <c r="CAN249" s="432"/>
      <c r="CAO249" s="432"/>
      <c r="CAP249" s="432"/>
      <c r="CAQ249" s="432"/>
      <c r="CAR249" s="432"/>
      <c r="CAS249" s="432"/>
      <c r="CAT249" s="432"/>
      <c r="CAU249" s="432"/>
      <c r="CAV249" s="432"/>
      <c r="CAW249" s="432"/>
      <c r="CAX249" s="432"/>
      <c r="CAY249" s="432"/>
      <c r="CAZ249" s="432"/>
      <c r="CBA249" s="432"/>
      <c r="CBB249" s="432"/>
      <c r="CBC249" s="432"/>
      <c r="CBD249" s="432"/>
      <c r="CBE249" s="432"/>
      <c r="CBF249" s="432"/>
      <c r="CBG249" s="432"/>
      <c r="CBH249" s="432"/>
      <c r="CBI249" s="432"/>
      <c r="CBJ249" s="432"/>
      <c r="CBK249" s="432"/>
      <c r="CBL249" s="432"/>
      <c r="CBM249" s="432"/>
      <c r="CBN249" s="432"/>
      <c r="CBO249" s="432"/>
      <c r="CBP249" s="432"/>
      <c r="CBQ249" s="432"/>
      <c r="CBR249" s="432"/>
      <c r="CBS249" s="432"/>
      <c r="CBT249" s="432"/>
      <c r="CBU249" s="432"/>
      <c r="CBV249" s="432"/>
      <c r="CBW249" s="432"/>
      <c r="CBX249" s="432"/>
      <c r="CBY249" s="432"/>
      <c r="CBZ249" s="432"/>
      <c r="CCA249" s="432"/>
      <c r="CCB249" s="432"/>
      <c r="CCC249" s="432"/>
      <c r="CCD249" s="432"/>
      <c r="CCE249" s="432"/>
      <c r="CCF249" s="432"/>
      <c r="CCG249" s="432"/>
      <c r="CCH249" s="432"/>
      <c r="CCI249" s="432"/>
      <c r="CCJ249" s="432"/>
      <c r="CCK249" s="432"/>
      <c r="CCL249" s="432"/>
      <c r="CCM249" s="432"/>
      <c r="CCN249" s="432"/>
      <c r="CCO249" s="432"/>
      <c r="CCP249" s="432"/>
      <c r="CCQ249" s="432"/>
      <c r="CCR249" s="432"/>
      <c r="CCS249" s="432"/>
      <c r="CCT249" s="432"/>
      <c r="CCU249" s="432"/>
      <c r="CCV249" s="432"/>
      <c r="CCW249" s="432"/>
      <c r="CCX249" s="432"/>
      <c r="CCY249" s="432"/>
      <c r="CCZ249" s="432"/>
      <c r="CDA249" s="432"/>
      <c r="CDB249" s="432"/>
      <c r="CDC249" s="432"/>
      <c r="CDD249" s="432"/>
      <c r="CDE249" s="432"/>
      <c r="CDF249" s="432"/>
      <c r="CDG249" s="432"/>
      <c r="CDH249" s="432"/>
      <c r="CDI249" s="432"/>
      <c r="CDJ249" s="432"/>
      <c r="CDK249" s="432"/>
      <c r="CDL249" s="432"/>
      <c r="CDM249" s="432"/>
      <c r="CDN249" s="432"/>
      <c r="CDO249" s="432"/>
      <c r="CDP249" s="432"/>
      <c r="CDQ249" s="432"/>
      <c r="CDR249" s="432"/>
      <c r="CDS249" s="432"/>
      <c r="CDT249" s="432"/>
      <c r="CDU249" s="432"/>
      <c r="CDV249" s="432"/>
      <c r="CDW249" s="432"/>
      <c r="CDX249" s="432"/>
      <c r="CDY249" s="432"/>
      <c r="CDZ249" s="432"/>
      <c r="CEA249" s="432"/>
      <c r="CEB249" s="432"/>
      <c r="CEC249" s="432"/>
      <c r="CED249" s="432"/>
      <c r="CEE249" s="432"/>
      <c r="CEF249" s="432"/>
      <c r="CEG249" s="432"/>
      <c r="CEH249" s="432"/>
      <c r="CEI249" s="432"/>
      <c r="CEJ249" s="432"/>
      <c r="CEK249" s="432"/>
      <c r="CEL249" s="432"/>
      <c r="CEM249" s="432"/>
      <c r="CEN249" s="432"/>
      <c r="CEO249" s="432"/>
      <c r="CEP249" s="432"/>
      <c r="CEQ249" s="432"/>
      <c r="CER249" s="432"/>
      <c r="CES249" s="432"/>
      <c r="CET249" s="432"/>
      <c r="CEU249" s="432"/>
      <c r="CEV249" s="432"/>
      <c r="CEW249" s="432"/>
      <c r="CEX249" s="432"/>
      <c r="CEY249" s="432"/>
      <c r="CEZ249" s="432"/>
      <c r="CFA249" s="432"/>
      <c r="CFB249" s="432"/>
      <c r="CFC249" s="432"/>
      <c r="CFD249" s="432"/>
      <c r="CFE249" s="432"/>
      <c r="CFF249" s="432"/>
      <c r="CFG249" s="432"/>
      <c r="CFH249" s="432"/>
      <c r="CFI249" s="432"/>
      <c r="CFJ249" s="432"/>
      <c r="CFK249" s="432"/>
      <c r="CFL249" s="432"/>
      <c r="CFM249" s="432"/>
      <c r="CFN249" s="432"/>
      <c r="CFO249" s="432"/>
      <c r="CFP249" s="432"/>
      <c r="CFQ249" s="432"/>
      <c r="CFR249" s="432"/>
      <c r="CFS249" s="432"/>
      <c r="CFT249" s="432"/>
      <c r="CFU249" s="432"/>
      <c r="CFV249" s="432"/>
      <c r="CFW249" s="432"/>
      <c r="CFX249" s="432"/>
      <c r="CFY249" s="432"/>
      <c r="CFZ249" s="432"/>
      <c r="CGA249" s="432"/>
      <c r="CGB249" s="432"/>
      <c r="CGC249" s="432"/>
      <c r="CGD249" s="432"/>
      <c r="CGE249" s="432"/>
      <c r="CGF249" s="432"/>
      <c r="CGG249" s="432"/>
      <c r="CGH249" s="432"/>
      <c r="CGI249" s="432"/>
      <c r="CGJ249" s="432"/>
      <c r="CGK249" s="432"/>
      <c r="CGL249" s="432"/>
      <c r="CGM249" s="432"/>
      <c r="CGN249" s="432"/>
      <c r="CGO249" s="432"/>
      <c r="CGP249" s="432"/>
      <c r="CGQ249" s="432"/>
      <c r="CGR249" s="432"/>
      <c r="CGS249" s="432"/>
      <c r="CGT249" s="432"/>
      <c r="CGU249" s="432"/>
      <c r="CGV249" s="432"/>
      <c r="CGW249" s="432"/>
      <c r="CGX249" s="432"/>
      <c r="CGY249" s="432"/>
      <c r="CGZ249" s="432"/>
      <c r="CHA249" s="432"/>
      <c r="CHB249" s="432"/>
      <c r="CHC249" s="432"/>
      <c r="CHD249" s="432"/>
      <c r="CHE249" s="432"/>
      <c r="CHF249" s="432"/>
      <c r="CHG249" s="432"/>
      <c r="CHH249" s="432"/>
      <c r="CHI249" s="432"/>
      <c r="CHJ249" s="432"/>
      <c r="CHK249" s="432"/>
      <c r="CHL249" s="432"/>
      <c r="CHM249" s="432"/>
      <c r="CHN249" s="432"/>
      <c r="CHO249" s="432"/>
      <c r="CHP249" s="432"/>
      <c r="CHQ249" s="432"/>
      <c r="CHR249" s="432"/>
      <c r="CHS249" s="432"/>
      <c r="CHT249" s="432"/>
      <c r="CHU249" s="432"/>
      <c r="CHV249" s="432"/>
      <c r="CHW249" s="432"/>
      <c r="CHX249" s="432"/>
      <c r="CHY249" s="432"/>
      <c r="CHZ249" s="432"/>
      <c r="CIA249" s="432"/>
      <c r="CIB249" s="432"/>
      <c r="CIC249" s="432"/>
      <c r="CID249" s="432"/>
      <c r="CIE249" s="432"/>
      <c r="CIF249" s="432"/>
      <c r="CIG249" s="432"/>
      <c r="CIH249" s="432"/>
      <c r="CII249" s="432"/>
      <c r="CIJ249" s="432"/>
      <c r="CIK249" s="432"/>
      <c r="CIL249" s="432"/>
      <c r="CIM249" s="432"/>
      <c r="CIN249" s="432"/>
      <c r="CIO249" s="432"/>
      <c r="CIP249" s="432"/>
      <c r="CIQ249" s="432"/>
      <c r="CIR249" s="432"/>
      <c r="CIS249" s="432"/>
      <c r="CIT249" s="432"/>
      <c r="CIU249" s="432"/>
      <c r="CIV249" s="432"/>
      <c r="CIW249" s="432"/>
      <c r="CIX249" s="432"/>
      <c r="CIY249" s="432"/>
      <c r="CIZ249" s="432"/>
      <c r="CJA249" s="432"/>
      <c r="CJB249" s="432"/>
      <c r="CJC249" s="432"/>
      <c r="CJD249" s="432"/>
      <c r="CJE249" s="432"/>
      <c r="CJF249" s="432"/>
      <c r="CJG249" s="432"/>
      <c r="CJH249" s="432"/>
      <c r="CJI249" s="432"/>
      <c r="CJJ249" s="432"/>
      <c r="CJK249" s="432"/>
      <c r="CJL249" s="432"/>
      <c r="CJM249" s="432"/>
      <c r="CJN249" s="432"/>
      <c r="CJO249" s="432"/>
      <c r="CJP249" s="432"/>
      <c r="CJQ249" s="432"/>
      <c r="CJR249" s="432"/>
      <c r="CJS249" s="432"/>
      <c r="CJT249" s="432"/>
      <c r="CJU249" s="432"/>
      <c r="CJV249" s="432"/>
      <c r="CJW249" s="432"/>
      <c r="CJX249" s="432"/>
      <c r="CJY249" s="432"/>
      <c r="CJZ249" s="432"/>
      <c r="CKA249" s="432"/>
      <c r="CKB249" s="432"/>
      <c r="CKC249" s="432"/>
      <c r="CKD249" s="432"/>
      <c r="CKE249" s="432"/>
      <c r="CKF249" s="432"/>
      <c r="CKG249" s="432"/>
      <c r="CKH249" s="432"/>
      <c r="CKI249" s="432"/>
      <c r="CKJ249" s="432"/>
      <c r="CKK249" s="432"/>
      <c r="CKL249" s="432"/>
      <c r="CKM249" s="432"/>
      <c r="CKN249" s="432"/>
      <c r="CKO249" s="432"/>
      <c r="CKP249" s="432"/>
      <c r="CKQ249" s="432"/>
      <c r="CKR249" s="432"/>
      <c r="CKS249" s="432"/>
      <c r="CKT249" s="432"/>
      <c r="CKU249" s="432"/>
      <c r="CKV249" s="432"/>
      <c r="CKW249" s="432"/>
      <c r="CKX249" s="432"/>
      <c r="CKY249" s="432"/>
      <c r="CKZ249" s="432"/>
      <c r="CLA249" s="432"/>
      <c r="CLB249" s="432"/>
      <c r="CLC249" s="432"/>
      <c r="CLD249" s="432"/>
      <c r="CLE249" s="432"/>
      <c r="CLF249" s="432"/>
      <c r="CLG249" s="432"/>
      <c r="CLH249" s="432"/>
      <c r="CLI249" s="432"/>
      <c r="CLJ249" s="432"/>
      <c r="CLK249" s="432"/>
      <c r="CLL249" s="432"/>
      <c r="CLM249" s="432"/>
      <c r="CLN249" s="432"/>
      <c r="CLO249" s="432"/>
      <c r="CLP249" s="432"/>
      <c r="CLQ249" s="432"/>
      <c r="CLR249" s="432"/>
      <c r="CLS249" s="432"/>
      <c r="CLT249" s="432"/>
      <c r="CLU249" s="432"/>
      <c r="CLV249" s="432"/>
      <c r="CLW249" s="432"/>
      <c r="CLX249" s="432"/>
      <c r="CLY249" s="432"/>
      <c r="CLZ249" s="432"/>
      <c r="CMA249" s="432"/>
      <c r="CMB249" s="432"/>
      <c r="CMC249" s="432"/>
      <c r="CMD249" s="432"/>
      <c r="CME249" s="432"/>
      <c r="CMF249" s="432"/>
      <c r="CMG249" s="432"/>
      <c r="CMH249" s="432"/>
      <c r="CMI249" s="432"/>
      <c r="CMJ249" s="432"/>
      <c r="CMK249" s="432"/>
      <c r="CML249" s="432"/>
      <c r="CMM249" s="432"/>
      <c r="CMN249" s="432"/>
      <c r="CMO249" s="432"/>
      <c r="CMP249" s="432"/>
      <c r="CMQ249" s="432"/>
      <c r="CMR249" s="432"/>
      <c r="CMS249" s="432"/>
      <c r="CMT249" s="432"/>
      <c r="CMU249" s="432"/>
      <c r="CMV249" s="432"/>
      <c r="CMW249" s="432"/>
      <c r="CMX249" s="432"/>
      <c r="CMY249" s="432"/>
      <c r="CMZ249" s="432"/>
      <c r="CNA249" s="432"/>
      <c r="CNB249" s="432"/>
      <c r="CNC249" s="432"/>
      <c r="CND249" s="432"/>
      <c r="CNE249" s="432"/>
      <c r="CNF249" s="432"/>
      <c r="CNG249" s="432"/>
      <c r="CNH249" s="432"/>
      <c r="CNI249" s="432"/>
      <c r="CNJ249" s="432"/>
      <c r="CNK249" s="432"/>
      <c r="CNL249" s="432"/>
      <c r="CNM249" s="432"/>
      <c r="CNN249" s="432"/>
      <c r="CNO249" s="432"/>
      <c r="CNP249" s="432"/>
      <c r="CNQ249" s="432"/>
      <c r="CNR249" s="432"/>
      <c r="CNS249" s="432"/>
      <c r="CNT249" s="432"/>
      <c r="CNU249" s="432"/>
      <c r="CNV249" s="432"/>
      <c r="CNW249" s="432"/>
      <c r="CNX249" s="432"/>
      <c r="CNY249" s="432"/>
      <c r="CNZ249" s="432"/>
      <c r="COA249" s="432"/>
      <c r="COB249" s="432"/>
      <c r="COC249" s="432"/>
      <c r="COD249" s="432"/>
      <c r="COE249" s="432"/>
      <c r="COF249" s="432"/>
      <c r="COG249" s="432"/>
      <c r="COH249" s="432"/>
      <c r="COI249" s="432"/>
      <c r="COJ249" s="432"/>
      <c r="COK249" s="432"/>
      <c r="COL249" s="432"/>
      <c r="COM249" s="432"/>
      <c r="CON249" s="432"/>
      <c r="COO249" s="432"/>
      <c r="COP249" s="432"/>
      <c r="COQ249" s="432"/>
      <c r="COR249" s="432"/>
      <c r="COS249" s="432"/>
      <c r="COT249" s="432"/>
      <c r="COU249" s="432"/>
      <c r="COV249" s="432"/>
      <c r="COW249" s="432"/>
      <c r="COX249" s="432"/>
      <c r="COY249" s="432"/>
      <c r="COZ249" s="432"/>
      <c r="CPA249" s="432"/>
      <c r="CPB249" s="432"/>
      <c r="CPC249" s="432"/>
      <c r="CPD249" s="432"/>
      <c r="CPE249" s="432"/>
      <c r="CPF249" s="432"/>
      <c r="CPG249" s="432"/>
      <c r="CPH249" s="432"/>
      <c r="CPI249" s="432"/>
      <c r="CPJ249" s="432"/>
      <c r="CPK249" s="432"/>
      <c r="CPL249" s="432"/>
      <c r="CPM249" s="432"/>
      <c r="CPN249" s="432"/>
      <c r="CPO249" s="432"/>
      <c r="CPP249" s="432"/>
      <c r="CPQ249" s="432"/>
      <c r="CPR249" s="432"/>
      <c r="CPS249" s="432"/>
      <c r="CPT249" s="432"/>
      <c r="CPU249" s="432"/>
      <c r="CPV249" s="432"/>
      <c r="CPW249" s="432"/>
      <c r="CPX249" s="432"/>
      <c r="CPY249" s="432"/>
      <c r="CPZ249" s="432"/>
      <c r="CQA249" s="432"/>
      <c r="CQB249" s="432"/>
      <c r="CQC249" s="432"/>
      <c r="CQD249" s="432"/>
      <c r="CQE249" s="432"/>
      <c r="CQF249" s="432"/>
      <c r="CQG249" s="432"/>
      <c r="CQH249" s="432"/>
      <c r="CQI249" s="432"/>
      <c r="CQJ249" s="432"/>
      <c r="CQK249" s="432"/>
      <c r="CQL249" s="432"/>
      <c r="CQM249" s="432"/>
      <c r="CQN249" s="432"/>
      <c r="CQO249" s="432"/>
      <c r="CQP249" s="432"/>
      <c r="CQQ249" s="432"/>
      <c r="CQR249" s="432"/>
      <c r="CQS249" s="432"/>
      <c r="CQT249" s="432"/>
      <c r="CQU249" s="432"/>
      <c r="CQV249" s="432"/>
      <c r="CQW249" s="432"/>
      <c r="CQX249" s="432"/>
      <c r="CQY249" s="432"/>
      <c r="CQZ249" s="432"/>
      <c r="CRA249" s="432"/>
      <c r="CRB249" s="432"/>
      <c r="CRC249" s="432"/>
      <c r="CRD249" s="432"/>
      <c r="CRE249" s="432"/>
      <c r="CRF249" s="432"/>
      <c r="CRG249" s="432"/>
      <c r="CRH249" s="432"/>
      <c r="CRI249" s="432"/>
      <c r="CRJ249" s="432"/>
      <c r="CRK249" s="432"/>
      <c r="CRL249" s="432"/>
      <c r="CRM249" s="432"/>
      <c r="CRN249" s="432"/>
      <c r="CRO249" s="432"/>
      <c r="CRP249" s="432"/>
      <c r="CRQ249" s="432"/>
      <c r="CRR249" s="432"/>
      <c r="CRS249" s="432"/>
      <c r="CRT249" s="432"/>
      <c r="CRU249" s="432"/>
      <c r="CRV249" s="432"/>
      <c r="CRW249" s="432"/>
      <c r="CRX249" s="432"/>
      <c r="CRY249" s="432"/>
      <c r="CRZ249" s="432"/>
      <c r="CSA249" s="432"/>
      <c r="CSB249" s="432"/>
      <c r="CSC249" s="432"/>
      <c r="CSD249" s="432"/>
      <c r="CSE249" s="432"/>
      <c r="CSF249" s="432"/>
      <c r="CSG249" s="432"/>
      <c r="CSH249" s="432"/>
      <c r="CSI249" s="432"/>
      <c r="CSJ249" s="432"/>
      <c r="CSK249" s="432"/>
      <c r="CSL249" s="432"/>
      <c r="CSM249" s="432"/>
      <c r="CSN249" s="432"/>
      <c r="CSO249" s="432"/>
      <c r="CSP249" s="432"/>
      <c r="CSQ249" s="432"/>
      <c r="CSR249" s="432"/>
      <c r="CSS249" s="432"/>
      <c r="CST249" s="432"/>
      <c r="CSU249" s="432"/>
      <c r="CSV249" s="432"/>
      <c r="CSW249" s="432"/>
      <c r="CSX249" s="432"/>
      <c r="CSY249" s="432"/>
      <c r="CSZ249" s="432"/>
      <c r="CTA249" s="432"/>
      <c r="CTB249" s="432"/>
      <c r="CTC249" s="432"/>
      <c r="CTD249" s="432"/>
      <c r="CTE249" s="432"/>
      <c r="CTF249" s="432"/>
      <c r="CTG249" s="432"/>
      <c r="CTH249" s="432"/>
      <c r="CTI249" s="432"/>
      <c r="CTJ249" s="432"/>
      <c r="CTK249" s="432"/>
      <c r="CTL249" s="432"/>
      <c r="CTM249" s="432"/>
      <c r="CTN249" s="432"/>
      <c r="CTO249" s="432"/>
      <c r="CTP249" s="432"/>
      <c r="CTQ249" s="432"/>
      <c r="CTR249" s="432"/>
      <c r="CTS249" s="432"/>
      <c r="CTT249" s="432"/>
      <c r="CTU249" s="432"/>
      <c r="CTV249" s="432"/>
      <c r="CTW249" s="432"/>
      <c r="CTX249" s="432"/>
      <c r="CTY249" s="432"/>
      <c r="CTZ249" s="432"/>
      <c r="CUA249" s="432"/>
      <c r="CUB249" s="432"/>
      <c r="CUC249" s="432"/>
      <c r="CUD249" s="432"/>
      <c r="CUE249" s="432"/>
      <c r="CUF249" s="432"/>
      <c r="CUG249" s="432"/>
      <c r="CUH249" s="432"/>
      <c r="CUI249" s="432"/>
      <c r="CUJ249" s="432"/>
      <c r="CUK249" s="432"/>
      <c r="CUL249" s="432"/>
      <c r="CUM249" s="432"/>
      <c r="CUN249" s="432"/>
      <c r="CUO249" s="432"/>
      <c r="CUP249" s="432"/>
      <c r="CUQ249" s="432"/>
      <c r="CUR249" s="432"/>
      <c r="CUS249" s="432"/>
      <c r="CUT249" s="432"/>
      <c r="CUU249" s="432"/>
      <c r="CUV249" s="432"/>
      <c r="CUW249" s="432"/>
      <c r="CUX249" s="432"/>
      <c r="CUY249" s="432"/>
      <c r="CUZ249" s="432"/>
      <c r="CVA249" s="432"/>
      <c r="CVB249" s="432"/>
      <c r="CVC249" s="432"/>
      <c r="CVD249" s="432"/>
      <c r="CVE249" s="432"/>
      <c r="CVF249" s="432"/>
      <c r="CVG249" s="432"/>
      <c r="CVH249" s="432"/>
      <c r="CVI249" s="432"/>
      <c r="CVJ249" s="432"/>
      <c r="CVK249" s="432"/>
      <c r="CVL249" s="432"/>
      <c r="CVM249" s="432"/>
      <c r="CVN249" s="432"/>
      <c r="CVO249" s="432"/>
      <c r="CVP249" s="432"/>
      <c r="CVQ249" s="432"/>
      <c r="CVR249" s="432"/>
      <c r="CVS249" s="432"/>
      <c r="CVT249" s="432"/>
      <c r="CVU249" s="432"/>
      <c r="CVV249" s="432"/>
      <c r="CVW249" s="432"/>
      <c r="CVX249" s="432"/>
      <c r="CVY249" s="432"/>
      <c r="CVZ249" s="432"/>
      <c r="CWA249" s="432"/>
      <c r="CWB249" s="432"/>
      <c r="CWC249" s="432"/>
      <c r="CWD249" s="432"/>
      <c r="CWE249" s="432"/>
      <c r="CWF249" s="432"/>
      <c r="CWG249" s="432"/>
      <c r="CWH249" s="432"/>
      <c r="CWI249" s="432"/>
      <c r="CWJ249" s="432"/>
      <c r="CWK249" s="432"/>
      <c r="CWL249" s="432"/>
      <c r="CWM249" s="432"/>
      <c r="CWN249" s="432"/>
      <c r="CWO249" s="432"/>
      <c r="CWP249" s="432"/>
      <c r="CWQ249" s="432"/>
      <c r="CWR249" s="432"/>
      <c r="CWS249" s="432"/>
      <c r="CWT249" s="432"/>
      <c r="CWU249" s="432"/>
      <c r="CWV249" s="432"/>
      <c r="CWW249" s="432"/>
      <c r="CWX249" s="432"/>
      <c r="CWY249" s="432"/>
      <c r="CWZ249" s="432"/>
      <c r="CXA249" s="432"/>
      <c r="CXB249" s="432"/>
      <c r="CXC249" s="432"/>
      <c r="CXD249" s="432"/>
      <c r="CXE249" s="432"/>
      <c r="CXF249" s="432"/>
      <c r="CXG249" s="432"/>
      <c r="CXH249" s="432"/>
      <c r="CXI249" s="432"/>
      <c r="CXJ249" s="432"/>
      <c r="CXK249" s="432"/>
      <c r="CXL249" s="432"/>
      <c r="CXM249" s="432"/>
      <c r="CXN249" s="432"/>
      <c r="CXO249" s="432"/>
      <c r="CXP249" s="432"/>
      <c r="CXQ249" s="432"/>
      <c r="CXR249" s="432"/>
      <c r="CXS249" s="432"/>
      <c r="CXT249" s="432"/>
      <c r="CXU249" s="432"/>
      <c r="CXV249" s="432"/>
      <c r="CXW249" s="432"/>
      <c r="CXX249" s="432"/>
      <c r="CXY249" s="432"/>
      <c r="CXZ249" s="432"/>
      <c r="CYA249" s="432"/>
      <c r="CYB249" s="432"/>
      <c r="CYC249" s="432"/>
      <c r="CYD249" s="432"/>
      <c r="CYE249" s="432"/>
      <c r="CYF249" s="432"/>
      <c r="CYG249" s="432"/>
      <c r="CYH249" s="432"/>
      <c r="CYI249" s="432"/>
      <c r="CYJ249" s="432"/>
      <c r="CYK249" s="432"/>
      <c r="CYL249" s="432"/>
      <c r="CYM249" s="432"/>
      <c r="CYN249" s="432"/>
      <c r="CYO249" s="432"/>
      <c r="CYP249" s="432"/>
      <c r="CYQ249" s="432"/>
      <c r="CYR249" s="432"/>
      <c r="CYS249" s="432"/>
      <c r="CYT249" s="432"/>
      <c r="CYU249" s="432"/>
      <c r="CYV249" s="432"/>
      <c r="CYW249" s="432"/>
      <c r="CYX249" s="432"/>
      <c r="CYY249" s="432"/>
      <c r="CYZ249" s="432"/>
      <c r="CZA249" s="432"/>
      <c r="CZB249" s="432"/>
      <c r="CZC249" s="432"/>
      <c r="CZD249" s="432"/>
      <c r="CZE249" s="432"/>
      <c r="CZF249" s="432"/>
      <c r="CZG249" s="432"/>
      <c r="CZH249" s="432"/>
      <c r="CZI249" s="432"/>
      <c r="CZJ249" s="432"/>
      <c r="CZK249" s="432"/>
      <c r="CZL249" s="432"/>
      <c r="CZM249" s="432"/>
      <c r="CZN249" s="432"/>
      <c r="CZO249" s="432"/>
      <c r="CZP249" s="432"/>
      <c r="CZQ249" s="432"/>
      <c r="CZR249" s="432"/>
      <c r="CZS249" s="432"/>
      <c r="CZT249" s="432"/>
      <c r="CZU249" s="432"/>
      <c r="CZV249" s="432"/>
      <c r="CZW249" s="432"/>
      <c r="CZX249" s="432"/>
      <c r="CZY249" s="432"/>
      <c r="CZZ249" s="432"/>
      <c r="DAA249" s="432"/>
      <c r="DAB249" s="432"/>
      <c r="DAC249" s="432"/>
      <c r="DAD249" s="432"/>
      <c r="DAE249" s="432"/>
      <c r="DAF249" s="432"/>
      <c r="DAG249" s="432"/>
      <c r="DAH249" s="432"/>
      <c r="DAI249" s="432"/>
      <c r="DAJ249" s="432"/>
      <c r="DAK249" s="432"/>
      <c r="DAL249" s="432"/>
      <c r="DAM249" s="432"/>
      <c r="DAN249" s="432"/>
      <c r="DAO249" s="432"/>
      <c r="DAP249" s="432"/>
      <c r="DAQ249" s="432"/>
      <c r="DAR249" s="432"/>
      <c r="DAS249" s="432"/>
      <c r="DAT249" s="432"/>
      <c r="DAU249" s="432"/>
      <c r="DAV249" s="432"/>
      <c r="DAW249" s="432"/>
      <c r="DAX249" s="432"/>
      <c r="DAY249" s="432"/>
      <c r="DAZ249" s="432"/>
      <c r="DBA249" s="432"/>
      <c r="DBB249" s="432"/>
      <c r="DBC249" s="432"/>
      <c r="DBD249" s="432"/>
      <c r="DBE249" s="432"/>
      <c r="DBF249" s="432"/>
      <c r="DBG249" s="432"/>
      <c r="DBH249" s="432"/>
      <c r="DBI249" s="432"/>
      <c r="DBJ249" s="432"/>
      <c r="DBK249" s="432"/>
      <c r="DBL249" s="432"/>
      <c r="DBM249" s="432"/>
      <c r="DBN249" s="432"/>
      <c r="DBO249" s="432"/>
      <c r="DBP249" s="432"/>
      <c r="DBQ249" s="432"/>
      <c r="DBR249" s="432"/>
      <c r="DBS249" s="432"/>
      <c r="DBT249" s="432"/>
      <c r="DBU249" s="432"/>
      <c r="DBV249" s="432"/>
      <c r="DBW249" s="432"/>
      <c r="DBX249" s="432"/>
      <c r="DBY249" s="432"/>
      <c r="DBZ249" s="432"/>
      <c r="DCA249" s="432"/>
      <c r="DCB249" s="432"/>
      <c r="DCC249" s="432"/>
      <c r="DCD249" s="432"/>
      <c r="DCE249" s="432"/>
      <c r="DCF249" s="432"/>
      <c r="DCG249" s="432"/>
      <c r="DCH249" s="432"/>
      <c r="DCI249" s="432"/>
      <c r="DCJ249" s="432"/>
      <c r="DCK249" s="432"/>
      <c r="DCL249" s="432"/>
      <c r="DCM249" s="432"/>
      <c r="DCN249" s="432"/>
      <c r="DCO249" s="432"/>
      <c r="DCP249" s="432"/>
      <c r="DCQ249" s="432"/>
      <c r="DCR249" s="432"/>
      <c r="DCS249" s="432"/>
      <c r="DCT249" s="432"/>
      <c r="DCU249" s="432"/>
      <c r="DCV249" s="432"/>
      <c r="DCW249" s="432"/>
      <c r="DCX249" s="432"/>
      <c r="DCY249" s="432"/>
      <c r="DCZ249" s="432"/>
      <c r="DDA249" s="432"/>
      <c r="DDB249" s="432"/>
      <c r="DDC249" s="432"/>
      <c r="DDD249" s="432"/>
      <c r="DDE249" s="432"/>
      <c r="DDF249" s="432"/>
      <c r="DDG249" s="432"/>
      <c r="DDH249" s="432"/>
      <c r="DDI249" s="432"/>
      <c r="DDJ249" s="432"/>
      <c r="DDK249" s="432"/>
      <c r="DDL249" s="432"/>
      <c r="DDM249" s="432"/>
      <c r="DDN249" s="432"/>
      <c r="DDO249" s="432"/>
      <c r="DDP249" s="432"/>
      <c r="DDQ249" s="432"/>
      <c r="DDR249" s="432"/>
      <c r="DDS249" s="432"/>
      <c r="DDT249" s="432"/>
      <c r="DDU249" s="432"/>
      <c r="DDV249" s="432"/>
      <c r="DDW249" s="432"/>
      <c r="DDX249" s="432"/>
      <c r="DDY249" s="432"/>
      <c r="DDZ249" s="432"/>
      <c r="DEA249" s="432"/>
      <c r="DEB249" s="432"/>
      <c r="DEC249" s="432"/>
      <c r="DED249" s="432"/>
      <c r="DEE249" s="432"/>
      <c r="DEF249" s="432"/>
      <c r="DEG249" s="432"/>
      <c r="DEH249" s="432"/>
      <c r="DEI249" s="432"/>
      <c r="DEJ249" s="432"/>
      <c r="DEK249" s="432"/>
      <c r="DEL249" s="432"/>
      <c r="DEM249" s="432"/>
      <c r="DEN249" s="432"/>
      <c r="DEO249" s="432"/>
      <c r="DEP249" s="432"/>
      <c r="DEQ249" s="432"/>
      <c r="DER249" s="432"/>
      <c r="DES249" s="432"/>
      <c r="DET249" s="432"/>
      <c r="DEU249" s="432"/>
      <c r="DEV249" s="432"/>
      <c r="DEW249" s="432"/>
      <c r="DEX249" s="432"/>
      <c r="DEY249" s="432"/>
      <c r="DEZ249" s="432"/>
      <c r="DFA249" s="432"/>
      <c r="DFB249" s="432"/>
      <c r="DFC249" s="432"/>
      <c r="DFD249" s="432"/>
      <c r="DFE249" s="432"/>
      <c r="DFF249" s="432"/>
      <c r="DFG249" s="432"/>
      <c r="DFH249" s="432"/>
      <c r="DFI249" s="432"/>
      <c r="DFJ249" s="432"/>
      <c r="DFK249" s="432"/>
      <c r="DFL249" s="432"/>
      <c r="DFM249" s="432"/>
      <c r="DFN249" s="432"/>
      <c r="DFO249" s="432"/>
      <c r="DFP249" s="432"/>
      <c r="DFQ249" s="432"/>
      <c r="DFR249" s="432"/>
      <c r="DFS249" s="432"/>
      <c r="DFT249" s="432"/>
      <c r="DFU249" s="432"/>
      <c r="DFV249" s="432"/>
      <c r="DFW249" s="432"/>
      <c r="DFX249" s="432"/>
      <c r="DFY249" s="432"/>
      <c r="DFZ249" s="432"/>
      <c r="DGA249" s="432"/>
      <c r="DGB249" s="432"/>
      <c r="DGC249" s="432"/>
      <c r="DGD249" s="432"/>
      <c r="DGE249" s="432"/>
      <c r="DGF249" s="432"/>
      <c r="DGG249" s="432"/>
      <c r="DGH249" s="432"/>
      <c r="DGI249" s="432"/>
      <c r="DGJ249" s="432"/>
      <c r="DGK249" s="432"/>
      <c r="DGL249" s="432"/>
      <c r="DGM249" s="432"/>
      <c r="DGN249" s="432"/>
      <c r="DGO249" s="432"/>
      <c r="DGP249" s="432"/>
      <c r="DGQ249" s="432"/>
      <c r="DGR249" s="432"/>
      <c r="DGS249" s="432"/>
      <c r="DGT249" s="432"/>
      <c r="DGU249" s="432"/>
      <c r="DGV249" s="432"/>
      <c r="DGW249" s="432"/>
      <c r="DGX249" s="432"/>
      <c r="DGY249" s="432"/>
      <c r="DGZ249" s="432"/>
      <c r="DHA249" s="432"/>
      <c r="DHB249" s="432"/>
      <c r="DHC249" s="432"/>
      <c r="DHD249" s="432"/>
      <c r="DHE249" s="432"/>
      <c r="DHF249" s="432"/>
      <c r="DHG249" s="432"/>
      <c r="DHH249" s="432"/>
      <c r="DHI249" s="432"/>
      <c r="DHJ249" s="432"/>
      <c r="DHK249" s="432"/>
      <c r="DHL249" s="432"/>
      <c r="DHM249" s="432"/>
      <c r="DHN249" s="432"/>
      <c r="DHO249" s="432"/>
      <c r="DHP249" s="432"/>
      <c r="DHQ249" s="432"/>
      <c r="DHR249" s="432"/>
      <c r="DHS249" s="432"/>
      <c r="DHT249" s="432"/>
      <c r="DHU249" s="432"/>
      <c r="DHV249" s="432"/>
      <c r="DHW249" s="432"/>
      <c r="DHX249" s="432"/>
      <c r="DHY249" s="432"/>
      <c r="DHZ249" s="432"/>
      <c r="DIA249" s="432"/>
      <c r="DIB249" s="432"/>
      <c r="DIC249" s="432"/>
      <c r="DID249" s="432"/>
      <c r="DIE249" s="432"/>
      <c r="DIF249" s="432"/>
      <c r="DIG249" s="432"/>
      <c r="DIH249" s="432"/>
      <c r="DII249" s="432"/>
      <c r="DIJ249" s="432"/>
      <c r="DIK249" s="432"/>
      <c r="DIL249" s="432"/>
      <c r="DIM249" s="432"/>
      <c r="DIN249" s="432"/>
      <c r="DIO249" s="432"/>
      <c r="DIP249" s="432"/>
      <c r="DIQ249" s="432"/>
      <c r="DIR249" s="432"/>
      <c r="DIS249" s="432"/>
      <c r="DIT249" s="432"/>
      <c r="DIU249" s="432"/>
      <c r="DIV249" s="432"/>
      <c r="DIW249" s="432"/>
      <c r="DIX249" s="432"/>
      <c r="DIY249" s="432"/>
      <c r="DIZ249" s="432"/>
      <c r="DJA249" s="432"/>
      <c r="DJB249" s="432"/>
      <c r="DJC249" s="432"/>
      <c r="DJD249" s="432"/>
      <c r="DJE249" s="432"/>
      <c r="DJF249" s="432"/>
      <c r="DJG249" s="432"/>
      <c r="DJH249" s="432"/>
      <c r="DJI249" s="432"/>
      <c r="DJJ249" s="432"/>
      <c r="DJK249" s="432"/>
      <c r="DJL249" s="432"/>
      <c r="DJM249" s="432"/>
      <c r="DJN249" s="432"/>
      <c r="DJO249" s="432"/>
      <c r="DJP249" s="432"/>
      <c r="DJQ249" s="432"/>
      <c r="DJR249" s="432"/>
      <c r="DJS249" s="432"/>
      <c r="DJT249" s="432"/>
      <c r="DJU249" s="432"/>
      <c r="DJV249" s="432"/>
      <c r="DJW249" s="432"/>
      <c r="DJX249" s="432"/>
      <c r="DJY249" s="432"/>
      <c r="DJZ249" s="432"/>
      <c r="DKA249" s="432"/>
      <c r="DKB249" s="432"/>
      <c r="DKC249" s="432"/>
      <c r="DKD249" s="432"/>
      <c r="DKE249" s="432"/>
      <c r="DKF249" s="432"/>
      <c r="DKG249" s="432"/>
      <c r="DKH249" s="432"/>
      <c r="DKI249" s="432"/>
      <c r="DKJ249" s="432"/>
      <c r="DKK249" s="432"/>
      <c r="DKL249" s="432"/>
      <c r="DKM249" s="432"/>
      <c r="DKN249" s="432"/>
      <c r="DKO249" s="432"/>
      <c r="DKP249" s="432"/>
      <c r="DKQ249" s="432"/>
      <c r="DKR249" s="432"/>
      <c r="DKS249" s="432"/>
      <c r="DKT249" s="432"/>
      <c r="DKU249" s="432"/>
      <c r="DKV249" s="432"/>
      <c r="DKW249" s="432"/>
      <c r="DKX249" s="432"/>
      <c r="DKY249" s="432"/>
      <c r="DKZ249" s="432"/>
      <c r="DLA249" s="432"/>
      <c r="DLB249" s="432"/>
      <c r="DLC249" s="432"/>
      <c r="DLD249" s="432"/>
      <c r="DLE249" s="432"/>
      <c r="DLF249" s="432"/>
      <c r="DLG249" s="432"/>
      <c r="DLH249" s="432"/>
      <c r="DLI249" s="432"/>
      <c r="DLJ249" s="432"/>
      <c r="DLK249" s="432"/>
      <c r="DLL249" s="432"/>
      <c r="DLM249" s="432"/>
      <c r="DLN249" s="432"/>
      <c r="DLO249" s="432"/>
      <c r="DLP249" s="432"/>
      <c r="DLQ249" s="432"/>
      <c r="DLR249" s="432"/>
      <c r="DLS249" s="432"/>
      <c r="DLT249" s="432"/>
      <c r="DLU249" s="432"/>
      <c r="DLV249" s="432"/>
      <c r="DLW249" s="432"/>
      <c r="DLX249" s="432"/>
      <c r="DLY249" s="432"/>
      <c r="DLZ249" s="432"/>
      <c r="DMA249" s="432"/>
      <c r="DMB249" s="432"/>
      <c r="DMC249" s="432"/>
      <c r="DMD249" s="432"/>
      <c r="DME249" s="432"/>
      <c r="DMF249" s="432"/>
      <c r="DMG249" s="432"/>
      <c r="DMH249" s="432"/>
      <c r="DMI249" s="432"/>
      <c r="DMJ249" s="432"/>
      <c r="DMK249" s="432"/>
      <c r="DML249" s="432"/>
      <c r="DMM249" s="432"/>
      <c r="DMN249" s="432"/>
      <c r="DMO249" s="432"/>
      <c r="DMP249" s="432"/>
      <c r="DMQ249" s="432"/>
      <c r="DMR249" s="432"/>
      <c r="DMS249" s="432"/>
      <c r="DMT249" s="432"/>
      <c r="DMU249" s="432"/>
      <c r="DMV249" s="432"/>
      <c r="DMW249" s="432"/>
      <c r="DMX249" s="432"/>
      <c r="DMY249" s="432"/>
      <c r="DMZ249" s="432"/>
      <c r="DNA249" s="432"/>
      <c r="DNB249" s="432"/>
      <c r="DNC249" s="432"/>
      <c r="DND249" s="432"/>
      <c r="DNE249" s="432"/>
      <c r="DNF249" s="432"/>
      <c r="DNG249" s="432"/>
      <c r="DNH249" s="432"/>
      <c r="DNI249" s="432"/>
      <c r="DNJ249" s="432"/>
      <c r="DNK249" s="432"/>
      <c r="DNL249" s="432"/>
      <c r="DNM249" s="432"/>
      <c r="DNN249" s="432"/>
      <c r="DNO249" s="432"/>
      <c r="DNP249" s="432"/>
      <c r="DNQ249" s="432"/>
      <c r="DNR249" s="432"/>
      <c r="DNS249" s="432"/>
      <c r="DNT249" s="432"/>
      <c r="DNU249" s="432"/>
      <c r="DNV249" s="432"/>
      <c r="DNW249" s="432"/>
      <c r="DNX249" s="432"/>
      <c r="DNY249" s="432"/>
      <c r="DNZ249" s="432"/>
      <c r="DOA249" s="432"/>
      <c r="DOB249" s="432"/>
      <c r="DOC249" s="432"/>
      <c r="DOD249" s="432"/>
      <c r="DOE249" s="432"/>
      <c r="DOF249" s="432"/>
      <c r="DOG249" s="432"/>
      <c r="DOH249" s="432"/>
      <c r="DOI249" s="432"/>
      <c r="DOJ249" s="432"/>
      <c r="DOK249" s="432"/>
      <c r="DOL249" s="432"/>
      <c r="DOM249" s="432"/>
      <c r="DON249" s="432"/>
      <c r="DOO249" s="432"/>
      <c r="DOP249" s="432"/>
      <c r="DOQ249" s="432"/>
      <c r="DOR249" s="432"/>
      <c r="DOS249" s="432"/>
      <c r="DOT249" s="432"/>
      <c r="DOU249" s="432"/>
      <c r="DOV249" s="432"/>
      <c r="DOW249" s="432"/>
      <c r="DOX249" s="432"/>
      <c r="DOY249" s="432"/>
      <c r="DOZ249" s="432"/>
      <c r="DPA249" s="432"/>
      <c r="DPB249" s="432"/>
      <c r="DPC249" s="432"/>
      <c r="DPD249" s="432"/>
      <c r="DPE249" s="432"/>
      <c r="DPF249" s="432"/>
      <c r="DPG249" s="432"/>
      <c r="DPH249" s="432"/>
      <c r="DPI249" s="432"/>
      <c r="DPJ249" s="432"/>
      <c r="DPK249" s="432"/>
      <c r="DPL249" s="432"/>
      <c r="DPM249" s="432"/>
      <c r="DPN249" s="432"/>
      <c r="DPO249" s="432"/>
      <c r="DPP249" s="432"/>
      <c r="DPQ249" s="432"/>
      <c r="DPR249" s="432"/>
      <c r="DPS249" s="432"/>
      <c r="DPT249" s="432"/>
      <c r="DPU249" s="432"/>
      <c r="DPV249" s="432"/>
      <c r="DPW249" s="432"/>
      <c r="DPX249" s="432"/>
      <c r="DPY249" s="432"/>
      <c r="DPZ249" s="432"/>
      <c r="DQA249" s="432"/>
      <c r="DQB249" s="432"/>
      <c r="DQC249" s="432"/>
      <c r="DQD249" s="432"/>
      <c r="DQE249" s="432"/>
      <c r="DQF249" s="432"/>
      <c r="DQG249" s="432"/>
      <c r="DQH249" s="432"/>
      <c r="DQI249" s="432"/>
      <c r="DQJ249" s="432"/>
      <c r="DQK249" s="432"/>
      <c r="DQL249" s="432"/>
      <c r="DQM249" s="432"/>
      <c r="DQN249" s="432"/>
      <c r="DQO249" s="432"/>
      <c r="DQP249" s="432"/>
      <c r="DQQ249" s="432"/>
      <c r="DQR249" s="432"/>
      <c r="DQS249" s="432"/>
      <c r="DQT249" s="432"/>
      <c r="DQU249" s="432"/>
      <c r="DQV249" s="432"/>
      <c r="DQW249" s="432"/>
      <c r="DQX249" s="432"/>
      <c r="DQY249" s="432"/>
      <c r="DQZ249" s="432"/>
      <c r="DRA249" s="432"/>
      <c r="DRB249" s="432"/>
      <c r="DRC249" s="432"/>
      <c r="DRD249" s="432"/>
      <c r="DRE249" s="432"/>
      <c r="DRF249" s="432"/>
      <c r="DRG249" s="432"/>
      <c r="DRH249" s="432"/>
      <c r="DRI249" s="432"/>
      <c r="DRJ249" s="432"/>
      <c r="DRK249" s="432"/>
      <c r="DRL249" s="432"/>
      <c r="DRM249" s="432"/>
      <c r="DRN249" s="432"/>
      <c r="DRO249" s="432"/>
      <c r="DRP249" s="432"/>
      <c r="DRQ249" s="432"/>
      <c r="DRR249" s="432"/>
      <c r="DRS249" s="432"/>
      <c r="DRT249" s="432"/>
      <c r="DRU249" s="432"/>
      <c r="DRV249" s="432"/>
      <c r="DRW249" s="432"/>
      <c r="DRX249" s="432"/>
      <c r="DRY249" s="432"/>
      <c r="DRZ249" s="432"/>
      <c r="DSA249" s="432"/>
      <c r="DSB249" s="432"/>
      <c r="DSC249" s="432"/>
      <c r="DSD249" s="432"/>
      <c r="DSE249" s="432"/>
      <c r="DSF249" s="432"/>
      <c r="DSG249" s="432"/>
      <c r="DSH249" s="432"/>
      <c r="DSI249" s="432"/>
      <c r="DSJ249" s="432"/>
      <c r="DSK249" s="432"/>
      <c r="DSL249" s="432"/>
      <c r="DSM249" s="432"/>
      <c r="DSN249" s="432"/>
      <c r="DSO249" s="432"/>
      <c r="DSP249" s="432"/>
      <c r="DSQ249" s="432"/>
      <c r="DSR249" s="432"/>
      <c r="DSS249" s="432"/>
      <c r="DST249" s="432"/>
      <c r="DSU249" s="432"/>
      <c r="DSV249" s="432"/>
      <c r="DSW249" s="432"/>
      <c r="DSX249" s="432"/>
      <c r="DSY249" s="432"/>
      <c r="DSZ249" s="432"/>
      <c r="DTA249" s="432"/>
      <c r="DTB249" s="432"/>
      <c r="DTC249" s="432"/>
      <c r="DTD249" s="432"/>
      <c r="DTE249" s="432"/>
      <c r="DTF249" s="432"/>
      <c r="DTG249" s="432"/>
      <c r="DTH249" s="432"/>
      <c r="DTI249" s="432"/>
      <c r="DTJ249" s="432"/>
      <c r="DTK249" s="432"/>
      <c r="DTL249" s="432"/>
      <c r="DTM249" s="432"/>
      <c r="DTN249" s="432"/>
      <c r="DTO249" s="432"/>
      <c r="DTP249" s="432"/>
      <c r="DTQ249" s="432"/>
      <c r="DTR249" s="432"/>
      <c r="DTS249" s="432"/>
      <c r="DTT249" s="432"/>
      <c r="DTU249" s="432"/>
      <c r="DTV249" s="432"/>
      <c r="DTW249" s="432"/>
      <c r="DTX249" s="432"/>
      <c r="DTY249" s="432"/>
      <c r="DTZ249" s="432"/>
      <c r="DUA249" s="432"/>
      <c r="DUB249" s="432"/>
      <c r="DUC249" s="432"/>
      <c r="DUD249" s="432"/>
      <c r="DUE249" s="432"/>
      <c r="DUF249" s="432"/>
      <c r="DUG249" s="432"/>
      <c r="DUH249" s="432"/>
      <c r="DUI249" s="432"/>
      <c r="DUJ249" s="432"/>
      <c r="DUK249" s="432"/>
      <c r="DUL249" s="432"/>
      <c r="DUM249" s="432"/>
      <c r="DUN249" s="432"/>
      <c r="DUO249" s="432"/>
      <c r="DUP249" s="432"/>
      <c r="DUQ249" s="432"/>
      <c r="DUR249" s="432"/>
      <c r="DUS249" s="432"/>
      <c r="DUT249" s="432"/>
      <c r="DUU249" s="432"/>
      <c r="DUV249" s="432"/>
      <c r="DUW249" s="432"/>
      <c r="DUX249" s="432"/>
      <c r="DUY249" s="432"/>
      <c r="DUZ249" s="432"/>
      <c r="DVA249" s="432"/>
      <c r="DVB249" s="432"/>
      <c r="DVC249" s="432"/>
      <c r="DVD249" s="432"/>
      <c r="DVE249" s="432"/>
      <c r="DVF249" s="432"/>
      <c r="DVG249" s="432"/>
      <c r="DVH249" s="432"/>
      <c r="DVI249" s="432"/>
      <c r="DVJ249" s="432"/>
      <c r="DVK249" s="432"/>
      <c r="DVL249" s="432"/>
      <c r="DVM249" s="432"/>
      <c r="DVN249" s="432"/>
      <c r="DVO249" s="432"/>
      <c r="DVP249" s="432"/>
      <c r="DVQ249" s="432"/>
      <c r="DVR249" s="432"/>
      <c r="DVS249" s="432"/>
      <c r="DVT249" s="432"/>
      <c r="DVU249" s="432"/>
      <c r="DVV249" s="432"/>
      <c r="DVW249" s="432"/>
      <c r="DVX249" s="432"/>
      <c r="DVY249" s="432"/>
      <c r="DVZ249" s="432"/>
      <c r="DWA249" s="432"/>
      <c r="DWB249" s="432"/>
      <c r="DWC249" s="432"/>
      <c r="DWD249" s="432"/>
      <c r="DWE249" s="432"/>
      <c r="DWF249" s="432"/>
      <c r="DWG249" s="432"/>
      <c r="DWH249" s="432"/>
      <c r="DWI249" s="432"/>
      <c r="DWJ249" s="432"/>
      <c r="DWK249" s="432"/>
      <c r="DWL249" s="432"/>
      <c r="DWM249" s="432"/>
      <c r="DWN249" s="432"/>
      <c r="DWO249" s="432"/>
      <c r="DWP249" s="432"/>
      <c r="DWQ249" s="432"/>
      <c r="DWR249" s="432"/>
      <c r="DWS249" s="432"/>
      <c r="DWT249" s="432"/>
      <c r="DWU249" s="432"/>
      <c r="DWV249" s="432"/>
      <c r="DWW249" s="432"/>
      <c r="DWX249" s="432"/>
      <c r="DWY249" s="432"/>
      <c r="DWZ249" s="432"/>
      <c r="DXA249" s="432"/>
      <c r="DXB249" s="432"/>
      <c r="DXC249" s="432"/>
      <c r="DXD249" s="432"/>
      <c r="DXE249" s="432"/>
      <c r="DXF249" s="432"/>
      <c r="DXG249" s="432"/>
      <c r="DXH249" s="432"/>
      <c r="DXI249" s="432"/>
      <c r="DXJ249" s="432"/>
      <c r="DXK249" s="432"/>
      <c r="DXL249" s="432"/>
      <c r="DXM249" s="432"/>
      <c r="DXN249" s="432"/>
      <c r="DXO249" s="432"/>
      <c r="DXP249" s="432"/>
      <c r="DXQ249" s="432"/>
      <c r="DXR249" s="432"/>
      <c r="DXS249" s="432"/>
      <c r="DXT249" s="432"/>
      <c r="DXU249" s="432"/>
      <c r="DXV249" s="432"/>
      <c r="DXW249" s="432"/>
      <c r="DXX249" s="432"/>
      <c r="DXY249" s="432"/>
      <c r="DXZ249" s="432"/>
      <c r="DYA249" s="432"/>
      <c r="DYB249" s="432"/>
      <c r="DYC249" s="432"/>
      <c r="DYD249" s="432"/>
      <c r="DYE249" s="432"/>
      <c r="DYF249" s="432"/>
      <c r="DYG249" s="432"/>
      <c r="DYH249" s="432"/>
      <c r="DYI249" s="432"/>
      <c r="DYJ249" s="432"/>
      <c r="DYK249" s="432"/>
      <c r="DYL249" s="432"/>
      <c r="DYM249" s="432"/>
      <c r="DYN249" s="432"/>
      <c r="DYO249" s="432"/>
      <c r="DYP249" s="432"/>
      <c r="DYQ249" s="432"/>
      <c r="DYR249" s="432"/>
      <c r="DYS249" s="432"/>
      <c r="DYT249" s="432"/>
      <c r="DYU249" s="432"/>
      <c r="DYV249" s="432"/>
      <c r="DYW249" s="432"/>
      <c r="DYX249" s="432"/>
      <c r="DYY249" s="432"/>
      <c r="DYZ249" s="432"/>
      <c r="DZA249" s="432"/>
      <c r="DZB249" s="432"/>
      <c r="DZC249" s="432"/>
      <c r="DZD249" s="432"/>
      <c r="DZE249" s="432"/>
      <c r="DZF249" s="432"/>
      <c r="DZG249" s="432"/>
      <c r="DZH249" s="432"/>
      <c r="DZI249" s="432"/>
      <c r="DZJ249" s="432"/>
      <c r="DZK249" s="432"/>
      <c r="DZL249" s="432"/>
      <c r="DZM249" s="432"/>
      <c r="DZN249" s="432"/>
      <c r="DZO249" s="432"/>
      <c r="DZP249" s="432"/>
      <c r="DZQ249" s="432"/>
      <c r="DZR249" s="432"/>
      <c r="DZS249" s="432"/>
      <c r="DZT249" s="432"/>
      <c r="DZU249" s="432"/>
      <c r="DZV249" s="432"/>
      <c r="DZW249" s="432"/>
      <c r="DZX249" s="432"/>
      <c r="DZY249" s="432"/>
      <c r="DZZ249" s="432"/>
      <c r="EAA249" s="432"/>
      <c r="EAB249" s="432"/>
      <c r="EAC249" s="432"/>
      <c r="EAD249" s="432"/>
      <c r="EAE249" s="432"/>
      <c r="EAF249" s="432"/>
      <c r="EAG249" s="432"/>
      <c r="EAH249" s="432"/>
      <c r="EAI249" s="432"/>
      <c r="EAJ249" s="432"/>
      <c r="EAK249" s="432"/>
      <c r="EAL249" s="432"/>
      <c r="EAM249" s="432"/>
      <c r="EAN249" s="432"/>
      <c r="EAO249" s="432"/>
      <c r="EAP249" s="432"/>
      <c r="EAQ249" s="432"/>
      <c r="EAR249" s="432"/>
      <c r="EAS249" s="432"/>
      <c r="EAT249" s="432"/>
      <c r="EAU249" s="432"/>
      <c r="EAV249" s="432"/>
      <c r="EAW249" s="432"/>
      <c r="EAX249" s="432"/>
      <c r="EAY249" s="432"/>
      <c r="EAZ249" s="432"/>
      <c r="EBA249" s="432"/>
      <c r="EBB249" s="432"/>
      <c r="EBC249" s="432"/>
      <c r="EBD249" s="432"/>
      <c r="EBE249" s="432"/>
      <c r="EBF249" s="432"/>
      <c r="EBG249" s="432"/>
      <c r="EBH249" s="432"/>
      <c r="EBI249" s="432"/>
      <c r="EBJ249" s="432"/>
      <c r="EBK249" s="432"/>
      <c r="EBL249" s="432"/>
      <c r="EBM249" s="432"/>
      <c r="EBN249" s="432"/>
      <c r="EBO249" s="432"/>
      <c r="EBP249" s="432"/>
      <c r="EBQ249" s="432"/>
      <c r="EBR249" s="432"/>
      <c r="EBS249" s="432"/>
      <c r="EBT249" s="432"/>
      <c r="EBU249" s="432"/>
      <c r="EBV249" s="432"/>
      <c r="EBW249" s="432"/>
      <c r="EBX249" s="432"/>
      <c r="EBY249" s="432"/>
      <c r="EBZ249" s="432"/>
      <c r="ECA249" s="432"/>
      <c r="ECB249" s="432"/>
      <c r="ECC249" s="432"/>
      <c r="ECD249" s="432"/>
      <c r="ECE249" s="432"/>
      <c r="ECF249" s="432"/>
      <c r="ECG249" s="432"/>
      <c r="ECH249" s="432"/>
      <c r="ECI249" s="432"/>
      <c r="ECJ249" s="432"/>
      <c r="ECK249" s="432"/>
      <c r="ECL249" s="432"/>
      <c r="ECM249" s="432"/>
      <c r="ECN249" s="432"/>
      <c r="ECO249" s="432"/>
      <c r="ECP249" s="432"/>
      <c r="ECQ249" s="432"/>
      <c r="ECR249" s="432"/>
      <c r="ECS249" s="432"/>
      <c r="ECT249" s="432"/>
      <c r="ECU249" s="432"/>
      <c r="ECV249" s="432"/>
      <c r="ECW249" s="432"/>
      <c r="ECX249" s="432"/>
      <c r="ECY249" s="432"/>
      <c r="ECZ249" s="432"/>
      <c r="EDA249" s="432"/>
      <c r="EDB249" s="432"/>
      <c r="EDC249" s="432"/>
      <c r="EDD249" s="432"/>
      <c r="EDE249" s="432"/>
      <c r="EDF249" s="432"/>
      <c r="EDG249" s="432"/>
      <c r="EDH249" s="432"/>
      <c r="EDI249" s="432"/>
      <c r="EDJ249" s="432"/>
      <c r="EDK249" s="432"/>
      <c r="EDL249" s="432"/>
      <c r="EDM249" s="432"/>
      <c r="EDN249" s="432"/>
      <c r="EDO249" s="432"/>
      <c r="EDP249" s="432"/>
      <c r="EDQ249" s="432"/>
      <c r="EDR249" s="432"/>
      <c r="EDS249" s="432"/>
      <c r="EDT249" s="432"/>
      <c r="EDU249" s="432"/>
      <c r="EDV249" s="432"/>
      <c r="EDW249" s="432"/>
      <c r="EDX249" s="432"/>
      <c r="EDY249" s="432"/>
      <c r="EDZ249" s="432"/>
      <c r="EEA249" s="432"/>
      <c r="EEB249" s="432"/>
      <c r="EEC249" s="432"/>
      <c r="EED249" s="432"/>
      <c r="EEE249" s="432"/>
      <c r="EEF249" s="432"/>
      <c r="EEG249" s="432"/>
      <c r="EEH249" s="432"/>
      <c r="EEI249" s="432"/>
      <c r="EEJ249" s="432"/>
      <c r="EEK249" s="432"/>
      <c r="EEL249" s="432"/>
      <c r="EEM249" s="432"/>
      <c r="EEN249" s="432"/>
      <c r="EEO249" s="432"/>
      <c r="EEP249" s="432"/>
      <c r="EEQ249" s="432"/>
      <c r="EER249" s="432"/>
      <c r="EES249" s="432"/>
      <c r="EET249" s="432"/>
      <c r="EEU249" s="432"/>
      <c r="EEV249" s="432"/>
      <c r="EEW249" s="432"/>
      <c r="EEX249" s="432"/>
      <c r="EEY249" s="432"/>
      <c r="EEZ249" s="432"/>
      <c r="EFA249" s="432"/>
      <c r="EFB249" s="432"/>
      <c r="EFC249" s="432"/>
      <c r="EFD249" s="432"/>
      <c r="EFE249" s="432"/>
      <c r="EFF249" s="432"/>
      <c r="EFG249" s="432"/>
      <c r="EFH249" s="432"/>
      <c r="EFI249" s="432"/>
      <c r="EFJ249" s="432"/>
      <c r="EFK249" s="432"/>
      <c r="EFL249" s="432"/>
      <c r="EFM249" s="432"/>
      <c r="EFN249" s="432"/>
      <c r="EFO249" s="432"/>
      <c r="EFP249" s="432"/>
      <c r="EFQ249" s="432"/>
      <c r="EFR249" s="432"/>
      <c r="EFS249" s="432"/>
      <c r="EFT249" s="432"/>
      <c r="EFU249" s="432"/>
      <c r="EFV249" s="432"/>
      <c r="EFW249" s="432"/>
      <c r="EFX249" s="432"/>
      <c r="EFY249" s="432"/>
      <c r="EFZ249" s="432"/>
      <c r="EGA249" s="432"/>
      <c r="EGB249" s="432"/>
      <c r="EGC249" s="432"/>
      <c r="EGD249" s="432"/>
      <c r="EGE249" s="432"/>
      <c r="EGF249" s="432"/>
      <c r="EGG249" s="432"/>
      <c r="EGH249" s="432"/>
      <c r="EGI249" s="432"/>
      <c r="EGJ249" s="432"/>
      <c r="EGK249" s="432"/>
      <c r="EGL249" s="432"/>
      <c r="EGM249" s="432"/>
      <c r="EGN249" s="432"/>
      <c r="EGO249" s="432"/>
      <c r="EGP249" s="432"/>
      <c r="EGQ249" s="432"/>
      <c r="EGR249" s="432"/>
      <c r="EGS249" s="432"/>
      <c r="EGT249" s="432"/>
      <c r="EGU249" s="432"/>
      <c r="EGV249" s="432"/>
      <c r="EGW249" s="432"/>
      <c r="EGX249" s="432"/>
      <c r="EGY249" s="432"/>
      <c r="EGZ249" s="432"/>
      <c r="EHA249" s="432"/>
      <c r="EHB249" s="432"/>
      <c r="EHC249" s="432"/>
      <c r="EHD249" s="432"/>
      <c r="EHE249" s="432"/>
      <c r="EHF249" s="432"/>
      <c r="EHG249" s="432"/>
      <c r="EHH249" s="432"/>
      <c r="EHI249" s="432"/>
      <c r="EHJ249" s="432"/>
      <c r="EHK249" s="432"/>
      <c r="EHL249" s="432"/>
      <c r="EHM249" s="432"/>
      <c r="EHN249" s="432"/>
      <c r="EHO249" s="432"/>
      <c r="EHP249" s="432"/>
      <c r="EHQ249" s="432"/>
      <c r="EHR249" s="432"/>
      <c r="EHS249" s="432"/>
      <c r="EHT249" s="432"/>
      <c r="EHU249" s="432"/>
      <c r="EHV249" s="432"/>
      <c r="EHW249" s="432"/>
      <c r="EHX249" s="432"/>
      <c r="EHY249" s="432"/>
      <c r="EHZ249" s="432"/>
      <c r="EIA249" s="432"/>
      <c r="EIB249" s="432"/>
      <c r="EIC249" s="432"/>
      <c r="EID249" s="432"/>
      <c r="EIE249" s="432"/>
      <c r="EIF249" s="432"/>
      <c r="EIG249" s="432"/>
      <c r="EIH249" s="432"/>
      <c r="EII249" s="432"/>
      <c r="EIJ249" s="432"/>
      <c r="EIK249" s="432"/>
      <c r="EIL249" s="432"/>
      <c r="EIM249" s="432"/>
      <c r="EIN249" s="432"/>
      <c r="EIO249" s="432"/>
      <c r="EIP249" s="432"/>
      <c r="EIQ249" s="432"/>
      <c r="EIR249" s="432"/>
      <c r="EIS249" s="432"/>
      <c r="EIT249" s="432"/>
      <c r="EIU249" s="432"/>
      <c r="EIV249" s="432"/>
      <c r="EIW249" s="432"/>
      <c r="EIX249" s="432"/>
      <c r="EIY249" s="432"/>
      <c r="EIZ249" s="432"/>
      <c r="EJA249" s="432"/>
      <c r="EJB249" s="432"/>
      <c r="EJC249" s="432"/>
      <c r="EJD249" s="432"/>
      <c r="EJE249" s="432"/>
      <c r="EJF249" s="432"/>
      <c r="EJG249" s="432"/>
      <c r="EJH249" s="432"/>
      <c r="EJI249" s="432"/>
      <c r="EJJ249" s="432"/>
      <c r="EJK249" s="432"/>
      <c r="EJL249" s="432"/>
      <c r="EJM249" s="432"/>
      <c r="EJN249" s="432"/>
      <c r="EJO249" s="432"/>
      <c r="EJP249" s="432"/>
      <c r="EJQ249" s="432"/>
      <c r="EJR249" s="432"/>
      <c r="EJS249" s="432"/>
      <c r="EJT249" s="432"/>
      <c r="EJU249" s="432"/>
      <c r="EJV249" s="432"/>
      <c r="EJW249" s="432"/>
      <c r="EJX249" s="432"/>
      <c r="EJY249" s="432"/>
      <c r="EJZ249" s="432"/>
      <c r="EKA249" s="432"/>
      <c r="EKB249" s="432"/>
      <c r="EKC249" s="432"/>
      <c r="EKD249" s="432"/>
      <c r="EKE249" s="432"/>
      <c r="EKF249" s="432"/>
      <c r="EKG249" s="432"/>
      <c r="EKH249" s="432"/>
      <c r="EKI249" s="432"/>
      <c r="EKJ249" s="432"/>
      <c r="EKK249" s="432"/>
      <c r="EKL249" s="432"/>
      <c r="EKM249" s="432"/>
      <c r="EKN249" s="432"/>
      <c r="EKO249" s="432"/>
      <c r="EKP249" s="432"/>
      <c r="EKQ249" s="432"/>
      <c r="EKR249" s="432"/>
      <c r="EKS249" s="432"/>
      <c r="EKT249" s="432"/>
      <c r="EKU249" s="432"/>
      <c r="EKV249" s="432"/>
      <c r="EKW249" s="432"/>
      <c r="EKX249" s="432"/>
      <c r="EKY249" s="432"/>
      <c r="EKZ249" s="432"/>
      <c r="ELA249" s="432"/>
      <c r="ELB249" s="432"/>
      <c r="ELC249" s="432"/>
      <c r="ELD249" s="432"/>
      <c r="ELE249" s="432"/>
      <c r="ELF249" s="432"/>
      <c r="ELG249" s="432"/>
      <c r="ELH249" s="432"/>
      <c r="ELI249" s="432"/>
      <c r="ELJ249" s="432"/>
      <c r="ELK249" s="432"/>
      <c r="ELL249" s="432"/>
      <c r="ELM249" s="432"/>
      <c r="ELN249" s="432"/>
      <c r="ELO249" s="432"/>
      <c r="ELP249" s="432"/>
      <c r="ELQ249" s="432"/>
      <c r="ELR249" s="432"/>
      <c r="ELS249" s="432"/>
      <c r="ELT249" s="432"/>
      <c r="ELU249" s="432"/>
      <c r="ELV249" s="432"/>
      <c r="ELW249" s="432"/>
      <c r="ELX249" s="432"/>
      <c r="ELY249" s="432"/>
      <c r="ELZ249" s="432"/>
      <c r="EMA249" s="432"/>
      <c r="EMB249" s="432"/>
      <c r="EMC249" s="432"/>
      <c r="EMD249" s="432"/>
      <c r="EME249" s="432"/>
      <c r="EMF249" s="432"/>
      <c r="EMG249" s="432"/>
      <c r="EMH249" s="432"/>
      <c r="EMI249" s="432"/>
      <c r="EMJ249" s="432"/>
      <c r="EMK249" s="432"/>
      <c r="EML249" s="432"/>
      <c r="EMM249" s="432"/>
      <c r="EMN249" s="432"/>
      <c r="EMO249" s="432"/>
      <c r="EMP249" s="432"/>
      <c r="EMQ249" s="432"/>
      <c r="EMR249" s="432"/>
      <c r="EMS249" s="432"/>
      <c r="EMT249" s="432"/>
      <c r="EMU249" s="432"/>
      <c r="EMV249" s="432"/>
      <c r="EMW249" s="432"/>
      <c r="EMX249" s="432"/>
      <c r="EMY249" s="432"/>
      <c r="EMZ249" s="432"/>
      <c r="ENA249" s="432"/>
      <c r="ENB249" s="432"/>
      <c r="ENC249" s="432"/>
      <c r="END249" s="432"/>
      <c r="ENE249" s="432"/>
      <c r="ENF249" s="432"/>
      <c r="ENG249" s="432"/>
      <c r="ENH249" s="432"/>
      <c r="ENI249" s="432"/>
      <c r="ENJ249" s="432"/>
      <c r="ENK249" s="432"/>
      <c r="ENL249" s="432"/>
      <c r="ENM249" s="432"/>
      <c r="ENN249" s="432"/>
      <c r="ENO249" s="432"/>
      <c r="ENP249" s="432"/>
      <c r="ENQ249" s="432"/>
      <c r="ENR249" s="432"/>
      <c r="ENS249" s="432"/>
      <c r="ENT249" s="432"/>
      <c r="ENU249" s="432"/>
      <c r="ENV249" s="432"/>
      <c r="ENW249" s="432"/>
      <c r="ENX249" s="432"/>
      <c r="ENY249" s="432"/>
      <c r="ENZ249" s="432"/>
      <c r="EOA249" s="432"/>
      <c r="EOB249" s="432"/>
      <c r="EOC249" s="432"/>
      <c r="EOD249" s="432"/>
      <c r="EOE249" s="432"/>
      <c r="EOF249" s="432"/>
      <c r="EOG249" s="432"/>
      <c r="EOH249" s="432"/>
      <c r="EOI249" s="432"/>
      <c r="EOJ249" s="432"/>
      <c r="EOK249" s="432"/>
      <c r="EOL249" s="432"/>
      <c r="EOM249" s="432"/>
      <c r="EON249" s="432"/>
      <c r="EOO249" s="432"/>
      <c r="EOP249" s="432"/>
      <c r="EOQ249" s="432"/>
      <c r="EOR249" s="432"/>
      <c r="EOS249" s="432"/>
      <c r="EOT249" s="432"/>
      <c r="EOU249" s="432"/>
      <c r="EOV249" s="432"/>
      <c r="EOW249" s="432"/>
      <c r="EOX249" s="432"/>
      <c r="EOY249" s="432"/>
      <c r="EOZ249" s="432"/>
      <c r="EPA249" s="432"/>
      <c r="EPB249" s="432"/>
      <c r="EPC249" s="432"/>
      <c r="EPD249" s="432"/>
      <c r="EPE249" s="432"/>
      <c r="EPF249" s="432"/>
      <c r="EPG249" s="432"/>
      <c r="EPH249" s="432"/>
      <c r="EPI249" s="432"/>
      <c r="EPJ249" s="432"/>
      <c r="EPK249" s="432"/>
      <c r="EPL249" s="432"/>
      <c r="EPM249" s="432"/>
      <c r="EPN249" s="432"/>
      <c r="EPO249" s="432"/>
      <c r="EPP249" s="432"/>
      <c r="EPQ249" s="432"/>
      <c r="EPR249" s="432"/>
      <c r="EPS249" s="432"/>
      <c r="EPT249" s="432"/>
      <c r="EPU249" s="432"/>
      <c r="EPV249" s="432"/>
      <c r="EPW249" s="432"/>
      <c r="EPX249" s="432"/>
      <c r="EPY249" s="432"/>
      <c r="EPZ249" s="432"/>
      <c r="EQA249" s="432"/>
      <c r="EQB249" s="432"/>
      <c r="EQC249" s="432"/>
      <c r="EQD249" s="432"/>
      <c r="EQE249" s="432"/>
      <c r="EQF249" s="432"/>
      <c r="EQG249" s="432"/>
      <c r="EQH249" s="432"/>
      <c r="EQI249" s="432"/>
      <c r="EQJ249" s="432"/>
      <c r="EQK249" s="432"/>
      <c r="EQL249" s="432"/>
      <c r="EQM249" s="432"/>
      <c r="EQN249" s="432"/>
      <c r="EQO249" s="432"/>
      <c r="EQP249" s="432"/>
      <c r="EQQ249" s="432"/>
      <c r="EQR249" s="432"/>
      <c r="EQS249" s="432"/>
      <c r="EQT249" s="432"/>
      <c r="EQU249" s="432"/>
      <c r="EQV249" s="432"/>
      <c r="EQW249" s="432"/>
      <c r="EQX249" s="432"/>
      <c r="EQY249" s="432"/>
      <c r="EQZ249" s="432"/>
      <c r="ERA249" s="432"/>
      <c r="ERB249" s="432"/>
      <c r="ERC249" s="432"/>
      <c r="ERD249" s="432"/>
      <c r="ERE249" s="432"/>
      <c r="ERF249" s="432"/>
      <c r="ERG249" s="432"/>
      <c r="ERH249" s="432"/>
      <c r="ERI249" s="432"/>
      <c r="ERJ249" s="432"/>
      <c r="ERK249" s="432"/>
      <c r="ERL249" s="432"/>
      <c r="ERM249" s="432"/>
      <c r="ERN249" s="432"/>
      <c r="ERO249" s="432"/>
      <c r="ERP249" s="432"/>
      <c r="ERQ249" s="432"/>
      <c r="ERR249" s="432"/>
      <c r="ERS249" s="432"/>
      <c r="ERT249" s="432"/>
      <c r="ERU249" s="432"/>
      <c r="ERV249" s="432"/>
      <c r="ERW249" s="432"/>
      <c r="ERX249" s="432"/>
      <c r="ERY249" s="432"/>
      <c r="ERZ249" s="432"/>
      <c r="ESA249" s="432"/>
      <c r="ESB249" s="432"/>
      <c r="ESC249" s="432"/>
      <c r="ESD249" s="432"/>
      <c r="ESE249" s="432"/>
      <c r="ESF249" s="432"/>
      <c r="ESG249" s="432"/>
      <c r="ESH249" s="432"/>
      <c r="ESI249" s="432"/>
      <c r="ESJ249" s="432"/>
      <c r="ESK249" s="432"/>
      <c r="ESL249" s="432"/>
      <c r="ESM249" s="432"/>
      <c r="ESN249" s="432"/>
      <c r="ESO249" s="432"/>
      <c r="ESP249" s="432"/>
      <c r="ESQ249" s="432"/>
      <c r="ESR249" s="432"/>
      <c r="ESS249" s="432"/>
      <c r="EST249" s="432"/>
      <c r="ESU249" s="432"/>
      <c r="ESV249" s="432"/>
      <c r="ESW249" s="432"/>
      <c r="ESX249" s="432"/>
      <c r="ESY249" s="432"/>
      <c r="ESZ249" s="432"/>
      <c r="ETA249" s="432"/>
      <c r="ETB249" s="432"/>
      <c r="ETC249" s="432"/>
      <c r="ETD249" s="432"/>
      <c r="ETE249" s="432"/>
      <c r="ETF249" s="432"/>
      <c r="ETG249" s="432"/>
      <c r="ETH249" s="432"/>
      <c r="ETI249" s="432"/>
      <c r="ETJ249" s="432"/>
      <c r="ETK249" s="432"/>
      <c r="ETL249" s="432"/>
      <c r="ETM249" s="432"/>
      <c r="ETN249" s="432"/>
      <c r="ETO249" s="432"/>
      <c r="ETP249" s="432"/>
      <c r="ETQ249" s="432"/>
      <c r="ETR249" s="432"/>
      <c r="ETS249" s="432"/>
      <c r="ETT249" s="432"/>
      <c r="ETU249" s="432"/>
      <c r="ETV249" s="432"/>
      <c r="ETW249" s="432"/>
      <c r="ETX249" s="432"/>
      <c r="ETY249" s="432"/>
      <c r="ETZ249" s="432"/>
      <c r="EUA249" s="432"/>
      <c r="EUB249" s="432"/>
      <c r="EUC249" s="432"/>
      <c r="EUD249" s="432"/>
      <c r="EUE249" s="432"/>
      <c r="EUF249" s="432"/>
      <c r="EUG249" s="432"/>
      <c r="EUH249" s="432"/>
      <c r="EUI249" s="432"/>
      <c r="EUJ249" s="432"/>
      <c r="EUK249" s="432"/>
      <c r="EUL249" s="432"/>
      <c r="EUM249" s="432"/>
      <c r="EUN249" s="432"/>
      <c r="EUO249" s="432"/>
      <c r="EUP249" s="432"/>
      <c r="EUQ249" s="432"/>
      <c r="EUR249" s="432"/>
      <c r="EUS249" s="432"/>
      <c r="EUT249" s="432"/>
      <c r="EUU249" s="432"/>
      <c r="EUV249" s="432"/>
      <c r="EUW249" s="432"/>
      <c r="EUX249" s="432"/>
      <c r="EUY249" s="432"/>
      <c r="EUZ249" s="432"/>
      <c r="EVA249" s="432"/>
      <c r="EVB249" s="432"/>
      <c r="EVC249" s="432"/>
      <c r="EVD249" s="432"/>
      <c r="EVE249" s="432"/>
      <c r="EVF249" s="432"/>
      <c r="EVG249" s="432"/>
      <c r="EVH249" s="432"/>
      <c r="EVI249" s="432"/>
      <c r="EVJ249" s="432"/>
      <c r="EVK249" s="432"/>
      <c r="EVL249" s="432"/>
      <c r="EVM249" s="432"/>
      <c r="EVN249" s="432"/>
      <c r="EVO249" s="432"/>
      <c r="EVP249" s="432"/>
      <c r="EVQ249" s="432"/>
      <c r="EVR249" s="432"/>
      <c r="EVS249" s="432"/>
      <c r="EVT249" s="432"/>
      <c r="EVU249" s="432"/>
      <c r="EVV249" s="432"/>
      <c r="EVW249" s="432"/>
      <c r="EVX249" s="432"/>
      <c r="EVY249" s="432"/>
      <c r="EVZ249" s="432"/>
      <c r="EWA249" s="432"/>
      <c r="EWB249" s="432"/>
      <c r="EWC249" s="432"/>
      <c r="EWD249" s="432"/>
      <c r="EWE249" s="432"/>
      <c r="EWF249" s="432"/>
      <c r="EWG249" s="432"/>
      <c r="EWH249" s="432"/>
      <c r="EWI249" s="432"/>
      <c r="EWJ249" s="432"/>
      <c r="EWK249" s="432"/>
      <c r="EWL249" s="432"/>
      <c r="EWM249" s="432"/>
      <c r="EWN249" s="432"/>
      <c r="EWO249" s="432"/>
      <c r="EWP249" s="432"/>
      <c r="EWQ249" s="432"/>
      <c r="EWR249" s="432"/>
      <c r="EWS249" s="432"/>
      <c r="EWT249" s="432"/>
      <c r="EWU249" s="432"/>
      <c r="EWV249" s="432"/>
      <c r="EWW249" s="432"/>
      <c r="EWX249" s="432"/>
      <c r="EWY249" s="432"/>
      <c r="EWZ249" s="432"/>
      <c r="EXA249" s="432"/>
      <c r="EXB249" s="432"/>
      <c r="EXC249" s="432"/>
      <c r="EXD249" s="432"/>
      <c r="EXE249" s="432"/>
      <c r="EXF249" s="432"/>
      <c r="EXG249" s="432"/>
      <c r="EXH249" s="432"/>
      <c r="EXI249" s="432"/>
      <c r="EXJ249" s="432"/>
      <c r="EXK249" s="432"/>
      <c r="EXL249" s="432"/>
      <c r="EXM249" s="432"/>
      <c r="EXN249" s="432"/>
      <c r="EXO249" s="432"/>
      <c r="EXP249" s="432"/>
      <c r="EXQ249" s="432"/>
      <c r="EXR249" s="432"/>
      <c r="EXS249" s="432"/>
      <c r="EXT249" s="432"/>
      <c r="EXU249" s="432"/>
      <c r="EXV249" s="432"/>
      <c r="EXW249" s="432"/>
      <c r="EXX249" s="432"/>
      <c r="EXY249" s="432"/>
      <c r="EXZ249" s="432"/>
      <c r="EYA249" s="432"/>
      <c r="EYB249" s="432"/>
      <c r="EYC249" s="432"/>
      <c r="EYD249" s="432"/>
      <c r="EYE249" s="432"/>
      <c r="EYF249" s="432"/>
      <c r="EYG249" s="432"/>
      <c r="EYH249" s="432"/>
      <c r="EYI249" s="432"/>
      <c r="EYJ249" s="432"/>
      <c r="EYK249" s="432"/>
      <c r="EYL249" s="432"/>
      <c r="EYM249" s="432"/>
      <c r="EYN249" s="432"/>
      <c r="EYO249" s="432"/>
      <c r="EYP249" s="432"/>
      <c r="EYQ249" s="432"/>
      <c r="EYR249" s="432"/>
      <c r="EYS249" s="432"/>
      <c r="EYT249" s="432"/>
      <c r="EYU249" s="432"/>
      <c r="EYV249" s="432"/>
      <c r="EYW249" s="432"/>
      <c r="EYX249" s="432"/>
      <c r="EYY249" s="432"/>
      <c r="EYZ249" s="432"/>
      <c r="EZA249" s="432"/>
      <c r="EZB249" s="432"/>
      <c r="EZC249" s="432"/>
      <c r="EZD249" s="432"/>
      <c r="EZE249" s="432"/>
      <c r="EZF249" s="432"/>
      <c r="EZG249" s="432"/>
      <c r="EZH249" s="432"/>
      <c r="EZI249" s="432"/>
      <c r="EZJ249" s="432"/>
      <c r="EZK249" s="432"/>
      <c r="EZL249" s="432"/>
      <c r="EZM249" s="432"/>
      <c r="EZN249" s="432"/>
      <c r="EZO249" s="432"/>
      <c r="EZP249" s="432"/>
      <c r="EZQ249" s="432"/>
      <c r="EZR249" s="432"/>
      <c r="EZS249" s="432"/>
      <c r="EZT249" s="432"/>
      <c r="EZU249" s="432"/>
      <c r="EZV249" s="432"/>
      <c r="EZW249" s="432"/>
      <c r="EZX249" s="432"/>
      <c r="EZY249" s="432"/>
      <c r="EZZ249" s="432"/>
      <c r="FAA249" s="432"/>
      <c r="FAB249" s="432"/>
      <c r="FAC249" s="432"/>
      <c r="FAD249" s="432"/>
      <c r="FAE249" s="432"/>
      <c r="FAF249" s="432"/>
      <c r="FAG249" s="432"/>
      <c r="FAH249" s="432"/>
      <c r="FAI249" s="432"/>
      <c r="FAJ249" s="432"/>
      <c r="FAK249" s="432"/>
      <c r="FAL249" s="432"/>
      <c r="FAM249" s="432"/>
      <c r="FAN249" s="432"/>
      <c r="FAO249" s="432"/>
      <c r="FAP249" s="432"/>
      <c r="FAQ249" s="432"/>
      <c r="FAR249" s="432"/>
      <c r="FAS249" s="432"/>
      <c r="FAT249" s="432"/>
      <c r="FAU249" s="432"/>
      <c r="FAV249" s="432"/>
      <c r="FAW249" s="432"/>
      <c r="FAX249" s="432"/>
      <c r="FAY249" s="432"/>
      <c r="FAZ249" s="432"/>
      <c r="FBA249" s="432"/>
      <c r="FBB249" s="432"/>
      <c r="FBC249" s="432"/>
      <c r="FBD249" s="432"/>
      <c r="FBE249" s="432"/>
      <c r="FBF249" s="432"/>
      <c r="FBG249" s="432"/>
      <c r="FBH249" s="432"/>
      <c r="FBI249" s="432"/>
      <c r="FBJ249" s="432"/>
      <c r="FBK249" s="432"/>
      <c r="FBL249" s="432"/>
      <c r="FBM249" s="432"/>
      <c r="FBN249" s="432"/>
      <c r="FBO249" s="432"/>
      <c r="FBP249" s="432"/>
      <c r="FBQ249" s="432"/>
      <c r="FBR249" s="432"/>
      <c r="FBS249" s="432"/>
      <c r="FBT249" s="432"/>
      <c r="FBU249" s="432"/>
      <c r="FBV249" s="432"/>
      <c r="FBW249" s="432"/>
      <c r="FBX249" s="432"/>
      <c r="FBY249" s="432"/>
      <c r="FBZ249" s="432"/>
      <c r="FCA249" s="432"/>
      <c r="FCB249" s="432"/>
      <c r="FCC249" s="432"/>
      <c r="FCD249" s="432"/>
      <c r="FCE249" s="432"/>
      <c r="FCF249" s="432"/>
      <c r="FCG249" s="432"/>
      <c r="FCH249" s="432"/>
      <c r="FCI249" s="432"/>
      <c r="FCJ249" s="432"/>
      <c r="FCK249" s="432"/>
      <c r="FCL249" s="432"/>
      <c r="FCM249" s="432"/>
      <c r="FCN249" s="432"/>
      <c r="FCO249" s="432"/>
      <c r="FCP249" s="432"/>
      <c r="FCQ249" s="432"/>
      <c r="FCR249" s="432"/>
      <c r="FCS249" s="432"/>
      <c r="FCT249" s="432"/>
      <c r="FCU249" s="432"/>
      <c r="FCV249" s="432"/>
      <c r="FCW249" s="432"/>
      <c r="FCX249" s="432"/>
      <c r="FCY249" s="432"/>
      <c r="FCZ249" s="432"/>
      <c r="FDA249" s="432"/>
      <c r="FDB249" s="432"/>
      <c r="FDC249" s="432"/>
      <c r="FDD249" s="432"/>
      <c r="FDE249" s="432"/>
      <c r="FDF249" s="432"/>
      <c r="FDG249" s="432"/>
      <c r="FDH249" s="432"/>
      <c r="FDI249" s="432"/>
      <c r="FDJ249" s="432"/>
      <c r="FDK249" s="432"/>
      <c r="FDL249" s="432"/>
      <c r="FDM249" s="432"/>
      <c r="FDN249" s="432"/>
      <c r="FDO249" s="432"/>
      <c r="FDP249" s="432"/>
      <c r="FDQ249" s="432"/>
      <c r="FDR249" s="432"/>
      <c r="FDS249" s="432"/>
      <c r="FDT249" s="432"/>
      <c r="FDU249" s="432"/>
      <c r="FDV249" s="432"/>
      <c r="FDW249" s="432"/>
      <c r="FDX249" s="432"/>
      <c r="FDY249" s="432"/>
      <c r="FDZ249" s="432"/>
      <c r="FEA249" s="432"/>
      <c r="FEB249" s="432"/>
      <c r="FEC249" s="432"/>
      <c r="FED249" s="432"/>
      <c r="FEE249" s="432"/>
      <c r="FEF249" s="432"/>
      <c r="FEG249" s="432"/>
      <c r="FEH249" s="432"/>
      <c r="FEI249" s="432"/>
      <c r="FEJ249" s="432"/>
      <c r="FEK249" s="432"/>
      <c r="FEL249" s="432"/>
      <c r="FEM249" s="432"/>
      <c r="FEN249" s="432"/>
      <c r="FEO249" s="432"/>
      <c r="FEP249" s="432"/>
      <c r="FEQ249" s="432"/>
      <c r="FER249" s="432"/>
      <c r="FES249" s="432"/>
      <c r="FET249" s="432"/>
      <c r="FEU249" s="432"/>
      <c r="FEV249" s="432"/>
      <c r="FEW249" s="432"/>
      <c r="FEX249" s="432"/>
      <c r="FEY249" s="432"/>
      <c r="FEZ249" s="432"/>
      <c r="FFA249" s="432"/>
      <c r="FFB249" s="432"/>
      <c r="FFC249" s="432"/>
      <c r="FFD249" s="432"/>
      <c r="FFE249" s="432"/>
      <c r="FFF249" s="432"/>
      <c r="FFG249" s="432"/>
      <c r="FFH249" s="432"/>
      <c r="FFI249" s="432"/>
      <c r="FFJ249" s="432"/>
      <c r="FFK249" s="432"/>
      <c r="FFL249" s="432"/>
      <c r="FFM249" s="432"/>
      <c r="FFN249" s="432"/>
      <c r="FFO249" s="432"/>
      <c r="FFP249" s="432"/>
      <c r="FFQ249" s="432"/>
      <c r="FFR249" s="432"/>
      <c r="FFS249" s="432"/>
      <c r="FFT249" s="432"/>
      <c r="FFU249" s="432"/>
      <c r="FFV249" s="432"/>
      <c r="FFW249" s="432"/>
      <c r="FFX249" s="432"/>
      <c r="FFY249" s="432"/>
      <c r="FFZ249" s="432"/>
      <c r="FGA249" s="432"/>
      <c r="FGB249" s="432"/>
      <c r="FGC249" s="432"/>
      <c r="FGD249" s="432"/>
      <c r="FGE249" s="432"/>
      <c r="FGF249" s="432"/>
      <c r="FGG249" s="432"/>
      <c r="FGH249" s="432"/>
      <c r="FGI249" s="432"/>
      <c r="FGJ249" s="432"/>
      <c r="FGK249" s="432"/>
      <c r="FGL249" s="432"/>
      <c r="FGM249" s="432"/>
      <c r="FGN249" s="432"/>
      <c r="FGO249" s="432"/>
      <c r="FGP249" s="432"/>
      <c r="FGQ249" s="432"/>
      <c r="FGR249" s="432"/>
      <c r="FGS249" s="432"/>
      <c r="FGT249" s="432"/>
      <c r="FGU249" s="432"/>
      <c r="FGV249" s="432"/>
      <c r="FGW249" s="432"/>
      <c r="FGX249" s="432"/>
      <c r="FGY249" s="432"/>
      <c r="FGZ249" s="432"/>
      <c r="FHA249" s="432"/>
      <c r="FHB249" s="432"/>
      <c r="FHC249" s="432"/>
      <c r="FHD249" s="432"/>
      <c r="FHE249" s="432"/>
      <c r="FHF249" s="432"/>
      <c r="FHG249" s="432"/>
      <c r="FHH249" s="432"/>
      <c r="FHI249" s="432"/>
      <c r="FHJ249" s="432"/>
      <c r="FHK249" s="432"/>
      <c r="FHL249" s="432"/>
      <c r="FHM249" s="432"/>
      <c r="FHN249" s="432"/>
      <c r="FHO249" s="432"/>
      <c r="FHP249" s="432"/>
      <c r="FHQ249" s="432"/>
      <c r="FHR249" s="432"/>
      <c r="FHS249" s="432"/>
      <c r="FHT249" s="432"/>
      <c r="FHU249" s="432"/>
      <c r="FHV249" s="432"/>
      <c r="FHW249" s="432"/>
      <c r="FHX249" s="432"/>
      <c r="FHY249" s="432"/>
      <c r="FHZ249" s="432"/>
      <c r="FIA249" s="432"/>
      <c r="FIB249" s="432"/>
      <c r="FIC249" s="432"/>
      <c r="FID249" s="432"/>
      <c r="FIE249" s="432"/>
      <c r="FIF249" s="432"/>
      <c r="FIG249" s="432"/>
      <c r="FIH249" s="432"/>
      <c r="FII249" s="432"/>
      <c r="FIJ249" s="432"/>
      <c r="FIK249" s="432"/>
      <c r="FIL249" s="432"/>
      <c r="FIM249" s="432"/>
      <c r="FIN249" s="432"/>
      <c r="FIO249" s="432"/>
      <c r="FIP249" s="432"/>
      <c r="FIQ249" s="432"/>
      <c r="FIR249" s="432"/>
      <c r="FIS249" s="432"/>
      <c r="FIT249" s="432"/>
      <c r="FIU249" s="432"/>
      <c r="FIV249" s="432"/>
      <c r="FIW249" s="432"/>
      <c r="FIX249" s="432"/>
      <c r="FIY249" s="432"/>
      <c r="FIZ249" s="432"/>
      <c r="FJA249" s="432"/>
      <c r="FJB249" s="432"/>
      <c r="FJC249" s="432"/>
      <c r="FJD249" s="432"/>
      <c r="FJE249" s="432"/>
      <c r="FJF249" s="432"/>
      <c r="FJG249" s="432"/>
      <c r="FJH249" s="432"/>
      <c r="FJI249" s="432"/>
      <c r="FJJ249" s="432"/>
      <c r="FJK249" s="432"/>
      <c r="FJL249" s="432"/>
      <c r="FJM249" s="432"/>
      <c r="FJN249" s="432"/>
      <c r="FJO249" s="432"/>
      <c r="FJP249" s="432"/>
      <c r="FJQ249" s="432"/>
      <c r="FJR249" s="432"/>
      <c r="FJS249" s="432"/>
      <c r="FJT249" s="432"/>
      <c r="FJU249" s="432"/>
      <c r="FJV249" s="432"/>
      <c r="FJW249" s="432"/>
      <c r="FJX249" s="432"/>
      <c r="FJY249" s="432"/>
      <c r="FJZ249" s="432"/>
      <c r="FKA249" s="432"/>
      <c r="FKB249" s="432"/>
      <c r="FKC249" s="432"/>
      <c r="FKD249" s="432"/>
      <c r="FKE249" s="432"/>
      <c r="FKF249" s="432"/>
      <c r="FKG249" s="432"/>
      <c r="FKH249" s="432"/>
      <c r="FKI249" s="432"/>
      <c r="FKJ249" s="432"/>
      <c r="FKK249" s="432"/>
      <c r="FKL249" s="432"/>
      <c r="FKM249" s="432"/>
      <c r="FKN249" s="432"/>
      <c r="FKO249" s="432"/>
      <c r="FKP249" s="432"/>
      <c r="FKQ249" s="432"/>
      <c r="FKR249" s="432"/>
      <c r="FKS249" s="432"/>
      <c r="FKT249" s="432"/>
      <c r="FKU249" s="432"/>
      <c r="FKV249" s="432"/>
      <c r="FKW249" s="432"/>
      <c r="FKX249" s="432"/>
      <c r="FKY249" s="432"/>
      <c r="FKZ249" s="432"/>
      <c r="FLA249" s="432"/>
      <c r="FLB249" s="432"/>
      <c r="FLC249" s="432"/>
      <c r="FLD249" s="432"/>
      <c r="FLE249" s="432"/>
      <c r="FLF249" s="432"/>
      <c r="FLG249" s="432"/>
      <c r="FLH249" s="432"/>
      <c r="FLI249" s="432"/>
      <c r="FLJ249" s="432"/>
      <c r="FLK249" s="432"/>
      <c r="FLL249" s="432"/>
      <c r="FLM249" s="432"/>
      <c r="FLN249" s="432"/>
      <c r="FLO249" s="432"/>
      <c r="FLP249" s="432"/>
      <c r="FLQ249" s="432"/>
      <c r="FLR249" s="432"/>
      <c r="FLS249" s="432"/>
      <c r="FLT249" s="432"/>
      <c r="FLU249" s="432"/>
      <c r="FLV249" s="432"/>
      <c r="FLW249" s="432"/>
      <c r="FLX249" s="432"/>
      <c r="FLY249" s="432"/>
      <c r="FLZ249" s="432"/>
      <c r="FMA249" s="432"/>
      <c r="FMB249" s="432"/>
      <c r="FMC249" s="432"/>
      <c r="FMD249" s="432"/>
      <c r="FME249" s="432"/>
      <c r="FMF249" s="432"/>
      <c r="FMG249" s="432"/>
      <c r="FMH249" s="432"/>
      <c r="FMI249" s="432"/>
      <c r="FMJ249" s="432"/>
      <c r="FMK249" s="432"/>
      <c r="FML249" s="432"/>
      <c r="FMM249" s="432"/>
      <c r="FMN249" s="432"/>
      <c r="FMO249" s="432"/>
      <c r="FMP249" s="432"/>
      <c r="FMQ249" s="432"/>
      <c r="FMR249" s="432"/>
      <c r="FMS249" s="432"/>
      <c r="FMT249" s="432"/>
      <c r="FMU249" s="432"/>
      <c r="FMV249" s="432"/>
      <c r="FMW249" s="432"/>
      <c r="FMX249" s="432"/>
      <c r="FMY249" s="432"/>
      <c r="FMZ249" s="432"/>
      <c r="FNA249" s="432"/>
      <c r="FNB249" s="432"/>
      <c r="FNC249" s="432"/>
      <c r="FND249" s="432"/>
      <c r="FNE249" s="432"/>
      <c r="FNF249" s="432"/>
      <c r="FNG249" s="432"/>
      <c r="FNH249" s="432"/>
      <c r="FNI249" s="432"/>
      <c r="FNJ249" s="432"/>
      <c r="FNK249" s="432"/>
      <c r="FNL249" s="432"/>
      <c r="FNM249" s="432"/>
      <c r="FNN249" s="432"/>
      <c r="FNO249" s="432"/>
      <c r="FNP249" s="432"/>
      <c r="FNQ249" s="432"/>
      <c r="FNR249" s="432"/>
      <c r="FNS249" s="432"/>
      <c r="FNT249" s="432"/>
      <c r="FNU249" s="432"/>
      <c r="FNV249" s="432"/>
      <c r="FNW249" s="432"/>
      <c r="FNX249" s="432"/>
      <c r="FNY249" s="432"/>
      <c r="FNZ249" s="432"/>
      <c r="FOA249" s="432"/>
      <c r="FOB249" s="432"/>
      <c r="FOC249" s="432"/>
      <c r="FOD249" s="432"/>
      <c r="FOE249" s="432"/>
      <c r="FOF249" s="432"/>
      <c r="FOG249" s="432"/>
      <c r="FOH249" s="432"/>
      <c r="FOI249" s="432"/>
      <c r="FOJ249" s="432"/>
      <c r="FOK249" s="432"/>
      <c r="FOL249" s="432"/>
      <c r="FOM249" s="432"/>
      <c r="FON249" s="432"/>
      <c r="FOO249" s="432"/>
      <c r="FOP249" s="432"/>
      <c r="FOQ249" s="432"/>
      <c r="FOR249" s="432"/>
      <c r="FOS249" s="432"/>
      <c r="FOT249" s="432"/>
      <c r="FOU249" s="432"/>
      <c r="FOV249" s="432"/>
      <c r="FOW249" s="432"/>
      <c r="FOX249" s="432"/>
      <c r="FOY249" s="432"/>
      <c r="FOZ249" s="432"/>
      <c r="FPA249" s="432"/>
      <c r="FPB249" s="432"/>
      <c r="FPC249" s="432"/>
      <c r="FPD249" s="432"/>
      <c r="FPE249" s="432"/>
      <c r="FPF249" s="432"/>
      <c r="FPG249" s="432"/>
      <c r="FPH249" s="432"/>
      <c r="FPI249" s="432"/>
      <c r="FPJ249" s="432"/>
      <c r="FPK249" s="432"/>
      <c r="FPL249" s="432"/>
      <c r="FPM249" s="432"/>
      <c r="FPN249" s="432"/>
      <c r="FPO249" s="432"/>
      <c r="FPP249" s="432"/>
      <c r="FPQ249" s="432"/>
      <c r="FPR249" s="432"/>
      <c r="FPS249" s="432"/>
      <c r="FPT249" s="432"/>
      <c r="FPU249" s="432"/>
      <c r="FPV249" s="432"/>
      <c r="FPW249" s="432"/>
      <c r="FPX249" s="432"/>
      <c r="FPY249" s="432"/>
      <c r="FPZ249" s="432"/>
      <c r="FQA249" s="432"/>
      <c r="FQB249" s="432"/>
      <c r="FQC249" s="432"/>
      <c r="FQD249" s="432"/>
      <c r="FQE249" s="432"/>
      <c r="FQF249" s="432"/>
      <c r="FQG249" s="432"/>
      <c r="FQH249" s="432"/>
      <c r="FQI249" s="432"/>
      <c r="FQJ249" s="432"/>
      <c r="FQK249" s="432"/>
      <c r="FQL249" s="432"/>
      <c r="FQM249" s="432"/>
      <c r="FQN249" s="432"/>
      <c r="FQO249" s="432"/>
      <c r="FQP249" s="432"/>
      <c r="FQQ249" s="432"/>
      <c r="FQR249" s="432"/>
      <c r="FQS249" s="432"/>
      <c r="FQT249" s="432"/>
      <c r="FQU249" s="432"/>
      <c r="FQV249" s="432"/>
      <c r="FQW249" s="432"/>
      <c r="FQX249" s="432"/>
      <c r="FQY249" s="432"/>
      <c r="FQZ249" s="432"/>
      <c r="FRA249" s="432"/>
      <c r="FRB249" s="432"/>
      <c r="FRC249" s="432"/>
      <c r="FRD249" s="432"/>
      <c r="FRE249" s="432"/>
      <c r="FRF249" s="432"/>
      <c r="FRG249" s="432"/>
      <c r="FRH249" s="432"/>
      <c r="FRI249" s="432"/>
      <c r="FRJ249" s="432"/>
      <c r="FRK249" s="432"/>
      <c r="FRL249" s="432"/>
      <c r="FRM249" s="432"/>
      <c r="FRN249" s="432"/>
      <c r="FRO249" s="432"/>
      <c r="FRP249" s="432"/>
      <c r="FRQ249" s="432"/>
      <c r="FRR249" s="432"/>
      <c r="FRS249" s="432"/>
      <c r="FRT249" s="432"/>
      <c r="FRU249" s="432"/>
      <c r="FRV249" s="432"/>
      <c r="FRW249" s="432"/>
      <c r="FRX249" s="432"/>
      <c r="FRY249" s="432"/>
      <c r="FRZ249" s="432"/>
      <c r="FSA249" s="432"/>
      <c r="FSB249" s="432"/>
      <c r="FSC249" s="432"/>
      <c r="FSD249" s="432"/>
      <c r="FSE249" s="432"/>
      <c r="FSF249" s="432"/>
      <c r="FSG249" s="432"/>
      <c r="FSH249" s="432"/>
      <c r="FSI249" s="432"/>
      <c r="FSJ249" s="432"/>
      <c r="FSK249" s="432"/>
      <c r="FSL249" s="432"/>
      <c r="FSM249" s="432"/>
      <c r="FSN249" s="432"/>
      <c r="FSO249" s="432"/>
      <c r="FSP249" s="432"/>
      <c r="FSQ249" s="432"/>
      <c r="FSR249" s="432"/>
      <c r="FSS249" s="432"/>
      <c r="FST249" s="432"/>
      <c r="FSU249" s="432"/>
      <c r="FSV249" s="432"/>
      <c r="FSW249" s="432"/>
      <c r="FSX249" s="432"/>
      <c r="FSY249" s="432"/>
      <c r="FSZ249" s="432"/>
      <c r="FTA249" s="432"/>
      <c r="FTB249" s="432"/>
      <c r="FTC249" s="432"/>
      <c r="FTD249" s="432"/>
      <c r="FTE249" s="432"/>
      <c r="FTF249" s="432"/>
      <c r="FTG249" s="432"/>
      <c r="FTH249" s="432"/>
      <c r="FTI249" s="432"/>
      <c r="FTJ249" s="432"/>
      <c r="FTK249" s="432"/>
      <c r="FTL249" s="432"/>
      <c r="FTM249" s="432"/>
      <c r="FTN249" s="432"/>
      <c r="FTO249" s="432"/>
      <c r="FTP249" s="432"/>
      <c r="FTQ249" s="432"/>
      <c r="FTR249" s="432"/>
      <c r="FTS249" s="432"/>
      <c r="FTT249" s="432"/>
      <c r="FTU249" s="432"/>
      <c r="FTV249" s="432"/>
      <c r="FTW249" s="432"/>
      <c r="FTX249" s="432"/>
      <c r="FTY249" s="432"/>
      <c r="FTZ249" s="432"/>
      <c r="FUA249" s="432"/>
      <c r="FUB249" s="432"/>
      <c r="FUC249" s="432"/>
      <c r="FUD249" s="432"/>
      <c r="FUE249" s="432"/>
      <c r="FUF249" s="432"/>
      <c r="FUG249" s="432"/>
      <c r="FUH249" s="432"/>
      <c r="FUI249" s="432"/>
      <c r="FUJ249" s="432"/>
      <c r="FUK249" s="432"/>
      <c r="FUL249" s="432"/>
      <c r="FUM249" s="432"/>
      <c r="FUN249" s="432"/>
      <c r="FUO249" s="432"/>
      <c r="FUP249" s="432"/>
      <c r="FUQ249" s="432"/>
      <c r="FUR249" s="432"/>
      <c r="FUS249" s="432"/>
      <c r="FUT249" s="432"/>
      <c r="FUU249" s="432"/>
      <c r="FUV249" s="432"/>
      <c r="FUW249" s="432"/>
      <c r="FUX249" s="432"/>
      <c r="FUY249" s="432"/>
      <c r="FUZ249" s="432"/>
      <c r="FVA249" s="432"/>
      <c r="FVB249" s="432"/>
      <c r="FVC249" s="432"/>
      <c r="FVD249" s="432"/>
      <c r="FVE249" s="432"/>
      <c r="FVF249" s="432"/>
      <c r="FVG249" s="432"/>
      <c r="FVH249" s="432"/>
      <c r="FVI249" s="432"/>
      <c r="FVJ249" s="432"/>
      <c r="FVK249" s="432"/>
      <c r="FVL249" s="432"/>
      <c r="FVM249" s="432"/>
      <c r="FVN249" s="432"/>
      <c r="FVO249" s="432"/>
      <c r="FVP249" s="432"/>
      <c r="FVQ249" s="432"/>
      <c r="FVR249" s="432"/>
      <c r="FVS249" s="432"/>
      <c r="FVT249" s="432"/>
      <c r="FVU249" s="432"/>
      <c r="FVV249" s="432"/>
      <c r="FVW249" s="432"/>
      <c r="FVX249" s="432"/>
      <c r="FVY249" s="432"/>
      <c r="FVZ249" s="432"/>
      <c r="FWA249" s="432"/>
      <c r="FWB249" s="432"/>
      <c r="FWC249" s="432"/>
      <c r="FWD249" s="432"/>
      <c r="FWE249" s="432"/>
      <c r="FWF249" s="432"/>
      <c r="FWG249" s="432"/>
      <c r="FWH249" s="432"/>
      <c r="FWI249" s="432"/>
      <c r="FWJ249" s="432"/>
      <c r="FWK249" s="432"/>
      <c r="FWL249" s="432"/>
      <c r="FWM249" s="432"/>
      <c r="FWN249" s="432"/>
      <c r="FWO249" s="432"/>
      <c r="FWP249" s="432"/>
      <c r="FWQ249" s="432"/>
      <c r="FWR249" s="432"/>
      <c r="FWS249" s="432"/>
      <c r="FWT249" s="432"/>
      <c r="FWU249" s="432"/>
      <c r="FWV249" s="432"/>
      <c r="FWW249" s="432"/>
      <c r="FWX249" s="432"/>
      <c r="FWY249" s="432"/>
      <c r="FWZ249" s="432"/>
      <c r="FXA249" s="432"/>
      <c r="FXB249" s="432"/>
      <c r="FXC249" s="432"/>
      <c r="FXD249" s="432"/>
      <c r="FXE249" s="432"/>
      <c r="FXF249" s="432"/>
      <c r="FXG249" s="432"/>
      <c r="FXH249" s="432"/>
      <c r="FXI249" s="432"/>
      <c r="FXJ249" s="432"/>
      <c r="FXK249" s="432"/>
      <c r="FXL249" s="432"/>
      <c r="FXM249" s="432"/>
      <c r="FXN249" s="432"/>
      <c r="FXO249" s="432"/>
      <c r="FXP249" s="432"/>
      <c r="FXQ249" s="432"/>
      <c r="FXR249" s="432"/>
      <c r="FXS249" s="432"/>
      <c r="FXT249" s="432"/>
      <c r="FXU249" s="432"/>
      <c r="FXV249" s="432"/>
      <c r="FXW249" s="432"/>
      <c r="FXX249" s="432"/>
      <c r="FXY249" s="432"/>
      <c r="FXZ249" s="432"/>
      <c r="FYA249" s="432"/>
      <c r="FYB249" s="432"/>
      <c r="FYC249" s="432"/>
      <c r="FYD249" s="432"/>
      <c r="FYE249" s="432"/>
      <c r="FYF249" s="432"/>
      <c r="FYG249" s="432"/>
      <c r="FYH249" s="432"/>
      <c r="FYI249" s="432"/>
      <c r="FYJ249" s="432"/>
      <c r="FYK249" s="432"/>
      <c r="FYL249" s="432"/>
      <c r="FYM249" s="432"/>
      <c r="FYN249" s="432"/>
      <c r="FYO249" s="432"/>
      <c r="FYP249" s="432"/>
      <c r="FYQ249" s="432"/>
      <c r="FYR249" s="432"/>
      <c r="FYS249" s="432"/>
      <c r="FYT249" s="432"/>
      <c r="FYU249" s="432"/>
      <c r="FYV249" s="432"/>
      <c r="FYW249" s="432"/>
      <c r="FYX249" s="432"/>
      <c r="FYY249" s="432"/>
      <c r="FYZ249" s="432"/>
      <c r="FZA249" s="432"/>
      <c r="FZB249" s="432"/>
      <c r="FZC249" s="432"/>
      <c r="FZD249" s="432"/>
      <c r="FZE249" s="432"/>
      <c r="FZF249" s="432"/>
      <c r="FZG249" s="432"/>
      <c r="FZH249" s="432"/>
      <c r="FZI249" s="432"/>
      <c r="FZJ249" s="432"/>
      <c r="FZK249" s="432"/>
      <c r="FZL249" s="432"/>
      <c r="FZM249" s="432"/>
      <c r="FZN249" s="432"/>
      <c r="FZO249" s="432"/>
      <c r="FZP249" s="432"/>
      <c r="FZQ249" s="432"/>
      <c r="FZR249" s="432"/>
      <c r="FZS249" s="432"/>
      <c r="FZT249" s="432"/>
      <c r="FZU249" s="432"/>
      <c r="FZV249" s="432"/>
      <c r="FZW249" s="432"/>
      <c r="FZX249" s="432"/>
      <c r="FZY249" s="432"/>
      <c r="FZZ249" s="432"/>
      <c r="GAA249" s="432"/>
      <c r="GAB249" s="432"/>
      <c r="GAC249" s="432"/>
      <c r="GAD249" s="432"/>
      <c r="GAE249" s="432"/>
      <c r="GAF249" s="432"/>
      <c r="GAG249" s="432"/>
      <c r="GAH249" s="432"/>
      <c r="GAI249" s="432"/>
      <c r="GAJ249" s="432"/>
      <c r="GAK249" s="432"/>
      <c r="GAL249" s="432"/>
      <c r="GAM249" s="432"/>
      <c r="GAN249" s="432"/>
      <c r="GAO249" s="432"/>
      <c r="GAP249" s="432"/>
      <c r="GAQ249" s="432"/>
      <c r="GAR249" s="432"/>
      <c r="GAS249" s="432"/>
      <c r="GAT249" s="432"/>
      <c r="GAU249" s="432"/>
      <c r="GAV249" s="432"/>
      <c r="GAW249" s="432"/>
      <c r="GAX249" s="432"/>
      <c r="GAY249" s="432"/>
      <c r="GAZ249" s="432"/>
      <c r="GBA249" s="432"/>
      <c r="GBB249" s="432"/>
      <c r="GBC249" s="432"/>
      <c r="GBD249" s="432"/>
      <c r="GBE249" s="432"/>
      <c r="GBF249" s="432"/>
      <c r="GBG249" s="432"/>
      <c r="GBH249" s="432"/>
      <c r="GBI249" s="432"/>
      <c r="GBJ249" s="432"/>
      <c r="GBK249" s="432"/>
      <c r="GBL249" s="432"/>
      <c r="GBM249" s="432"/>
      <c r="GBN249" s="432"/>
      <c r="GBO249" s="432"/>
      <c r="GBP249" s="432"/>
      <c r="GBQ249" s="432"/>
      <c r="GBR249" s="432"/>
      <c r="GBS249" s="432"/>
      <c r="GBT249" s="432"/>
      <c r="GBU249" s="432"/>
      <c r="GBV249" s="432"/>
      <c r="GBW249" s="432"/>
      <c r="GBX249" s="432"/>
      <c r="GBY249" s="432"/>
      <c r="GBZ249" s="432"/>
      <c r="GCA249" s="432"/>
      <c r="GCB249" s="432"/>
      <c r="GCC249" s="432"/>
      <c r="GCD249" s="432"/>
      <c r="GCE249" s="432"/>
      <c r="GCF249" s="432"/>
      <c r="GCG249" s="432"/>
      <c r="GCH249" s="432"/>
      <c r="GCI249" s="432"/>
      <c r="GCJ249" s="432"/>
      <c r="GCK249" s="432"/>
      <c r="GCL249" s="432"/>
      <c r="GCM249" s="432"/>
      <c r="GCN249" s="432"/>
      <c r="GCO249" s="432"/>
      <c r="GCP249" s="432"/>
      <c r="GCQ249" s="432"/>
      <c r="GCR249" s="432"/>
      <c r="GCS249" s="432"/>
      <c r="GCT249" s="432"/>
      <c r="GCU249" s="432"/>
      <c r="GCV249" s="432"/>
      <c r="GCW249" s="432"/>
      <c r="GCX249" s="432"/>
      <c r="GCY249" s="432"/>
      <c r="GCZ249" s="432"/>
      <c r="GDA249" s="432"/>
      <c r="GDB249" s="432"/>
      <c r="GDC249" s="432"/>
      <c r="GDD249" s="432"/>
      <c r="GDE249" s="432"/>
      <c r="GDF249" s="432"/>
      <c r="GDG249" s="432"/>
      <c r="GDH249" s="432"/>
      <c r="GDI249" s="432"/>
      <c r="GDJ249" s="432"/>
      <c r="GDK249" s="432"/>
      <c r="GDL249" s="432"/>
      <c r="GDM249" s="432"/>
      <c r="GDN249" s="432"/>
      <c r="GDO249" s="432"/>
      <c r="GDP249" s="432"/>
      <c r="GDQ249" s="432"/>
      <c r="GDR249" s="432"/>
      <c r="GDS249" s="432"/>
      <c r="GDT249" s="432"/>
      <c r="GDU249" s="432"/>
      <c r="GDV249" s="432"/>
      <c r="GDW249" s="432"/>
      <c r="GDX249" s="432"/>
      <c r="GDY249" s="432"/>
      <c r="GDZ249" s="432"/>
      <c r="GEA249" s="432"/>
      <c r="GEB249" s="432"/>
      <c r="GEC249" s="432"/>
      <c r="GED249" s="432"/>
      <c r="GEE249" s="432"/>
      <c r="GEF249" s="432"/>
      <c r="GEG249" s="432"/>
      <c r="GEH249" s="432"/>
      <c r="GEI249" s="432"/>
      <c r="GEJ249" s="432"/>
      <c r="GEK249" s="432"/>
      <c r="GEL249" s="432"/>
      <c r="GEM249" s="432"/>
      <c r="GEN249" s="432"/>
      <c r="GEO249" s="432"/>
      <c r="GEP249" s="432"/>
      <c r="GEQ249" s="432"/>
      <c r="GER249" s="432"/>
      <c r="GES249" s="432"/>
      <c r="GET249" s="432"/>
      <c r="GEU249" s="432"/>
      <c r="GEV249" s="432"/>
      <c r="GEW249" s="432"/>
      <c r="GEX249" s="432"/>
      <c r="GEY249" s="432"/>
      <c r="GEZ249" s="432"/>
      <c r="GFA249" s="432"/>
      <c r="GFB249" s="432"/>
      <c r="GFC249" s="432"/>
      <c r="GFD249" s="432"/>
      <c r="GFE249" s="432"/>
      <c r="GFF249" s="432"/>
      <c r="GFG249" s="432"/>
      <c r="GFH249" s="432"/>
      <c r="GFI249" s="432"/>
      <c r="GFJ249" s="432"/>
      <c r="GFK249" s="432"/>
      <c r="GFL249" s="432"/>
      <c r="GFM249" s="432"/>
      <c r="GFN249" s="432"/>
      <c r="GFO249" s="432"/>
      <c r="GFP249" s="432"/>
      <c r="GFQ249" s="432"/>
      <c r="GFR249" s="432"/>
      <c r="GFS249" s="432"/>
      <c r="GFT249" s="432"/>
      <c r="GFU249" s="432"/>
      <c r="GFV249" s="432"/>
      <c r="GFW249" s="432"/>
      <c r="GFX249" s="432"/>
      <c r="GFY249" s="432"/>
      <c r="GFZ249" s="432"/>
      <c r="GGA249" s="432"/>
      <c r="GGB249" s="432"/>
      <c r="GGC249" s="432"/>
      <c r="GGD249" s="432"/>
      <c r="GGE249" s="432"/>
      <c r="GGF249" s="432"/>
      <c r="GGG249" s="432"/>
      <c r="GGH249" s="432"/>
      <c r="GGI249" s="432"/>
      <c r="GGJ249" s="432"/>
      <c r="GGK249" s="432"/>
      <c r="GGL249" s="432"/>
      <c r="GGM249" s="432"/>
      <c r="GGN249" s="432"/>
      <c r="GGO249" s="432"/>
      <c r="GGP249" s="432"/>
      <c r="GGQ249" s="432"/>
      <c r="GGR249" s="432"/>
      <c r="GGS249" s="432"/>
      <c r="GGT249" s="432"/>
      <c r="GGU249" s="432"/>
      <c r="GGV249" s="432"/>
      <c r="GGW249" s="432"/>
      <c r="GGX249" s="432"/>
      <c r="GGY249" s="432"/>
      <c r="GGZ249" s="432"/>
      <c r="GHA249" s="432"/>
      <c r="GHB249" s="432"/>
      <c r="GHC249" s="432"/>
      <c r="GHD249" s="432"/>
      <c r="GHE249" s="432"/>
      <c r="GHF249" s="432"/>
      <c r="GHG249" s="432"/>
      <c r="GHH249" s="432"/>
      <c r="GHI249" s="432"/>
      <c r="GHJ249" s="432"/>
      <c r="GHK249" s="432"/>
      <c r="GHL249" s="432"/>
      <c r="GHM249" s="432"/>
      <c r="GHN249" s="432"/>
      <c r="GHO249" s="432"/>
      <c r="GHP249" s="432"/>
      <c r="GHQ249" s="432"/>
      <c r="GHR249" s="432"/>
      <c r="GHS249" s="432"/>
      <c r="GHT249" s="432"/>
      <c r="GHU249" s="432"/>
      <c r="GHV249" s="432"/>
      <c r="GHW249" s="432"/>
      <c r="GHX249" s="432"/>
      <c r="GHY249" s="432"/>
      <c r="GHZ249" s="432"/>
      <c r="GIA249" s="432"/>
      <c r="GIB249" s="432"/>
      <c r="GIC249" s="432"/>
      <c r="GID249" s="432"/>
      <c r="GIE249" s="432"/>
      <c r="GIF249" s="432"/>
      <c r="GIG249" s="432"/>
      <c r="GIH249" s="432"/>
      <c r="GII249" s="432"/>
      <c r="GIJ249" s="432"/>
      <c r="GIK249" s="432"/>
      <c r="GIL249" s="432"/>
      <c r="GIM249" s="432"/>
      <c r="GIN249" s="432"/>
      <c r="GIO249" s="432"/>
      <c r="GIP249" s="432"/>
      <c r="GIQ249" s="432"/>
      <c r="GIR249" s="432"/>
      <c r="GIS249" s="432"/>
      <c r="GIT249" s="432"/>
      <c r="GIU249" s="432"/>
      <c r="GIV249" s="432"/>
      <c r="GIW249" s="432"/>
      <c r="GIX249" s="432"/>
      <c r="GIY249" s="432"/>
      <c r="GIZ249" s="432"/>
      <c r="GJA249" s="432"/>
      <c r="GJB249" s="432"/>
      <c r="GJC249" s="432"/>
      <c r="GJD249" s="432"/>
      <c r="GJE249" s="432"/>
      <c r="GJF249" s="432"/>
      <c r="GJG249" s="432"/>
      <c r="GJH249" s="432"/>
      <c r="GJI249" s="432"/>
      <c r="GJJ249" s="432"/>
      <c r="GJK249" s="432"/>
      <c r="GJL249" s="432"/>
      <c r="GJM249" s="432"/>
      <c r="GJN249" s="432"/>
      <c r="GJO249" s="432"/>
      <c r="GJP249" s="432"/>
      <c r="GJQ249" s="432"/>
      <c r="GJR249" s="432"/>
      <c r="GJS249" s="432"/>
      <c r="GJT249" s="432"/>
      <c r="GJU249" s="432"/>
      <c r="GJV249" s="432"/>
      <c r="GJW249" s="432"/>
      <c r="GJX249" s="432"/>
      <c r="GJY249" s="432"/>
      <c r="GJZ249" s="432"/>
      <c r="GKA249" s="432"/>
      <c r="GKB249" s="432"/>
      <c r="GKC249" s="432"/>
      <c r="GKD249" s="432"/>
      <c r="GKE249" s="432"/>
      <c r="GKF249" s="432"/>
      <c r="GKG249" s="432"/>
      <c r="GKH249" s="432"/>
      <c r="GKI249" s="432"/>
      <c r="GKJ249" s="432"/>
      <c r="GKK249" s="432"/>
      <c r="GKL249" s="432"/>
      <c r="GKM249" s="432"/>
      <c r="GKN249" s="432"/>
      <c r="GKO249" s="432"/>
      <c r="GKP249" s="432"/>
      <c r="GKQ249" s="432"/>
      <c r="GKR249" s="432"/>
      <c r="GKS249" s="432"/>
      <c r="GKT249" s="432"/>
      <c r="GKU249" s="432"/>
      <c r="GKV249" s="432"/>
      <c r="GKW249" s="432"/>
      <c r="GKX249" s="432"/>
      <c r="GKY249" s="432"/>
      <c r="GKZ249" s="432"/>
      <c r="GLA249" s="432"/>
      <c r="GLB249" s="432"/>
      <c r="GLC249" s="432"/>
      <c r="GLD249" s="432"/>
      <c r="GLE249" s="432"/>
      <c r="GLF249" s="432"/>
      <c r="GLG249" s="432"/>
      <c r="GLH249" s="432"/>
      <c r="GLI249" s="432"/>
      <c r="GLJ249" s="432"/>
      <c r="GLK249" s="432"/>
      <c r="GLL249" s="432"/>
      <c r="GLM249" s="432"/>
      <c r="GLN249" s="432"/>
      <c r="GLO249" s="432"/>
      <c r="GLP249" s="432"/>
      <c r="GLQ249" s="432"/>
      <c r="GLR249" s="432"/>
      <c r="GLS249" s="432"/>
      <c r="GLT249" s="432"/>
      <c r="GLU249" s="432"/>
      <c r="GLV249" s="432"/>
      <c r="GLW249" s="432"/>
      <c r="GLX249" s="432"/>
      <c r="GLY249" s="432"/>
      <c r="GLZ249" s="432"/>
      <c r="GMA249" s="432"/>
      <c r="GMB249" s="432"/>
      <c r="GMC249" s="432"/>
      <c r="GMD249" s="432"/>
      <c r="GME249" s="432"/>
      <c r="GMF249" s="432"/>
      <c r="GMG249" s="432"/>
      <c r="GMH249" s="432"/>
      <c r="GMI249" s="432"/>
      <c r="GMJ249" s="432"/>
      <c r="GMK249" s="432"/>
      <c r="GML249" s="432"/>
      <c r="GMM249" s="432"/>
      <c r="GMN249" s="432"/>
      <c r="GMO249" s="432"/>
      <c r="GMP249" s="432"/>
      <c r="GMQ249" s="432"/>
      <c r="GMR249" s="432"/>
      <c r="GMS249" s="432"/>
      <c r="GMT249" s="432"/>
      <c r="GMU249" s="432"/>
      <c r="GMV249" s="432"/>
      <c r="GMW249" s="432"/>
      <c r="GMX249" s="432"/>
      <c r="GMY249" s="432"/>
      <c r="GMZ249" s="432"/>
      <c r="GNA249" s="432"/>
      <c r="GNB249" s="432"/>
      <c r="GNC249" s="432"/>
      <c r="GND249" s="432"/>
      <c r="GNE249" s="432"/>
      <c r="GNF249" s="432"/>
      <c r="GNG249" s="432"/>
      <c r="GNH249" s="432"/>
      <c r="GNI249" s="432"/>
      <c r="GNJ249" s="432"/>
      <c r="GNK249" s="432"/>
      <c r="GNL249" s="432"/>
      <c r="GNM249" s="432"/>
      <c r="GNN249" s="432"/>
      <c r="GNO249" s="432"/>
      <c r="GNP249" s="432"/>
      <c r="GNQ249" s="432"/>
      <c r="GNR249" s="432"/>
      <c r="GNS249" s="432"/>
      <c r="GNT249" s="432"/>
      <c r="GNU249" s="432"/>
      <c r="GNV249" s="432"/>
      <c r="GNW249" s="432"/>
      <c r="GNX249" s="432"/>
      <c r="GNY249" s="432"/>
      <c r="GNZ249" s="432"/>
      <c r="GOA249" s="432"/>
      <c r="GOB249" s="432"/>
      <c r="GOC249" s="432"/>
      <c r="GOD249" s="432"/>
      <c r="GOE249" s="432"/>
      <c r="GOF249" s="432"/>
      <c r="GOG249" s="432"/>
      <c r="GOH249" s="432"/>
      <c r="GOI249" s="432"/>
      <c r="GOJ249" s="432"/>
      <c r="GOK249" s="432"/>
      <c r="GOL249" s="432"/>
      <c r="GOM249" s="432"/>
      <c r="GON249" s="432"/>
      <c r="GOO249" s="432"/>
      <c r="GOP249" s="432"/>
      <c r="GOQ249" s="432"/>
      <c r="GOR249" s="432"/>
      <c r="GOS249" s="432"/>
      <c r="GOT249" s="432"/>
      <c r="GOU249" s="432"/>
      <c r="GOV249" s="432"/>
      <c r="GOW249" s="432"/>
      <c r="GOX249" s="432"/>
      <c r="GOY249" s="432"/>
      <c r="GOZ249" s="432"/>
      <c r="GPA249" s="432"/>
      <c r="GPB249" s="432"/>
      <c r="GPC249" s="432"/>
      <c r="GPD249" s="432"/>
      <c r="GPE249" s="432"/>
      <c r="GPF249" s="432"/>
      <c r="GPG249" s="432"/>
      <c r="GPH249" s="432"/>
      <c r="GPI249" s="432"/>
      <c r="GPJ249" s="432"/>
      <c r="GPK249" s="432"/>
      <c r="GPL249" s="432"/>
      <c r="GPM249" s="432"/>
      <c r="GPN249" s="432"/>
      <c r="GPO249" s="432"/>
      <c r="GPP249" s="432"/>
      <c r="GPQ249" s="432"/>
      <c r="GPR249" s="432"/>
      <c r="GPS249" s="432"/>
      <c r="GPT249" s="432"/>
      <c r="GPU249" s="432"/>
      <c r="GPV249" s="432"/>
      <c r="GPW249" s="432"/>
      <c r="GPX249" s="432"/>
      <c r="GPY249" s="432"/>
      <c r="GPZ249" s="432"/>
      <c r="GQA249" s="432"/>
      <c r="GQB249" s="432"/>
      <c r="GQC249" s="432"/>
      <c r="GQD249" s="432"/>
      <c r="GQE249" s="432"/>
      <c r="GQF249" s="432"/>
      <c r="GQG249" s="432"/>
      <c r="GQH249" s="432"/>
      <c r="GQI249" s="432"/>
      <c r="GQJ249" s="432"/>
      <c r="GQK249" s="432"/>
      <c r="GQL249" s="432"/>
      <c r="GQM249" s="432"/>
      <c r="GQN249" s="432"/>
      <c r="GQO249" s="432"/>
      <c r="GQP249" s="432"/>
      <c r="GQQ249" s="432"/>
      <c r="GQR249" s="432"/>
      <c r="GQS249" s="432"/>
      <c r="GQT249" s="432"/>
      <c r="GQU249" s="432"/>
      <c r="GQV249" s="432"/>
      <c r="GQW249" s="432"/>
      <c r="GQX249" s="432"/>
      <c r="GQY249" s="432"/>
      <c r="GQZ249" s="432"/>
      <c r="GRA249" s="432"/>
      <c r="GRB249" s="432"/>
      <c r="GRC249" s="432"/>
      <c r="GRD249" s="432"/>
      <c r="GRE249" s="432"/>
      <c r="GRF249" s="432"/>
      <c r="GRG249" s="432"/>
      <c r="GRH249" s="432"/>
      <c r="GRI249" s="432"/>
      <c r="GRJ249" s="432"/>
      <c r="GRK249" s="432"/>
      <c r="GRL249" s="432"/>
      <c r="GRM249" s="432"/>
      <c r="GRN249" s="432"/>
      <c r="GRO249" s="432"/>
      <c r="GRP249" s="432"/>
      <c r="GRQ249" s="432"/>
      <c r="GRR249" s="432"/>
      <c r="GRS249" s="432"/>
      <c r="GRT249" s="432"/>
      <c r="GRU249" s="432"/>
      <c r="GRV249" s="432"/>
      <c r="GRW249" s="432"/>
      <c r="GRX249" s="432"/>
      <c r="GRY249" s="432"/>
      <c r="GRZ249" s="432"/>
      <c r="GSA249" s="432"/>
      <c r="GSB249" s="432"/>
      <c r="GSC249" s="432"/>
      <c r="GSD249" s="432"/>
      <c r="GSE249" s="432"/>
      <c r="GSF249" s="432"/>
      <c r="GSG249" s="432"/>
      <c r="GSH249" s="432"/>
      <c r="GSI249" s="432"/>
      <c r="GSJ249" s="432"/>
      <c r="GSK249" s="432"/>
      <c r="GSL249" s="432"/>
      <c r="GSM249" s="432"/>
      <c r="GSN249" s="432"/>
      <c r="GSO249" s="432"/>
      <c r="GSP249" s="432"/>
      <c r="GSQ249" s="432"/>
      <c r="GSR249" s="432"/>
      <c r="GSS249" s="432"/>
      <c r="GST249" s="432"/>
      <c r="GSU249" s="432"/>
      <c r="GSV249" s="432"/>
      <c r="GSW249" s="432"/>
      <c r="GSX249" s="432"/>
      <c r="GSY249" s="432"/>
      <c r="GSZ249" s="432"/>
      <c r="GTA249" s="432"/>
      <c r="GTB249" s="432"/>
      <c r="GTC249" s="432"/>
      <c r="GTD249" s="432"/>
      <c r="GTE249" s="432"/>
      <c r="GTF249" s="432"/>
      <c r="GTG249" s="432"/>
      <c r="GTH249" s="432"/>
      <c r="GTI249" s="432"/>
      <c r="GTJ249" s="432"/>
      <c r="GTK249" s="432"/>
      <c r="GTL249" s="432"/>
      <c r="GTM249" s="432"/>
      <c r="GTN249" s="432"/>
      <c r="GTO249" s="432"/>
      <c r="GTP249" s="432"/>
      <c r="GTQ249" s="432"/>
      <c r="GTR249" s="432"/>
      <c r="GTS249" s="432"/>
      <c r="GTT249" s="432"/>
      <c r="GTU249" s="432"/>
      <c r="GTV249" s="432"/>
      <c r="GTW249" s="432"/>
      <c r="GTX249" s="432"/>
      <c r="GTY249" s="432"/>
      <c r="GTZ249" s="432"/>
      <c r="GUA249" s="432"/>
      <c r="GUB249" s="432"/>
      <c r="GUC249" s="432"/>
      <c r="GUD249" s="432"/>
      <c r="GUE249" s="432"/>
      <c r="GUF249" s="432"/>
      <c r="GUG249" s="432"/>
      <c r="GUH249" s="432"/>
      <c r="GUI249" s="432"/>
      <c r="GUJ249" s="432"/>
      <c r="GUK249" s="432"/>
      <c r="GUL249" s="432"/>
      <c r="GUM249" s="432"/>
      <c r="GUN249" s="432"/>
      <c r="GUO249" s="432"/>
      <c r="GUP249" s="432"/>
      <c r="GUQ249" s="432"/>
      <c r="GUR249" s="432"/>
      <c r="GUS249" s="432"/>
      <c r="GUT249" s="432"/>
      <c r="GUU249" s="432"/>
      <c r="GUV249" s="432"/>
      <c r="GUW249" s="432"/>
      <c r="GUX249" s="432"/>
      <c r="GUY249" s="432"/>
      <c r="GUZ249" s="432"/>
      <c r="GVA249" s="432"/>
      <c r="GVB249" s="432"/>
      <c r="GVC249" s="432"/>
      <c r="GVD249" s="432"/>
      <c r="GVE249" s="432"/>
      <c r="GVF249" s="432"/>
      <c r="GVG249" s="432"/>
      <c r="GVH249" s="432"/>
      <c r="GVI249" s="432"/>
      <c r="GVJ249" s="432"/>
      <c r="GVK249" s="432"/>
      <c r="GVL249" s="432"/>
      <c r="GVM249" s="432"/>
      <c r="GVN249" s="432"/>
      <c r="GVO249" s="432"/>
      <c r="GVP249" s="432"/>
      <c r="GVQ249" s="432"/>
      <c r="GVR249" s="432"/>
      <c r="GVS249" s="432"/>
      <c r="GVT249" s="432"/>
      <c r="GVU249" s="432"/>
      <c r="GVV249" s="432"/>
      <c r="GVW249" s="432"/>
      <c r="GVX249" s="432"/>
      <c r="GVY249" s="432"/>
      <c r="GVZ249" s="432"/>
      <c r="GWA249" s="432"/>
      <c r="GWB249" s="432"/>
      <c r="GWC249" s="432"/>
      <c r="GWD249" s="432"/>
      <c r="GWE249" s="432"/>
      <c r="GWF249" s="432"/>
      <c r="GWG249" s="432"/>
      <c r="GWH249" s="432"/>
      <c r="GWI249" s="432"/>
      <c r="GWJ249" s="432"/>
      <c r="GWK249" s="432"/>
      <c r="GWL249" s="432"/>
      <c r="GWM249" s="432"/>
      <c r="GWN249" s="432"/>
      <c r="GWO249" s="432"/>
      <c r="GWP249" s="432"/>
      <c r="GWQ249" s="432"/>
      <c r="GWR249" s="432"/>
      <c r="GWS249" s="432"/>
      <c r="GWT249" s="432"/>
      <c r="GWU249" s="432"/>
      <c r="GWV249" s="432"/>
      <c r="GWW249" s="432"/>
      <c r="GWX249" s="432"/>
      <c r="GWY249" s="432"/>
      <c r="GWZ249" s="432"/>
      <c r="GXA249" s="432"/>
      <c r="GXB249" s="432"/>
      <c r="GXC249" s="432"/>
      <c r="GXD249" s="432"/>
      <c r="GXE249" s="432"/>
      <c r="GXF249" s="432"/>
      <c r="GXG249" s="432"/>
      <c r="GXH249" s="432"/>
      <c r="GXI249" s="432"/>
      <c r="GXJ249" s="432"/>
      <c r="GXK249" s="432"/>
      <c r="GXL249" s="432"/>
      <c r="GXM249" s="432"/>
      <c r="GXN249" s="432"/>
      <c r="GXO249" s="432"/>
      <c r="GXP249" s="432"/>
      <c r="GXQ249" s="432"/>
      <c r="GXR249" s="432"/>
      <c r="GXS249" s="432"/>
      <c r="GXT249" s="432"/>
      <c r="GXU249" s="432"/>
      <c r="GXV249" s="432"/>
      <c r="GXW249" s="432"/>
      <c r="GXX249" s="432"/>
      <c r="GXY249" s="432"/>
      <c r="GXZ249" s="432"/>
      <c r="GYA249" s="432"/>
      <c r="GYB249" s="432"/>
      <c r="GYC249" s="432"/>
      <c r="GYD249" s="432"/>
      <c r="GYE249" s="432"/>
      <c r="GYF249" s="432"/>
      <c r="GYG249" s="432"/>
      <c r="GYH249" s="432"/>
      <c r="GYI249" s="432"/>
      <c r="GYJ249" s="432"/>
      <c r="GYK249" s="432"/>
      <c r="GYL249" s="432"/>
      <c r="GYM249" s="432"/>
      <c r="GYN249" s="432"/>
      <c r="GYO249" s="432"/>
      <c r="GYP249" s="432"/>
      <c r="GYQ249" s="432"/>
      <c r="GYR249" s="432"/>
      <c r="GYS249" s="432"/>
      <c r="GYT249" s="432"/>
      <c r="GYU249" s="432"/>
      <c r="GYV249" s="432"/>
      <c r="GYW249" s="432"/>
      <c r="GYX249" s="432"/>
      <c r="GYY249" s="432"/>
      <c r="GYZ249" s="432"/>
      <c r="GZA249" s="432"/>
      <c r="GZB249" s="432"/>
      <c r="GZC249" s="432"/>
      <c r="GZD249" s="432"/>
      <c r="GZE249" s="432"/>
      <c r="GZF249" s="432"/>
      <c r="GZG249" s="432"/>
      <c r="GZH249" s="432"/>
      <c r="GZI249" s="432"/>
      <c r="GZJ249" s="432"/>
      <c r="GZK249" s="432"/>
      <c r="GZL249" s="432"/>
      <c r="GZM249" s="432"/>
      <c r="GZN249" s="432"/>
      <c r="GZO249" s="432"/>
      <c r="GZP249" s="432"/>
      <c r="GZQ249" s="432"/>
      <c r="GZR249" s="432"/>
      <c r="GZS249" s="432"/>
      <c r="GZT249" s="432"/>
      <c r="GZU249" s="432"/>
      <c r="GZV249" s="432"/>
      <c r="GZW249" s="432"/>
      <c r="GZX249" s="432"/>
      <c r="GZY249" s="432"/>
      <c r="GZZ249" s="432"/>
      <c r="HAA249" s="432"/>
      <c r="HAB249" s="432"/>
      <c r="HAC249" s="432"/>
      <c r="HAD249" s="432"/>
      <c r="HAE249" s="432"/>
      <c r="HAF249" s="432"/>
      <c r="HAG249" s="432"/>
      <c r="HAH249" s="432"/>
      <c r="HAI249" s="432"/>
      <c r="HAJ249" s="432"/>
      <c r="HAK249" s="432"/>
      <c r="HAL249" s="432"/>
      <c r="HAM249" s="432"/>
      <c r="HAN249" s="432"/>
      <c r="HAO249" s="432"/>
      <c r="HAP249" s="432"/>
      <c r="HAQ249" s="432"/>
      <c r="HAR249" s="432"/>
      <c r="HAS249" s="432"/>
      <c r="HAT249" s="432"/>
      <c r="HAU249" s="432"/>
      <c r="HAV249" s="432"/>
      <c r="HAW249" s="432"/>
      <c r="HAX249" s="432"/>
      <c r="HAY249" s="432"/>
      <c r="HAZ249" s="432"/>
      <c r="HBA249" s="432"/>
      <c r="HBB249" s="432"/>
      <c r="HBC249" s="432"/>
      <c r="HBD249" s="432"/>
      <c r="HBE249" s="432"/>
      <c r="HBF249" s="432"/>
      <c r="HBG249" s="432"/>
      <c r="HBH249" s="432"/>
      <c r="HBI249" s="432"/>
      <c r="HBJ249" s="432"/>
      <c r="HBK249" s="432"/>
      <c r="HBL249" s="432"/>
      <c r="HBM249" s="432"/>
      <c r="HBN249" s="432"/>
      <c r="HBO249" s="432"/>
      <c r="HBP249" s="432"/>
      <c r="HBQ249" s="432"/>
      <c r="HBR249" s="432"/>
      <c r="HBS249" s="432"/>
      <c r="HBT249" s="432"/>
      <c r="HBU249" s="432"/>
      <c r="HBV249" s="432"/>
      <c r="HBW249" s="432"/>
      <c r="HBX249" s="432"/>
      <c r="HBY249" s="432"/>
      <c r="HBZ249" s="432"/>
      <c r="HCA249" s="432"/>
      <c r="HCB249" s="432"/>
      <c r="HCC249" s="432"/>
      <c r="HCD249" s="432"/>
      <c r="HCE249" s="432"/>
      <c r="HCF249" s="432"/>
      <c r="HCG249" s="432"/>
      <c r="HCH249" s="432"/>
      <c r="HCI249" s="432"/>
      <c r="HCJ249" s="432"/>
      <c r="HCK249" s="432"/>
      <c r="HCL249" s="432"/>
      <c r="HCM249" s="432"/>
      <c r="HCN249" s="432"/>
      <c r="HCO249" s="432"/>
      <c r="HCP249" s="432"/>
      <c r="HCQ249" s="432"/>
      <c r="HCR249" s="432"/>
      <c r="HCS249" s="432"/>
      <c r="HCT249" s="432"/>
      <c r="HCU249" s="432"/>
      <c r="HCV249" s="432"/>
      <c r="HCW249" s="432"/>
      <c r="HCX249" s="432"/>
      <c r="HCY249" s="432"/>
      <c r="HCZ249" s="432"/>
      <c r="HDA249" s="432"/>
      <c r="HDB249" s="432"/>
      <c r="HDC249" s="432"/>
      <c r="HDD249" s="432"/>
      <c r="HDE249" s="432"/>
      <c r="HDF249" s="432"/>
      <c r="HDG249" s="432"/>
      <c r="HDH249" s="432"/>
      <c r="HDI249" s="432"/>
      <c r="HDJ249" s="432"/>
      <c r="HDK249" s="432"/>
      <c r="HDL249" s="432"/>
      <c r="HDM249" s="432"/>
      <c r="HDN249" s="432"/>
      <c r="HDO249" s="432"/>
      <c r="HDP249" s="432"/>
      <c r="HDQ249" s="432"/>
      <c r="HDR249" s="432"/>
      <c r="HDS249" s="432"/>
      <c r="HDT249" s="432"/>
      <c r="HDU249" s="432"/>
      <c r="HDV249" s="432"/>
      <c r="HDW249" s="432"/>
      <c r="HDX249" s="432"/>
      <c r="HDY249" s="432"/>
      <c r="HDZ249" s="432"/>
      <c r="HEA249" s="432"/>
      <c r="HEB249" s="432"/>
      <c r="HEC249" s="432"/>
      <c r="HED249" s="432"/>
      <c r="HEE249" s="432"/>
      <c r="HEF249" s="432"/>
      <c r="HEG249" s="432"/>
      <c r="HEH249" s="432"/>
      <c r="HEI249" s="432"/>
      <c r="HEJ249" s="432"/>
      <c r="HEK249" s="432"/>
      <c r="HEL249" s="432"/>
      <c r="HEM249" s="432"/>
      <c r="HEN249" s="432"/>
      <c r="HEO249" s="432"/>
      <c r="HEP249" s="432"/>
      <c r="HEQ249" s="432"/>
      <c r="HER249" s="432"/>
      <c r="HES249" s="432"/>
      <c r="HET249" s="432"/>
      <c r="HEU249" s="432"/>
      <c r="HEV249" s="432"/>
      <c r="HEW249" s="432"/>
      <c r="HEX249" s="432"/>
      <c r="HEY249" s="432"/>
      <c r="HEZ249" s="432"/>
      <c r="HFA249" s="432"/>
      <c r="HFB249" s="432"/>
      <c r="HFC249" s="432"/>
      <c r="HFD249" s="432"/>
      <c r="HFE249" s="432"/>
      <c r="HFF249" s="432"/>
      <c r="HFG249" s="432"/>
      <c r="HFH249" s="432"/>
      <c r="HFI249" s="432"/>
      <c r="HFJ249" s="432"/>
      <c r="HFK249" s="432"/>
      <c r="HFL249" s="432"/>
      <c r="HFM249" s="432"/>
      <c r="HFN249" s="432"/>
      <c r="HFO249" s="432"/>
      <c r="HFP249" s="432"/>
      <c r="HFQ249" s="432"/>
      <c r="HFR249" s="432"/>
      <c r="HFS249" s="432"/>
      <c r="HFT249" s="432"/>
      <c r="HFU249" s="432"/>
      <c r="HFV249" s="432"/>
      <c r="HFW249" s="432"/>
      <c r="HFX249" s="432"/>
      <c r="HFY249" s="432"/>
      <c r="HFZ249" s="432"/>
      <c r="HGA249" s="432"/>
      <c r="HGB249" s="432"/>
      <c r="HGC249" s="432"/>
      <c r="HGD249" s="432"/>
      <c r="HGE249" s="432"/>
      <c r="HGF249" s="432"/>
      <c r="HGG249" s="432"/>
      <c r="HGH249" s="432"/>
      <c r="HGI249" s="432"/>
      <c r="HGJ249" s="432"/>
      <c r="HGK249" s="432"/>
      <c r="HGL249" s="432"/>
      <c r="HGM249" s="432"/>
      <c r="HGN249" s="432"/>
      <c r="HGO249" s="432"/>
      <c r="HGP249" s="432"/>
      <c r="HGQ249" s="432"/>
      <c r="HGR249" s="432"/>
      <c r="HGS249" s="432"/>
      <c r="HGT249" s="432"/>
      <c r="HGU249" s="432"/>
      <c r="HGV249" s="432"/>
      <c r="HGW249" s="432"/>
      <c r="HGX249" s="432"/>
      <c r="HGY249" s="432"/>
      <c r="HGZ249" s="432"/>
      <c r="HHA249" s="432"/>
      <c r="HHB249" s="432"/>
      <c r="HHC249" s="432"/>
      <c r="HHD249" s="432"/>
      <c r="HHE249" s="432"/>
      <c r="HHF249" s="432"/>
      <c r="HHG249" s="432"/>
      <c r="HHH249" s="432"/>
      <c r="HHI249" s="432"/>
      <c r="HHJ249" s="432"/>
      <c r="HHK249" s="432"/>
      <c r="HHL249" s="432"/>
      <c r="HHM249" s="432"/>
      <c r="HHN249" s="432"/>
      <c r="HHO249" s="432"/>
      <c r="HHP249" s="432"/>
      <c r="HHQ249" s="432"/>
      <c r="HHR249" s="432"/>
      <c r="HHS249" s="432"/>
      <c r="HHT249" s="432"/>
      <c r="HHU249" s="432"/>
      <c r="HHV249" s="432"/>
      <c r="HHW249" s="432"/>
      <c r="HHX249" s="432"/>
      <c r="HHY249" s="432"/>
      <c r="HHZ249" s="432"/>
      <c r="HIA249" s="432"/>
      <c r="HIB249" s="432"/>
      <c r="HIC249" s="432"/>
      <c r="HID249" s="432"/>
      <c r="HIE249" s="432"/>
      <c r="HIF249" s="432"/>
      <c r="HIG249" s="432"/>
      <c r="HIH249" s="432"/>
      <c r="HII249" s="432"/>
      <c r="HIJ249" s="432"/>
      <c r="HIK249" s="432"/>
      <c r="HIL249" s="432"/>
      <c r="HIM249" s="432"/>
      <c r="HIN249" s="432"/>
      <c r="HIO249" s="432"/>
      <c r="HIP249" s="432"/>
      <c r="HIQ249" s="432"/>
      <c r="HIR249" s="432"/>
      <c r="HIS249" s="432"/>
      <c r="HIT249" s="432"/>
      <c r="HIU249" s="432"/>
      <c r="HIV249" s="432"/>
      <c r="HIW249" s="432"/>
      <c r="HIX249" s="432"/>
      <c r="HIY249" s="432"/>
      <c r="HIZ249" s="432"/>
      <c r="HJA249" s="432"/>
      <c r="HJB249" s="432"/>
      <c r="HJC249" s="432"/>
      <c r="HJD249" s="432"/>
      <c r="HJE249" s="432"/>
      <c r="HJF249" s="432"/>
      <c r="HJG249" s="432"/>
      <c r="HJH249" s="432"/>
      <c r="HJI249" s="432"/>
      <c r="HJJ249" s="432"/>
      <c r="HJK249" s="432"/>
      <c r="HJL249" s="432"/>
      <c r="HJM249" s="432"/>
      <c r="HJN249" s="432"/>
      <c r="HJO249" s="432"/>
      <c r="HJP249" s="432"/>
      <c r="HJQ249" s="432"/>
      <c r="HJR249" s="432"/>
      <c r="HJS249" s="432"/>
      <c r="HJT249" s="432"/>
      <c r="HJU249" s="432"/>
      <c r="HJV249" s="432"/>
      <c r="HJW249" s="432"/>
      <c r="HJX249" s="432"/>
      <c r="HJY249" s="432"/>
      <c r="HJZ249" s="432"/>
      <c r="HKA249" s="432"/>
      <c r="HKB249" s="432"/>
      <c r="HKC249" s="432"/>
      <c r="HKD249" s="432"/>
      <c r="HKE249" s="432"/>
      <c r="HKF249" s="432"/>
      <c r="HKG249" s="432"/>
      <c r="HKH249" s="432"/>
      <c r="HKI249" s="432"/>
      <c r="HKJ249" s="432"/>
      <c r="HKK249" s="432"/>
      <c r="HKL249" s="432"/>
      <c r="HKM249" s="432"/>
      <c r="HKN249" s="432"/>
      <c r="HKO249" s="432"/>
      <c r="HKP249" s="432"/>
      <c r="HKQ249" s="432"/>
      <c r="HKR249" s="432"/>
      <c r="HKS249" s="432"/>
      <c r="HKT249" s="432"/>
      <c r="HKU249" s="432"/>
      <c r="HKV249" s="432"/>
      <c r="HKW249" s="432"/>
      <c r="HKX249" s="432"/>
      <c r="HKY249" s="432"/>
      <c r="HKZ249" s="432"/>
      <c r="HLA249" s="432"/>
      <c r="HLB249" s="432"/>
      <c r="HLC249" s="432"/>
      <c r="HLD249" s="432"/>
      <c r="HLE249" s="432"/>
      <c r="HLF249" s="432"/>
      <c r="HLG249" s="432"/>
      <c r="HLH249" s="432"/>
      <c r="HLI249" s="432"/>
      <c r="HLJ249" s="432"/>
      <c r="HLK249" s="432"/>
      <c r="HLL249" s="432"/>
      <c r="HLM249" s="432"/>
      <c r="HLN249" s="432"/>
      <c r="HLO249" s="432"/>
      <c r="HLP249" s="432"/>
      <c r="HLQ249" s="432"/>
      <c r="HLR249" s="432"/>
      <c r="HLS249" s="432"/>
      <c r="HLT249" s="432"/>
      <c r="HLU249" s="432"/>
      <c r="HLV249" s="432"/>
      <c r="HLW249" s="432"/>
      <c r="HLX249" s="432"/>
      <c r="HLY249" s="432"/>
      <c r="HLZ249" s="432"/>
      <c r="HMA249" s="432"/>
      <c r="HMB249" s="432"/>
      <c r="HMC249" s="432"/>
      <c r="HMD249" s="432"/>
      <c r="HME249" s="432"/>
      <c r="HMF249" s="432"/>
      <c r="HMG249" s="432"/>
      <c r="HMH249" s="432"/>
      <c r="HMI249" s="432"/>
      <c r="HMJ249" s="432"/>
      <c r="HMK249" s="432"/>
      <c r="HML249" s="432"/>
      <c r="HMM249" s="432"/>
      <c r="HMN249" s="432"/>
      <c r="HMO249" s="432"/>
      <c r="HMP249" s="432"/>
      <c r="HMQ249" s="432"/>
      <c r="HMR249" s="432"/>
      <c r="HMS249" s="432"/>
      <c r="HMT249" s="432"/>
      <c r="HMU249" s="432"/>
      <c r="HMV249" s="432"/>
      <c r="HMW249" s="432"/>
      <c r="HMX249" s="432"/>
      <c r="HMY249" s="432"/>
      <c r="HMZ249" s="432"/>
      <c r="HNA249" s="432"/>
      <c r="HNB249" s="432"/>
      <c r="HNC249" s="432"/>
      <c r="HND249" s="432"/>
      <c r="HNE249" s="432"/>
      <c r="HNF249" s="432"/>
      <c r="HNG249" s="432"/>
      <c r="HNH249" s="432"/>
      <c r="HNI249" s="432"/>
      <c r="HNJ249" s="432"/>
      <c r="HNK249" s="432"/>
      <c r="HNL249" s="432"/>
      <c r="HNM249" s="432"/>
      <c r="HNN249" s="432"/>
      <c r="HNO249" s="432"/>
      <c r="HNP249" s="432"/>
      <c r="HNQ249" s="432"/>
      <c r="HNR249" s="432"/>
      <c r="HNS249" s="432"/>
      <c r="HNT249" s="432"/>
      <c r="HNU249" s="432"/>
      <c r="HNV249" s="432"/>
      <c r="HNW249" s="432"/>
      <c r="HNX249" s="432"/>
      <c r="HNY249" s="432"/>
      <c r="HNZ249" s="432"/>
      <c r="HOA249" s="432"/>
      <c r="HOB249" s="432"/>
      <c r="HOC249" s="432"/>
      <c r="HOD249" s="432"/>
      <c r="HOE249" s="432"/>
      <c r="HOF249" s="432"/>
      <c r="HOG249" s="432"/>
      <c r="HOH249" s="432"/>
      <c r="HOI249" s="432"/>
      <c r="HOJ249" s="432"/>
      <c r="HOK249" s="432"/>
      <c r="HOL249" s="432"/>
      <c r="HOM249" s="432"/>
      <c r="HON249" s="432"/>
      <c r="HOO249" s="432"/>
      <c r="HOP249" s="432"/>
      <c r="HOQ249" s="432"/>
      <c r="HOR249" s="432"/>
      <c r="HOS249" s="432"/>
      <c r="HOT249" s="432"/>
      <c r="HOU249" s="432"/>
      <c r="HOV249" s="432"/>
      <c r="HOW249" s="432"/>
      <c r="HOX249" s="432"/>
      <c r="HOY249" s="432"/>
      <c r="HOZ249" s="432"/>
      <c r="HPA249" s="432"/>
      <c r="HPB249" s="432"/>
      <c r="HPC249" s="432"/>
      <c r="HPD249" s="432"/>
      <c r="HPE249" s="432"/>
      <c r="HPF249" s="432"/>
      <c r="HPG249" s="432"/>
      <c r="HPH249" s="432"/>
      <c r="HPI249" s="432"/>
      <c r="HPJ249" s="432"/>
      <c r="HPK249" s="432"/>
      <c r="HPL249" s="432"/>
      <c r="HPM249" s="432"/>
      <c r="HPN249" s="432"/>
      <c r="HPO249" s="432"/>
      <c r="HPP249" s="432"/>
      <c r="HPQ249" s="432"/>
      <c r="HPR249" s="432"/>
      <c r="HPS249" s="432"/>
      <c r="HPT249" s="432"/>
      <c r="HPU249" s="432"/>
      <c r="HPV249" s="432"/>
      <c r="HPW249" s="432"/>
      <c r="HPX249" s="432"/>
      <c r="HPY249" s="432"/>
      <c r="HPZ249" s="432"/>
      <c r="HQA249" s="432"/>
      <c r="HQB249" s="432"/>
      <c r="HQC249" s="432"/>
      <c r="HQD249" s="432"/>
      <c r="HQE249" s="432"/>
      <c r="HQF249" s="432"/>
      <c r="HQG249" s="432"/>
      <c r="HQH249" s="432"/>
      <c r="HQI249" s="432"/>
      <c r="HQJ249" s="432"/>
      <c r="HQK249" s="432"/>
      <c r="HQL249" s="432"/>
      <c r="HQM249" s="432"/>
      <c r="HQN249" s="432"/>
      <c r="HQO249" s="432"/>
      <c r="HQP249" s="432"/>
      <c r="HQQ249" s="432"/>
      <c r="HQR249" s="432"/>
      <c r="HQS249" s="432"/>
      <c r="HQT249" s="432"/>
      <c r="HQU249" s="432"/>
      <c r="HQV249" s="432"/>
      <c r="HQW249" s="432"/>
      <c r="HQX249" s="432"/>
      <c r="HQY249" s="432"/>
      <c r="HQZ249" s="432"/>
      <c r="HRA249" s="432"/>
      <c r="HRB249" s="432"/>
      <c r="HRC249" s="432"/>
      <c r="HRD249" s="432"/>
      <c r="HRE249" s="432"/>
      <c r="HRF249" s="432"/>
      <c r="HRG249" s="432"/>
      <c r="HRH249" s="432"/>
      <c r="HRI249" s="432"/>
      <c r="HRJ249" s="432"/>
      <c r="HRK249" s="432"/>
      <c r="HRL249" s="432"/>
      <c r="HRM249" s="432"/>
      <c r="HRN249" s="432"/>
      <c r="HRO249" s="432"/>
      <c r="HRP249" s="432"/>
      <c r="HRQ249" s="432"/>
      <c r="HRR249" s="432"/>
      <c r="HRS249" s="432"/>
      <c r="HRT249" s="432"/>
      <c r="HRU249" s="432"/>
      <c r="HRV249" s="432"/>
      <c r="HRW249" s="432"/>
      <c r="HRX249" s="432"/>
      <c r="HRY249" s="432"/>
      <c r="HRZ249" s="432"/>
      <c r="HSA249" s="432"/>
      <c r="HSB249" s="432"/>
      <c r="HSC249" s="432"/>
      <c r="HSD249" s="432"/>
      <c r="HSE249" s="432"/>
      <c r="HSF249" s="432"/>
      <c r="HSG249" s="432"/>
      <c r="HSH249" s="432"/>
      <c r="HSI249" s="432"/>
      <c r="HSJ249" s="432"/>
      <c r="HSK249" s="432"/>
      <c r="HSL249" s="432"/>
      <c r="HSM249" s="432"/>
      <c r="HSN249" s="432"/>
      <c r="HSO249" s="432"/>
      <c r="HSP249" s="432"/>
      <c r="HSQ249" s="432"/>
      <c r="HSR249" s="432"/>
      <c r="HSS249" s="432"/>
      <c r="HST249" s="432"/>
      <c r="HSU249" s="432"/>
      <c r="HSV249" s="432"/>
      <c r="HSW249" s="432"/>
      <c r="HSX249" s="432"/>
      <c r="HSY249" s="432"/>
      <c r="HSZ249" s="432"/>
      <c r="HTA249" s="432"/>
      <c r="HTB249" s="432"/>
      <c r="HTC249" s="432"/>
      <c r="HTD249" s="432"/>
      <c r="HTE249" s="432"/>
      <c r="HTF249" s="432"/>
      <c r="HTG249" s="432"/>
      <c r="HTH249" s="432"/>
      <c r="HTI249" s="432"/>
      <c r="HTJ249" s="432"/>
      <c r="HTK249" s="432"/>
      <c r="HTL249" s="432"/>
      <c r="HTM249" s="432"/>
      <c r="HTN249" s="432"/>
      <c r="HTO249" s="432"/>
      <c r="HTP249" s="432"/>
      <c r="HTQ249" s="432"/>
      <c r="HTR249" s="432"/>
      <c r="HTS249" s="432"/>
      <c r="HTT249" s="432"/>
      <c r="HTU249" s="432"/>
      <c r="HTV249" s="432"/>
      <c r="HTW249" s="432"/>
      <c r="HTX249" s="432"/>
      <c r="HTY249" s="432"/>
      <c r="HTZ249" s="432"/>
      <c r="HUA249" s="432"/>
      <c r="HUB249" s="432"/>
      <c r="HUC249" s="432"/>
      <c r="HUD249" s="432"/>
      <c r="HUE249" s="432"/>
      <c r="HUF249" s="432"/>
      <c r="HUG249" s="432"/>
      <c r="HUH249" s="432"/>
      <c r="HUI249" s="432"/>
      <c r="HUJ249" s="432"/>
      <c r="HUK249" s="432"/>
      <c r="HUL249" s="432"/>
      <c r="HUM249" s="432"/>
      <c r="HUN249" s="432"/>
      <c r="HUO249" s="432"/>
      <c r="HUP249" s="432"/>
      <c r="HUQ249" s="432"/>
      <c r="HUR249" s="432"/>
      <c r="HUS249" s="432"/>
      <c r="HUT249" s="432"/>
      <c r="HUU249" s="432"/>
      <c r="HUV249" s="432"/>
      <c r="HUW249" s="432"/>
      <c r="HUX249" s="432"/>
      <c r="HUY249" s="432"/>
      <c r="HUZ249" s="432"/>
      <c r="HVA249" s="432"/>
      <c r="HVB249" s="432"/>
      <c r="HVC249" s="432"/>
      <c r="HVD249" s="432"/>
      <c r="HVE249" s="432"/>
      <c r="HVF249" s="432"/>
      <c r="HVG249" s="432"/>
      <c r="HVH249" s="432"/>
      <c r="HVI249" s="432"/>
      <c r="HVJ249" s="432"/>
      <c r="HVK249" s="432"/>
      <c r="HVL249" s="432"/>
      <c r="HVM249" s="432"/>
      <c r="HVN249" s="432"/>
      <c r="HVO249" s="432"/>
      <c r="HVP249" s="432"/>
      <c r="HVQ249" s="432"/>
      <c r="HVR249" s="432"/>
      <c r="HVS249" s="432"/>
      <c r="HVT249" s="432"/>
      <c r="HVU249" s="432"/>
      <c r="HVV249" s="432"/>
      <c r="HVW249" s="432"/>
      <c r="HVX249" s="432"/>
      <c r="HVY249" s="432"/>
      <c r="HVZ249" s="432"/>
      <c r="HWA249" s="432"/>
      <c r="HWB249" s="432"/>
      <c r="HWC249" s="432"/>
      <c r="HWD249" s="432"/>
      <c r="HWE249" s="432"/>
      <c r="HWF249" s="432"/>
      <c r="HWG249" s="432"/>
      <c r="HWH249" s="432"/>
      <c r="HWI249" s="432"/>
      <c r="HWJ249" s="432"/>
      <c r="HWK249" s="432"/>
      <c r="HWL249" s="432"/>
      <c r="HWM249" s="432"/>
      <c r="HWN249" s="432"/>
      <c r="HWO249" s="432"/>
      <c r="HWP249" s="432"/>
      <c r="HWQ249" s="432"/>
      <c r="HWR249" s="432"/>
      <c r="HWS249" s="432"/>
      <c r="HWT249" s="432"/>
      <c r="HWU249" s="432"/>
      <c r="HWV249" s="432"/>
      <c r="HWW249" s="432"/>
      <c r="HWX249" s="432"/>
      <c r="HWY249" s="432"/>
      <c r="HWZ249" s="432"/>
      <c r="HXA249" s="432"/>
      <c r="HXB249" s="432"/>
      <c r="HXC249" s="432"/>
      <c r="HXD249" s="432"/>
      <c r="HXE249" s="432"/>
      <c r="HXF249" s="432"/>
      <c r="HXG249" s="432"/>
      <c r="HXH249" s="432"/>
      <c r="HXI249" s="432"/>
      <c r="HXJ249" s="432"/>
      <c r="HXK249" s="432"/>
      <c r="HXL249" s="432"/>
      <c r="HXM249" s="432"/>
      <c r="HXN249" s="432"/>
      <c r="HXO249" s="432"/>
      <c r="HXP249" s="432"/>
      <c r="HXQ249" s="432"/>
      <c r="HXR249" s="432"/>
      <c r="HXS249" s="432"/>
      <c r="HXT249" s="432"/>
      <c r="HXU249" s="432"/>
      <c r="HXV249" s="432"/>
      <c r="HXW249" s="432"/>
      <c r="HXX249" s="432"/>
      <c r="HXY249" s="432"/>
      <c r="HXZ249" s="432"/>
      <c r="HYA249" s="432"/>
      <c r="HYB249" s="432"/>
      <c r="HYC249" s="432"/>
      <c r="HYD249" s="432"/>
      <c r="HYE249" s="432"/>
      <c r="HYF249" s="432"/>
      <c r="HYG249" s="432"/>
      <c r="HYH249" s="432"/>
      <c r="HYI249" s="432"/>
      <c r="HYJ249" s="432"/>
      <c r="HYK249" s="432"/>
      <c r="HYL249" s="432"/>
      <c r="HYM249" s="432"/>
      <c r="HYN249" s="432"/>
      <c r="HYO249" s="432"/>
      <c r="HYP249" s="432"/>
      <c r="HYQ249" s="432"/>
      <c r="HYR249" s="432"/>
      <c r="HYS249" s="432"/>
      <c r="HYT249" s="432"/>
      <c r="HYU249" s="432"/>
      <c r="HYV249" s="432"/>
      <c r="HYW249" s="432"/>
      <c r="HYX249" s="432"/>
      <c r="HYY249" s="432"/>
      <c r="HYZ249" s="432"/>
      <c r="HZA249" s="432"/>
      <c r="HZB249" s="432"/>
      <c r="HZC249" s="432"/>
      <c r="HZD249" s="432"/>
      <c r="HZE249" s="432"/>
      <c r="HZF249" s="432"/>
      <c r="HZG249" s="432"/>
      <c r="HZH249" s="432"/>
      <c r="HZI249" s="432"/>
      <c r="HZJ249" s="432"/>
      <c r="HZK249" s="432"/>
      <c r="HZL249" s="432"/>
      <c r="HZM249" s="432"/>
      <c r="HZN249" s="432"/>
      <c r="HZO249" s="432"/>
      <c r="HZP249" s="432"/>
      <c r="HZQ249" s="432"/>
      <c r="HZR249" s="432"/>
      <c r="HZS249" s="432"/>
      <c r="HZT249" s="432"/>
      <c r="HZU249" s="432"/>
      <c r="HZV249" s="432"/>
      <c r="HZW249" s="432"/>
      <c r="HZX249" s="432"/>
      <c r="HZY249" s="432"/>
      <c r="HZZ249" s="432"/>
      <c r="IAA249" s="432"/>
      <c r="IAB249" s="432"/>
      <c r="IAC249" s="432"/>
      <c r="IAD249" s="432"/>
      <c r="IAE249" s="432"/>
      <c r="IAF249" s="432"/>
      <c r="IAG249" s="432"/>
      <c r="IAH249" s="432"/>
      <c r="IAI249" s="432"/>
      <c r="IAJ249" s="432"/>
      <c r="IAK249" s="432"/>
      <c r="IAL249" s="432"/>
      <c r="IAM249" s="432"/>
      <c r="IAN249" s="432"/>
      <c r="IAO249" s="432"/>
      <c r="IAP249" s="432"/>
      <c r="IAQ249" s="432"/>
      <c r="IAR249" s="432"/>
      <c r="IAS249" s="432"/>
      <c r="IAT249" s="432"/>
      <c r="IAU249" s="432"/>
      <c r="IAV249" s="432"/>
      <c r="IAW249" s="432"/>
      <c r="IAX249" s="432"/>
      <c r="IAY249" s="432"/>
      <c r="IAZ249" s="432"/>
      <c r="IBA249" s="432"/>
      <c r="IBB249" s="432"/>
      <c r="IBC249" s="432"/>
      <c r="IBD249" s="432"/>
      <c r="IBE249" s="432"/>
      <c r="IBF249" s="432"/>
      <c r="IBG249" s="432"/>
      <c r="IBH249" s="432"/>
      <c r="IBI249" s="432"/>
      <c r="IBJ249" s="432"/>
      <c r="IBK249" s="432"/>
      <c r="IBL249" s="432"/>
      <c r="IBM249" s="432"/>
      <c r="IBN249" s="432"/>
      <c r="IBO249" s="432"/>
      <c r="IBP249" s="432"/>
      <c r="IBQ249" s="432"/>
      <c r="IBR249" s="432"/>
      <c r="IBS249" s="432"/>
      <c r="IBT249" s="432"/>
      <c r="IBU249" s="432"/>
      <c r="IBV249" s="432"/>
      <c r="IBW249" s="432"/>
      <c r="IBX249" s="432"/>
      <c r="IBY249" s="432"/>
      <c r="IBZ249" s="432"/>
      <c r="ICA249" s="432"/>
      <c r="ICB249" s="432"/>
      <c r="ICC249" s="432"/>
      <c r="ICD249" s="432"/>
      <c r="ICE249" s="432"/>
      <c r="ICF249" s="432"/>
      <c r="ICG249" s="432"/>
      <c r="ICH249" s="432"/>
      <c r="ICI249" s="432"/>
      <c r="ICJ249" s="432"/>
      <c r="ICK249" s="432"/>
      <c r="ICL249" s="432"/>
      <c r="ICM249" s="432"/>
      <c r="ICN249" s="432"/>
      <c r="ICO249" s="432"/>
      <c r="ICP249" s="432"/>
      <c r="ICQ249" s="432"/>
      <c r="ICR249" s="432"/>
      <c r="ICS249" s="432"/>
      <c r="ICT249" s="432"/>
      <c r="ICU249" s="432"/>
      <c r="ICV249" s="432"/>
      <c r="ICW249" s="432"/>
      <c r="ICX249" s="432"/>
      <c r="ICY249" s="432"/>
      <c r="ICZ249" s="432"/>
      <c r="IDA249" s="432"/>
      <c r="IDB249" s="432"/>
      <c r="IDC249" s="432"/>
      <c r="IDD249" s="432"/>
      <c r="IDE249" s="432"/>
      <c r="IDF249" s="432"/>
      <c r="IDG249" s="432"/>
      <c r="IDH249" s="432"/>
      <c r="IDI249" s="432"/>
      <c r="IDJ249" s="432"/>
      <c r="IDK249" s="432"/>
      <c r="IDL249" s="432"/>
      <c r="IDM249" s="432"/>
      <c r="IDN249" s="432"/>
      <c r="IDO249" s="432"/>
      <c r="IDP249" s="432"/>
      <c r="IDQ249" s="432"/>
      <c r="IDR249" s="432"/>
      <c r="IDS249" s="432"/>
      <c r="IDT249" s="432"/>
      <c r="IDU249" s="432"/>
      <c r="IDV249" s="432"/>
      <c r="IDW249" s="432"/>
      <c r="IDX249" s="432"/>
      <c r="IDY249" s="432"/>
      <c r="IDZ249" s="432"/>
      <c r="IEA249" s="432"/>
      <c r="IEB249" s="432"/>
      <c r="IEC249" s="432"/>
      <c r="IED249" s="432"/>
      <c r="IEE249" s="432"/>
      <c r="IEF249" s="432"/>
      <c r="IEG249" s="432"/>
      <c r="IEH249" s="432"/>
      <c r="IEI249" s="432"/>
      <c r="IEJ249" s="432"/>
      <c r="IEK249" s="432"/>
      <c r="IEL249" s="432"/>
      <c r="IEM249" s="432"/>
      <c r="IEN249" s="432"/>
      <c r="IEO249" s="432"/>
      <c r="IEP249" s="432"/>
      <c r="IEQ249" s="432"/>
      <c r="IER249" s="432"/>
      <c r="IES249" s="432"/>
      <c r="IET249" s="432"/>
      <c r="IEU249" s="432"/>
      <c r="IEV249" s="432"/>
      <c r="IEW249" s="432"/>
      <c r="IEX249" s="432"/>
      <c r="IEY249" s="432"/>
      <c r="IEZ249" s="432"/>
      <c r="IFA249" s="432"/>
      <c r="IFB249" s="432"/>
      <c r="IFC249" s="432"/>
      <c r="IFD249" s="432"/>
      <c r="IFE249" s="432"/>
      <c r="IFF249" s="432"/>
      <c r="IFG249" s="432"/>
      <c r="IFH249" s="432"/>
      <c r="IFI249" s="432"/>
      <c r="IFJ249" s="432"/>
      <c r="IFK249" s="432"/>
      <c r="IFL249" s="432"/>
      <c r="IFM249" s="432"/>
      <c r="IFN249" s="432"/>
      <c r="IFO249" s="432"/>
      <c r="IFP249" s="432"/>
      <c r="IFQ249" s="432"/>
      <c r="IFR249" s="432"/>
      <c r="IFS249" s="432"/>
      <c r="IFT249" s="432"/>
      <c r="IFU249" s="432"/>
      <c r="IFV249" s="432"/>
      <c r="IFW249" s="432"/>
      <c r="IFX249" s="432"/>
      <c r="IFY249" s="432"/>
      <c r="IFZ249" s="432"/>
      <c r="IGA249" s="432"/>
      <c r="IGB249" s="432"/>
      <c r="IGC249" s="432"/>
      <c r="IGD249" s="432"/>
      <c r="IGE249" s="432"/>
      <c r="IGF249" s="432"/>
      <c r="IGG249" s="432"/>
      <c r="IGH249" s="432"/>
      <c r="IGI249" s="432"/>
      <c r="IGJ249" s="432"/>
      <c r="IGK249" s="432"/>
      <c r="IGL249" s="432"/>
      <c r="IGM249" s="432"/>
      <c r="IGN249" s="432"/>
      <c r="IGO249" s="432"/>
      <c r="IGP249" s="432"/>
      <c r="IGQ249" s="432"/>
      <c r="IGR249" s="432"/>
      <c r="IGS249" s="432"/>
      <c r="IGT249" s="432"/>
      <c r="IGU249" s="432"/>
      <c r="IGV249" s="432"/>
      <c r="IGW249" s="432"/>
      <c r="IGX249" s="432"/>
      <c r="IGY249" s="432"/>
      <c r="IGZ249" s="432"/>
      <c r="IHA249" s="432"/>
      <c r="IHB249" s="432"/>
      <c r="IHC249" s="432"/>
      <c r="IHD249" s="432"/>
      <c r="IHE249" s="432"/>
      <c r="IHF249" s="432"/>
      <c r="IHG249" s="432"/>
      <c r="IHH249" s="432"/>
      <c r="IHI249" s="432"/>
      <c r="IHJ249" s="432"/>
      <c r="IHK249" s="432"/>
      <c r="IHL249" s="432"/>
      <c r="IHM249" s="432"/>
      <c r="IHN249" s="432"/>
      <c r="IHO249" s="432"/>
      <c r="IHP249" s="432"/>
      <c r="IHQ249" s="432"/>
      <c r="IHR249" s="432"/>
      <c r="IHS249" s="432"/>
      <c r="IHT249" s="432"/>
      <c r="IHU249" s="432"/>
      <c r="IHV249" s="432"/>
      <c r="IHW249" s="432"/>
      <c r="IHX249" s="432"/>
      <c r="IHY249" s="432"/>
      <c r="IHZ249" s="432"/>
      <c r="IIA249" s="432"/>
      <c r="IIB249" s="432"/>
      <c r="IIC249" s="432"/>
      <c r="IID249" s="432"/>
      <c r="IIE249" s="432"/>
      <c r="IIF249" s="432"/>
      <c r="IIG249" s="432"/>
      <c r="IIH249" s="432"/>
      <c r="III249" s="432"/>
      <c r="IIJ249" s="432"/>
      <c r="IIK249" s="432"/>
      <c r="IIL249" s="432"/>
      <c r="IIM249" s="432"/>
      <c r="IIN249" s="432"/>
      <c r="IIO249" s="432"/>
      <c r="IIP249" s="432"/>
      <c r="IIQ249" s="432"/>
      <c r="IIR249" s="432"/>
      <c r="IIS249" s="432"/>
      <c r="IIT249" s="432"/>
      <c r="IIU249" s="432"/>
      <c r="IIV249" s="432"/>
      <c r="IIW249" s="432"/>
      <c r="IIX249" s="432"/>
      <c r="IIY249" s="432"/>
      <c r="IIZ249" s="432"/>
      <c r="IJA249" s="432"/>
      <c r="IJB249" s="432"/>
      <c r="IJC249" s="432"/>
      <c r="IJD249" s="432"/>
      <c r="IJE249" s="432"/>
      <c r="IJF249" s="432"/>
      <c r="IJG249" s="432"/>
      <c r="IJH249" s="432"/>
      <c r="IJI249" s="432"/>
      <c r="IJJ249" s="432"/>
      <c r="IJK249" s="432"/>
      <c r="IJL249" s="432"/>
      <c r="IJM249" s="432"/>
      <c r="IJN249" s="432"/>
      <c r="IJO249" s="432"/>
      <c r="IJP249" s="432"/>
      <c r="IJQ249" s="432"/>
      <c r="IJR249" s="432"/>
      <c r="IJS249" s="432"/>
      <c r="IJT249" s="432"/>
      <c r="IJU249" s="432"/>
      <c r="IJV249" s="432"/>
      <c r="IJW249" s="432"/>
      <c r="IJX249" s="432"/>
      <c r="IJY249" s="432"/>
      <c r="IJZ249" s="432"/>
      <c r="IKA249" s="432"/>
      <c r="IKB249" s="432"/>
      <c r="IKC249" s="432"/>
      <c r="IKD249" s="432"/>
      <c r="IKE249" s="432"/>
      <c r="IKF249" s="432"/>
      <c r="IKG249" s="432"/>
      <c r="IKH249" s="432"/>
      <c r="IKI249" s="432"/>
      <c r="IKJ249" s="432"/>
      <c r="IKK249" s="432"/>
      <c r="IKL249" s="432"/>
      <c r="IKM249" s="432"/>
      <c r="IKN249" s="432"/>
      <c r="IKO249" s="432"/>
      <c r="IKP249" s="432"/>
      <c r="IKQ249" s="432"/>
      <c r="IKR249" s="432"/>
      <c r="IKS249" s="432"/>
      <c r="IKT249" s="432"/>
      <c r="IKU249" s="432"/>
      <c r="IKV249" s="432"/>
      <c r="IKW249" s="432"/>
      <c r="IKX249" s="432"/>
      <c r="IKY249" s="432"/>
      <c r="IKZ249" s="432"/>
      <c r="ILA249" s="432"/>
      <c r="ILB249" s="432"/>
      <c r="ILC249" s="432"/>
      <c r="ILD249" s="432"/>
      <c r="ILE249" s="432"/>
      <c r="ILF249" s="432"/>
      <c r="ILG249" s="432"/>
      <c r="ILH249" s="432"/>
      <c r="ILI249" s="432"/>
      <c r="ILJ249" s="432"/>
      <c r="ILK249" s="432"/>
      <c r="ILL249" s="432"/>
      <c r="ILM249" s="432"/>
      <c r="ILN249" s="432"/>
      <c r="ILO249" s="432"/>
      <c r="ILP249" s="432"/>
      <c r="ILQ249" s="432"/>
      <c r="ILR249" s="432"/>
      <c r="ILS249" s="432"/>
      <c r="ILT249" s="432"/>
      <c r="ILU249" s="432"/>
      <c r="ILV249" s="432"/>
      <c r="ILW249" s="432"/>
      <c r="ILX249" s="432"/>
      <c r="ILY249" s="432"/>
      <c r="ILZ249" s="432"/>
      <c r="IMA249" s="432"/>
      <c r="IMB249" s="432"/>
      <c r="IMC249" s="432"/>
      <c r="IMD249" s="432"/>
      <c r="IME249" s="432"/>
      <c r="IMF249" s="432"/>
      <c r="IMG249" s="432"/>
      <c r="IMH249" s="432"/>
      <c r="IMI249" s="432"/>
      <c r="IMJ249" s="432"/>
      <c r="IMK249" s="432"/>
      <c r="IML249" s="432"/>
      <c r="IMM249" s="432"/>
      <c r="IMN249" s="432"/>
      <c r="IMO249" s="432"/>
      <c r="IMP249" s="432"/>
      <c r="IMQ249" s="432"/>
      <c r="IMR249" s="432"/>
      <c r="IMS249" s="432"/>
      <c r="IMT249" s="432"/>
      <c r="IMU249" s="432"/>
      <c r="IMV249" s="432"/>
      <c r="IMW249" s="432"/>
      <c r="IMX249" s="432"/>
      <c r="IMY249" s="432"/>
      <c r="IMZ249" s="432"/>
      <c r="INA249" s="432"/>
      <c r="INB249" s="432"/>
      <c r="INC249" s="432"/>
      <c r="IND249" s="432"/>
      <c r="INE249" s="432"/>
      <c r="INF249" s="432"/>
      <c r="ING249" s="432"/>
      <c r="INH249" s="432"/>
      <c r="INI249" s="432"/>
      <c r="INJ249" s="432"/>
      <c r="INK249" s="432"/>
      <c r="INL249" s="432"/>
      <c r="INM249" s="432"/>
      <c r="INN249" s="432"/>
      <c r="INO249" s="432"/>
      <c r="INP249" s="432"/>
      <c r="INQ249" s="432"/>
      <c r="INR249" s="432"/>
      <c r="INS249" s="432"/>
      <c r="INT249" s="432"/>
      <c r="INU249" s="432"/>
      <c r="INV249" s="432"/>
      <c r="INW249" s="432"/>
      <c r="INX249" s="432"/>
      <c r="INY249" s="432"/>
      <c r="INZ249" s="432"/>
      <c r="IOA249" s="432"/>
      <c r="IOB249" s="432"/>
      <c r="IOC249" s="432"/>
      <c r="IOD249" s="432"/>
      <c r="IOE249" s="432"/>
      <c r="IOF249" s="432"/>
      <c r="IOG249" s="432"/>
      <c r="IOH249" s="432"/>
      <c r="IOI249" s="432"/>
      <c r="IOJ249" s="432"/>
      <c r="IOK249" s="432"/>
      <c r="IOL249" s="432"/>
      <c r="IOM249" s="432"/>
      <c r="ION249" s="432"/>
      <c r="IOO249" s="432"/>
      <c r="IOP249" s="432"/>
      <c r="IOQ249" s="432"/>
      <c r="IOR249" s="432"/>
      <c r="IOS249" s="432"/>
      <c r="IOT249" s="432"/>
      <c r="IOU249" s="432"/>
      <c r="IOV249" s="432"/>
      <c r="IOW249" s="432"/>
      <c r="IOX249" s="432"/>
      <c r="IOY249" s="432"/>
      <c r="IOZ249" s="432"/>
      <c r="IPA249" s="432"/>
      <c r="IPB249" s="432"/>
      <c r="IPC249" s="432"/>
      <c r="IPD249" s="432"/>
      <c r="IPE249" s="432"/>
      <c r="IPF249" s="432"/>
      <c r="IPG249" s="432"/>
      <c r="IPH249" s="432"/>
      <c r="IPI249" s="432"/>
      <c r="IPJ249" s="432"/>
      <c r="IPK249" s="432"/>
      <c r="IPL249" s="432"/>
      <c r="IPM249" s="432"/>
      <c r="IPN249" s="432"/>
      <c r="IPO249" s="432"/>
      <c r="IPP249" s="432"/>
      <c r="IPQ249" s="432"/>
      <c r="IPR249" s="432"/>
      <c r="IPS249" s="432"/>
      <c r="IPT249" s="432"/>
      <c r="IPU249" s="432"/>
      <c r="IPV249" s="432"/>
      <c r="IPW249" s="432"/>
      <c r="IPX249" s="432"/>
      <c r="IPY249" s="432"/>
      <c r="IPZ249" s="432"/>
      <c r="IQA249" s="432"/>
      <c r="IQB249" s="432"/>
      <c r="IQC249" s="432"/>
      <c r="IQD249" s="432"/>
      <c r="IQE249" s="432"/>
      <c r="IQF249" s="432"/>
      <c r="IQG249" s="432"/>
      <c r="IQH249" s="432"/>
      <c r="IQI249" s="432"/>
      <c r="IQJ249" s="432"/>
      <c r="IQK249" s="432"/>
      <c r="IQL249" s="432"/>
      <c r="IQM249" s="432"/>
      <c r="IQN249" s="432"/>
      <c r="IQO249" s="432"/>
      <c r="IQP249" s="432"/>
      <c r="IQQ249" s="432"/>
      <c r="IQR249" s="432"/>
      <c r="IQS249" s="432"/>
      <c r="IQT249" s="432"/>
      <c r="IQU249" s="432"/>
      <c r="IQV249" s="432"/>
      <c r="IQW249" s="432"/>
      <c r="IQX249" s="432"/>
      <c r="IQY249" s="432"/>
      <c r="IQZ249" s="432"/>
      <c r="IRA249" s="432"/>
      <c r="IRB249" s="432"/>
      <c r="IRC249" s="432"/>
      <c r="IRD249" s="432"/>
      <c r="IRE249" s="432"/>
      <c r="IRF249" s="432"/>
      <c r="IRG249" s="432"/>
      <c r="IRH249" s="432"/>
      <c r="IRI249" s="432"/>
      <c r="IRJ249" s="432"/>
      <c r="IRK249" s="432"/>
      <c r="IRL249" s="432"/>
      <c r="IRM249" s="432"/>
      <c r="IRN249" s="432"/>
      <c r="IRO249" s="432"/>
      <c r="IRP249" s="432"/>
      <c r="IRQ249" s="432"/>
      <c r="IRR249" s="432"/>
      <c r="IRS249" s="432"/>
      <c r="IRT249" s="432"/>
      <c r="IRU249" s="432"/>
      <c r="IRV249" s="432"/>
      <c r="IRW249" s="432"/>
      <c r="IRX249" s="432"/>
      <c r="IRY249" s="432"/>
      <c r="IRZ249" s="432"/>
      <c r="ISA249" s="432"/>
      <c r="ISB249" s="432"/>
      <c r="ISC249" s="432"/>
      <c r="ISD249" s="432"/>
      <c r="ISE249" s="432"/>
      <c r="ISF249" s="432"/>
      <c r="ISG249" s="432"/>
      <c r="ISH249" s="432"/>
      <c r="ISI249" s="432"/>
      <c r="ISJ249" s="432"/>
      <c r="ISK249" s="432"/>
      <c r="ISL249" s="432"/>
      <c r="ISM249" s="432"/>
      <c r="ISN249" s="432"/>
      <c r="ISO249" s="432"/>
      <c r="ISP249" s="432"/>
      <c r="ISQ249" s="432"/>
      <c r="ISR249" s="432"/>
      <c r="ISS249" s="432"/>
      <c r="IST249" s="432"/>
      <c r="ISU249" s="432"/>
      <c r="ISV249" s="432"/>
      <c r="ISW249" s="432"/>
      <c r="ISX249" s="432"/>
      <c r="ISY249" s="432"/>
      <c r="ISZ249" s="432"/>
      <c r="ITA249" s="432"/>
      <c r="ITB249" s="432"/>
      <c r="ITC249" s="432"/>
      <c r="ITD249" s="432"/>
      <c r="ITE249" s="432"/>
      <c r="ITF249" s="432"/>
      <c r="ITG249" s="432"/>
      <c r="ITH249" s="432"/>
      <c r="ITI249" s="432"/>
      <c r="ITJ249" s="432"/>
      <c r="ITK249" s="432"/>
      <c r="ITL249" s="432"/>
      <c r="ITM249" s="432"/>
      <c r="ITN249" s="432"/>
      <c r="ITO249" s="432"/>
      <c r="ITP249" s="432"/>
      <c r="ITQ249" s="432"/>
      <c r="ITR249" s="432"/>
      <c r="ITS249" s="432"/>
      <c r="ITT249" s="432"/>
      <c r="ITU249" s="432"/>
      <c r="ITV249" s="432"/>
      <c r="ITW249" s="432"/>
      <c r="ITX249" s="432"/>
      <c r="ITY249" s="432"/>
      <c r="ITZ249" s="432"/>
      <c r="IUA249" s="432"/>
      <c r="IUB249" s="432"/>
      <c r="IUC249" s="432"/>
      <c r="IUD249" s="432"/>
      <c r="IUE249" s="432"/>
      <c r="IUF249" s="432"/>
      <c r="IUG249" s="432"/>
      <c r="IUH249" s="432"/>
      <c r="IUI249" s="432"/>
      <c r="IUJ249" s="432"/>
      <c r="IUK249" s="432"/>
      <c r="IUL249" s="432"/>
      <c r="IUM249" s="432"/>
      <c r="IUN249" s="432"/>
      <c r="IUO249" s="432"/>
      <c r="IUP249" s="432"/>
      <c r="IUQ249" s="432"/>
      <c r="IUR249" s="432"/>
      <c r="IUS249" s="432"/>
      <c r="IUT249" s="432"/>
      <c r="IUU249" s="432"/>
      <c r="IUV249" s="432"/>
      <c r="IUW249" s="432"/>
      <c r="IUX249" s="432"/>
      <c r="IUY249" s="432"/>
      <c r="IUZ249" s="432"/>
      <c r="IVA249" s="432"/>
      <c r="IVB249" s="432"/>
      <c r="IVC249" s="432"/>
      <c r="IVD249" s="432"/>
      <c r="IVE249" s="432"/>
      <c r="IVF249" s="432"/>
      <c r="IVG249" s="432"/>
      <c r="IVH249" s="432"/>
      <c r="IVI249" s="432"/>
      <c r="IVJ249" s="432"/>
      <c r="IVK249" s="432"/>
      <c r="IVL249" s="432"/>
      <c r="IVM249" s="432"/>
      <c r="IVN249" s="432"/>
      <c r="IVO249" s="432"/>
      <c r="IVP249" s="432"/>
      <c r="IVQ249" s="432"/>
      <c r="IVR249" s="432"/>
      <c r="IVS249" s="432"/>
      <c r="IVT249" s="432"/>
      <c r="IVU249" s="432"/>
      <c r="IVV249" s="432"/>
      <c r="IVW249" s="432"/>
      <c r="IVX249" s="432"/>
      <c r="IVY249" s="432"/>
      <c r="IVZ249" s="432"/>
      <c r="IWA249" s="432"/>
      <c r="IWB249" s="432"/>
      <c r="IWC249" s="432"/>
      <c r="IWD249" s="432"/>
      <c r="IWE249" s="432"/>
      <c r="IWF249" s="432"/>
      <c r="IWG249" s="432"/>
      <c r="IWH249" s="432"/>
      <c r="IWI249" s="432"/>
      <c r="IWJ249" s="432"/>
      <c r="IWK249" s="432"/>
      <c r="IWL249" s="432"/>
      <c r="IWM249" s="432"/>
      <c r="IWN249" s="432"/>
      <c r="IWO249" s="432"/>
      <c r="IWP249" s="432"/>
      <c r="IWQ249" s="432"/>
      <c r="IWR249" s="432"/>
      <c r="IWS249" s="432"/>
      <c r="IWT249" s="432"/>
      <c r="IWU249" s="432"/>
      <c r="IWV249" s="432"/>
      <c r="IWW249" s="432"/>
      <c r="IWX249" s="432"/>
      <c r="IWY249" s="432"/>
      <c r="IWZ249" s="432"/>
      <c r="IXA249" s="432"/>
      <c r="IXB249" s="432"/>
      <c r="IXC249" s="432"/>
      <c r="IXD249" s="432"/>
      <c r="IXE249" s="432"/>
      <c r="IXF249" s="432"/>
      <c r="IXG249" s="432"/>
      <c r="IXH249" s="432"/>
      <c r="IXI249" s="432"/>
      <c r="IXJ249" s="432"/>
      <c r="IXK249" s="432"/>
      <c r="IXL249" s="432"/>
      <c r="IXM249" s="432"/>
      <c r="IXN249" s="432"/>
      <c r="IXO249" s="432"/>
      <c r="IXP249" s="432"/>
      <c r="IXQ249" s="432"/>
      <c r="IXR249" s="432"/>
      <c r="IXS249" s="432"/>
      <c r="IXT249" s="432"/>
      <c r="IXU249" s="432"/>
      <c r="IXV249" s="432"/>
      <c r="IXW249" s="432"/>
      <c r="IXX249" s="432"/>
      <c r="IXY249" s="432"/>
      <c r="IXZ249" s="432"/>
      <c r="IYA249" s="432"/>
      <c r="IYB249" s="432"/>
      <c r="IYC249" s="432"/>
      <c r="IYD249" s="432"/>
      <c r="IYE249" s="432"/>
      <c r="IYF249" s="432"/>
      <c r="IYG249" s="432"/>
      <c r="IYH249" s="432"/>
      <c r="IYI249" s="432"/>
      <c r="IYJ249" s="432"/>
      <c r="IYK249" s="432"/>
      <c r="IYL249" s="432"/>
      <c r="IYM249" s="432"/>
      <c r="IYN249" s="432"/>
      <c r="IYO249" s="432"/>
      <c r="IYP249" s="432"/>
      <c r="IYQ249" s="432"/>
      <c r="IYR249" s="432"/>
      <c r="IYS249" s="432"/>
      <c r="IYT249" s="432"/>
      <c r="IYU249" s="432"/>
      <c r="IYV249" s="432"/>
      <c r="IYW249" s="432"/>
      <c r="IYX249" s="432"/>
      <c r="IYY249" s="432"/>
      <c r="IYZ249" s="432"/>
      <c r="IZA249" s="432"/>
      <c r="IZB249" s="432"/>
      <c r="IZC249" s="432"/>
      <c r="IZD249" s="432"/>
      <c r="IZE249" s="432"/>
      <c r="IZF249" s="432"/>
      <c r="IZG249" s="432"/>
      <c r="IZH249" s="432"/>
      <c r="IZI249" s="432"/>
      <c r="IZJ249" s="432"/>
      <c r="IZK249" s="432"/>
      <c r="IZL249" s="432"/>
      <c r="IZM249" s="432"/>
      <c r="IZN249" s="432"/>
      <c r="IZO249" s="432"/>
      <c r="IZP249" s="432"/>
      <c r="IZQ249" s="432"/>
      <c r="IZR249" s="432"/>
      <c r="IZS249" s="432"/>
      <c r="IZT249" s="432"/>
      <c r="IZU249" s="432"/>
      <c r="IZV249" s="432"/>
      <c r="IZW249" s="432"/>
      <c r="IZX249" s="432"/>
      <c r="IZY249" s="432"/>
      <c r="IZZ249" s="432"/>
      <c r="JAA249" s="432"/>
      <c r="JAB249" s="432"/>
      <c r="JAC249" s="432"/>
      <c r="JAD249" s="432"/>
      <c r="JAE249" s="432"/>
      <c r="JAF249" s="432"/>
      <c r="JAG249" s="432"/>
      <c r="JAH249" s="432"/>
      <c r="JAI249" s="432"/>
      <c r="JAJ249" s="432"/>
      <c r="JAK249" s="432"/>
      <c r="JAL249" s="432"/>
      <c r="JAM249" s="432"/>
      <c r="JAN249" s="432"/>
      <c r="JAO249" s="432"/>
      <c r="JAP249" s="432"/>
      <c r="JAQ249" s="432"/>
      <c r="JAR249" s="432"/>
      <c r="JAS249" s="432"/>
      <c r="JAT249" s="432"/>
      <c r="JAU249" s="432"/>
      <c r="JAV249" s="432"/>
      <c r="JAW249" s="432"/>
      <c r="JAX249" s="432"/>
      <c r="JAY249" s="432"/>
      <c r="JAZ249" s="432"/>
      <c r="JBA249" s="432"/>
      <c r="JBB249" s="432"/>
      <c r="JBC249" s="432"/>
      <c r="JBD249" s="432"/>
      <c r="JBE249" s="432"/>
      <c r="JBF249" s="432"/>
      <c r="JBG249" s="432"/>
      <c r="JBH249" s="432"/>
      <c r="JBI249" s="432"/>
      <c r="JBJ249" s="432"/>
      <c r="JBK249" s="432"/>
      <c r="JBL249" s="432"/>
      <c r="JBM249" s="432"/>
      <c r="JBN249" s="432"/>
      <c r="JBO249" s="432"/>
      <c r="JBP249" s="432"/>
      <c r="JBQ249" s="432"/>
      <c r="JBR249" s="432"/>
      <c r="JBS249" s="432"/>
      <c r="JBT249" s="432"/>
      <c r="JBU249" s="432"/>
      <c r="JBV249" s="432"/>
      <c r="JBW249" s="432"/>
      <c r="JBX249" s="432"/>
      <c r="JBY249" s="432"/>
      <c r="JBZ249" s="432"/>
      <c r="JCA249" s="432"/>
      <c r="JCB249" s="432"/>
      <c r="JCC249" s="432"/>
      <c r="JCD249" s="432"/>
      <c r="JCE249" s="432"/>
      <c r="JCF249" s="432"/>
      <c r="JCG249" s="432"/>
      <c r="JCH249" s="432"/>
      <c r="JCI249" s="432"/>
      <c r="JCJ249" s="432"/>
      <c r="JCK249" s="432"/>
      <c r="JCL249" s="432"/>
      <c r="JCM249" s="432"/>
      <c r="JCN249" s="432"/>
      <c r="JCO249" s="432"/>
      <c r="JCP249" s="432"/>
      <c r="JCQ249" s="432"/>
      <c r="JCR249" s="432"/>
      <c r="JCS249" s="432"/>
      <c r="JCT249" s="432"/>
      <c r="JCU249" s="432"/>
      <c r="JCV249" s="432"/>
      <c r="JCW249" s="432"/>
      <c r="JCX249" s="432"/>
      <c r="JCY249" s="432"/>
      <c r="JCZ249" s="432"/>
      <c r="JDA249" s="432"/>
      <c r="JDB249" s="432"/>
      <c r="JDC249" s="432"/>
      <c r="JDD249" s="432"/>
      <c r="JDE249" s="432"/>
      <c r="JDF249" s="432"/>
      <c r="JDG249" s="432"/>
      <c r="JDH249" s="432"/>
      <c r="JDI249" s="432"/>
      <c r="JDJ249" s="432"/>
      <c r="JDK249" s="432"/>
      <c r="JDL249" s="432"/>
      <c r="JDM249" s="432"/>
      <c r="JDN249" s="432"/>
      <c r="JDO249" s="432"/>
      <c r="JDP249" s="432"/>
      <c r="JDQ249" s="432"/>
      <c r="JDR249" s="432"/>
      <c r="JDS249" s="432"/>
      <c r="JDT249" s="432"/>
      <c r="JDU249" s="432"/>
      <c r="JDV249" s="432"/>
      <c r="JDW249" s="432"/>
      <c r="JDX249" s="432"/>
      <c r="JDY249" s="432"/>
      <c r="JDZ249" s="432"/>
      <c r="JEA249" s="432"/>
      <c r="JEB249" s="432"/>
      <c r="JEC249" s="432"/>
      <c r="JED249" s="432"/>
      <c r="JEE249" s="432"/>
      <c r="JEF249" s="432"/>
      <c r="JEG249" s="432"/>
      <c r="JEH249" s="432"/>
      <c r="JEI249" s="432"/>
      <c r="JEJ249" s="432"/>
      <c r="JEK249" s="432"/>
      <c r="JEL249" s="432"/>
      <c r="JEM249" s="432"/>
      <c r="JEN249" s="432"/>
      <c r="JEO249" s="432"/>
      <c r="JEP249" s="432"/>
      <c r="JEQ249" s="432"/>
      <c r="JER249" s="432"/>
      <c r="JES249" s="432"/>
      <c r="JET249" s="432"/>
      <c r="JEU249" s="432"/>
      <c r="JEV249" s="432"/>
      <c r="JEW249" s="432"/>
      <c r="JEX249" s="432"/>
      <c r="JEY249" s="432"/>
      <c r="JEZ249" s="432"/>
      <c r="JFA249" s="432"/>
      <c r="JFB249" s="432"/>
      <c r="JFC249" s="432"/>
      <c r="JFD249" s="432"/>
      <c r="JFE249" s="432"/>
      <c r="JFF249" s="432"/>
      <c r="JFG249" s="432"/>
      <c r="JFH249" s="432"/>
      <c r="JFI249" s="432"/>
      <c r="JFJ249" s="432"/>
      <c r="JFK249" s="432"/>
      <c r="JFL249" s="432"/>
      <c r="JFM249" s="432"/>
      <c r="JFN249" s="432"/>
      <c r="JFO249" s="432"/>
      <c r="JFP249" s="432"/>
      <c r="JFQ249" s="432"/>
      <c r="JFR249" s="432"/>
      <c r="JFS249" s="432"/>
      <c r="JFT249" s="432"/>
      <c r="JFU249" s="432"/>
      <c r="JFV249" s="432"/>
      <c r="JFW249" s="432"/>
      <c r="JFX249" s="432"/>
      <c r="JFY249" s="432"/>
      <c r="JFZ249" s="432"/>
      <c r="JGA249" s="432"/>
      <c r="JGB249" s="432"/>
      <c r="JGC249" s="432"/>
      <c r="JGD249" s="432"/>
      <c r="JGE249" s="432"/>
      <c r="JGF249" s="432"/>
      <c r="JGG249" s="432"/>
      <c r="JGH249" s="432"/>
      <c r="JGI249" s="432"/>
      <c r="JGJ249" s="432"/>
      <c r="JGK249" s="432"/>
      <c r="JGL249" s="432"/>
      <c r="JGM249" s="432"/>
      <c r="JGN249" s="432"/>
      <c r="JGO249" s="432"/>
      <c r="JGP249" s="432"/>
      <c r="JGQ249" s="432"/>
      <c r="JGR249" s="432"/>
      <c r="JGS249" s="432"/>
      <c r="JGT249" s="432"/>
      <c r="JGU249" s="432"/>
      <c r="JGV249" s="432"/>
      <c r="JGW249" s="432"/>
      <c r="JGX249" s="432"/>
      <c r="JGY249" s="432"/>
      <c r="JGZ249" s="432"/>
      <c r="JHA249" s="432"/>
      <c r="JHB249" s="432"/>
      <c r="JHC249" s="432"/>
      <c r="JHD249" s="432"/>
      <c r="JHE249" s="432"/>
      <c r="JHF249" s="432"/>
      <c r="JHG249" s="432"/>
      <c r="JHH249" s="432"/>
      <c r="JHI249" s="432"/>
      <c r="JHJ249" s="432"/>
      <c r="JHK249" s="432"/>
      <c r="JHL249" s="432"/>
      <c r="JHM249" s="432"/>
      <c r="JHN249" s="432"/>
      <c r="JHO249" s="432"/>
      <c r="JHP249" s="432"/>
      <c r="JHQ249" s="432"/>
      <c r="JHR249" s="432"/>
      <c r="JHS249" s="432"/>
      <c r="JHT249" s="432"/>
      <c r="JHU249" s="432"/>
      <c r="JHV249" s="432"/>
      <c r="JHW249" s="432"/>
      <c r="JHX249" s="432"/>
      <c r="JHY249" s="432"/>
      <c r="JHZ249" s="432"/>
      <c r="JIA249" s="432"/>
      <c r="JIB249" s="432"/>
      <c r="JIC249" s="432"/>
      <c r="JID249" s="432"/>
      <c r="JIE249" s="432"/>
      <c r="JIF249" s="432"/>
      <c r="JIG249" s="432"/>
      <c r="JIH249" s="432"/>
      <c r="JII249" s="432"/>
      <c r="JIJ249" s="432"/>
      <c r="JIK249" s="432"/>
      <c r="JIL249" s="432"/>
      <c r="JIM249" s="432"/>
      <c r="JIN249" s="432"/>
      <c r="JIO249" s="432"/>
      <c r="JIP249" s="432"/>
      <c r="JIQ249" s="432"/>
      <c r="JIR249" s="432"/>
      <c r="JIS249" s="432"/>
      <c r="JIT249" s="432"/>
      <c r="JIU249" s="432"/>
      <c r="JIV249" s="432"/>
      <c r="JIW249" s="432"/>
      <c r="JIX249" s="432"/>
      <c r="JIY249" s="432"/>
      <c r="JIZ249" s="432"/>
      <c r="JJA249" s="432"/>
      <c r="JJB249" s="432"/>
      <c r="JJC249" s="432"/>
      <c r="JJD249" s="432"/>
      <c r="JJE249" s="432"/>
      <c r="JJF249" s="432"/>
      <c r="JJG249" s="432"/>
      <c r="JJH249" s="432"/>
      <c r="JJI249" s="432"/>
      <c r="JJJ249" s="432"/>
      <c r="JJK249" s="432"/>
      <c r="JJL249" s="432"/>
      <c r="JJM249" s="432"/>
      <c r="JJN249" s="432"/>
      <c r="JJO249" s="432"/>
      <c r="JJP249" s="432"/>
      <c r="JJQ249" s="432"/>
      <c r="JJR249" s="432"/>
      <c r="JJS249" s="432"/>
      <c r="JJT249" s="432"/>
      <c r="JJU249" s="432"/>
      <c r="JJV249" s="432"/>
      <c r="JJW249" s="432"/>
      <c r="JJX249" s="432"/>
      <c r="JJY249" s="432"/>
      <c r="JJZ249" s="432"/>
      <c r="JKA249" s="432"/>
      <c r="JKB249" s="432"/>
      <c r="JKC249" s="432"/>
      <c r="JKD249" s="432"/>
      <c r="JKE249" s="432"/>
      <c r="JKF249" s="432"/>
      <c r="JKG249" s="432"/>
      <c r="JKH249" s="432"/>
      <c r="JKI249" s="432"/>
      <c r="JKJ249" s="432"/>
      <c r="JKK249" s="432"/>
      <c r="JKL249" s="432"/>
      <c r="JKM249" s="432"/>
      <c r="JKN249" s="432"/>
      <c r="JKO249" s="432"/>
      <c r="JKP249" s="432"/>
      <c r="JKQ249" s="432"/>
      <c r="JKR249" s="432"/>
      <c r="JKS249" s="432"/>
      <c r="JKT249" s="432"/>
      <c r="JKU249" s="432"/>
      <c r="JKV249" s="432"/>
      <c r="JKW249" s="432"/>
      <c r="JKX249" s="432"/>
      <c r="JKY249" s="432"/>
      <c r="JKZ249" s="432"/>
      <c r="JLA249" s="432"/>
      <c r="JLB249" s="432"/>
      <c r="JLC249" s="432"/>
      <c r="JLD249" s="432"/>
      <c r="JLE249" s="432"/>
      <c r="JLF249" s="432"/>
      <c r="JLG249" s="432"/>
      <c r="JLH249" s="432"/>
      <c r="JLI249" s="432"/>
      <c r="JLJ249" s="432"/>
      <c r="JLK249" s="432"/>
      <c r="JLL249" s="432"/>
      <c r="JLM249" s="432"/>
      <c r="JLN249" s="432"/>
      <c r="JLO249" s="432"/>
      <c r="JLP249" s="432"/>
      <c r="JLQ249" s="432"/>
      <c r="JLR249" s="432"/>
      <c r="JLS249" s="432"/>
      <c r="JLT249" s="432"/>
      <c r="JLU249" s="432"/>
      <c r="JLV249" s="432"/>
      <c r="JLW249" s="432"/>
      <c r="JLX249" s="432"/>
      <c r="JLY249" s="432"/>
      <c r="JLZ249" s="432"/>
      <c r="JMA249" s="432"/>
      <c r="JMB249" s="432"/>
      <c r="JMC249" s="432"/>
      <c r="JMD249" s="432"/>
      <c r="JME249" s="432"/>
      <c r="JMF249" s="432"/>
      <c r="JMG249" s="432"/>
      <c r="JMH249" s="432"/>
      <c r="JMI249" s="432"/>
      <c r="JMJ249" s="432"/>
      <c r="JMK249" s="432"/>
      <c r="JML249" s="432"/>
      <c r="JMM249" s="432"/>
      <c r="JMN249" s="432"/>
      <c r="JMO249" s="432"/>
      <c r="JMP249" s="432"/>
      <c r="JMQ249" s="432"/>
      <c r="JMR249" s="432"/>
      <c r="JMS249" s="432"/>
      <c r="JMT249" s="432"/>
      <c r="JMU249" s="432"/>
      <c r="JMV249" s="432"/>
      <c r="JMW249" s="432"/>
      <c r="JMX249" s="432"/>
      <c r="JMY249" s="432"/>
      <c r="JMZ249" s="432"/>
      <c r="JNA249" s="432"/>
      <c r="JNB249" s="432"/>
      <c r="JNC249" s="432"/>
      <c r="JND249" s="432"/>
      <c r="JNE249" s="432"/>
      <c r="JNF249" s="432"/>
      <c r="JNG249" s="432"/>
      <c r="JNH249" s="432"/>
      <c r="JNI249" s="432"/>
      <c r="JNJ249" s="432"/>
      <c r="JNK249" s="432"/>
      <c r="JNL249" s="432"/>
      <c r="JNM249" s="432"/>
      <c r="JNN249" s="432"/>
      <c r="JNO249" s="432"/>
      <c r="JNP249" s="432"/>
      <c r="JNQ249" s="432"/>
      <c r="JNR249" s="432"/>
      <c r="JNS249" s="432"/>
      <c r="JNT249" s="432"/>
      <c r="JNU249" s="432"/>
      <c r="JNV249" s="432"/>
      <c r="JNW249" s="432"/>
      <c r="JNX249" s="432"/>
      <c r="JNY249" s="432"/>
      <c r="JNZ249" s="432"/>
      <c r="JOA249" s="432"/>
      <c r="JOB249" s="432"/>
      <c r="JOC249" s="432"/>
      <c r="JOD249" s="432"/>
      <c r="JOE249" s="432"/>
      <c r="JOF249" s="432"/>
      <c r="JOG249" s="432"/>
      <c r="JOH249" s="432"/>
      <c r="JOI249" s="432"/>
      <c r="JOJ249" s="432"/>
      <c r="JOK249" s="432"/>
      <c r="JOL249" s="432"/>
      <c r="JOM249" s="432"/>
      <c r="JON249" s="432"/>
      <c r="JOO249" s="432"/>
      <c r="JOP249" s="432"/>
      <c r="JOQ249" s="432"/>
      <c r="JOR249" s="432"/>
      <c r="JOS249" s="432"/>
      <c r="JOT249" s="432"/>
      <c r="JOU249" s="432"/>
      <c r="JOV249" s="432"/>
      <c r="JOW249" s="432"/>
      <c r="JOX249" s="432"/>
      <c r="JOY249" s="432"/>
      <c r="JOZ249" s="432"/>
      <c r="JPA249" s="432"/>
      <c r="JPB249" s="432"/>
      <c r="JPC249" s="432"/>
      <c r="JPD249" s="432"/>
      <c r="JPE249" s="432"/>
      <c r="JPF249" s="432"/>
      <c r="JPG249" s="432"/>
      <c r="JPH249" s="432"/>
      <c r="JPI249" s="432"/>
      <c r="JPJ249" s="432"/>
      <c r="JPK249" s="432"/>
      <c r="JPL249" s="432"/>
      <c r="JPM249" s="432"/>
      <c r="JPN249" s="432"/>
      <c r="JPO249" s="432"/>
      <c r="JPP249" s="432"/>
      <c r="JPQ249" s="432"/>
      <c r="JPR249" s="432"/>
      <c r="JPS249" s="432"/>
      <c r="JPT249" s="432"/>
      <c r="JPU249" s="432"/>
      <c r="JPV249" s="432"/>
      <c r="JPW249" s="432"/>
      <c r="JPX249" s="432"/>
      <c r="JPY249" s="432"/>
      <c r="JPZ249" s="432"/>
      <c r="JQA249" s="432"/>
      <c r="JQB249" s="432"/>
      <c r="JQC249" s="432"/>
      <c r="JQD249" s="432"/>
      <c r="JQE249" s="432"/>
      <c r="JQF249" s="432"/>
      <c r="JQG249" s="432"/>
      <c r="JQH249" s="432"/>
      <c r="JQI249" s="432"/>
      <c r="JQJ249" s="432"/>
      <c r="JQK249" s="432"/>
      <c r="JQL249" s="432"/>
      <c r="JQM249" s="432"/>
      <c r="JQN249" s="432"/>
      <c r="JQO249" s="432"/>
      <c r="JQP249" s="432"/>
      <c r="JQQ249" s="432"/>
      <c r="JQR249" s="432"/>
      <c r="JQS249" s="432"/>
      <c r="JQT249" s="432"/>
      <c r="JQU249" s="432"/>
      <c r="JQV249" s="432"/>
      <c r="JQW249" s="432"/>
      <c r="JQX249" s="432"/>
      <c r="JQY249" s="432"/>
      <c r="JQZ249" s="432"/>
      <c r="JRA249" s="432"/>
      <c r="JRB249" s="432"/>
      <c r="JRC249" s="432"/>
      <c r="JRD249" s="432"/>
      <c r="JRE249" s="432"/>
      <c r="JRF249" s="432"/>
      <c r="JRG249" s="432"/>
      <c r="JRH249" s="432"/>
      <c r="JRI249" s="432"/>
      <c r="JRJ249" s="432"/>
      <c r="JRK249" s="432"/>
      <c r="JRL249" s="432"/>
      <c r="JRM249" s="432"/>
      <c r="JRN249" s="432"/>
      <c r="JRO249" s="432"/>
      <c r="JRP249" s="432"/>
      <c r="JRQ249" s="432"/>
      <c r="JRR249" s="432"/>
      <c r="JRS249" s="432"/>
      <c r="JRT249" s="432"/>
      <c r="JRU249" s="432"/>
      <c r="JRV249" s="432"/>
      <c r="JRW249" s="432"/>
      <c r="JRX249" s="432"/>
      <c r="JRY249" s="432"/>
      <c r="JRZ249" s="432"/>
      <c r="JSA249" s="432"/>
      <c r="JSB249" s="432"/>
      <c r="JSC249" s="432"/>
      <c r="JSD249" s="432"/>
      <c r="JSE249" s="432"/>
      <c r="JSF249" s="432"/>
      <c r="JSG249" s="432"/>
      <c r="JSH249" s="432"/>
      <c r="JSI249" s="432"/>
      <c r="JSJ249" s="432"/>
      <c r="JSK249" s="432"/>
      <c r="JSL249" s="432"/>
      <c r="JSM249" s="432"/>
      <c r="JSN249" s="432"/>
      <c r="JSO249" s="432"/>
      <c r="JSP249" s="432"/>
      <c r="JSQ249" s="432"/>
      <c r="JSR249" s="432"/>
      <c r="JSS249" s="432"/>
      <c r="JST249" s="432"/>
      <c r="JSU249" s="432"/>
      <c r="JSV249" s="432"/>
      <c r="JSW249" s="432"/>
      <c r="JSX249" s="432"/>
      <c r="JSY249" s="432"/>
      <c r="JSZ249" s="432"/>
      <c r="JTA249" s="432"/>
      <c r="JTB249" s="432"/>
      <c r="JTC249" s="432"/>
      <c r="JTD249" s="432"/>
      <c r="JTE249" s="432"/>
      <c r="JTF249" s="432"/>
      <c r="JTG249" s="432"/>
      <c r="JTH249" s="432"/>
      <c r="JTI249" s="432"/>
      <c r="JTJ249" s="432"/>
      <c r="JTK249" s="432"/>
      <c r="JTL249" s="432"/>
      <c r="JTM249" s="432"/>
      <c r="JTN249" s="432"/>
      <c r="JTO249" s="432"/>
      <c r="JTP249" s="432"/>
      <c r="JTQ249" s="432"/>
      <c r="JTR249" s="432"/>
      <c r="JTS249" s="432"/>
      <c r="JTT249" s="432"/>
      <c r="JTU249" s="432"/>
      <c r="JTV249" s="432"/>
      <c r="JTW249" s="432"/>
      <c r="JTX249" s="432"/>
      <c r="JTY249" s="432"/>
      <c r="JTZ249" s="432"/>
      <c r="JUA249" s="432"/>
      <c r="JUB249" s="432"/>
      <c r="JUC249" s="432"/>
      <c r="JUD249" s="432"/>
      <c r="JUE249" s="432"/>
      <c r="JUF249" s="432"/>
      <c r="JUG249" s="432"/>
      <c r="JUH249" s="432"/>
      <c r="JUI249" s="432"/>
      <c r="JUJ249" s="432"/>
      <c r="JUK249" s="432"/>
      <c r="JUL249" s="432"/>
      <c r="JUM249" s="432"/>
      <c r="JUN249" s="432"/>
      <c r="JUO249" s="432"/>
      <c r="JUP249" s="432"/>
      <c r="JUQ249" s="432"/>
      <c r="JUR249" s="432"/>
      <c r="JUS249" s="432"/>
      <c r="JUT249" s="432"/>
      <c r="JUU249" s="432"/>
      <c r="JUV249" s="432"/>
      <c r="JUW249" s="432"/>
      <c r="JUX249" s="432"/>
      <c r="JUY249" s="432"/>
      <c r="JUZ249" s="432"/>
      <c r="JVA249" s="432"/>
      <c r="JVB249" s="432"/>
      <c r="JVC249" s="432"/>
      <c r="JVD249" s="432"/>
      <c r="JVE249" s="432"/>
      <c r="JVF249" s="432"/>
      <c r="JVG249" s="432"/>
      <c r="JVH249" s="432"/>
      <c r="JVI249" s="432"/>
      <c r="JVJ249" s="432"/>
      <c r="JVK249" s="432"/>
      <c r="JVL249" s="432"/>
      <c r="JVM249" s="432"/>
      <c r="JVN249" s="432"/>
      <c r="JVO249" s="432"/>
      <c r="JVP249" s="432"/>
      <c r="JVQ249" s="432"/>
      <c r="JVR249" s="432"/>
      <c r="JVS249" s="432"/>
      <c r="JVT249" s="432"/>
      <c r="JVU249" s="432"/>
      <c r="JVV249" s="432"/>
      <c r="JVW249" s="432"/>
      <c r="JVX249" s="432"/>
      <c r="JVY249" s="432"/>
      <c r="JVZ249" s="432"/>
      <c r="JWA249" s="432"/>
      <c r="JWB249" s="432"/>
      <c r="JWC249" s="432"/>
      <c r="JWD249" s="432"/>
      <c r="JWE249" s="432"/>
      <c r="JWF249" s="432"/>
      <c r="JWG249" s="432"/>
      <c r="JWH249" s="432"/>
      <c r="JWI249" s="432"/>
      <c r="JWJ249" s="432"/>
      <c r="JWK249" s="432"/>
      <c r="JWL249" s="432"/>
      <c r="JWM249" s="432"/>
      <c r="JWN249" s="432"/>
      <c r="JWO249" s="432"/>
      <c r="JWP249" s="432"/>
      <c r="JWQ249" s="432"/>
      <c r="JWR249" s="432"/>
      <c r="JWS249" s="432"/>
      <c r="JWT249" s="432"/>
      <c r="JWU249" s="432"/>
      <c r="JWV249" s="432"/>
      <c r="JWW249" s="432"/>
      <c r="JWX249" s="432"/>
      <c r="JWY249" s="432"/>
      <c r="JWZ249" s="432"/>
      <c r="JXA249" s="432"/>
      <c r="JXB249" s="432"/>
      <c r="JXC249" s="432"/>
      <c r="JXD249" s="432"/>
      <c r="JXE249" s="432"/>
      <c r="JXF249" s="432"/>
      <c r="JXG249" s="432"/>
      <c r="JXH249" s="432"/>
      <c r="JXI249" s="432"/>
      <c r="JXJ249" s="432"/>
      <c r="JXK249" s="432"/>
      <c r="JXL249" s="432"/>
      <c r="JXM249" s="432"/>
      <c r="JXN249" s="432"/>
      <c r="JXO249" s="432"/>
      <c r="JXP249" s="432"/>
      <c r="JXQ249" s="432"/>
      <c r="JXR249" s="432"/>
      <c r="JXS249" s="432"/>
      <c r="JXT249" s="432"/>
      <c r="JXU249" s="432"/>
      <c r="JXV249" s="432"/>
      <c r="JXW249" s="432"/>
      <c r="JXX249" s="432"/>
      <c r="JXY249" s="432"/>
      <c r="JXZ249" s="432"/>
      <c r="JYA249" s="432"/>
      <c r="JYB249" s="432"/>
      <c r="JYC249" s="432"/>
      <c r="JYD249" s="432"/>
      <c r="JYE249" s="432"/>
      <c r="JYF249" s="432"/>
      <c r="JYG249" s="432"/>
      <c r="JYH249" s="432"/>
      <c r="JYI249" s="432"/>
      <c r="JYJ249" s="432"/>
      <c r="JYK249" s="432"/>
      <c r="JYL249" s="432"/>
      <c r="JYM249" s="432"/>
      <c r="JYN249" s="432"/>
      <c r="JYO249" s="432"/>
      <c r="JYP249" s="432"/>
      <c r="JYQ249" s="432"/>
      <c r="JYR249" s="432"/>
      <c r="JYS249" s="432"/>
      <c r="JYT249" s="432"/>
      <c r="JYU249" s="432"/>
      <c r="JYV249" s="432"/>
      <c r="JYW249" s="432"/>
      <c r="JYX249" s="432"/>
      <c r="JYY249" s="432"/>
      <c r="JYZ249" s="432"/>
      <c r="JZA249" s="432"/>
      <c r="JZB249" s="432"/>
      <c r="JZC249" s="432"/>
      <c r="JZD249" s="432"/>
      <c r="JZE249" s="432"/>
      <c r="JZF249" s="432"/>
      <c r="JZG249" s="432"/>
      <c r="JZH249" s="432"/>
      <c r="JZI249" s="432"/>
      <c r="JZJ249" s="432"/>
      <c r="JZK249" s="432"/>
      <c r="JZL249" s="432"/>
      <c r="JZM249" s="432"/>
      <c r="JZN249" s="432"/>
      <c r="JZO249" s="432"/>
      <c r="JZP249" s="432"/>
      <c r="JZQ249" s="432"/>
      <c r="JZR249" s="432"/>
      <c r="JZS249" s="432"/>
      <c r="JZT249" s="432"/>
      <c r="JZU249" s="432"/>
      <c r="JZV249" s="432"/>
      <c r="JZW249" s="432"/>
      <c r="JZX249" s="432"/>
      <c r="JZY249" s="432"/>
      <c r="JZZ249" s="432"/>
      <c r="KAA249" s="432"/>
      <c r="KAB249" s="432"/>
      <c r="KAC249" s="432"/>
      <c r="KAD249" s="432"/>
      <c r="KAE249" s="432"/>
      <c r="KAF249" s="432"/>
      <c r="KAG249" s="432"/>
      <c r="KAH249" s="432"/>
      <c r="KAI249" s="432"/>
      <c r="KAJ249" s="432"/>
      <c r="KAK249" s="432"/>
      <c r="KAL249" s="432"/>
      <c r="KAM249" s="432"/>
      <c r="KAN249" s="432"/>
      <c r="KAO249" s="432"/>
      <c r="KAP249" s="432"/>
      <c r="KAQ249" s="432"/>
      <c r="KAR249" s="432"/>
      <c r="KAS249" s="432"/>
      <c r="KAT249" s="432"/>
      <c r="KAU249" s="432"/>
      <c r="KAV249" s="432"/>
      <c r="KAW249" s="432"/>
      <c r="KAX249" s="432"/>
      <c r="KAY249" s="432"/>
      <c r="KAZ249" s="432"/>
      <c r="KBA249" s="432"/>
      <c r="KBB249" s="432"/>
      <c r="KBC249" s="432"/>
      <c r="KBD249" s="432"/>
      <c r="KBE249" s="432"/>
      <c r="KBF249" s="432"/>
      <c r="KBG249" s="432"/>
      <c r="KBH249" s="432"/>
      <c r="KBI249" s="432"/>
      <c r="KBJ249" s="432"/>
      <c r="KBK249" s="432"/>
      <c r="KBL249" s="432"/>
      <c r="KBM249" s="432"/>
      <c r="KBN249" s="432"/>
      <c r="KBO249" s="432"/>
      <c r="KBP249" s="432"/>
      <c r="KBQ249" s="432"/>
      <c r="KBR249" s="432"/>
      <c r="KBS249" s="432"/>
      <c r="KBT249" s="432"/>
      <c r="KBU249" s="432"/>
      <c r="KBV249" s="432"/>
      <c r="KBW249" s="432"/>
      <c r="KBX249" s="432"/>
      <c r="KBY249" s="432"/>
      <c r="KBZ249" s="432"/>
      <c r="KCA249" s="432"/>
      <c r="KCB249" s="432"/>
      <c r="KCC249" s="432"/>
      <c r="KCD249" s="432"/>
      <c r="KCE249" s="432"/>
      <c r="KCF249" s="432"/>
      <c r="KCG249" s="432"/>
      <c r="KCH249" s="432"/>
      <c r="KCI249" s="432"/>
      <c r="KCJ249" s="432"/>
      <c r="KCK249" s="432"/>
      <c r="KCL249" s="432"/>
      <c r="KCM249" s="432"/>
      <c r="KCN249" s="432"/>
      <c r="KCO249" s="432"/>
      <c r="KCP249" s="432"/>
      <c r="KCQ249" s="432"/>
      <c r="KCR249" s="432"/>
      <c r="KCS249" s="432"/>
      <c r="KCT249" s="432"/>
      <c r="KCU249" s="432"/>
      <c r="KCV249" s="432"/>
      <c r="KCW249" s="432"/>
      <c r="KCX249" s="432"/>
      <c r="KCY249" s="432"/>
      <c r="KCZ249" s="432"/>
      <c r="KDA249" s="432"/>
      <c r="KDB249" s="432"/>
      <c r="KDC249" s="432"/>
      <c r="KDD249" s="432"/>
      <c r="KDE249" s="432"/>
      <c r="KDF249" s="432"/>
      <c r="KDG249" s="432"/>
      <c r="KDH249" s="432"/>
      <c r="KDI249" s="432"/>
      <c r="KDJ249" s="432"/>
      <c r="KDK249" s="432"/>
      <c r="KDL249" s="432"/>
      <c r="KDM249" s="432"/>
      <c r="KDN249" s="432"/>
      <c r="KDO249" s="432"/>
      <c r="KDP249" s="432"/>
      <c r="KDQ249" s="432"/>
      <c r="KDR249" s="432"/>
      <c r="KDS249" s="432"/>
      <c r="KDT249" s="432"/>
      <c r="KDU249" s="432"/>
      <c r="KDV249" s="432"/>
      <c r="KDW249" s="432"/>
      <c r="KDX249" s="432"/>
      <c r="KDY249" s="432"/>
      <c r="KDZ249" s="432"/>
      <c r="KEA249" s="432"/>
      <c r="KEB249" s="432"/>
      <c r="KEC249" s="432"/>
      <c r="KED249" s="432"/>
      <c r="KEE249" s="432"/>
      <c r="KEF249" s="432"/>
      <c r="KEG249" s="432"/>
      <c r="KEH249" s="432"/>
      <c r="KEI249" s="432"/>
      <c r="KEJ249" s="432"/>
      <c r="KEK249" s="432"/>
      <c r="KEL249" s="432"/>
      <c r="KEM249" s="432"/>
      <c r="KEN249" s="432"/>
      <c r="KEO249" s="432"/>
      <c r="KEP249" s="432"/>
      <c r="KEQ249" s="432"/>
      <c r="KER249" s="432"/>
      <c r="KES249" s="432"/>
      <c r="KET249" s="432"/>
      <c r="KEU249" s="432"/>
      <c r="KEV249" s="432"/>
      <c r="KEW249" s="432"/>
      <c r="KEX249" s="432"/>
      <c r="KEY249" s="432"/>
      <c r="KEZ249" s="432"/>
      <c r="KFA249" s="432"/>
      <c r="KFB249" s="432"/>
      <c r="KFC249" s="432"/>
      <c r="KFD249" s="432"/>
      <c r="KFE249" s="432"/>
      <c r="KFF249" s="432"/>
      <c r="KFG249" s="432"/>
      <c r="KFH249" s="432"/>
      <c r="KFI249" s="432"/>
      <c r="KFJ249" s="432"/>
      <c r="KFK249" s="432"/>
      <c r="KFL249" s="432"/>
      <c r="KFM249" s="432"/>
      <c r="KFN249" s="432"/>
      <c r="KFO249" s="432"/>
      <c r="KFP249" s="432"/>
      <c r="KFQ249" s="432"/>
      <c r="KFR249" s="432"/>
      <c r="KFS249" s="432"/>
      <c r="KFT249" s="432"/>
      <c r="KFU249" s="432"/>
      <c r="KFV249" s="432"/>
      <c r="KFW249" s="432"/>
      <c r="KFX249" s="432"/>
      <c r="KFY249" s="432"/>
      <c r="KFZ249" s="432"/>
      <c r="KGA249" s="432"/>
      <c r="KGB249" s="432"/>
      <c r="KGC249" s="432"/>
      <c r="KGD249" s="432"/>
      <c r="KGE249" s="432"/>
      <c r="KGF249" s="432"/>
      <c r="KGG249" s="432"/>
      <c r="KGH249" s="432"/>
      <c r="KGI249" s="432"/>
      <c r="KGJ249" s="432"/>
      <c r="KGK249" s="432"/>
      <c r="KGL249" s="432"/>
      <c r="KGM249" s="432"/>
      <c r="KGN249" s="432"/>
      <c r="KGO249" s="432"/>
      <c r="KGP249" s="432"/>
      <c r="KGQ249" s="432"/>
      <c r="KGR249" s="432"/>
      <c r="KGS249" s="432"/>
      <c r="KGT249" s="432"/>
      <c r="KGU249" s="432"/>
      <c r="KGV249" s="432"/>
      <c r="KGW249" s="432"/>
      <c r="KGX249" s="432"/>
      <c r="KGY249" s="432"/>
      <c r="KGZ249" s="432"/>
      <c r="KHA249" s="432"/>
      <c r="KHB249" s="432"/>
      <c r="KHC249" s="432"/>
      <c r="KHD249" s="432"/>
      <c r="KHE249" s="432"/>
      <c r="KHF249" s="432"/>
      <c r="KHG249" s="432"/>
      <c r="KHH249" s="432"/>
      <c r="KHI249" s="432"/>
      <c r="KHJ249" s="432"/>
      <c r="KHK249" s="432"/>
      <c r="KHL249" s="432"/>
      <c r="KHM249" s="432"/>
      <c r="KHN249" s="432"/>
      <c r="KHO249" s="432"/>
      <c r="KHP249" s="432"/>
      <c r="KHQ249" s="432"/>
      <c r="KHR249" s="432"/>
      <c r="KHS249" s="432"/>
      <c r="KHT249" s="432"/>
      <c r="KHU249" s="432"/>
      <c r="KHV249" s="432"/>
      <c r="KHW249" s="432"/>
      <c r="KHX249" s="432"/>
      <c r="KHY249" s="432"/>
      <c r="KHZ249" s="432"/>
      <c r="KIA249" s="432"/>
      <c r="KIB249" s="432"/>
      <c r="KIC249" s="432"/>
      <c r="KID249" s="432"/>
      <c r="KIE249" s="432"/>
      <c r="KIF249" s="432"/>
      <c r="KIG249" s="432"/>
      <c r="KIH249" s="432"/>
      <c r="KII249" s="432"/>
      <c r="KIJ249" s="432"/>
      <c r="KIK249" s="432"/>
      <c r="KIL249" s="432"/>
      <c r="KIM249" s="432"/>
      <c r="KIN249" s="432"/>
      <c r="KIO249" s="432"/>
      <c r="KIP249" s="432"/>
      <c r="KIQ249" s="432"/>
      <c r="KIR249" s="432"/>
      <c r="KIS249" s="432"/>
      <c r="KIT249" s="432"/>
      <c r="KIU249" s="432"/>
      <c r="KIV249" s="432"/>
      <c r="KIW249" s="432"/>
      <c r="KIX249" s="432"/>
      <c r="KIY249" s="432"/>
      <c r="KIZ249" s="432"/>
      <c r="KJA249" s="432"/>
      <c r="KJB249" s="432"/>
      <c r="KJC249" s="432"/>
      <c r="KJD249" s="432"/>
      <c r="KJE249" s="432"/>
      <c r="KJF249" s="432"/>
      <c r="KJG249" s="432"/>
      <c r="KJH249" s="432"/>
      <c r="KJI249" s="432"/>
      <c r="KJJ249" s="432"/>
      <c r="KJK249" s="432"/>
      <c r="KJL249" s="432"/>
      <c r="KJM249" s="432"/>
      <c r="KJN249" s="432"/>
      <c r="KJO249" s="432"/>
      <c r="KJP249" s="432"/>
      <c r="KJQ249" s="432"/>
      <c r="KJR249" s="432"/>
      <c r="KJS249" s="432"/>
      <c r="KJT249" s="432"/>
      <c r="KJU249" s="432"/>
      <c r="KJV249" s="432"/>
      <c r="KJW249" s="432"/>
      <c r="KJX249" s="432"/>
      <c r="KJY249" s="432"/>
      <c r="KJZ249" s="432"/>
      <c r="KKA249" s="432"/>
      <c r="KKB249" s="432"/>
      <c r="KKC249" s="432"/>
      <c r="KKD249" s="432"/>
      <c r="KKE249" s="432"/>
      <c r="KKF249" s="432"/>
      <c r="KKG249" s="432"/>
      <c r="KKH249" s="432"/>
      <c r="KKI249" s="432"/>
      <c r="KKJ249" s="432"/>
      <c r="KKK249" s="432"/>
      <c r="KKL249" s="432"/>
      <c r="KKM249" s="432"/>
      <c r="KKN249" s="432"/>
      <c r="KKO249" s="432"/>
      <c r="KKP249" s="432"/>
      <c r="KKQ249" s="432"/>
      <c r="KKR249" s="432"/>
      <c r="KKS249" s="432"/>
      <c r="KKT249" s="432"/>
      <c r="KKU249" s="432"/>
      <c r="KKV249" s="432"/>
      <c r="KKW249" s="432"/>
      <c r="KKX249" s="432"/>
      <c r="KKY249" s="432"/>
      <c r="KKZ249" s="432"/>
      <c r="KLA249" s="432"/>
      <c r="KLB249" s="432"/>
      <c r="KLC249" s="432"/>
      <c r="KLD249" s="432"/>
      <c r="KLE249" s="432"/>
      <c r="KLF249" s="432"/>
      <c r="KLG249" s="432"/>
      <c r="KLH249" s="432"/>
      <c r="KLI249" s="432"/>
      <c r="KLJ249" s="432"/>
      <c r="KLK249" s="432"/>
      <c r="KLL249" s="432"/>
      <c r="KLM249" s="432"/>
      <c r="KLN249" s="432"/>
      <c r="KLO249" s="432"/>
      <c r="KLP249" s="432"/>
      <c r="KLQ249" s="432"/>
      <c r="KLR249" s="432"/>
      <c r="KLS249" s="432"/>
      <c r="KLT249" s="432"/>
      <c r="KLU249" s="432"/>
      <c r="KLV249" s="432"/>
      <c r="KLW249" s="432"/>
      <c r="KLX249" s="432"/>
      <c r="KLY249" s="432"/>
      <c r="KLZ249" s="432"/>
      <c r="KMA249" s="432"/>
      <c r="KMB249" s="432"/>
      <c r="KMC249" s="432"/>
      <c r="KMD249" s="432"/>
      <c r="KME249" s="432"/>
      <c r="KMF249" s="432"/>
      <c r="KMG249" s="432"/>
      <c r="KMH249" s="432"/>
      <c r="KMI249" s="432"/>
      <c r="KMJ249" s="432"/>
      <c r="KMK249" s="432"/>
      <c r="KML249" s="432"/>
      <c r="KMM249" s="432"/>
      <c r="KMN249" s="432"/>
      <c r="KMO249" s="432"/>
      <c r="KMP249" s="432"/>
      <c r="KMQ249" s="432"/>
      <c r="KMR249" s="432"/>
      <c r="KMS249" s="432"/>
      <c r="KMT249" s="432"/>
      <c r="KMU249" s="432"/>
      <c r="KMV249" s="432"/>
      <c r="KMW249" s="432"/>
      <c r="KMX249" s="432"/>
      <c r="KMY249" s="432"/>
      <c r="KMZ249" s="432"/>
      <c r="KNA249" s="432"/>
      <c r="KNB249" s="432"/>
      <c r="KNC249" s="432"/>
      <c r="KND249" s="432"/>
      <c r="KNE249" s="432"/>
      <c r="KNF249" s="432"/>
      <c r="KNG249" s="432"/>
      <c r="KNH249" s="432"/>
      <c r="KNI249" s="432"/>
      <c r="KNJ249" s="432"/>
      <c r="KNK249" s="432"/>
      <c r="KNL249" s="432"/>
      <c r="KNM249" s="432"/>
      <c r="KNN249" s="432"/>
      <c r="KNO249" s="432"/>
      <c r="KNP249" s="432"/>
      <c r="KNQ249" s="432"/>
      <c r="KNR249" s="432"/>
      <c r="KNS249" s="432"/>
      <c r="KNT249" s="432"/>
      <c r="KNU249" s="432"/>
      <c r="KNV249" s="432"/>
      <c r="KNW249" s="432"/>
      <c r="KNX249" s="432"/>
      <c r="KNY249" s="432"/>
      <c r="KNZ249" s="432"/>
      <c r="KOA249" s="432"/>
      <c r="KOB249" s="432"/>
      <c r="KOC249" s="432"/>
      <c r="KOD249" s="432"/>
      <c r="KOE249" s="432"/>
      <c r="KOF249" s="432"/>
      <c r="KOG249" s="432"/>
      <c r="KOH249" s="432"/>
      <c r="KOI249" s="432"/>
      <c r="KOJ249" s="432"/>
      <c r="KOK249" s="432"/>
      <c r="KOL249" s="432"/>
      <c r="KOM249" s="432"/>
      <c r="KON249" s="432"/>
      <c r="KOO249" s="432"/>
      <c r="KOP249" s="432"/>
      <c r="KOQ249" s="432"/>
      <c r="KOR249" s="432"/>
      <c r="KOS249" s="432"/>
      <c r="KOT249" s="432"/>
      <c r="KOU249" s="432"/>
      <c r="KOV249" s="432"/>
      <c r="KOW249" s="432"/>
      <c r="KOX249" s="432"/>
      <c r="KOY249" s="432"/>
      <c r="KOZ249" s="432"/>
      <c r="KPA249" s="432"/>
      <c r="KPB249" s="432"/>
      <c r="KPC249" s="432"/>
      <c r="KPD249" s="432"/>
      <c r="KPE249" s="432"/>
      <c r="KPF249" s="432"/>
      <c r="KPG249" s="432"/>
      <c r="KPH249" s="432"/>
      <c r="KPI249" s="432"/>
      <c r="KPJ249" s="432"/>
      <c r="KPK249" s="432"/>
      <c r="KPL249" s="432"/>
      <c r="KPM249" s="432"/>
      <c r="KPN249" s="432"/>
      <c r="KPO249" s="432"/>
      <c r="KPP249" s="432"/>
      <c r="KPQ249" s="432"/>
      <c r="KPR249" s="432"/>
      <c r="KPS249" s="432"/>
      <c r="KPT249" s="432"/>
      <c r="KPU249" s="432"/>
      <c r="KPV249" s="432"/>
      <c r="KPW249" s="432"/>
      <c r="KPX249" s="432"/>
      <c r="KPY249" s="432"/>
      <c r="KPZ249" s="432"/>
      <c r="KQA249" s="432"/>
      <c r="KQB249" s="432"/>
      <c r="KQC249" s="432"/>
      <c r="KQD249" s="432"/>
      <c r="KQE249" s="432"/>
      <c r="KQF249" s="432"/>
      <c r="KQG249" s="432"/>
      <c r="KQH249" s="432"/>
      <c r="KQI249" s="432"/>
      <c r="KQJ249" s="432"/>
      <c r="KQK249" s="432"/>
      <c r="KQL249" s="432"/>
      <c r="KQM249" s="432"/>
      <c r="KQN249" s="432"/>
      <c r="KQO249" s="432"/>
      <c r="KQP249" s="432"/>
      <c r="KQQ249" s="432"/>
      <c r="KQR249" s="432"/>
      <c r="KQS249" s="432"/>
      <c r="KQT249" s="432"/>
      <c r="KQU249" s="432"/>
      <c r="KQV249" s="432"/>
      <c r="KQW249" s="432"/>
      <c r="KQX249" s="432"/>
      <c r="KQY249" s="432"/>
      <c r="KQZ249" s="432"/>
      <c r="KRA249" s="432"/>
      <c r="KRB249" s="432"/>
      <c r="KRC249" s="432"/>
      <c r="KRD249" s="432"/>
      <c r="KRE249" s="432"/>
      <c r="KRF249" s="432"/>
      <c r="KRG249" s="432"/>
      <c r="KRH249" s="432"/>
      <c r="KRI249" s="432"/>
      <c r="KRJ249" s="432"/>
      <c r="KRK249" s="432"/>
      <c r="KRL249" s="432"/>
      <c r="KRM249" s="432"/>
      <c r="KRN249" s="432"/>
      <c r="KRO249" s="432"/>
      <c r="KRP249" s="432"/>
      <c r="KRQ249" s="432"/>
      <c r="KRR249" s="432"/>
      <c r="KRS249" s="432"/>
      <c r="KRT249" s="432"/>
      <c r="KRU249" s="432"/>
      <c r="KRV249" s="432"/>
      <c r="KRW249" s="432"/>
      <c r="KRX249" s="432"/>
      <c r="KRY249" s="432"/>
      <c r="KRZ249" s="432"/>
      <c r="KSA249" s="432"/>
      <c r="KSB249" s="432"/>
      <c r="KSC249" s="432"/>
      <c r="KSD249" s="432"/>
      <c r="KSE249" s="432"/>
      <c r="KSF249" s="432"/>
      <c r="KSG249" s="432"/>
      <c r="KSH249" s="432"/>
      <c r="KSI249" s="432"/>
      <c r="KSJ249" s="432"/>
      <c r="KSK249" s="432"/>
      <c r="KSL249" s="432"/>
      <c r="KSM249" s="432"/>
      <c r="KSN249" s="432"/>
      <c r="KSO249" s="432"/>
      <c r="KSP249" s="432"/>
      <c r="KSQ249" s="432"/>
      <c r="KSR249" s="432"/>
      <c r="KSS249" s="432"/>
      <c r="KST249" s="432"/>
      <c r="KSU249" s="432"/>
      <c r="KSV249" s="432"/>
      <c r="KSW249" s="432"/>
      <c r="KSX249" s="432"/>
      <c r="KSY249" s="432"/>
      <c r="KSZ249" s="432"/>
      <c r="KTA249" s="432"/>
      <c r="KTB249" s="432"/>
      <c r="KTC249" s="432"/>
      <c r="KTD249" s="432"/>
      <c r="KTE249" s="432"/>
      <c r="KTF249" s="432"/>
      <c r="KTG249" s="432"/>
      <c r="KTH249" s="432"/>
      <c r="KTI249" s="432"/>
      <c r="KTJ249" s="432"/>
      <c r="KTK249" s="432"/>
      <c r="KTL249" s="432"/>
      <c r="KTM249" s="432"/>
      <c r="KTN249" s="432"/>
      <c r="KTO249" s="432"/>
      <c r="KTP249" s="432"/>
      <c r="KTQ249" s="432"/>
      <c r="KTR249" s="432"/>
      <c r="KTS249" s="432"/>
      <c r="KTT249" s="432"/>
      <c r="KTU249" s="432"/>
      <c r="KTV249" s="432"/>
      <c r="KTW249" s="432"/>
      <c r="KTX249" s="432"/>
      <c r="KTY249" s="432"/>
      <c r="KTZ249" s="432"/>
      <c r="KUA249" s="432"/>
      <c r="KUB249" s="432"/>
      <c r="KUC249" s="432"/>
      <c r="KUD249" s="432"/>
      <c r="KUE249" s="432"/>
      <c r="KUF249" s="432"/>
      <c r="KUG249" s="432"/>
      <c r="KUH249" s="432"/>
      <c r="KUI249" s="432"/>
      <c r="KUJ249" s="432"/>
      <c r="KUK249" s="432"/>
      <c r="KUL249" s="432"/>
      <c r="KUM249" s="432"/>
      <c r="KUN249" s="432"/>
      <c r="KUO249" s="432"/>
      <c r="KUP249" s="432"/>
      <c r="KUQ249" s="432"/>
      <c r="KUR249" s="432"/>
      <c r="KUS249" s="432"/>
      <c r="KUT249" s="432"/>
      <c r="KUU249" s="432"/>
      <c r="KUV249" s="432"/>
      <c r="KUW249" s="432"/>
      <c r="KUX249" s="432"/>
      <c r="KUY249" s="432"/>
      <c r="KUZ249" s="432"/>
      <c r="KVA249" s="432"/>
      <c r="KVB249" s="432"/>
      <c r="KVC249" s="432"/>
      <c r="KVD249" s="432"/>
      <c r="KVE249" s="432"/>
      <c r="KVF249" s="432"/>
      <c r="KVG249" s="432"/>
      <c r="KVH249" s="432"/>
      <c r="KVI249" s="432"/>
      <c r="KVJ249" s="432"/>
      <c r="KVK249" s="432"/>
      <c r="KVL249" s="432"/>
      <c r="KVM249" s="432"/>
      <c r="KVN249" s="432"/>
      <c r="KVO249" s="432"/>
      <c r="KVP249" s="432"/>
      <c r="KVQ249" s="432"/>
      <c r="KVR249" s="432"/>
      <c r="KVS249" s="432"/>
      <c r="KVT249" s="432"/>
      <c r="KVU249" s="432"/>
      <c r="KVV249" s="432"/>
      <c r="KVW249" s="432"/>
      <c r="KVX249" s="432"/>
      <c r="KVY249" s="432"/>
      <c r="KVZ249" s="432"/>
      <c r="KWA249" s="432"/>
      <c r="KWB249" s="432"/>
      <c r="KWC249" s="432"/>
      <c r="KWD249" s="432"/>
      <c r="KWE249" s="432"/>
      <c r="KWF249" s="432"/>
      <c r="KWG249" s="432"/>
      <c r="KWH249" s="432"/>
      <c r="KWI249" s="432"/>
      <c r="KWJ249" s="432"/>
      <c r="KWK249" s="432"/>
      <c r="KWL249" s="432"/>
      <c r="KWM249" s="432"/>
      <c r="KWN249" s="432"/>
      <c r="KWO249" s="432"/>
      <c r="KWP249" s="432"/>
      <c r="KWQ249" s="432"/>
      <c r="KWR249" s="432"/>
      <c r="KWS249" s="432"/>
      <c r="KWT249" s="432"/>
      <c r="KWU249" s="432"/>
      <c r="KWV249" s="432"/>
      <c r="KWW249" s="432"/>
      <c r="KWX249" s="432"/>
      <c r="KWY249" s="432"/>
      <c r="KWZ249" s="432"/>
      <c r="KXA249" s="432"/>
      <c r="KXB249" s="432"/>
      <c r="KXC249" s="432"/>
      <c r="KXD249" s="432"/>
      <c r="KXE249" s="432"/>
      <c r="KXF249" s="432"/>
      <c r="KXG249" s="432"/>
      <c r="KXH249" s="432"/>
      <c r="KXI249" s="432"/>
      <c r="KXJ249" s="432"/>
      <c r="KXK249" s="432"/>
      <c r="KXL249" s="432"/>
      <c r="KXM249" s="432"/>
      <c r="KXN249" s="432"/>
      <c r="KXO249" s="432"/>
      <c r="KXP249" s="432"/>
      <c r="KXQ249" s="432"/>
      <c r="KXR249" s="432"/>
      <c r="KXS249" s="432"/>
      <c r="KXT249" s="432"/>
      <c r="KXU249" s="432"/>
      <c r="KXV249" s="432"/>
      <c r="KXW249" s="432"/>
      <c r="KXX249" s="432"/>
      <c r="KXY249" s="432"/>
      <c r="KXZ249" s="432"/>
      <c r="KYA249" s="432"/>
      <c r="KYB249" s="432"/>
      <c r="KYC249" s="432"/>
      <c r="KYD249" s="432"/>
      <c r="KYE249" s="432"/>
      <c r="KYF249" s="432"/>
      <c r="KYG249" s="432"/>
      <c r="KYH249" s="432"/>
      <c r="KYI249" s="432"/>
      <c r="KYJ249" s="432"/>
      <c r="KYK249" s="432"/>
      <c r="KYL249" s="432"/>
      <c r="KYM249" s="432"/>
      <c r="KYN249" s="432"/>
      <c r="KYO249" s="432"/>
      <c r="KYP249" s="432"/>
      <c r="KYQ249" s="432"/>
      <c r="KYR249" s="432"/>
      <c r="KYS249" s="432"/>
      <c r="KYT249" s="432"/>
      <c r="KYU249" s="432"/>
      <c r="KYV249" s="432"/>
      <c r="KYW249" s="432"/>
      <c r="KYX249" s="432"/>
      <c r="KYY249" s="432"/>
      <c r="KYZ249" s="432"/>
      <c r="KZA249" s="432"/>
      <c r="KZB249" s="432"/>
      <c r="KZC249" s="432"/>
      <c r="KZD249" s="432"/>
      <c r="KZE249" s="432"/>
      <c r="KZF249" s="432"/>
      <c r="KZG249" s="432"/>
      <c r="KZH249" s="432"/>
      <c r="KZI249" s="432"/>
      <c r="KZJ249" s="432"/>
      <c r="KZK249" s="432"/>
      <c r="KZL249" s="432"/>
      <c r="KZM249" s="432"/>
      <c r="KZN249" s="432"/>
      <c r="KZO249" s="432"/>
      <c r="KZP249" s="432"/>
      <c r="KZQ249" s="432"/>
      <c r="KZR249" s="432"/>
      <c r="KZS249" s="432"/>
      <c r="KZT249" s="432"/>
      <c r="KZU249" s="432"/>
      <c r="KZV249" s="432"/>
      <c r="KZW249" s="432"/>
      <c r="KZX249" s="432"/>
      <c r="KZY249" s="432"/>
      <c r="KZZ249" s="432"/>
      <c r="LAA249" s="432"/>
      <c r="LAB249" s="432"/>
      <c r="LAC249" s="432"/>
      <c r="LAD249" s="432"/>
      <c r="LAE249" s="432"/>
      <c r="LAF249" s="432"/>
      <c r="LAG249" s="432"/>
      <c r="LAH249" s="432"/>
      <c r="LAI249" s="432"/>
      <c r="LAJ249" s="432"/>
      <c r="LAK249" s="432"/>
      <c r="LAL249" s="432"/>
      <c r="LAM249" s="432"/>
      <c r="LAN249" s="432"/>
      <c r="LAO249" s="432"/>
      <c r="LAP249" s="432"/>
      <c r="LAQ249" s="432"/>
      <c r="LAR249" s="432"/>
      <c r="LAS249" s="432"/>
      <c r="LAT249" s="432"/>
      <c r="LAU249" s="432"/>
      <c r="LAV249" s="432"/>
      <c r="LAW249" s="432"/>
      <c r="LAX249" s="432"/>
      <c r="LAY249" s="432"/>
      <c r="LAZ249" s="432"/>
      <c r="LBA249" s="432"/>
      <c r="LBB249" s="432"/>
      <c r="LBC249" s="432"/>
      <c r="LBD249" s="432"/>
      <c r="LBE249" s="432"/>
      <c r="LBF249" s="432"/>
      <c r="LBG249" s="432"/>
      <c r="LBH249" s="432"/>
      <c r="LBI249" s="432"/>
      <c r="LBJ249" s="432"/>
      <c r="LBK249" s="432"/>
      <c r="LBL249" s="432"/>
      <c r="LBM249" s="432"/>
      <c r="LBN249" s="432"/>
      <c r="LBO249" s="432"/>
      <c r="LBP249" s="432"/>
      <c r="LBQ249" s="432"/>
      <c r="LBR249" s="432"/>
      <c r="LBS249" s="432"/>
      <c r="LBT249" s="432"/>
      <c r="LBU249" s="432"/>
      <c r="LBV249" s="432"/>
      <c r="LBW249" s="432"/>
      <c r="LBX249" s="432"/>
      <c r="LBY249" s="432"/>
      <c r="LBZ249" s="432"/>
      <c r="LCA249" s="432"/>
      <c r="LCB249" s="432"/>
      <c r="LCC249" s="432"/>
      <c r="LCD249" s="432"/>
      <c r="LCE249" s="432"/>
      <c r="LCF249" s="432"/>
      <c r="LCG249" s="432"/>
      <c r="LCH249" s="432"/>
      <c r="LCI249" s="432"/>
      <c r="LCJ249" s="432"/>
      <c r="LCK249" s="432"/>
      <c r="LCL249" s="432"/>
      <c r="LCM249" s="432"/>
      <c r="LCN249" s="432"/>
      <c r="LCO249" s="432"/>
      <c r="LCP249" s="432"/>
      <c r="LCQ249" s="432"/>
      <c r="LCR249" s="432"/>
      <c r="LCS249" s="432"/>
      <c r="LCT249" s="432"/>
      <c r="LCU249" s="432"/>
      <c r="LCV249" s="432"/>
      <c r="LCW249" s="432"/>
      <c r="LCX249" s="432"/>
      <c r="LCY249" s="432"/>
      <c r="LCZ249" s="432"/>
      <c r="LDA249" s="432"/>
      <c r="LDB249" s="432"/>
      <c r="LDC249" s="432"/>
      <c r="LDD249" s="432"/>
      <c r="LDE249" s="432"/>
      <c r="LDF249" s="432"/>
      <c r="LDG249" s="432"/>
      <c r="LDH249" s="432"/>
      <c r="LDI249" s="432"/>
      <c r="LDJ249" s="432"/>
      <c r="LDK249" s="432"/>
      <c r="LDL249" s="432"/>
      <c r="LDM249" s="432"/>
      <c r="LDN249" s="432"/>
      <c r="LDO249" s="432"/>
      <c r="LDP249" s="432"/>
      <c r="LDQ249" s="432"/>
      <c r="LDR249" s="432"/>
      <c r="LDS249" s="432"/>
      <c r="LDT249" s="432"/>
      <c r="LDU249" s="432"/>
      <c r="LDV249" s="432"/>
      <c r="LDW249" s="432"/>
      <c r="LDX249" s="432"/>
      <c r="LDY249" s="432"/>
      <c r="LDZ249" s="432"/>
      <c r="LEA249" s="432"/>
      <c r="LEB249" s="432"/>
      <c r="LEC249" s="432"/>
      <c r="LED249" s="432"/>
      <c r="LEE249" s="432"/>
      <c r="LEF249" s="432"/>
      <c r="LEG249" s="432"/>
      <c r="LEH249" s="432"/>
      <c r="LEI249" s="432"/>
      <c r="LEJ249" s="432"/>
      <c r="LEK249" s="432"/>
      <c r="LEL249" s="432"/>
      <c r="LEM249" s="432"/>
      <c r="LEN249" s="432"/>
      <c r="LEO249" s="432"/>
      <c r="LEP249" s="432"/>
      <c r="LEQ249" s="432"/>
      <c r="LER249" s="432"/>
      <c r="LES249" s="432"/>
      <c r="LET249" s="432"/>
      <c r="LEU249" s="432"/>
      <c r="LEV249" s="432"/>
      <c r="LEW249" s="432"/>
      <c r="LEX249" s="432"/>
      <c r="LEY249" s="432"/>
      <c r="LEZ249" s="432"/>
      <c r="LFA249" s="432"/>
      <c r="LFB249" s="432"/>
      <c r="LFC249" s="432"/>
      <c r="LFD249" s="432"/>
      <c r="LFE249" s="432"/>
      <c r="LFF249" s="432"/>
      <c r="LFG249" s="432"/>
      <c r="LFH249" s="432"/>
      <c r="LFI249" s="432"/>
      <c r="LFJ249" s="432"/>
      <c r="LFK249" s="432"/>
      <c r="LFL249" s="432"/>
      <c r="LFM249" s="432"/>
      <c r="LFN249" s="432"/>
      <c r="LFO249" s="432"/>
      <c r="LFP249" s="432"/>
      <c r="LFQ249" s="432"/>
      <c r="LFR249" s="432"/>
      <c r="LFS249" s="432"/>
      <c r="LFT249" s="432"/>
      <c r="LFU249" s="432"/>
      <c r="LFV249" s="432"/>
      <c r="LFW249" s="432"/>
      <c r="LFX249" s="432"/>
      <c r="LFY249" s="432"/>
      <c r="LFZ249" s="432"/>
      <c r="LGA249" s="432"/>
      <c r="LGB249" s="432"/>
      <c r="LGC249" s="432"/>
      <c r="LGD249" s="432"/>
      <c r="LGE249" s="432"/>
      <c r="LGF249" s="432"/>
      <c r="LGG249" s="432"/>
      <c r="LGH249" s="432"/>
      <c r="LGI249" s="432"/>
      <c r="LGJ249" s="432"/>
      <c r="LGK249" s="432"/>
      <c r="LGL249" s="432"/>
      <c r="LGM249" s="432"/>
      <c r="LGN249" s="432"/>
      <c r="LGO249" s="432"/>
      <c r="LGP249" s="432"/>
      <c r="LGQ249" s="432"/>
      <c r="LGR249" s="432"/>
      <c r="LGS249" s="432"/>
      <c r="LGT249" s="432"/>
      <c r="LGU249" s="432"/>
      <c r="LGV249" s="432"/>
      <c r="LGW249" s="432"/>
      <c r="LGX249" s="432"/>
      <c r="LGY249" s="432"/>
      <c r="LGZ249" s="432"/>
      <c r="LHA249" s="432"/>
      <c r="LHB249" s="432"/>
      <c r="LHC249" s="432"/>
      <c r="LHD249" s="432"/>
      <c r="LHE249" s="432"/>
      <c r="LHF249" s="432"/>
      <c r="LHG249" s="432"/>
      <c r="LHH249" s="432"/>
      <c r="LHI249" s="432"/>
      <c r="LHJ249" s="432"/>
      <c r="LHK249" s="432"/>
      <c r="LHL249" s="432"/>
      <c r="LHM249" s="432"/>
      <c r="LHN249" s="432"/>
      <c r="LHO249" s="432"/>
      <c r="LHP249" s="432"/>
      <c r="LHQ249" s="432"/>
      <c r="LHR249" s="432"/>
      <c r="LHS249" s="432"/>
      <c r="LHT249" s="432"/>
      <c r="LHU249" s="432"/>
      <c r="LHV249" s="432"/>
      <c r="LHW249" s="432"/>
      <c r="LHX249" s="432"/>
      <c r="LHY249" s="432"/>
      <c r="LHZ249" s="432"/>
      <c r="LIA249" s="432"/>
      <c r="LIB249" s="432"/>
      <c r="LIC249" s="432"/>
      <c r="LID249" s="432"/>
      <c r="LIE249" s="432"/>
      <c r="LIF249" s="432"/>
      <c r="LIG249" s="432"/>
      <c r="LIH249" s="432"/>
      <c r="LII249" s="432"/>
      <c r="LIJ249" s="432"/>
      <c r="LIK249" s="432"/>
      <c r="LIL249" s="432"/>
      <c r="LIM249" s="432"/>
      <c r="LIN249" s="432"/>
      <c r="LIO249" s="432"/>
      <c r="LIP249" s="432"/>
      <c r="LIQ249" s="432"/>
      <c r="LIR249" s="432"/>
      <c r="LIS249" s="432"/>
      <c r="LIT249" s="432"/>
      <c r="LIU249" s="432"/>
      <c r="LIV249" s="432"/>
      <c r="LIW249" s="432"/>
      <c r="LIX249" s="432"/>
      <c r="LIY249" s="432"/>
      <c r="LIZ249" s="432"/>
      <c r="LJA249" s="432"/>
      <c r="LJB249" s="432"/>
      <c r="LJC249" s="432"/>
      <c r="LJD249" s="432"/>
      <c r="LJE249" s="432"/>
      <c r="LJF249" s="432"/>
      <c r="LJG249" s="432"/>
      <c r="LJH249" s="432"/>
      <c r="LJI249" s="432"/>
      <c r="LJJ249" s="432"/>
      <c r="LJK249" s="432"/>
      <c r="LJL249" s="432"/>
      <c r="LJM249" s="432"/>
      <c r="LJN249" s="432"/>
      <c r="LJO249" s="432"/>
      <c r="LJP249" s="432"/>
      <c r="LJQ249" s="432"/>
      <c r="LJR249" s="432"/>
      <c r="LJS249" s="432"/>
      <c r="LJT249" s="432"/>
      <c r="LJU249" s="432"/>
      <c r="LJV249" s="432"/>
      <c r="LJW249" s="432"/>
      <c r="LJX249" s="432"/>
      <c r="LJY249" s="432"/>
      <c r="LJZ249" s="432"/>
      <c r="LKA249" s="432"/>
      <c r="LKB249" s="432"/>
      <c r="LKC249" s="432"/>
      <c r="LKD249" s="432"/>
      <c r="LKE249" s="432"/>
      <c r="LKF249" s="432"/>
      <c r="LKG249" s="432"/>
      <c r="LKH249" s="432"/>
      <c r="LKI249" s="432"/>
      <c r="LKJ249" s="432"/>
      <c r="LKK249" s="432"/>
      <c r="LKL249" s="432"/>
      <c r="LKM249" s="432"/>
      <c r="LKN249" s="432"/>
      <c r="LKO249" s="432"/>
      <c r="LKP249" s="432"/>
      <c r="LKQ249" s="432"/>
      <c r="LKR249" s="432"/>
      <c r="LKS249" s="432"/>
      <c r="LKT249" s="432"/>
      <c r="LKU249" s="432"/>
      <c r="LKV249" s="432"/>
      <c r="LKW249" s="432"/>
      <c r="LKX249" s="432"/>
      <c r="LKY249" s="432"/>
      <c r="LKZ249" s="432"/>
      <c r="LLA249" s="432"/>
      <c r="LLB249" s="432"/>
      <c r="LLC249" s="432"/>
      <c r="LLD249" s="432"/>
      <c r="LLE249" s="432"/>
      <c r="LLF249" s="432"/>
      <c r="LLG249" s="432"/>
      <c r="LLH249" s="432"/>
      <c r="LLI249" s="432"/>
      <c r="LLJ249" s="432"/>
      <c r="LLK249" s="432"/>
      <c r="LLL249" s="432"/>
      <c r="LLM249" s="432"/>
      <c r="LLN249" s="432"/>
      <c r="LLO249" s="432"/>
      <c r="LLP249" s="432"/>
      <c r="LLQ249" s="432"/>
      <c r="LLR249" s="432"/>
      <c r="LLS249" s="432"/>
      <c r="LLT249" s="432"/>
      <c r="LLU249" s="432"/>
      <c r="LLV249" s="432"/>
      <c r="LLW249" s="432"/>
      <c r="LLX249" s="432"/>
      <c r="LLY249" s="432"/>
      <c r="LLZ249" s="432"/>
      <c r="LMA249" s="432"/>
      <c r="LMB249" s="432"/>
      <c r="LMC249" s="432"/>
      <c r="LMD249" s="432"/>
      <c r="LME249" s="432"/>
      <c r="LMF249" s="432"/>
      <c r="LMG249" s="432"/>
      <c r="LMH249" s="432"/>
      <c r="LMI249" s="432"/>
      <c r="LMJ249" s="432"/>
      <c r="LMK249" s="432"/>
      <c r="LML249" s="432"/>
      <c r="LMM249" s="432"/>
      <c r="LMN249" s="432"/>
      <c r="LMO249" s="432"/>
      <c r="LMP249" s="432"/>
      <c r="LMQ249" s="432"/>
      <c r="LMR249" s="432"/>
      <c r="LMS249" s="432"/>
      <c r="LMT249" s="432"/>
      <c r="LMU249" s="432"/>
      <c r="LMV249" s="432"/>
      <c r="LMW249" s="432"/>
      <c r="LMX249" s="432"/>
      <c r="LMY249" s="432"/>
      <c r="LMZ249" s="432"/>
      <c r="LNA249" s="432"/>
      <c r="LNB249" s="432"/>
      <c r="LNC249" s="432"/>
      <c r="LND249" s="432"/>
      <c r="LNE249" s="432"/>
      <c r="LNF249" s="432"/>
      <c r="LNG249" s="432"/>
      <c r="LNH249" s="432"/>
      <c r="LNI249" s="432"/>
      <c r="LNJ249" s="432"/>
      <c r="LNK249" s="432"/>
      <c r="LNL249" s="432"/>
      <c r="LNM249" s="432"/>
      <c r="LNN249" s="432"/>
      <c r="LNO249" s="432"/>
      <c r="LNP249" s="432"/>
      <c r="LNQ249" s="432"/>
      <c r="LNR249" s="432"/>
      <c r="LNS249" s="432"/>
      <c r="LNT249" s="432"/>
      <c r="LNU249" s="432"/>
      <c r="LNV249" s="432"/>
      <c r="LNW249" s="432"/>
      <c r="LNX249" s="432"/>
      <c r="LNY249" s="432"/>
      <c r="LNZ249" s="432"/>
      <c r="LOA249" s="432"/>
      <c r="LOB249" s="432"/>
      <c r="LOC249" s="432"/>
      <c r="LOD249" s="432"/>
      <c r="LOE249" s="432"/>
      <c r="LOF249" s="432"/>
      <c r="LOG249" s="432"/>
      <c r="LOH249" s="432"/>
      <c r="LOI249" s="432"/>
      <c r="LOJ249" s="432"/>
      <c r="LOK249" s="432"/>
      <c r="LOL249" s="432"/>
      <c r="LOM249" s="432"/>
      <c r="LON249" s="432"/>
      <c r="LOO249" s="432"/>
      <c r="LOP249" s="432"/>
      <c r="LOQ249" s="432"/>
      <c r="LOR249" s="432"/>
      <c r="LOS249" s="432"/>
      <c r="LOT249" s="432"/>
      <c r="LOU249" s="432"/>
      <c r="LOV249" s="432"/>
      <c r="LOW249" s="432"/>
      <c r="LOX249" s="432"/>
      <c r="LOY249" s="432"/>
      <c r="LOZ249" s="432"/>
      <c r="LPA249" s="432"/>
      <c r="LPB249" s="432"/>
      <c r="LPC249" s="432"/>
      <c r="LPD249" s="432"/>
      <c r="LPE249" s="432"/>
      <c r="LPF249" s="432"/>
      <c r="LPG249" s="432"/>
      <c r="LPH249" s="432"/>
      <c r="LPI249" s="432"/>
      <c r="LPJ249" s="432"/>
      <c r="LPK249" s="432"/>
      <c r="LPL249" s="432"/>
      <c r="LPM249" s="432"/>
      <c r="LPN249" s="432"/>
      <c r="LPO249" s="432"/>
      <c r="LPP249" s="432"/>
      <c r="LPQ249" s="432"/>
      <c r="LPR249" s="432"/>
      <c r="LPS249" s="432"/>
      <c r="LPT249" s="432"/>
      <c r="LPU249" s="432"/>
      <c r="LPV249" s="432"/>
      <c r="LPW249" s="432"/>
      <c r="LPX249" s="432"/>
      <c r="LPY249" s="432"/>
      <c r="LPZ249" s="432"/>
      <c r="LQA249" s="432"/>
      <c r="LQB249" s="432"/>
      <c r="LQC249" s="432"/>
      <c r="LQD249" s="432"/>
      <c r="LQE249" s="432"/>
      <c r="LQF249" s="432"/>
      <c r="LQG249" s="432"/>
      <c r="LQH249" s="432"/>
      <c r="LQI249" s="432"/>
      <c r="LQJ249" s="432"/>
      <c r="LQK249" s="432"/>
      <c r="LQL249" s="432"/>
      <c r="LQM249" s="432"/>
      <c r="LQN249" s="432"/>
      <c r="LQO249" s="432"/>
      <c r="LQP249" s="432"/>
      <c r="LQQ249" s="432"/>
      <c r="LQR249" s="432"/>
      <c r="LQS249" s="432"/>
      <c r="LQT249" s="432"/>
      <c r="LQU249" s="432"/>
      <c r="LQV249" s="432"/>
      <c r="LQW249" s="432"/>
      <c r="LQX249" s="432"/>
      <c r="LQY249" s="432"/>
      <c r="LQZ249" s="432"/>
      <c r="LRA249" s="432"/>
      <c r="LRB249" s="432"/>
      <c r="LRC249" s="432"/>
      <c r="LRD249" s="432"/>
      <c r="LRE249" s="432"/>
      <c r="LRF249" s="432"/>
      <c r="LRG249" s="432"/>
      <c r="LRH249" s="432"/>
      <c r="LRI249" s="432"/>
      <c r="LRJ249" s="432"/>
      <c r="LRK249" s="432"/>
      <c r="LRL249" s="432"/>
      <c r="LRM249" s="432"/>
      <c r="LRN249" s="432"/>
      <c r="LRO249" s="432"/>
      <c r="LRP249" s="432"/>
      <c r="LRQ249" s="432"/>
      <c r="LRR249" s="432"/>
      <c r="LRS249" s="432"/>
      <c r="LRT249" s="432"/>
      <c r="LRU249" s="432"/>
      <c r="LRV249" s="432"/>
      <c r="LRW249" s="432"/>
      <c r="LRX249" s="432"/>
      <c r="LRY249" s="432"/>
      <c r="LRZ249" s="432"/>
      <c r="LSA249" s="432"/>
      <c r="LSB249" s="432"/>
      <c r="LSC249" s="432"/>
      <c r="LSD249" s="432"/>
      <c r="LSE249" s="432"/>
      <c r="LSF249" s="432"/>
      <c r="LSG249" s="432"/>
      <c r="LSH249" s="432"/>
      <c r="LSI249" s="432"/>
      <c r="LSJ249" s="432"/>
      <c r="LSK249" s="432"/>
      <c r="LSL249" s="432"/>
      <c r="LSM249" s="432"/>
      <c r="LSN249" s="432"/>
      <c r="LSO249" s="432"/>
      <c r="LSP249" s="432"/>
      <c r="LSQ249" s="432"/>
      <c r="LSR249" s="432"/>
      <c r="LSS249" s="432"/>
      <c r="LST249" s="432"/>
      <c r="LSU249" s="432"/>
      <c r="LSV249" s="432"/>
      <c r="LSW249" s="432"/>
      <c r="LSX249" s="432"/>
      <c r="LSY249" s="432"/>
      <c r="LSZ249" s="432"/>
      <c r="LTA249" s="432"/>
      <c r="LTB249" s="432"/>
      <c r="LTC249" s="432"/>
      <c r="LTD249" s="432"/>
      <c r="LTE249" s="432"/>
      <c r="LTF249" s="432"/>
      <c r="LTG249" s="432"/>
      <c r="LTH249" s="432"/>
      <c r="LTI249" s="432"/>
      <c r="LTJ249" s="432"/>
      <c r="LTK249" s="432"/>
      <c r="LTL249" s="432"/>
      <c r="LTM249" s="432"/>
      <c r="LTN249" s="432"/>
      <c r="LTO249" s="432"/>
      <c r="LTP249" s="432"/>
      <c r="LTQ249" s="432"/>
      <c r="LTR249" s="432"/>
      <c r="LTS249" s="432"/>
      <c r="LTT249" s="432"/>
      <c r="LTU249" s="432"/>
      <c r="LTV249" s="432"/>
      <c r="LTW249" s="432"/>
      <c r="LTX249" s="432"/>
      <c r="LTY249" s="432"/>
      <c r="LTZ249" s="432"/>
      <c r="LUA249" s="432"/>
      <c r="LUB249" s="432"/>
      <c r="LUC249" s="432"/>
      <c r="LUD249" s="432"/>
      <c r="LUE249" s="432"/>
      <c r="LUF249" s="432"/>
      <c r="LUG249" s="432"/>
      <c r="LUH249" s="432"/>
      <c r="LUI249" s="432"/>
      <c r="LUJ249" s="432"/>
      <c r="LUK249" s="432"/>
      <c r="LUL249" s="432"/>
      <c r="LUM249" s="432"/>
      <c r="LUN249" s="432"/>
      <c r="LUO249" s="432"/>
      <c r="LUP249" s="432"/>
      <c r="LUQ249" s="432"/>
      <c r="LUR249" s="432"/>
      <c r="LUS249" s="432"/>
      <c r="LUT249" s="432"/>
      <c r="LUU249" s="432"/>
      <c r="LUV249" s="432"/>
      <c r="LUW249" s="432"/>
      <c r="LUX249" s="432"/>
      <c r="LUY249" s="432"/>
      <c r="LUZ249" s="432"/>
      <c r="LVA249" s="432"/>
      <c r="LVB249" s="432"/>
      <c r="LVC249" s="432"/>
      <c r="LVD249" s="432"/>
      <c r="LVE249" s="432"/>
      <c r="LVF249" s="432"/>
      <c r="LVG249" s="432"/>
      <c r="LVH249" s="432"/>
      <c r="LVI249" s="432"/>
      <c r="LVJ249" s="432"/>
      <c r="LVK249" s="432"/>
      <c r="LVL249" s="432"/>
      <c r="LVM249" s="432"/>
      <c r="LVN249" s="432"/>
      <c r="LVO249" s="432"/>
      <c r="LVP249" s="432"/>
      <c r="LVQ249" s="432"/>
      <c r="LVR249" s="432"/>
      <c r="LVS249" s="432"/>
      <c r="LVT249" s="432"/>
      <c r="LVU249" s="432"/>
      <c r="LVV249" s="432"/>
      <c r="LVW249" s="432"/>
      <c r="LVX249" s="432"/>
      <c r="LVY249" s="432"/>
      <c r="LVZ249" s="432"/>
      <c r="LWA249" s="432"/>
      <c r="LWB249" s="432"/>
      <c r="LWC249" s="432"/>
      <c r="LWD249" s="432"/>
      <c r="LWE249" s="432"/>
      <c r="LWF249" s="432"/>
      <c r="LWG249" s="432"/>
      <c r="LWH249" s="432"/>
      <c r="LWI249" s="432"/>
      <c r="LWJ249" s="432"/>
      <c r="LWK249" s="432"/>
      <c r="LWL249" s="432"/>
      <c r="LWM249" s="432"/>
      <c r="LWN249" s="432"/>
      <c r="LWO249" s="432"/>
      <c r="LWP249" s="432"/>
      <c r="LWQ249" s="432"/>
      <c r="LWR249" s="432"/>
      <c r="LWS249" s="432"/>
      <c r="LWT249" s="432"/>
      <c r="LWU249" s="432"/>
      <c r="LWV249" s="432"/>
      <c r="LWW249" s="432"/>
      <c r="LWX249" s="432"/>
      <c r="LWY249" s="432"/>
      <c r="LWZ249" s="432"/>
      <c r="LXA249" s="432"/>
      <c r="LXB249" s="432"/>
      <c r="LXC249" s="432"/>
      <c r="LXD249" s="432"/>
      <c r="LXE249" s="432"/>
      <c r="LXF249" s="432"/>
      <c r="LXG249" s="432"/>
      <c r="LXH249" s="432"/>
      <c r="LXI249" s="432"/>
      <c r="LXJ249" s="432"/>
      <c r="LXK249" s="432"/>
      <c r="LXL249" s="432"/>
      <c r="LXM249" s="432"/>
      <c r="LXN249" s="432"/>
      <c r="LXO249" s="432"/>
      <c r="LXP249" s="432"/>
      <c r="LXQ249" s="432"/>
      <c r="LXR249" s="432"/>
      <c r="LXS249" s="432"/>
      <c r="LXT249" s="432"/>
      <c r="LXU249" s="432"/>
      <c r="LXV249" s="432"/>
      <c r="LXW249" s="432"/>
      <c r="LXX249" s="432"/>
      <c r="LXY249" s="432"/>
      <c r="LXZ249" s="432"/>
      <c r="LYA249" s="432"/>
      <c r="LYB249" s="432"/>
      <c r="LYC249" s="432"/>
      <c r="LYD249" s="432"/>
      <c r="LYE249" s="432"/>
      <c r="LYF249" s="432"/>
      <c r="LYG249" s="432"/>
      <c r="LYH249" s="432"/>
      <c r="LYI249" s="432"/>
      <c r="LYJ249" s="432"/>
      <c r="LYK249" s="432"/>
      <c r="LYL249" s="432"/>
      <c r="LYM249" s="432"/>
      <c r="LYN249" s="432"/>
      <c r="LYO249" s="432"/>
      <c r="LYP249" s="432"/>
      <c r="LYQ249" s="432"/>
      <c r="LYR249" s="432"/>
      <c r="LYS249" s="432"/>
      <c r="LYT249" s="432"/>
      <c r="LYU249" s="432"/>
      <c r="LYV249" s="432"/>
      <c r="LYW249" s="432"/>
      <c r="LYX249" s="432"/>
      <c r="LYY249" s="432"/>
      <c r="LYZ249" s="432"/>
      <c r="LZA249" s="432"/>
      <c r="LZB249" s="432"/>
      <c r="LZC249" s="432"/>
      <c r="LZD249" s="432"/>
      <c r="LZE249" s="432"/>
      <c r="LZF249" s="432"/>
      <c r="LZG249" s="432"/>
      <c r="LZH249" s="432"/>
      <c r="LZI249" s="432"/>
      <c r="LZJ249" s="432"/>
      <c r="LZK249" s="432"/>
      <c r="LZL249" s="432"/>
      <c r="LZM249" s="432"/>
      <c r="LZN249" s="432"/>
      <c r="LZO249" s="432"/>
      <c r="LZP249" s="432"/>
      <c r="LZQ249" s="432"/>
      <c r="LZR249" s="432"/>
      <c r="LZS249" s="432"/>
      <c r="LZT249" s="432"/>
      <c r="LZU249" s="432"/>
      <c r="LZV249" s="432"/>
      <c r="LZW249" s="432"/>
      <c r="LZX249" s="432"/>
      <c r="LZY249" s="432"/>
      <c r="LZZ249" s="432"/>
      <c r="MAA249" s="432"/>
      <c r="MAB249" s="432"/>
      <c r="MAC249" s="432"/>
      <c r="MAD249" s="432"/>
      <c r="MAE249" s="432"/>
      <c r="MAF249" s="432"/>
      <c r="MAG249" s="432"/>
      <c r="MAH249" s="432"/>
      <c r="MAI249" s="432"/>
      <c r="MAJ249" s="432"/>
      <c r="MAK249" s="432"/>
      <c r="MAL249" s="432"/>
      <c r="MAM249" s="432"/>
      <c r="MAN249" s="432"/>
      <c r="MAO249" s="432"/>
      <c r="MAP249" s="432"/>
      <c r="MAQ249" s="432"/>
      <c r="MAR249" s="432"/>
      <c r="MAS249" s="432"/>
      <c r="MAT249" s="432"/>
      <c r="MAU249" s="432"/>
      <c r="MAV249" s="432"/>
      <c r="MAW249" s="432"/>
      <c r="MAX249" s="432"/>
      <c r="MAY249" s="432"/>
      <c r="MAZ249" s="432"/>
      <c r="MBA249" s="432"/>
      <c r="MBB249" s="432"/>
      <c r="MBC249" s="432"/>
      <c r="MBD249" s="432"/>
      <c r="MBE249" s="432"/>
      <c r="MBF249" s="432"/>
      <c r="MBG249" s="432"/>
      <c r="MBH249" s="432"/>
      <c r="MBI249" s="432"/>
      <c r="MBJ249" s="432"/>
      <c r="MBK249" s="432"/>
      <c r="MBL249" s="432"/>
      <c r="MBM249" s="432"/>
      <c r="MBN249" s="432"/>
      <c r="MBO249" s="432"/>
      <c r="MBP249" s="432"/>
      <c r="MBQ249" s="432"/>
      <c r="MBR249" s="432"/>
      <c r="MBS249" s="432"/>
      <c r="MBT249" s="432"/>
      <c r="MBU249" s="432"/>
      <c r="MBV249" s="432"/>
      <c r="MBW249" s="432"/>
      <c r="MBX249" s="432"/>
      <c r="MBY249" s="432"/>
      <c r="MBZ249" s="432"/>
      <c r="MCA249" s="432"/>
      <c r="MCB249" s="432"/>
      <c r="MCC249" s="432"/>
      <c r="MCD249" s="432"/>
      <c r="MCE249" s="432"/>
      <c r="MCF249" s="432"/>
      <c r="MCG249" s="432"/>
      <c r="MCH249" s="432"/>
      <c r="MCI249" s="432"/>
      <c r="MCJ249" s="432"/>
      <c r="MCK249" s="432"/>
      <c r="MCL249" s="432"/>
      <c r="MCM249" s="432"/>
      <c r="MCN249" s="432"/>
      <c r="MCO249" s="432"/>
      <c r="MCP249" s="432"/>
      <c r="MCQ249" s="432"/>
      <c r="MCR249" s="432"/>
      <c r="MCS249" s="432"/>
      <c r="MCT249" s="432"/>
      <c r="MCU249" s="432"/>
      <c r="MCV249" s="432"/>
      <c r="MCW249" s="432"/>
      <c r="MCX249" s="432"/>
      <c r="MCY249" s="432"/>
      <c r="MCZ249" s="432"/>
      <c r="MDA249" s="432"/>
      <c r="MDB249" s="432"/>
      <c r="MDC249" s="432"/>
      <c r="MDD249" s="432"/>
      <c r="MDE249" s="432"/>
      <c r="MDF249" s="432"/>
      <c r="MDG249" s="432"/>
      <c r="MDH249" s="432"/>
      <c r="MDI249" s="432"/>
      <c r="MDJ249" s="432"/>
      <c r="MDK249" s="432"/>
      <c r="MDL249" s="432"/>
      <c r="MDM249" s="432"/>
      <c r="MDN249" s="432"/>
      <c r="MDO249" s="432"/>
      <c r="MDP249" s="432"/>
      <c r="MDQ249" s="432"/>
      <c r="MDR249" s="432"/>
      <c r="MDS249" s="432"/>
      <c r="MDT249" s="432"/>
      <c r="MDU249" s="432"/>
      <c r="MDV249" s="432"/>
      <c r="MDW249" s="432"/>
      <c r="MDX249" s="432"/>
      <c r="MDY249" s="432"/>
      <c r="MDZ249" s="432"/>
      <c r="MEA249" s="432"/>
      <c r="MEB249" s="432"/>
      <c r="MEC249" s="432"/>
      <c r="MED249" s="432"/>
      <c r="MEE249" s="432"/>
      <c r="MEF249" s="432"/>
      <c r="MEG249" s="432"/>
      <c r="MEH249" s="432"/>
      <c r="MEI249" s="432"/>
      <c r="MEJ249" s="432"/>
      <c r="MEK249" s="432"/>
      <c r="MEL249" s="432"/>
      <c r="MEM249" s="432"/>
      <c r="MEN249" s="432"/>
      <c r="MEO249" s="432"/>
      <c r="MEP249" s="432"/>
      <c r="MEQ249" s="432"/>
      <c r="MER249" s="432"/>
      <c r="MES249" s="432"/>
      <c r="MET249" s="432"/>
      <c r="MEU249" s="432"/>
      <c r="MEV249" s="432"/>
      <c r="MEW249" s="432"/>
      <c r="MEX249" s="432"/>
      <c r="MEY249" s="432"/>
      <c r="MEZ249" s="432"/>
      <c r="MFA249" s="432"/>
      <c r="MFB249" s="432"/>
      <c r="MFC249" s="432"/>
      <c r="MFD249" s="432"/>
      <c r="MFE249" s="432"/>
      <c r="MFF249" s="432"/>
      <c r="MFG249" s="432"/>
      <c r="MFH249" s="432"/>
      <c r="MFI249" s="432"/>
      <c r="MFJ249" s="432"/>
      <c r="MFK249" s="432"/>
      <c r="MFL249" s="432"/>
      <c r="MFM249" s="432"/>
      <c r="MFN249" s="432"/>
      <c r="MFO249" s="432"/>
      <c r="MFP249" s="432"/>
      <c r="MFQ249" s="432"/>
      <c r="MFR249" s="432"/>
      <c r="MFS249" s="432"/>
      <c r="MFT249" s="432"/>
      <c r="MFU249" s="432"/>
      <c r="MFV249" s="432"/>
      <c r="MFW249" s="432"/>
      <c r="MFX249" s="432"/>
      <c r="MFY249" s="432"/>
      <c r="MFZ249" s="432"/>
      <c r="MGA249" s="432"/>
      <c r="MGB249" s="432"/>
      <c r="MGC249" s="432"/>
      <c r="MGD249" s="432"/>
      <c r="MGE249" s="432"/>
      <c r="MGF249" s="432"/>
      <c r="MGG249" s="432"/>
      <c r="MGH249" s="432"/>
      <c r="MGI249" s="432"/>
      <c r="MGJ249" s="432"/>
      <c r="MGK249" s="432"/>
      <c r="MGL249" s="432"/>
      <c r="MGM249" s="432"/>
      <c r="MGN249" s="432"/>
      <c r="MGO249" s="432"/>
      <c r="MGP249" s="432"/>
      <c r="MGQ249" s="432"/>
      <c r="MGR249" s="432"/>
      <c r="MGS249" s="432"/>
      <c r="MGT249" s="432"/>
      <c r="MGU249" s="432"/>
      <c r="MGV249" s="432"/>
      <c r="MGW249" s="432"/>
      <c r="MGX249" s="432"/>
      <c r="MGY249" s="432"/>
      <c r="MGZ249" s="432"/>
      <c r="MHA249" s="432"/>
      <c r="MHB249" s="432"/>
      <c r="MHC249" s="432"/>
      <c r="MHD249" s="432"/>
      <c r="MHE249" s="432"/>
      <c r="MHF249" s="432"/>
      <c r="MHG249" s="432"/>
      <c r="MHH249" s="432"/>
      <c r="MHI249" s="432"/>
      <c r="MHJ249" s="432"/>
      <c r="MHK249" s="432"/>
      <c r="MHL249" s="432"/>
      <c r="MHM249" s="432"/>
      <c r="MHN249" s="432"/>
      <c r="MHO249" s="432"/>
      <c r="MHP249" s="432"/>
      <c r="MHQ249" s="432"/>
      <c r="MHR249" s="432"/>
      <c r="MHS249" s="432"/>
      <c r="MHT249" s="432"/>
      <c r="MHU249" s="432"/>
      <c r="MHV249" s="432"/>
      <c r="MHW249" s="432"/>
      <c r="MHX249" s="432"/>
      <c r="MHY249" s="432"/>
      <c r="MHZ249" s="432"/>
      <c r="MIA249" s="432"/>
      <c r="MIB249" s="432"/>
      <c r="MIC249" s="432"/>
      <c r="MID249" s="432"/>
      <c r="MIE249" s="432"/>
      <c r="MIF249" s="432"/>
      <c r="MIG249" s="432"/>
      <c r="MIH249" s="432"/>
      <c r="MII249" s="432"/>
      <c r="MIJ249" s="432"/>
      <c r="MIK249" s="432"/>
      <c r="MIL249" s="432"/>
      <c r="MIM249" s="432"/>
      <c r="MIN249" s="432"/>
      <c r="MIO249" s="432"/>
      <c r="MIP249" s="432"/>
      <c r="MIQ249" s="432"/>
      <c r="MIR249" s="432"/>
      <c r="MIS249" s="432"/>
      <c r="MIT249" s="432"/>
      <c r="MIU249" s="432"/>
      <c r="MIV249" s="432"/>
      <c r="MIW249" s="432"/>
      <c r="MIX249" s="432"/>
      <c r="MIY249" s="432"/>
      <c r="MIZ249" s="432"/>
      <c r="MJA249" s="432"/>
      <c r="MJB249" s="432"/>
      <c r="MJC249" s="432"/>
      <c r="MJD249" s="432"/>
      <c r="MJE249" s="432"/>
      <c r="MJF249" s="432"/>
      <c r="MJG249" s="432"/>
      <c r="MJH249" s="432"/>
      <c r="MJI249" s="432"/>
      <c r="MJJ249" s="432"/>
      <c r="MJK249" s="432"/>
      <c r="MJL249" s="432"/>
      <c r="MJM249" s="432"/>
      <c r="MJN249" s="432"/>
      <c r="MJO249" s="432"/>
      <c r="MJP249" s="432"/>
      <c r="MJQ249" s="432"/>
      <c r="MJR249" s="432"/>
      <c r="MJS249" s="432"/>
      <c r="MJT249" s="432"/>
      <c r="MJU249" s="432"/>
      <c r="MJV249" s="432"/>
      <c r="MJW249" s="432"/>
      <c r="MJX249" s="432"/>
      <c r="MJY249" s="432"/>
      <c r="MJZ249" s="432"/>
      <c r="MKA249" s="432"/>
      <c r="MKB249" s="432"/>
      <c r="MKC249" s="432"/>
      <c r="MKD249" s="432"/>
      <c r="MKE249" s="432"/>
      <c r="MKF249" s="432"/>
      <c r="MKG249" s="432"/>
      <c r="MKH249" s="432"/>
      <c r="MKI249" s="432"/>
      <c r="MKJ249" s="432"/>
      <c r="MKK249" s="432"/>
      <c r="MKL249" s="432"/>
      <c r="MKM249" s="432"/>
      <c r="MKN249" s="432"/>
      <c r="MKO249" s="432"/>
      <c r="MKP249" s="432"/>
      <c r="MKQ249" s="432"/>
      <c r="MKR249" s="432"/>
      <c r="MKS249" s="432"/>
      <c r="MKT249" s="432"/>
      <c r="MKU249" s="432"/>
      <c r="MKV249" s="432"/>
      <c r="MKW249" s="432"/>
      <c r="MKX249" s="432"/>
      <c r="MKY249" s="432"/>
      <c r="MKZ249" s="432"/>
      <c r="MLA249" s="432"/>
      <c r="MLB249" s="432"/>
      <c r="MLC249" s="432"/>
      <c r="MLD249" s="432"/>
      <c r="MLE249" s="432"/>
      <c r="MLF249" s="432"/>
      <c r="MLG249" s="432"/>
      <c r="MLH249" s="432"/>
      <c r="MLI249" s="432"/>
      <c r="MLJ249" s="432"/>
      <c r="MLK249" s="432"/>
      <c r="MLL249" s="432"/>
      <c r="MLM249" s="432"/>
      <c r="MLN249" s="432"/>
      <c r="MLO249" s="432"/>
      <c r="MLP249" s="432"/>
      <c r="MLQ249" s="432"/>
      <c r="MLR249" s="432"/>
      <c r="MLS249" s="432"/>
      <c r="MLT249" s="432"/>
      <c r="MLU249" s="432"/>
      <c r="MLV249" s="432"/>
      <c r="MLW249" s="432"/>
      <c r="MLX249" s="432"/>
      <c r="MLY249" s="432"/>
      <c r="MLZ249" s="432"/>
      <c r="MMA249" s="432"/>
      <c r="MMB249" s="432"/>
      <c r="MMC249" s="432"/>
      <c r="MMD249" s="432"/>
      <c r="MME249" s="432"/>
      <c r="MMF249" s="432"/>
      <c r="MMG249" s="432"/>
      <c r="MMH249" s="432"/>
      <c r="MMI249" s="432"/>
      <c r="MMJ249" s="432"/>
      <c r="MMK249" s="432"/>
      <c r="MML249" s="432"/>
      <c r="MMM249" s="432"/>
      <c r="MMN249" s="432"/>
      <c r="MMO249" s="432"/>
      <c r="MMP249" s="432"/>
      <c r="MMQ249" s="432"/>
      <c r="MMR249" s="432"/>
      <c r="MMS249" s="432"/>
      <c r="MMT249" s="432"/>
      <c r="MMU249" s="432"/>
      <c r="MMV249" s="432"/>
      <c r="MMW249" s="432"/>
      <c r="MMX249" s="432"/>
      <c r="MMY249" s="432"/>
      <c r="MMZ249" s="432"/>
      <c r="MNA249" s="432"/>
      <c r="MNB249" s="432"/>
      <c r="MNC249" s="432"/>
      <c r="MND249" s="432"/>
      <c r="MNE249" s="432"/>
      <c r="MNF249" s="432"/>
      <c r="MNG249" s="432"/>
      <c r="MNH249" s="432"/>
      <c r="MNI249" s="432"/>
      <c r="MNJ249" s="432"/>
      <c r="MNK249" s="432"/>
      <c r="MNL249" s="432"/>
      <c r="MNM249" s="432"/>
      <c r="MNN249" s="432"/>
      <c r="MNO249" s="432"/>
      <c r="MNP249" s="432"/>
      <c r="MNQ249" s="432"/>
      <c r="MNR249" s="432"/>
      <c r="MNS249" s="432"/>
      <c r="MNT249" s="432"/>
      <c r="MNU249" s="432"/>
      <c r="MNV249" s="432"/>
      <c r="MNW249" s="432"/>
      <c r="MNX249" s="432"/>
      <c r="MNY249" s="432"/>
      <c r="MNZ249" s="432"/>
      <c r="MOA249" s="432"/>
      <c r="MOB249" s="432"/>
      <c r="MOC249" s="432"/>
      <c r="MOD249" s="432"/>
      <c r="MOE249" s="432"/>
      <c r="MOF249" s="432"/>
      <c r="MOG249" s="432"/>
      <c r="MOH249" s="432"/>
      <c r="MOI249" s="432"/>
      <c r="MOJ249" s="432"/>
      <c r="MOK249" s="432"/>
      <c r="MOL249" s="432"/>
      <c r="MOM249" s="432"/>
      <c r="MON249" s="432"/>
      <c r="MOO249" s="432"/>
      <c r="MOP249" s="432"/>
      <c r="MOQ249" s="432"/>
      <c r="MOR249" s="432"/>
      <c r="MOS249" s="432"/>
      <c r="MOT249" s="432"/>
      <c r="MOU249" s="432"/>
      <c r="MOV249" s="432"/>
      <c r="MOW249" s="432"/>
      <c r="MOX249" s="432"/>
      <c r="MOY249" s="432"/>
      <c r="MOZ249" s="432"/>
      <c r="MPA249" s="432"/>
      <c r="MPB249" s="432"/>
      <c r="MPC249" s="432"/>
      <c r="MPD249" s="432"/>
      <c r="MPE249" s="432"/>
      <c r="MPF249" s="432"/>
      <c r="MPG249" s="432"/>
      <c r="MPH249" s="432"/>
      <c r="MPI249" s="432"/>
      <c r="MPJ249" s="432"/>
      <c r="MPK249" s="432"/>
      <c r="MPL249" s="432"/>
      <c r="MPM249" s="432"/>
      <c r="MPN249" s="432"/>
      <c r="MPO249" s="432"/>
      <c r="MPP249" s="432"/>
      <c r="MPQ249" s="432"/>
      <c r="MPR249" s="432"/>
      <c r="MPS249" s="432"/>
      <c r="MPT249" s="432"/>
      <c r="MPU249" s="432"/>
      <c r="MPV249" s="432"/>
      <c r="MPW249" s="432"/>
      <c r="MPX249" s="432"/>
      <c r="MPY249" s="432"/>
      <c r="MPZ249" s="432"/>
      <c r="MQA249" s="432"/>
      <c r="MQB249" s="432"/>
      <c r="MQC249" s="432"/>
      <c r="MQD249" s="432"/>
      <c r="MQE249" s="432"/>
      <c r="MQF249" s="432"/>
      <c r="MQG249" s="432"/>
      <c r="MQH249" s="432"/>
      <c r="MQI249" s="432"/>
      <c r="MQJ249" s="432"/>
      <c r="MQK249" s="432"/>
      <c r="MQL249" s="432"/>
      <c r="MQM249" s="432"/>
      <c r="MQN249" s="432"/>
      <c r="MQO249" s="432"/>
      <c r="MQP249" s="432"/>
      <c r="MQQ249" s="432"/>
      <c r="MQR249" s="432"/>
      <c r="MQS249" s="432"/>
      <c r="MQT249" s="432"/>
      <c r="MQU249" s="432"/>
      <c r="MQV249" s="432"/>
      <c r="MQW249" s="432"/>
      <c r="MQX249" s="432"/>
      <c r="MQY249" s="432"/>
      <c r="MQZ249" s="432"/>
      <c r="MRA249" s="432"/>
      <c r="MRB249" s="432"/>
      <c r="MRC249" s="432"/>
      <c r="MRD249" s="432"/>
      <c r="MRE249" s="432"/>
      <c r="MRF249" s="432"/>
      <c r="MRG249" s="432"/>
      <c r="MRH249" s="432"/>
      <c r="MRI249" s="432"/>
      <c r="MRJ249" s="432"/>
      <c r="MRK249" s="432"/>
      <c r="MRL249" s="432"/>
      <c r="MRM249" s="432"/>
      <c r="MRN249" s="432"/>
      <c r="MRO249" s="432"/>
      <c r="MRP249" s="432"/>
      <c r="MRQ249" s="432"/>
      <c r="MRR249" s="432"/>
      <c r="MRS249" s="432"/>
      <c r="MRT249" s="432"/>
      <c r="MRU249" s="432"/>
      <c r="MRV249" s="432"/>
      <c r="MRW249" s="432"/>
      <c r="MRX249" s="432"/>
      <c r="MRY249" s="432"/>
      <c r="MRZ249" s="432"/>
      <c r="MSA249" s="432"/>
      <c r="MSB249" s="432"/>
      <c r="MSC249" s="432"/>
      <c r="MSD249" s="432"/>
      <c r="MSE249" s="432"/>
      <c r="MSF249" s="432"/>
      <c r="MSG249" s="432"/>
      <c r="MSH249" s="432"/>
      <c r="MSI249" s="432"/>
      <c r="MSJ249" s="432"/>
      <c r="MSK249" s="432"/>
      <c r="MSL249" s="432"/>
      <c r="MSM249" s="432"/>
      <c r="MSN249" s="432"/>
      <c r="MSO249" s="432"/>
      <c r="MSP249" s="432"/>
      <c r="MSQ249" s="432"/>
      <c r="MSR249" s="432"/>
      <c r="MSS249" s="432"/>
      <c r="MST249" s="432"/>
      <c r="MSU249" s="432"/>
      <c r="MSV249" s="432"/>
      <c r="MSW249" s="432"/>
      <c r="MSX249" s="432"/>
      <c r="MSY249" s="432"/>
      <c r="MSZ249" s="432"/>
      <c r="MTA249" s="432"/>
      <c r="MTB249" s="432"/>
      <c r="MTC249" s="432"/>
      <c r="MTD249" s="432"/>
      <c r="MTE249" s="432"/>
      <c r="MTF249" s="432"/>
      <c r="MTG249" s="432"/>
      <c r="MTH249" s="432"/>
      <c r="MTI249" s="432"/>
      <c r="MTJ249" s="432"/>
      <c r="MTK249" s="432"/>
      <c r="MTL249" s="432"/>
      <c r="MTM249" s="432"/>
      <c r="MTN249" s="432"/>
      <c r="MTO249" s="432"/>
      <c r="MTP249" s="432"/>
      <c r="MTQ249" s="432"/>
      <c r="MTR249" s="432"/>
      <c r="MTS249" s="432"/>
      <c r="MTT249" s="432"/>
      <c r="MTU249" s="432"/>
      <c r="MTV249" s="432"/>
      <c r="MTW249" s="432"/>
      <c r="MTX249" s="432"/>
      <c r="MTY249" s="432"/>
      <c r="MTZ249" s="432"/>
      <c r="MUA249" s="432"/>
      <c r="MUB249" s="432"/>
      <c r="MUC249" s="432"/>
      <c r="MUD249" s="432"/>
      <c r="MUE249" s="432"/>
      <c r="MUF249" s="432"/>
      <c r="MUG249" s="432"/>
      <c r="MUH249" s="432"/>
      <c r="MUI249" s="432"/>
      <c r="MUJ249" s="432"/>
      <c r="MUK249" s="432"/>
      <c r="MUL249" s="432"/>
      <c r="MUM249" s="432"/>
      <c r="MUN249" s="432"/>
      <c r="MUO249" s="432"/>
      <c r="MUP249" s="432"/>
      <c r="MUQ249" s="432"/>
      <c r="MUR249" s="432"/>
      <c r="MUS249" s="432"/>
      <c r="MUT249" s="432"/>
      <c r="MUU249" s="432"/>
      <c r="MUV249" s="432"/>
      <c r="MUW249" s="432"/>
      <c r="MUX249" s="432"/>
      <c r="MUY249" s="432"/>
      <c r="MUZ249" s="432"/>
      <c r="MVA249" s="432"/>
      <c r="MVB249" s="432"/>
      <c r="MVC249" s="432"/>
      <c r="MVD249" s="432"/>
      <c r="MVE249" s="432"/>
      <c r="MVF249" s="432"/>
      <c r="MVG249" s="432"/>
      <c r="MVH249" s="432"/>
      <c r="MVI249" s="432"/>
      <c r="MVJ249" s="432"/>
      <c r="MVK249" s="432"/>
      <c r="MVL249" s="432"/>
      <c r="MVM249" s="432"/>
      <c r="MVN249" s="432"/>
      <c r="MVO249" s="432"/>
      <c r="MVP249" s="432"/>
      <c r="MVQ249" s="432"/>
      <c r="MVR249" s="432"/>
      <c r="MVS249" s="432"/>
      <c r="MVT249" s="432"/>
      <c r="MVU249" s="432"/>
      <c r="MVV249" s="432"/>
      <c r="MVW249" s="432"/>
      <c r="MVX249" s="432"/>
      <c r="MVY249" s="432"/>
      <c r="MVZ249" s="432"/>
      <c r="MWA249" s="432"/>
      <c r="MWB249" s="432"/>
      <c r="MWC249" s="432"/>
      <c r="MWD249" s="432"/>
      <c r="MWE249" s="432"/>
      <c r="MWF249" s="432"/>
      <c r="MWG249" s="432"/>
      <c r="MWH249" s="432"/>
      <c r="MWI249" s="432"/>
      <c r="MWJ249" s="432"/>
      <c r="MWK249" s="432"/>
      <c r="MWL249" s="432"/>
      <c r="MWM249" s="432"/>
      <c r="MWN249" s="432"/>
      <c r="MWO249" s="432"/>
      <c r="MWP249" s="432"/>
      <c r="MWQ249" s="432"/>
      <c r="MWR249" s="432"/>
      <c r="MWS249" s="432"/>
      <c r="MWT249" s="432"/>
      <c r="MWU249" s="432"/>
      <c r="MWV249" s="432"/>
      <c r="MWW249" s="432"/>
      <c r="MWX249" s="432"/>
      <c r="MWY249" s="432"/>
      <c r="MWZ249" s="432"/>
      <c r="MXA249" s="432"/>
      <c r="MXB249" s="432"/>
      <c r="MXC249" s="432"/>
      <c r="MXD249" s="432"/>
      <c r="MXE249" s="432"/>
      <c r="MXF249" s="432"/>
      <c r="MXG249" s="432"/>
      <c r="MXH249" s="432"/>
      <c r="MXI249" s="432"/>
      <c r="MXJ249" s="432"/>
      <c r="MXK249" s="432"/>
      <c r="MXL249" s="432"/>
      <c r="MXM249" s="432"/>
      <c r="MXN249" s="432"/>
      <c r="MXO249" s="432"/>
      <c r="MXP249" s="432"/>
      <c r="MXQ249" s="432"/>
      <c r="MXR249" s="432"/>
      <c r="MXS249" s="432"/>
      <c r="MXT249" s="432"/>
      <c r="MXU249" s="432"/>
      <c r="MXV249" s="432"/>
      <c r="MXW249" s="432"/>
      <c r="MXX249" s="432"/>
      <c r="MXY249" s="432"/>
      <c r="MXZ249" s="432"/>
      <c r="MYA249" s="432"/>
      <c r="MYB249" s="432"/>
      <c r="MYC249" s="432"/>
      <c r="MYD249" s="432"/>
      <c r="MYE249" s="432"/>
      <c r="MYF249" s="432"/>
      <c r="MYG249" s="432"/>
      <c r="MYH249" s="432"/>
      <c r="MYI249" s="432"/>
      <c r="MYJ249" s="432"/>
      <c r="MYK249" s="432"/>
      <c r="MYL249" s="432"/>
      <c r="MYM249" s="432"/>
      <c r="MYN249" s="432"/>
      <c r="MYO249" s="432"/>
      <c r="MYP249" s="432"/>
      <c r="MYQ249" s="432"/>
      <c r="MYR249" s="432"/>
      <c r="MYS249" s="432"/>
      <c r="MYT249" s="432"/>
      <c r="MYU249" s="432"/>
      <c r="MYV249" s="432"/>
      <c r="MYW249" s="432"/>
      <c r="MYX249" s="432"/>
      <c r="MYY249" s="432"/>
      <c r="MYZ249" s="432"/>
      <c r="MZA249" s="432"/>
      <c r="MZB249" s="432"/>
      <c r="MZC249" s="432"/>
      <c r="MZD249" s="432"/>
      <c r="MZE249" s="432"/>
      <c r="MZF249" s="432"/>
      <c r="MZG249" s="432"/>
      <c r="MZH249" s="432"/>
      <c r="MZI249" s="432"/>
      <c r="MZJ249" s="432"/>
      <c r="MZK249" s="432"/>
      <c r="MZL249" s="432"/>
      <c r="MZM249" s="432"/>
      <c r="MZN249" s="432"/>
      <c r="MZO249" s="432"/>
      <c r="MZP249" s="432"/>
      <c r="MZQ249" s="432"/>
      <c r="MZR249" s="432"/>
      <c r="MZS249" s="432"/>
      <c r="MZT249" s="432"/>
      <c r="MZU249" s="432"/>
      <c r="MZV249" s="432"/>
      <c r="MZW249" s="432"/>
      <c r="MZX249" s="432"/>
      <c r="MZY249" s="432"/>
      <c r="MZZ249" s="432"/>
      <c r="NAA249" s="432"/>
      <c r="NAB249" s="432"/>
      <c r="NAC249" s="432"/>
      <c r="NAD249" s="432"/>
      <c r="NAE249" s="432"/>
      <c r="NAF249" s="432"/>
      <c r="NAG249" s="432"/>
      <c r="NAH249" s="432"/>
      <c r="NAI249" s="432"/>
      <c r="NAJ249" s="432"/>
      <c r="NAK249" s="432"/>
      <c r="NAL249" s="432"/>
      <c r="NAM249" s="432"/>
      <c r="NAN249" s="432"/>
      <c r="NAO249" s="432"/>
      <c r="NAP249" s="432"/>
      <c r="NAQ249" s="432"/>
      <c r="NAR249" s="432"/>
      <c r="NAS249" s="432"/>
      <c r="NAT249" s="432"/>
      <c r="NAU249" s="432"/>
      <c r="NAV249" s="432"/>
      <c r="NAW249" s="432"/>
      <c r="NAX249" s="432"/>
      <c r="NAY249" s="432"/>
      <c r="NAZ249" s="432"/>
      <c r="NBA249" s="432"/>
      <c r="NBB249" s="432"/>
      <c r="NBC249" s="432"/>
      <c r="NBD249" s="432"/>
      <c r="NBE249" s="432"/>
      <c r="NBF249" s="432"/>
      <c r="NBG249" s="432"/>
      <c r="NBH249" s="432"/>
      <c r="NBI249" s="432"/>
      <c r="NBJ249" s="432"/>
      <c r="NBK249" s="432"/>
      <c r="NBL249" s="432"/>
      <c r="NBM249" s="432"/>
      <c r="NBN249" s="432"/>
      <c r="NBO249" s="432"/>
      <c r="NBP249" s="432"/>
      <c r="NBQ249" s="432"/>
      <c r="NBR249" s="432"/>
      <c r="NBS249" s="432"/>
      <c r="NBT249" s="432"/>
      <c r="NBU249" s="432"/>
      <c r="NBV249" s="432"/>
      <c r="NBW249" s="432"/>
      <c r="NBX249" s="432"/>
      <c r="NBY249" s="432"/>
      <c r="NBZ249" s="432"/>
      <c r="NCA249" s="432"/>
      <c r="NCB249" s="432"/>
      <c r="NCC249" s="432"/>
      <c r="NCD249" s="432"/>
      <c r="NCE249" s="432"/>
      <c r="NCF249" s="432"/>
      <c r="NCG249" s="432"/>
      <c r="NCH249" s="432"/>
      <c r="NCI249" s="432"/>
      <c r="NCJ249" s="432"/>
      <c r="NCK249" s="432"/>
      <c r="NCL249" s="432"/>
      <c r="NCM249" s="432"/>
      <c r="NCN249" s="432"/>
      <c r="NCO249" s="432"/>
      <c r="NCP249" s="432"/>
      <c r="NCQ249" s="432"/>
      <c r="NCR249" s="432"/>
      <c r="NCS249" s="432"/>
      <c r="NCT249" s="432"/>
      <c r="NCU249" s="432"/>
      <c r="NCV249" s="432"/>
      <c r="NCW249" s="432"/>
      <c r="NCX249" s="432"/>
      <c r="NCY249" s="432"/>
      <c r="NCZ249" s="432"/>
      <c r="NDA249" s="432"/>
      <c r="NDB249" s="432"/>
      <c r="NDC249" s="432"/>
      <c r="NDD249" s="432"/>
      <c r="NDE249" s="432"/>
      <c r="NDF249" s="432"/>
      <c r="NDG249" s="432"/>
      <c r="NDH249" s="432"/>
      <c r="NDI249" s="432"/>
      <c r="NDJ249" s="432"/>
      <c r="NDK249" s="432"/>
      <c r="NDL249" s="432"/>
      <c r="NDM249" s="432"/>
      <c r="NDN249" s="432"/>
      <c r="NDO249" s="432"/>
      <c r="NDP249" s="432"/>
      <c r="NDQ249" s="432"/>
      <c r="NDR249" s="432"/>
      <c r="NDS249" s="432"/>
      <c r="NDT249" s="432"/>
      <c r="NDU249" s="432"/>
      <c r="NDV249" s="432"/>
      <c r="NDW249" s="432"/>
      <c r="NDX249" s="432"/>
      <c r="NDY249" s="432"/>
      <c r="NDZ249" s="432"/>
      <c r="NEA249" s="432"/>
      <c r="NEB249" s="432"/>
      <c r="NEC249" s="432"/>
      <c r="NED249" s="432"/>
      <c r="NEE249" s="432"/>
      <c r="NEF249" s="432"/>
      <c r="NEG249" s="432"/>
      <c r="NEH249" s="432"/>
      <c r="NEI249" s="432"/>
      <c r="NEJ249" s="432"/>
      <c r="NEK249" s="432"/>
      <c r="NEL249" s="432"/>
      <c r="NEM249" s="432"/>
      <c r="NEN249" s="432"/>
      <c r="NEO249" s="432"/>
      <c r="NEP249" s="432"/>
      <c r="NEQ249" s="432"/>
      <c r="NER249" s="432"/>
      <c r="NES249" s="432"/>
      <c r="NET249" s="432"/>
      <c r="NEU249" s="432"/>
      <c r="NEV249" s="432"/>
      <c r="NEW249" s="432"/>
      <c r="NEX249" s="432"/>
      <c r="NEY249" s="432"/>
      <c r="NEZ249" s="432"/>
      <c r="NFA249" s="432"/>
      <c r="NFB249" s="432"/>
      <c r="NFC249" s="432"/>
      <c r="NFD249" s="432"/>
      <c r="NFE249" s="432"/>
      <c r="NFF249" s="432"/>
      <c r="NFG249" s="432"/>
      <c r="NFH249" s="432"/>
      <c r="NFI249" s="432"/>
      <c r="NFJ249" s="432"/>
      <c r="NFK249" s="432"/>
      <c r="NFL249" s="432"/>
      <c r="NFM249" s="432"/>
      <c r="NFN249" s="432"/>
      <c r="NFO249" s="432"/>
      <c r="NFP249" s="432"/>
      <c r="NFQ249" s="432"/>
      <c r="NFR249" s="432"/>
      <c r="NFS249" s="432"/>
      <c r="NFT249" s="432"/>
      <c r="NFU249" s="432"/>
      <c r="NFV249" s="432"/>
      <c r="NFW249" s="432"/>
      <c r="NFX249" s="432"/>
      <c r="NFY249" s="432"/>
      <c r="NFZ249" s="432"/>
      <c r="NGA249" s="432"/>
      <c r="NGB249" s="432"/>
      <c r="NGC249" s="432"/>
      <c r="NGD249" s="432"/>
      <c r="NGE249" s="432"/>
      <c r="NGF249" s="432"/>
      <c r="NGG249" s="432"/>
      <c r="NGH249" s="432"/>
      <c r="NGI249" s="432"/>
      <c r="NGJ249" s="432"/>
      <c r="NGK249" s="432"/>
      <c r="NGL249" s="432"/>
      <c r="NGM249" s="432"/>
      <c r="NGN249" s="432"/>
      <c r="NGO249" s="432"/>
      <c r="NGP249" s="432"/>
      <c r="NGQ249" s="432"/>
      <c r="NGR249" s="432"/>
      <c r="NGS249" s="432"/>
      <c r="NGT249" s="432"/>
      <c r="NGU249" s="432"/>
      <c r="NGV249" s="432"/>
      <c r="NGW249" s="432"/>
      <c r="NGX249" s="432"/>
      <c r="NGY249" s="432"/>
      <c r="NGZ249" s="432"/>
      <c r="NHA249" s="432"/>
      <c r="NHB249" s="432"/>
      <c r="NHC249" s="432"/>
      <c r="NHD249" s="432"/>
      <c r="NHE249" s="432"/>
      <c r="NHF249" s="432"/>
      <c r="NHG249" s="432"/>
      <c r="NHH249" s="432"/>
      <c r="NHI249" s="432"/>
      <c r="NHJ249" s="432"/>
      <c r="NHK249" s="432"/>
      <c r="NHL249" s="432"/>
      <c r="NHM249" s="432"/>
      <c r="NHN249" s="432"/>
      <c r="NHO249" s="432"/>
      <c r="NHP249" s="432"/>
      <c r="NHQ249" s="432"/>
      <c r="NHR249" s="432"/>
      <c r="NHS249" s="432"/>
      <c r="NHT249" s="432"/>
      <c r="NHU249" s="432"/>
      <c r="NHV249" s="432"/>
      <c r="NHW249" s="432"/>
      <c r="NHX249" s="432"/>
      <c r="NHY249" s="432"/>
      <c r="NHZ249" s="432"/>
      <c r="NIA249" s="432"/>
      <c r="NIB249" s="432"/>
      <c r="NIC249" s="432"/>
      <c r="NID249" s="432"/>
      <c r="NIE249" s="432"/>
      <c r="NIF249" s="432"/>
      <c r="NIG249" s="432"/>
      <c r="NIH249" s="432"/>
      <c r="NII249" s="432"/>
      <c r="NIJ249" s="432"/>
      <c r="NIK249" s="432"/>
      <c r="NIL249" s="432"/>
      <c r="NIM249" s="432"/>
      <c r="NIN249" s="432"/>
      <c r="NIO249" s="432"/>
      <c r="NIP249" s="432"/>
      <c r="NIQ249" s="432"/>
      <c r="NIR249" s="432"/>
      <c r="NIS249" s="432"/>
      <c r="NIT249" s="432"/>
      <c r="NIU249" s="432"/>
      <c r="NIV249" s="432"/>
      <c r="NIW249" s="432"/>
      <c r="NIX249" s="432"/>
      <c r="NIY249" s="432"/>
      <c r="NIZ249" s="432"/>
      <c r="NJA249" s="432"/>
      <c r="NJB249" s="432"/>
      <c r="NJC249" s="432"/>
      <c r="NJD249" s="432"/>
      <c r="NJE249" s="432"/>
      <c r="NJF249" s="432"/>
      <c r="NJG249" s="432"/>
      <c r="NJH249" s="432"/>
      <c r="NJI249" s="432"/>
      <c r="NJJ249" s="432"/>
      <c r="NJK249" s="432"/>
      <c r="NJL249" s="432"/>
      <c r="NJM249" s="432"/>
      <c r="NJN249" s="432"/>
      <c r="NJO249" s="432"/>
      <c r="NJP249" s="432"/>
      <c r="NJQ249" s="432"/>
      <c r="NJR249" s="432"/>
      <c r="NJS249" s="432"/>
      <c r="NJT249" s="432"/>
      <c r="NJU249" s="432"/>
      <c r="NJV249" s="432"/>
      <c r="NJW249" s="432"/>
      <c r="NJX249" s="432"/>
      <c r="NJY249" s="432"/>
      <c r="NJZ249" s="432"/>
      <c r="NKA249" s="432"/>
      <c r="NKB249" s="432"/>
      <c r="NKC249" s="432"/>
      <c r="NKD249" s="432"/>
      <c r="NKE249" s="432"/>
      <c r="NKF249" s="432"/>
      <c r="NKG249" s="432"/>
      <c r="NKH249" s="432"/>
      <c r="NKI249" s="432"/>
      <c r="NKJ249" s="432"/>
      <c r="NKK249" s="432"/>
      <c r="NKL249" s="432"/>
      <c r="NKM249" s="432"/>
      <c r="NKN249" s="432"/>
      <c r="NKO249" s="432"/>
      <c r="NKP249" s="432"/>
      <c r="NKQ249" s="432"/>
      <c r="NKR249" s="432"/>
      <c r="NKS249" s="432"/>
      <c r="NKT249" s="432"/>
      <c r="NKU249" s="432"/>
      <c r="NKV249" s="432"/>
      <c r="NKW249" s="432"/>
      <c r="NKX249" s="432"/>
      <c r="NKY249" s="432"/>
      <c r="NKZ249" s="432"/>
      <c r="NLA249" s="432"/>
      <c r="NLB249" s="432"/>
      <c r="NLC249" s="432"/>
      <c r="NLD249" s="432"/>
      <c r="NLE249" s="432"/>
      <c r="NLF249" s="432"/>
      <c r="NLG249" s="432"/>
      <c r="NLH249" s="432"/>
      <c r="NLI249" s="432"/>
      <c r="NLJ249" s="432"/>
      <c r="NLK249" s="432"/>
      <c r="NLL249" s="432"/>
      <c r="NLM249" s="432"/>
      <c r="NLN249" s="432"/>
      <c r="NLO249" s="432"/>
      <c r="NLP249" s="432"/>
      <c r="NLQ249" s="432"/>
      <c r="NLR249" s="432"/>
      <c r="NLS249" s="432"/>
      <c r="NLT249" s="432"/>
      <c r="NLU249" s="432"/>
      <c r="NLV249" s="432"/>
      <c r="NLW249" s="432"/>
      <c r="NLX249" s="432"/>
      <c r="NLY249" s="432"/>
      <c r="NLZ249" s="432"/>
      <c r="NMA249" s="432"/>
      <c r="NMB249" s="432"/>
      <c r="NMC249" s="432"/>
      <c r="NMD249" s="432"/>
      <c r="NME249" s="432"/>
      <c r="NMF249" s="432"/>
      <c r="NMG249" s="432"/>
      <c r="NMH249" s="432"/>
      <c r="NMI249" s="432"/>
      <c r="NMJ249" s="432"/>
      <c r="NMK249" s="432"/>
      <c r="NML249" s="432"/>
      <c r="NMM249" s="432"/>
      <c r="NMN249" s="432"/>
      <c r="NMO249" s="432"/>
      <c r="NMP249" s="432"/>
      <c r="NMQ249" s="432"/>
      <c r="NMR249" s="432"/>
      <c r="NMS249" s="432"/>
      <c r="NMT249" s="432"/>
      <c r="NMU249" s="432"/>
      <c r="NMV249" s="432"/>
      <c r="NMW249" s="432"/>
      <c r="NMX249" s="432"/>
      <c r="NMY249" s="432"/>
      <c r="NMZ249" s="432"/>
      <c r="NNA249" s="432"/>
      <c r="NNB249" s="432"/>
      <c r="NNC249" s="432"/>
      <c r="NND249" s="432"/>
      <c r="NNE249" s="432"/>
      <c r="NNF249" s="432"/>
      <c r="NNG249" s="432"/>
      <c r="NNH249" s="432"/>
      <c r="NNI249" s="432"/>
      <c r="NNJ249" s="432"/>
      <c r="NNK249" s="432"/>
      <c r="NNL249" s="432"/>
      <c r="NNM249" s="432"/>
      <c r="NNN249" s="432"/>
      <c r="NNO249" s="432"/>
      <c r="NNP249" s="432"/>
      <c r="NNQ249" s="432"/>
      <c r="NNR249" s="432"/>
      <c r="NNS249" s="432"/>
      <c r="NNT249" s="432"/>
      <c r="NNU249" s="432"/>
      <c r="NNV249" s="432"/>
      <c r="NNW249" s="432"/>
      <c r="NNX249" s="432"/>
      <c r="NNY249" s="432"/>
      <c r="NNZ249" s="432"/>
      <c r="NOA249" s="432"/>
      <c r="NOB249" s="432"/>
      <c r="NOC249" s="432"/>
      <c r="NOD249" s="432"/>
      <c r="NOE249" s="432"/>
      <c r="NOF249" s="432"/>
      <c r="NOG249" s="432"/>
      <c r="NOH249" s="432"/>
      <c r="NOI249" s="432"/>
      <c r="NOJ249" s="432"/>
      <c r="NOK249" s="432"/>
      <c r="NOL249" s="432"/>
      <c r="NOM249" s="432"/>
      <c r="NON249" s="432"/>
      <c r="NOO249" s="432"/>
      <c r="NOP249" s="432"/>
      <c r="NOQ249" s="432"/>
      <c r="NOR249" s="432"/>
      <c r="NOS249" s="432"/>
      <c r="NOT249" s="432"/>
      <c r="NOU249" s="432"/>
      <c r="NOV249" s="432"/>
      <c r="NOW249" s="432"/>
      <c r="NOX249" s="432"/>
      <c r="NOY249" s="432"/>
      <c r="NOZ249" s="432"/>
      <c r="NPA249" s="432"/>
      <c r="NPB249" s="432"/>
      <c r="NPC249" s="432"/>
      <c r="NPD249" s="432"/>
      <c r="NPE249" s="432"/>
      <c r="NPF249" s="432"/>
      <c r="NPG249" s="432"/>
      <c r="NPH249" s="432"/>
      <c r="NPI249" s="432"/>
      <c r="NPJ249" s="432"/>
      <c r="NPK249" s="432"/>
      <c r="NPL249" s="432"/>
      <c r="NPM249" s="432"/>
      <c r="NPN249" s="432"/>
      <c r="NPO249" s="432"/>
      <c r="NPP249" s="432"/>
      <c r="NPQ249" s="432"/>
      <c r="NPR249" s="432"/>
      <c r="NPS249" s="432"/>
      <c r="NPT249" s="432"/>
      <c r="NPU249" s="432"/>
      <c r="NPV249" s="432"/>
      <c r="NPW249" s="432"/>
      <c r="NPX249" s="432"/>
      <c r="NPY249" s="432"/>
      <c r="NPZ249" s="432"/>
      <c r="NQA249" s="432"/>
      <c r="NQB249" s="432"/>
      <c r="NQC249" s="432"/>
      <c r="NQD249" s="432"/>
      <c r="NQE249" s="432"/>
      <c r="NQF249" s="432"/>
      <c r="NQG249" s="432"/>
      <c r="NQH249" s="432"/>
      <c r="NQI249" s="432"/>
      <c r="NQJ249" s="432"/>
      <c r="NQK249" s="432"/>
      <c r="NQL249" s="432"/>
      <c r="NQM249" s="432"/>
      <c r="NQN249" s="432"/>
      <c r="NQO249" s="432"/>
      <c r="NQP249" s="432"/>
      <c r="NQQ249" s="432"/>
      <c r="NQR249" s="432"/>
      <c r="NQS249" s="432"/>
      <c r="NQT249" s="432"/>
      <c r="NQU249" s="432"/>
      <c r="NQV249" s="432"/>
      <c r="NQW249" s="432"/>
      <c r="NQX249" s="432"/>
      <c r="NQY249" s="432"/>
      <c r="NQZ249" s="432"/>
      <c r="NRA249" s="432"/>
      <c r="NRB249" s="432"/>
      <c r="NRC249" s="432"/>
      <c r="NRD249" s="432"/>
      <c r="NRE249" s="432"/>
      <c r="NRF249" s="432"/>
      <c r="NRG249" s="432"/>
      <c r="NRH249" s="432"/>
      <c r="NRI249" s="432"/>
      <c r="NRJ249" s="432"/>
      <c r="NRK249" s="432"/>
      <c r="NRL249" s="432"/>
      <c r="NRM249" s="432"/>
      <c r="NRN249" s="432"/>
      <c r="NRO249" s="432"/>
      <c r="NRP249" s="432"/>
      <c r="NRQ249" s="432"/>
      <c r="NRR249" s="432"/>
      <c r="NRS249" s="432"/>
      <c r="NRT249" s="432"/>
      <c r="NRU249" s="432"/>
      <c r="NRV249" s="432"/>
      <c r="NRW249" s="432"/>
      <c r="NRX249" s="432"/>
      <c r="NRY249" s="432"/>
      <c r="NRZ249" s="432"/>
      <c r="NSA249" s="432"/>
      <c r="NSB249" s="432"/>
      <c r="NSC249" s="432"/>
      <c r="NSD249" s="432"/>
      <c r="NSE249" s="432"/>
      <c r="NSF249" s="432"/>
      <c r="NSG249" s="432"/>
      <c r="NSH249" s="432"/>
      <c r="NSI249" s="432"/>
      <c r="NSJ249" s="432"/>
      <c r="NSK249" s="432"/>
      <c r="NSL249" s="432"/>
      <c r="NSM249" s="432"/>
      <c r="NSN249" s="432"/>
      <c r="NSO249" s="432"/>
      <c r="NSP249" s="432"/>
      <c r="NSQ249" s="432"/>
      <c r="NSR249" s="432"/>
      <c r="NSS249" s="432"/>
      <c r="NST249" s="432"/>
      <c r="NSU249" s="432"/>
      <c r="NSV249" s="432"/>
      <c r="NSW249" s="432"/>
      <c r="NSX249" s="432"/>
      <c r="NSY249" s="432"/>
      <c r="NSZ249" s="432"/>
      <c r="NTA249" s="432"/>
      <c r="NTB249" s="432"/>
      <c r="NTC249" s="432"/>
      <c r="NTD249" s="432"/>
      <c r="NTE249" s="432"/>
      <c r="NTF249" s="432"/>
      <c r="NTG249" s="432"/>
      <c r="NTH249" s="432"/>
      <c r="NTI249" s="432"/>
      <c r="NTJ249" s="432"/>
      <c r="NTK249" s="432"/>
      <c r="NTL249" s="432"/>
      <c r="NTM249" s="432"/>
      <c r="NTN249" s="432"/>
      <c r="NTO249" s="432"/>
      <c r="NTP249" s="432"/>
      <c r="NTQ249" s="432"/>
      <c r="NTR249" s="432"/>
      <c r="NTS249" s="432"/>
      <c r="NTT249" s="432"/>
      <c r="NTU249" s="432"/>
      <c r="NTV249" s="432"/>
      <c r="NTW249" s="432"/>
      <c r="NTX249" s="432"/>
      <c r="NTY249" s="432"/>
      <c r="NTZ249" s="432"/>
      <c r="NUA249" s="432"/>
      <c r="NUB249" s="432"/>
      <c r="NUC249" s="432"/>
      <c r="NUD249" s="432"/>
      <c r="NUE249" s="432"/>
      <c r="NUF249" s="432"/>
      <c r="NUG249" s="432"/>
      <c r="NUH249" s="432"/>
      <c r="NUI249" s="432"/>
      <c r="NUJ249" s="432"/>
      <c r="NUK249" s="432"/>
      <c r="NUL249" s="432"/>
      <c r="NUM249" s="432"/>
      <c r="NUN249" s="432"/>
      <c r="NUO249" s="432"/>
      <c r="NUP249" s="432"/>
      <c r="NUQ249" s="432"/>
      <c r="NUR249" s="432"/>
      <c r="NUS249" s="432"/>
      <c r="NUT249" s="432"/>
      <c r="NUU249" s="432"/>
      <c r="NUV249" s="432"/>
      <c r="NUW249" s="432"/>
      <c r="NUX249" s="432"/>
      <c r="NUY249" s="432"/>
      <c r="NUZ249" s="432"/>
      <c r="NVA249" s="432"/>
      <c r="NVB249" s="432"/>
      <c r="NVC249" s="432"/>
      <c r="NVD249" s="432"/>
      <c r="NVE249" s="432"/>
      <c r="NVF249" s="432"/>
      <c r="NVG249" s="432"/>
      <c r="NVH249" s="432"/>
      <c r="NVI249" s="432"/>
      <c r="NVJ249" s="432"/>
      <c r="NVK249" s="432"/>
      <c r="NVL249" s="432"/>
      <c r="NVM249" s="432"/>
      <c r="NVN249" s="432"/>
      <c r="NVO249" s="432"/>
      <c r="NVP249" s="432"/>
      <c r="NVQ249" s="432"/>
      <c r="NVR249" s="432"/>
      <c r="NVS249" s="432"/>
      <c r="NVT249" s="432"/>
      <c r="NVU249" s="432"/>
      <c r="NVV249" s="432"/>
      <c r="NVW249" s="432"/>
      <c r="NVX249" s="432"/>
      <c r="NVY249" s="432"/>
      <c r="NVZ249" s="432"/>
      <c r="NWA249" s="432"/>
      <c r="NWB249" s="432"/>
      <c r="NWC249" s="432"/>
      <c r="NWD249" s="432"/>
      <c r="NWE249" s="432"/>
      <c r="NWF249" s="432"/>
      <c r="NWG249" s="432"/>
      <c r="NWH249" s="432"/>
      <c r="NWI249" s="432"/>
      <c r="NWJ249" s="432"/>
      <c r="NWK249" s="432"/>
      <c r="NWL249" s="432"/>
      <c r="NWM249" s="432"/>
      <c r="NWN249" s="432"/>
      <c r="NWO249" s="432"/>
      <c r="NWP249" s="432"/>
      <c r="NWQ249" s="432"/>
      <c r="NWR249" s="432"/>
      <c r="NWS249" s="432"/>
      <c r="NWT249" s="432"/>
      <c r="NWU249" s="432"/>
      <c r="NWV249" s="432"/>
      <c r="NWW249" s="432"/>
      <c r="NWX249" s="432"/>
      <c r="NWY249" s="432"/>
      <c r="NWZ249" s="432"/>
      <c r="NXA249" s="432"/>
      <c r="NXB249" s="432"/>
      <c r="NXC249" s="432"/>
      <c r="NXD249" s="432"/>
      <c r="NXE249" s="432"/>
      <c r="NXF249" s="432"/>
      <c r="NXG249" s="432"/>
      <c r="NXH249" s="432"/>
      <c r="NXI249" s="432"/>
      <c r="NXJ249" s="432"/>
      <c r="NXK249" s="432"/>
      <c r="NXL249" s="432"/>
      <c r="NXM249" s="432"/>
      <c r="NXN249" s="432"/>
      <c r="NXO249" s="432"/>
      <c r="NXP249" s="432"/>
      <c r="NXQ249" s="432"/>
      <c r="NXR249" s="432"/>
      <c r="NXS249" s="432"/>
      <c r="NXT249" s="432"/>
      <c r="NXU249" s="432"/>
      <c r="NXV249" s="432"/>
      <c r="NXW249" s="432"/>
      <c r="NXX249" s="432"/>
      <c r="NXY249" s="432"/>
      <c r="NXZ249" s="432"/>
      <c r="NYA249" s="432"/>
      <c r="NYB249" s="432"/>
      <c r="NYC249" s="432"/>
      <c r="NYD249" s="432"/>
      <c r="NYE249" s="432"/>
      <c r="NYF249" s="432"/>
      <c r="NYG249" s="432"/>
      <c r="NYH249" s="432"/>
      <c r="NYI249" s="432"/>
      <c r="NYJ249" s="432"/>
      <c r="NYK249" s="432"/>
      <c r="NYL249" s="432"/>
      <c r="NYM249" s="432"/>
      <c r="NYN249" s="432"/>
      <c r="NYO249" s="432"/>
      <c r="NYP249" s="432"/>
      <c r="NYQ249" s="432"/>
      <c r="NYR249" s="432"/>
      <c r="NYS249" s="432"/>
      <c r="NYT249" s="432"/>
      <c r="NYU249" s="432"/>
      <c r="NYV249" s="432"/>
      <c r="NYW249" s="432"/>
      <c r="NYX249" s="432"/>
      <c r="NYY249" s="432"/>
      <c r="NYZ249" s="432"/>
      <c r="NZA249" s="432"/>
      <c r="NZB249" s="432"/>
      <c r="NZC249" s="432"/>
      <c r="NZD249" s="432"/>
      <c r="NZE249" s="432"/>
      <c r="NZF249" s="432"/>
      <c r="NZG249" s="432"/>
      <c r="NZH249" s="432"/>
      <c r="NZI249" s="432"/>
      <c r="NZJ249" s="432"/>
      <c r="NZK249" s="432"/>
      <c r="NZL249" s="432"/>
      <c r="NZM249" s="432"/>
      <c r="NZN249" s="432"/>
      <c r="NZO249" s="432"/>
      <c r="NZP249" s="432"/>
      <c r="NZQ249" s="432"/>
      <c r="NZR249" s="432"/>
      <c r="NZS249" s="432"/>
      <c r="NZT249" s="432"/>
      <c r="NZU249" s="432"/>
      <c r="NZV249" s="432"/>
      <c r="NZW249" s="432"/>
      <c r="NZX249" s="432"/>
      <c r="NZY249" s="432"/>
      <c r="NZZ249" s="432"/>
      <c r="OAA249" s="432"/>
      <c r="OAB249" s="432"/>
      <c r="OAC249" s="432"/>
      <c r="OAD249" s="432"/>
      <c r="OAE249" s="432"/>
      <c r="OAF249" s="432"/>
      <c r="OAG249" s="432"/>
      <c r="OAH249" s="432"/>
      <c r="OAI249" s="432"/>
      <c r="OAJ249" s="432"/>
      <c r="OAK249" s="432"/>
      <c r="OAL249" s="432"/>
      <c r="OAM249" s="432"/>
      <c r="OAN249" s="432"/>
      <c r="OAO249" s="432"/>
      <c r="OAP249" s="432"/>
      <c r="OAQ249" s="432"/>
      <c r="OAR249" s="432"/>
      <c r="OAS249" s="432"/>
      <c r="OAT249" s="432"/>
      <c r="OAU249" s="432"/>
      <c r="OAV249" s="432"/>
      <c r="OAW249" s="432"/>
      <c r="OAX249" s="432"/>
      <c r="OAY249" s="432"/>
      <c r="OAZ249" s="432"/>
      <c r="OBA249" s="432"/>
      <c r="OBB249" s="432"/>
      <c r="OBC249" s="432"/>
      <c r="OBD249" s="432"/>
      <c r="OBE249" s="432"/>
      <c r="OBF249" s="432"/>
      <c r="OBG249" s="432"/>
      <c r="OBH249" s="432"/>
      <c r="OBI249" s="432"/>
      <c r="OBJ249" s="432"/>
      <c r="OBK249" s="432"/>
      <c r="OBL249" s="432"/>
      <c r="OBM249" s="432"/>
      <c r="OBN249" s="432"/>
      <c r="OBO249" s="432"/>
      <c r="OBP249" s="432"/>
      <c r="OBQ249" s="432"/>
      <c r="OBR249" s="432"/>
      <c r="OBS249" s="432"/>
      <c r="OBT249" s="432"/>
      <c r="OBU249" s="432"/>
      <c r="OBV249" s="432"/>
      <c r="OBW249" s="432"/>
      <c r="OBX249" s="432"/>
      <c r="OBY249" s="432"/>
      <c r="OBZ249" s="432"/>
      <c r="OCA249" s="432"/>
      <c r="OCB249" s="432"/>
      <c r="OCC249" s="432"/>
      <c r="OCD249" s="432"/>
      <c r="OCE249" s="432"/>
      <c r="OCF249" s="432"/>
      <c r="OCG249" s="432"/>
      <c r="OCH249" s="432"/>
      <c r="OCI249" s="432"/>
      <c r="OCJ249" s="432"/>
      <c r="OCK249" s="432"/>
      <c r="OCL249" s="432"/>
      <c r="OCM249" s="432"/>
      <c r="OCN249" s="432"/>
      <c r="OCO249" s="432"/>
      <c r="OCP249" s="432"/>
      <c r="OCQ249" s="432"/>
      <c r="OCR249" s="432"/>
      <c r="OCS249" s="432"/>
      <c r="OCT249" s="432"/>
      <c r="OCU249" s="432"/>
      <c r="OCV249" s="432"/>
      <c r="OCW249" s="432"/>
      <c r="OCX249" s="432"/>
      <c r="OCY249" s="432"/>
      <c r="OCZ249" s="432"/>
      <c r="ODA249" s="432"/>
      <c r="ODB249" s="432"/>
      <c r="ODC249" s="432"/>
      <c r="ODD249" s="432"/>
      <c r="ODE249" s="432"/>
      <c r="ODF249" s="432"/>
      <c r="ODG249" s="432"/>
      <c r="ODH249" s="432"/>
      <c r="ODI249" s="432"/>
      <c r="ODJ249" s="432"/>
      <c r="ODK249" s="432"/>
      <c r="ODL249" s="432"/>
      <c r="ODM249" s="432"/>
      <c r="ODN249" s="432"/>
      <c r="ODO249" s="432"/>
      <c r="ODP249" s="432"/>
      <c r="ODQ249" s="432"/>
      <c r="ODR249" s="432"/>
      <c r="ODS249" s="432"/>
      <c r="ODT249" s="432"/>
      <c r="ODU249" s="432"/>
      <c r="ODV249" s="432"/>
      <c r="ODW249" s="432"/>
      <c r="ODX249" s="432"/>
      <c r="ODY249" s="432"/>
      <c r="ODZ249" s="432"/>
      <c r="OEA249" s="432"/>
      <c r="OEB249" s="432"/>
      <c r="OEC249" s="432"/>
      <c r="OED249" s="432"/>
      <c r="OEE249" s="432"/>
      <c r="OEF249" s="432"/>
      <c r="OEG249" s="432"/>
      <c r="OEH249" s="432"/>
      <c r="OEI249" s="432"/>
      <c r="OEJ249" s="432"/>
      <c r="OEK249" s="432"/>
      <c r="OEL249" s="432"/>
      <c r="OEM249" s="432"/>
      <c r="OEN249" s="432"/>
      <c r="OEO249" s="432"/>
      <c r="OEP249" s="432"/>
      <c r="OEQ249" s="432"/>
      <c r="OER249" s="432"/>
      <c r="OES249" s="432"/>
      <c r="OET249" s="432"/>
      <c r="OEU249" s="432"/>
      <c r="OEV249" s="432"/>
      <c r="OEW249" s="432"/>
      <c r="OEX249" s="432"/>
      <c r="OEY249" s="432"/>
      <c r="OEZ249" s="432"/>
      <c r="OFA249" s="432"/>
      <c r="OFB249" s="432"/>
      <c r="OFC249" s="432"/>
      <c r="OFD249" s="432"/>
      <c r="OFE249" s="432"/>
      <c r="OFF249" s="432"/>
      <c r="OFG249" s="432"/>
      <c r="OFH249" s="432"/>
      <c r="OFI249" s="432"/>
      <c r="OFJ249" s="432"/>
      <c r="OFK249" s="432"/>
      <c r="OFL249" s="432"/>
      <c r="OFM249" s="432"/>
      <c r="OFN249" s="432"/>
      <c r="OFO249" s="432"/>
      <c r="OFP249" s="432"/>
      <c r="OFQ249" s="432"/>
      <c r="OFR249" s="432"/>
      <c r="OFS249" s="432"/>
      <c r="OFT249" s="432"/>
      <c r="OFU249" s="432"/>
      <c r="OFV249" s="432"/>
      <c r="OFW249" s="432"/>
      <c r="OFX249" s="432"/>
      <c r="OFY249" s="432"/>
      <c r="OFZ249" s="432"/>
      <c r="OGA249" s="432"/>
      <c r="OGB249" s="432"/>
      <c r="OGC249" s="432"/>
      <c r="OGD249" s="432"/>
      <c r="OGE249" s="432"/>
      <c r="OGF249" s="432"/>
      <c r="OGG249" s="432"/>
      <c r="OGH249" s="432"/>
      <c r="OGI249" s="432"/>
      <c r="OGJ249" s="432"/>
      <c r="OGK249" s="432"/>
      <c r="OGL249" s="432"/>
      <c r="OGM249" s="432"/>
      <c r="OGN249" s="432"/>
      <c r="OGO249" s="432"/>
      <c r="OGP249" s="432"/>
      <c r="OGQ249" s="432"/>
      <c r="OGR249" s="432"/>
      <c r="OGS249" s="432"/>
      <c r="OGT249" s="432"/>
      <c r="OGU249" s="432"/>
      <c r="OGV249" s="432"/>
      <c r="OGW249" s="432"/>
      <c r="OGX249" s="432"/>
      <c r="OGY249" s="432"/>
      <c r="OGZ249" s="432"/>
      <c r="OHA249" s="432"/>
      <c r="OHB249" s="432"/>
      <c r="OHC249" s="432"/>
      <c r="OHD249" s="432"/>
      <c r="OHE249" s="432"/>
      <c r="OHF249" s="432"/>
      <c r="OHG249" s="432"/>
      <c r="OHH249" s="432"/>
      <c r="OHI249" s="432"/>
      <c r="OHJ249" s="432"/>
      <c r="OHK249" s="432"/>
      <c r="OHL249" s="432"/>
      <c r="OHM249" s="432"/>
      <c r="OHN249" s="432"/>
      <c r="OHO249" s="432"/>
      <c r="OHP249" s="432"/>
      <c r="OHQ249" s="432"/>
      <c r="OHR249" s="432"/>
      <c r="OHS249" s="432"/>
      <c r="OHT249" s="432"/>
      <c r="OHU249" s="432"/>
      <c r="OHV249" s="432"/>
      <c r="OHW249" s="432"/>
      <c r="OHX249" s="432"/>
      <c r="OHY249" s="432"/>
      <c r="OHZ249" s="432"/>
      <c r="OIA249" s="432"/>
      <c r="OIB249" s="432"/>
      <c r="OIC249" s="432"/>
      <c r="OID249" s="432"/>
      <c r="OIE249" s="432"/>
      <c r="OIF249" s="432"/>
      <c r="OIG249" s="432"/>
      <c r="OIH249" s="432"/>
      <c r="OII249" s="432"/>
      <c r="OIJ249" s="432"/>
      <c r="OIK249" s="432"/>
      <c r="OIL249" s="432"/>
      <c r="OIM249" s="432"/>
      <c r="OIN249" s="432"/>
      <c r="OIO249" s="432"/>
      <c r="OIP249" s="432"/>
      <c r="OIQ249" s="432"/>
      <c r="OIR249" s="432"/>
      <c r="OIS249" s="432"/>
      <c r="OIT249" s="432"/>
      <c r="OIU249" s="432"/>
      <c r="OIV249" s="432"/>
      <c r="OIW249" s="432"/>
      <c r="OIX249" s="432"/>
      <c r="OIY249" s="432"/>
      <c r="OIZ249" s="432"/>
      <c r="OJA249" s="432"/>
      <c r="OJB249" s="432"/>
      <c r="OJC249" s="432"/>
      <c r="OJD249" s="432"/>
      <c r="OJE249" s="432"/>
      <c r="OJF249" s="432"/>
      <c r="OJG249" s="432"/>
      <c r="OJH249" s="432"/>
      <c r="OJI249" s="432"/>
      <c r="OJJ249" s="432"/>
      <c r="OJK249" s="432"/>
      <c r="OJL249" s="432"/>
      <c r="OJM249" s="432"/>
      <c r="OJN249" s="432"/>
      <c r="OJO249" s="432"/>
      <c r="OJP249" s="432"/>
      <c r="OJQ249" s="432"/>
      <c r="OJR249" s="432"/>
      <c r="OJS249" s="432"/>
      <c r="OJT249" s="432"/>
      <c r="OJU249" s="432"/>
      <c r="OJV249" s="432"/>
      <c r="OJW249" s="432"/>
      <c r="OJX249" s="432"/>
      <c r="OJY249" s="432"/>
      <c r="OJZ249" s="432"/>
      <c r="OKA249" s="432"/>
      <c r="OKB249" s="432"/>
      <c r="OKC249" s="432"/>
      <c r="OKD249" s="432"/>
      <c r="OKE249" s="432"/>
      <c r="OKF249" s="432"/>
      <c r="OKG249" s="432"/>
      <c r="OKH249" s="432"/>
      <c r="OKI249" s="432"/>
      <c r="OKJ249" s="432"/>
      <c r="OKK249" s="432"/>
      <c r="OKL249" s="432"/>
      <c r="OKM249" s="432"/>
      <c r="OKN249" s="432"/>
      <c r="OKO249" s="432"/>
      <c r="OKP249" s="432"/>
      <c r="OKQ249" s="432"/>
      <c r="OKR249" s="432"/>
      <c r="OKS249" s="432"/>
      <c r="OKT249" s="432"/>
      <c r="OKU249" s="432"/>
      <c r="OKV249" s="432"/>
      <c r="OKW249" s="432"/>
      <c r="OKX249" s="432"/>
      <c r="OKY249" s="432"/>
      <c r="OKZ249" s="432"/>
      <c r="OLA249" s="432"/>
      <c r="OLB249" s="432"/>
      <c r="OLC249" s="432"/>
      <c r="OLD249" s="432"/>
      <c r="OLE249" s="432"/>
      <c r="OLF249" s="432"/>
      <c r="OLG249" s="432"/>
      <c r="OLH249" s="432"/>
      <c r="OLI249" s="432"/>
      <c r="OLJ249" s="432"/>
      <c r="OLK249" s="432"/>
      <c r="OLL249" s="432"/>
      <c r="OLM249" s="432"/>
      <c r="OLN249" s="432"/>
      <c r="OLO249" s="432"/>
      <c r="OLP249" s="432"/>
      <c r="OLQ249" s="432"/>
      <c r="OLR249" s="432"/>
      <c r="OLS249" s="432"/>
      <c r="OLT249" s="432"/>
      <c r="OLU249" s="432"/>
      <c r="OLV249" s="432"/>
      <c r="OLW249" s="432"/>
      <c r="OLX249" s="432"/>
      <c r="OLY249" s="432"/>
      <c r="OLZ249" s="432"/>
      <c r="OMA249" s="432"/>
      <c r="OMB249" s="432"/>
      <c r="OMC249" s="432"/>
      <c r="OMD249" s="432"/>
      <c r="OME249" s="432"/>
      <c r="OMF249" s="432"/>
      <c r="OMG249" s="432"/>
      <c r="OMH249" s="432"/>
      <c r="OMI249" s="432"/>
      <c r="OMJ249" s="432"/>
      <c r="OMK249" s="432"/>
      <c r="OML249" s="432"/>
      <c r="OMM249" s="432"/>
      <c r="OMN249" s="432"/>
      <c r="OMO249" s="432"/>
      <c r="OMP249" s="432"/>
      <c r="OMQ249" s="432"/>
      <c r="OMR249" s="432"/>
      <c r="OMS249" s="432"/>
      <c r="OMT249" s="432"/>
      <c r="OMU249" s="432"/>
      <c r="OMV249" s="432"/>
      <c r="OMW249" s="432"/>
      <c r="OMX249" s="432"/>
      <c r="OMY249" s="432"/>
      <c r="OMZ249" s="432"/>
      <c r="ONA249" s="432"/>
      <c r="ONB249" s="432"/>
      <c r="ONC249" s="432"/>
      <c r="OND249" s="432"/>
      <c r="ONE249" s="432"/>
      <c r="ONF249" s="432"/>
      <c r="ONG249" s="432"/>
      <c r="ONH249" s="432"/>
      <c r="ONI249" s="432"/>
      <c r="ONJ249" s="432"/>
      <c r="ONK249" s="432"/>
      <c r="ONL249" s="432"/>
      <c r="ONM249" s="432"/>
      <c r="ONN249" s="432"/>
      <c r="ONO249" s="432"/>
      <c r="ONP249" s="432"/>
      <c r="ONQ249" s="432"/>
      <c r="ONR249" s="432"/>
      <c r="ONS249" s="432"/>
      <c r="ONT249" s="432"/>
      <c r="ONU249" s="432"/>
      <c r="ONV249" s="432"/>
      <c r="ONW249" s="432"/>
      <c r="ONX249" s="432"/>
      <c r="ONY249" s="432"/>
      <c r="ONZ249" s="432"/>
      <c r="OOA249" s="432"/>
      <c r="OOB249" s="432"/>
      <c r="OOC249" s="432"/>
      <c r="OOD249" s="432"/>
      <c r="OOE249" s="432"/>
      <c r="OOF249" s="432"/>
      <c r="OOG249" s="432"/>
      <c r="OOH249" s="432"/>
      <c r="OOI249" s="432"/>
      <c r="OOJ249" s="432"/>
      <c r="OOK249" s="432"/>
      <c r="OOL249" s="432"/>
      <c r="OOM249" s="432"/>
      <c r="OON249" s="432"/>
      <c r="OOO249" s="432"/>
      <c r="OOP249" s="432"/>
      <c r="OOQ249" s="432"/>
      <c r="OOR249" s="432"/>
      <c r="OOS249" s="432"/>
      <c r="OOT249" s="432"/>
      <c r="OOU249" s="432"/>
      <c r="OOV249" s="432"/>
      <c r="OOW249" s="432"/>
      <c r="OOX249" s="432"/>
      <c r="OOY249" s="432"/>
      <c r="OOZ249" s="432"/>
      <c r="OPA249" s="432"/>
      <c r="OPB249" s="432"/>
      <c r="OPC249" s="432"/>
      <c r="OPD249" s="432"/>
      <c r="OPE249" s="432"/>
      <c r="OPF249" s="432"/>
      <c r="OPG249" s="432"/>
      <c r="OPH249" s="432"/>
      <c r="OPI249" s="432"/>
      <c r="OPJ249" s="432"/>
      <c r="OPK249" s="432"/>
      <c r="OPL249" s="432"/>
      <c r="OPM249" s="432"/>
      <c r="OPN249" s="432"/>
      <c r="OPO249" s="432"/>
      <c r="OPP249" s="432"/>
      <c r="OPQ249" s="432"/>
      <c r="OPR249" s="432"/>
      <c r="OPS249" s="432"/>
      <c r="OPT249" s="432"/>
      <c r="OPU249" s="432"/>
      <c r="OPV249" s="432"/>
      <c r="OPW249" s="432"/>
      <c r="OPX249" s="432"/>
      <c r="OPY249" s="432"/>
      <c r="OPZ249" s="432"/>
      <c r="OQA249" s="432"/>
      <c r="OQB249" s="432"/>
      <c r="OQC249" s="432"/>
      <c r="OQD249" s="432"/>
      <c r="OQE249" s="432"/>
      <c r="OQF249" s="432"/>
      <c r="OQG249" s="432"/>
      <c r="OQH249" s="432"/>
      <c r="OQI249" s="432"/>
      <c r="OQJ249" s="432"/>
      <c r="OQK249" s="432"/>
      <c r="OQL249" s="432"/>
      <c r="OQM249" s="432"/>
      <c r="OQN249" s="432"/>
      <c r="OQO249" s="432"/>
      <c r="OQP249" s="432"/>
      <c r="OQQ249" s="432"/>
      <c r="OQR249" s="432"/>
      <c r="OQS249" s="432"/>
      <c r="OQT249" s="432"/>
      <c r="OQU249" s="432"/>
      <c r="OQV249" s="432"/>
      <c r="OQW249" s="432"/>
      <c r="OQX249" s="432"/>
      <c r="OQY249" s="432"/>
      <c r="OQZ249" s="432"/>
      <c r="ORA249" s="432"/>
      <c r="ORB249" s="432"/>
      <c r="ORC249" s="432"/>
      <c r="ORD249" s="432"/>
      <c r="ORE249" s="432"/>
      <c r="ORF249" s="432"/>
      <c r="ORG249" s="432"/>
      <c r="ORH249" s="432"/>
      <c r="ORI249" s="432"/>
      <c r="ORJ249" s="432"/>
      <c r="ORK249" s="432"/>
      <c r="ORL249" s="432"/>
      <c r="ORM249" s="432"/>
      <c r="ORN249" s="432"/>
      <c r="ORO249" s="432"/>
      <c r="ORP249" s="432"/>
      <c r="ORQ249" s="432"/>
      <c r="ORR249" s="432"/>
      <c r="ORS249" s="432"/>
      <c r="ORT249" s="432"/>
      <c r="ORU249" s="432"/>
      <c r="ORV249" s="432"/>
      <c r="ORW249" s="432"/>
      <c r="ORX249" s="432"/>
      <c r="ORY249" s="432"/>
      <c r="ORZ249" s="432"/>
      <c r="OSA249" s="432"/>
      <c r="OSB249" s="432"/>
      <c r="OSC249" s="432"/>
      <c r="OSD249" s="432"/>
      <c r="OSE249" s="432"/>
      <c r="OSF249" s="432"/>
      <c r="OSG249" s="432"/>
      <c r="OSH249" s="432"/>
      <c r="OSI249" s="432"/>
      <c r="OSJ249" s="432"/>
      <c r="OSK249" s="432"/>
      <c r="OSL249" s="432"/>
      <c r="OSM249" s="432"/>
      <c r="OSN249" s="432"/>
      <c r="OSO249" s="432"/>
      <c r="OSP249" s="432"/>
      <c r="OSQ249" s="432"/>
      <c r="OSR249" s="432"/>
      <c r="OSS249" s="432"/>
      <c r="OST249" s="432"/>
      <c r="OSU249" s="432"/>
      <c r="OSV249" s="432"/>
      <c r="OSW249" s="432"/>
      <c r="OSX249" s="432"/>
      <c r="OSY249" s="432"/>
      <c r="OSZ249" s="432"/>
      <c r="OTA249" s="432"/>
      <c r="OTB249" s="432"/>
      <c r="OTC249" s="432"/>
      <c r="OTD249" s="432"/>
      <c r="OTE249" s="432"/>
      <c r="OTF249" s="432"/>
      <c r="OTG249" s="432"/>
      <c r="OTH249" s="432"/>
      <c r="OTI249" s="432"/>
      <c r="OTJ249" s="432"/>
      <c r="OTK249" s="432"/>
      <c r="OTL249" s="432"/>
      <c r="OTM249" s="432"/>
      <c r="OTN249" s="432"/>
      <c r="OTO249" s="432"/>
      <c r="OTP249" s="432"/>
      <c r="OTQ249" s="432"/>
      <c r="OTR249" s="432"/>
      <c r="OTS249" s="432"/>
      <c r="OTT249" s="432"/>
      <c r="OTU249" s="432"/>
      <c r="OTV249" s="432"/>
      <c r="OTW249" s="432"/>
      <c r="OTX249" s="432"/>
      <c r="OTY249" s="432"/>
      <c r="OTZ249" s="432"/>
      <c r="OUA249" s="432"/>
      <c r="OUB249" s="432"/>
      <c r="OUC249" s="432"/>
      <c r="OUD249" s="432"/>
      <c r="OUE249" s="432"/>
      <c r="OUF249" s="432"/>
      <c r="OUG249" s="432"/>
      <c r="OUH249" s="432"/>
      <c r="OUI249" s="432"/>
      <c r="OUJ249" s="432"/>
      <c r="OUK249" s="432"/>
      <c r="OUL249" s="432"/>
      <c r="OUM249" s="432"/>
      <c r="OUN249" s="432"/>
      <c r="OUO249" s="432"/>
      <c r="OUP249" s="432"/>
      <c r="OUQ249" s="432"/>
      <c r="OUR249" s="432"/>
      <c r="OUS249" s="432"/>
      <c r="OUT249" s="432"/>
      <c r="OUU249" s="432"/>
      <c r="OUV249" s="432"/>
      <c r="OUW249" s="432"/>
      <c r="OUX249" s="432"/>
      <c r="OUY249" s="432"/>
      <c r="OUZ249" s="432"/>
      <c r="OVA249" s="432"/>
      <c r="OVB249" s="432"/>
      <c r="OVC249" s="432"/>
      <c r="OVD249" s="432"/>
      <c r="OVE249" s="432"/>
      <c r="OVF249" s="432"/>
      <c r="OVG249" s="432"/>
      <c r="OVH249" s="432"/>
      <c r="OVI249" s="432"/>
      <c r="OVJ249" s="432"/>
      <c r="OVK249" s="432"/>
      <c r="OVL249" s="432"/>
      <c r="OVM249" s="432"/>
      <c r="OVN249" s="432"/>
      <c r="OVO249" s="432"/>
      <c r="OVP249" s="432"/>
      <c r="OVQ249" s="432"/>
      <c r="OVR249" s="432"/>
      <c r="OVS249" s="432"/>
      <c r="OVT249" s="432"/>
      <c r="OVU249" s="432"/>
      <c r="OVV249" s="432"/>
      <c r="OVW249" s="432"/>
      <c r="OVX249" s="432"/>
      <c r="OVY249" s="432"/>
      <c r="OVZ249" s="432"/>
      <c r="OWA249" s="432"/>
      <c r="OWB249" s="432"/>
      <c r="OWC249" s="432"/>
      <c r="OWD249" s="432"/>
      <c r="OWE249" s="432"/>
      <c r="OWF249" s="432"/>
      <c r="OWG249" s="432"/>
      <c r="OWH249" s="432"/>
      <c r="OWI249" s="432"/>
      <c r="OWJ249" s="432"/>
      <c r="OWK249" s="432"/>
      <c r="OWL249" s="432"/>
      <c r="OWM249" s="432"/>
      <c r="OWN249" s="432"/>
      <c r="OWO249" s="432"/>
      <c r="OWP249" s="432"/>
      <c r="OWQ249" s="432"/>
      <c r="OWR249" s="432"/>
      <c r="OWS249" s="432"/>
      <c r="OWT249" s="432"/>
      <c r="OWU249" s="432"/>
      <c r="OWV249" s="432"/>
      <c r="OWW249" s="432"/>
      <c r="OWX249" s="432"/>
      <c r="OWY249" s="432"/>
      <c r="OWZ249" s="432"/>
      <c r="OXA249" s="432"/>
      <c r="OXB249" s="432"/>
      <c r="OXC249" s="432"/>
      <c r="OXD249" s="432"/>
      <c r="OXE249" s="432"/>
      <c r="OXF249" s="432"/>
      <c r="OXG249" s="432"/>
      <c r="OXH249" s="432"/>
      <c r="OXI249" s="432"/>
      <c r="OXJ249" s="432"/>
      <c r="OXK249" s="432"/>
      <c r="OXL249" s="432"/>
      <c r="OXM249" s="432"/>
      <c r="OXN249" s="432"/>
      <c r="OXO249" s="432"/>
      <c r="OXP249" s="432"/>
      <c r="OXQ249" s="432"/>
      <c r="OXR249" s="432"/>
      <c r="OXS249" s="432"/>
      <c r="OXT249" s="432"/>
      <c r="OXU249" s="432"/>
      <c r="OXV249" s="432"/>
      <c r="OXW249" s="432"/>
      <c r="OXX249" s="432"/>
      <c r="OXY249" s="432"/>
      <c r="OXZ249" s="432"/>
      <c r="OYA249" s="432"/>
      <c r="OYB249" s="432"/>
      <c r="OYC249" s="432"/>
      <c r="OYD249" s="432"/>
      <c r="OYE249" s="432"/>
      <c r="OYF249" s="432"/>
      <c r="OYG249" s="432"/>
      <c r="OYH249" s="432"/>
      <c r="OYI249" s="432"/>
      <c r="OYJ249" s="432"/>
      <c r="OYK249" s="432"/>
      <c r="OYL249" s="432"/>
      <c r="OYM249" s="432"/>
      <c r="OYN249" s="432"/>
      <c r="OYO249" s="432"/>
      <c r="OYP249" s="432"/>
      <c r="OYQ249" s="432"/>
      <c r="OYR249" s="432"/>
      <c r="OYS249" s="432"/>
      <c r="OYT249" s="432"/>
      <c r="OYU249" s="432"/>
      <c r="OYV249" s="432"/>
      <c r="OYW249" s="432"/>
      <c r="OYX249" s="432"/>
      <c r="OYY249" s="432"/>
      <c r="OYZ249" s="432"/>
      <c r="OZA249" s="432"/>
      <c r="OZB249" s="432"/>
      <c r="OZC249" s="432"/>
      <c r="OZD249" s="432"/>
      <c r="OZE249" s="432"/>
      <c r="OZF249" s="432"/>
      <c r="OZG249" s="432"/>
      <c r="OZH249" s="432"/>
      <c r="OZI249" s="432"/>
      <c r="OZJ249" s="432"/>
      <c r="OZK249" s="432"/>
      <c r="OZL249" s="432"/>
      <c r="OZM249" s="432"/>
      <c r="OZN249" s="432"/>
      <c r="OZO249" s="432"/>
      <c r="OZP249" s="432"/>
      <c r="OZQ249" s="432"/>
      <c r="OZR249" s="432"/>
      <c r="OZS249" s="432"/>
      <c r="OZT249" s="432"/>
      <c r="OZU249" s="432"/>
      <c r="OZV249" s="432"/>
      <c r="OZW249" s="432"/>
      <c r="OZX249" s="432"/>
      <c r="OZY249" s="432"/>
      <c r="OZZ249" s="432"/>
      <c r="PAA249" s="432"/>
      <c r="PAB249" s="432"/>
      <c r="PAC249" s="432"/>
      <c r="PAD249" s="432"/>
      <c r="PAE249" s="432"/>
      <c r="PAF249" s="432"/>
      <c r="PAG249" s="432"/>
      <c r="PAH249" s="432"/>
      <c r="PAI249" s="432"/>
      <c r="PAJ249" s="432"/>
      <c r="PAK249" s="432"/>
      <c r="PAL249" s="432"/>
      <c r="PAM249" s="432"/>
      <c r="PAN249" s="432"/>
      <c r="PAO249" s="432"/>
      <c r="PAP249" s="432"/>
      <c r="PAQ249" s="432"/>
      <c r="PAR249" s="432"/>
      <c r="PAS249" s="432"/>
      <c r="PAT249" s="432"/>
      <c r="PAU249" s="432"/>
      <c r="PAV249" s="432"/>
      <c r="PAW249" s="432"/>
      <c r="PAX249" s="432"/>
      <c r="PAY249" s="432"/>
      <c r="PAZ249" s="432"/>
      <c r="PBA249" s="432"/>
      <c r="PBB249" s="432"/>
      <c r="PBC249" s="432"/>
      <c r="PBD249" s="432"/>
      <c r="PBE249" s="432"/>
      <c r="PBF249" s="432"/>
      <c r="PBG249" s="432"/>
      <c r="PBH249" s="432"/>
      <c r="PBI249" s="432"/>
      <c r="PBJ249" s="432"/>
      <c r="PBK249" s="432"/>
      <c r="PBL249" s="432"/>
      <c r="PBM249" s="432"/>
      <c r="PBN249" s="432"/>
      <c r="PBO249" s="432"/>
      <c r="PBP249" s="432"/>
      <c r="PBQ249" s="432"/>
      <c r="PBR249" s="432"/>
      <c r="PBS249" s="432"/>
      <c r="PBT249" s="432"/>
      <c r="PBU249" s="432"/>
      <c r="PBV249" s="432"/>
      <c r="PBW249" s="432"/>
      <c r="PBX249" s="432"/>
      <c r="PBY249" s="432"/>
      <c r="PBZ249" s="432"/>
      <c r="PCA249" s="432"/>
      <c r="PCB249" s="432"/>
      <c r="PCC249" s="432"/>
      <c r="PCD249" s="432"/>
      <c r="PCE249" s="432"/>
      <c r="PCF249" s="432"/>
      <c r="PCG249" s="432"/>
      <c r="PCH249" s="432"/>
      <c r="PCI249" s="432"/>
      <c r="PCJ249" s="432"/>
      <c r="PCK249" s="432"/>
      <c r="PCL249" s="432"/>
      <c r="PCM249" s="432"/>
      <c r="PCN249" s="432"/>
      <c r="PCO249" s="432"/>
      <c r="PCP249" s="432"/>
      <c r="PCQ249" s="432"/>
      <c r="PCR249" s="432"/>
      <c r="PCS249" s="432"/>
      <c r="PCT249" s="432"/>
      <c r="PCU249" s="432"/>
      <c r="PCV249" s="432"/>
      <c r="PCW249" s="432"/>
      <c r="PCX249" s="432"/>
      <c r="PCY249" s="432"/>
      <c r="PCZ249" s="432"/>
      <c r="PDA249" s="432"/>
      <c r="PDB249" s="432"/>
      <c r="PDC249" s="432"/>
      <c r="PDD249" s="432"/>
      <c r="PDE249" s="432"/>
      <c r="PDF249" s="432"/>
      <c r="PDG249" s="432"/>
      <c r="PDH249" s="432"/>
      <c r="PDI249" s="432"/>
      <c r="PDJ249" s="432"/>
      <c r="PDK249" s="432"/>
      <c r="PDL249" s="432"/>
      <c r="PDM249" s="432"/>
      <c r="PDN249" s="432"/>
      <c r="PDO249" s="432"/>
      <c r="PDP249" s="432"/>
      <c r="PDQ249" s="432"/>
      <c r="PDR249" s="432"/>
      <c r="PDS249" s="432"/>
      <c r="PDT249" s="432"/>
      <c r="PDU249" s="432"/>
      <c r="PDV249" s="432"/>
      <c r="PDW249" s="432"/>
      <c r="PDX249" s="432"/>
      <c r="PDY249" s="432"/>
      <c r="PDZ249" s="432"/>
      <c r="PEA249" s="432"/>
      <c r="PEB249" s="432"/>
      <c r="PEC249" s="432"/>
      <c r="PED249" s="432"/>
      <c r="PEE249" s="432"/>
      <c r="PEF249" s="432"/>
      <c r="PEG249" s="432"/>
      <c r="PEH249" s="432"/>
      <c r="PEI249" s="432"/>
      <c r="PEJ249" s="432"/>
      <c r="PEK249" s="432"/>
      <c r="PEL249" s="432"/>
      <c r="PEM249" s="432"/>
      <c r="PEN249" s="432"/>
      <c r="PEO249" s="432"/>
      <c r="PEP249" s="432"/>
      <c r="PEQ249" s="432"/>
      <c r="PER249" s="432"/>
      <c r="PES249" s="432"/>
      <c r="PET249" s="432"/>
      <c r="PEU249" s="432"/>
      <c r="PEV249" s="432"/>
      <c r="PEW249" s="432"/>
      <c r="PEX249" s="432"/>
      <c r="PEY249" s="432"/>
      <c r="PEZ249" s="432"/>
      <c r="PFA249" s="432"/>
      <c r="PFB249" s="432"/>
      <c r="PFC249" s="432"/>
      <c r="PFD249" s="432"/>
      <c r="PFE249" s="432"/>
      <c r="PFF249" s="432"/>
      <c r="PFG249" s="432"/>
      <c r="PFH249" s="432"/>
      <c r="PFI249" s="432"/>
      <c r="PFJ249" s="432"/>
      <c r="PFK249" s="432"/>
      <c r="PFL249" s="432"/>
      <c r="PFM249" s="432"/>
      <c r="PFN249" s="432"/>
      <c r="PFO249" s="432"/>
      <c r="PFP249" s="432"/>
      <c r="PFQ249" s="432"/>
      <c r="PFR249" s="432"/>
      <c r="PFS249" s="432"/>
      <c r="PFT249" s="432"/>
      <c r="PFU249" s="432"/>
      <c r="PFV249" s="432"/>
      <c r="PFW249" s="432"/>
      <c r="PFX249" s="432"/>
      <c r="PFY249" s="432"/>
      <c r="PFZ249" s="432"/>
      <c r="PGA249" s="432"/>
      <c r="PGB249" s="432"/>
      <c r="PGC249" s="432"/>
      <c r="PGD249" s="432"/>
      <c r="PGE249" s="432"/>
      <c r="PGF249" s="432"/>
      <c r="PGG249" s="432"/>
      <c r="PGH249" s="432"/>
      <c r="PGI249" s="432"/>
      <c r="PGJ249" s="432"/>
      <c r="PGK249" s="432"/>
      <c r="PGL249" s="432"/>
      <c r="PGM249" s="432"/>
      <c r="PGN249" s="432"/>
      <c r="PGO249" s="432"/>
      <c r="PGP249" s="432"/>
      <c r="PGQ249" s="432"/>
      <c r="PGR249" s="432"/>
      <c r="PGS249" s="432"/>
      <c r="PGT249" s="432"/>
      <c r="PGU249" s="432"/>
      <c r="PGV249" s="432"/>
      <c r="PGW249" s="432"/>
      <c r="PGX249" s="432"/>
      <c r="PGY249" s="432"/>
      <c r="PGZ249" s="432"/>
      <c r="PHA249" s="432"/>
      <c r="PHB249" s="432"/>
      <c r="PHC249" s="432"/>
      <c r="PHD249" s="432"/>
      <c r="PHE249" s="432"/>
      <c r="PHF249" s="432"/>
      <c r="PHG249" s="432"/>
      <c r="PHH249" s="432"/>
      <c r="PHI249" s="432"/>
      <c r="PHJ249" s="432"/>
      <c r="PHK249" s="432"/>
      <c r="PHL249" s="432"/>
      <c r="PHM249" s="432"/>
      <c r="PHN249" s="432"/>
      <c r="PHO249" s="432"/>
      <c r="PHP249" s="432"/>
      <c r="PHQ249" s="432"/>
      <c r="PHR249" s="432"/>
      <c r="PHS249" s="432"/>
      <c r="PHT249" s="432"/>
      <c r="PHU249" s="432"/>
      <c r="PHV249" s="432"/>
      <c r="PHW249" s="432"/>
      <c r="PHX249" s="432"/>
      <c r="PHY249" s="432"/>
      <c r="PHZ249" s="432"/>
      <c r="PIA249" s="432"/>
      <c r="PIB249" s="432"/>
      <c r="PIC249" s="432"/>
      <c r="PID249" s="432"/>
      <c r="PIE249" s="432"/>
      <c r="PIF249" s="432"/>
      <c r="PIG249" s="432"/>
      <c r="PIH249" s="432"/>
      <c r="PII249" s="432"/>
      <c r="PIJ249" s="432"/>
      <c r="PIK249" s="432"/>
      <c r="PIL249" s="432"/>
      <c r="PIM249" s="432"/>
      <c r="PIN249" s="432"/>
      <c r="PIO249" s="432"/>
      <c r="PIP249" s="432"/>
      <c r="PIQ249" s="432"/>
      <c r="PIR249" s="432"/>
      <c r="PIS249" s="432"/>
      <c r="PIT249" s="432"/>
      <c r="PIU249" s="432"/>
      <c r="PIV249" s="432"/>
      <c r="PIW249" s="432"/>
      <c r="PIX249" s="432"/>
      <c r="PIY249" s="432"/>
      <c r="PIZ249" s="432"/>
      <c r="PJA249" s="432"/>
      <c r="PJB249" s="432"/>
      <c r="PJC249" s="432"/>
      <c r="PJD249" s="432"/>
      <c r="PJE249" s="432"/>
      <c r="PJF249" s="432"/>
      <c r="PJG249" s="432"/>
      <c r="PJH249" s="432"/>
      <c r="PJI249" s="432"/>
      <c r="PJJ249" s="432"/>
      <c r="PJK249" s="432"/>
      <c r="PJL249" s="432"/>
      <c r="PJM249" s="432"/>
      <c r="PJN249" s="432"/>
      <c r="PJO249" s="432"/>
      <c r="PJP249" s="432"/>
      <c r="PJQ249" s="432"/>
      <c r="PJR249" s="432"/>
      <c r="PJS249" s="432"/>
      <c r="PJT249" s="432"/>
      <c r="PJU249" s="432"/>
      <c r="PJV249" s="432"/>
      <c r="PJW249" s="432"/>
      <c r="PJX249" s="432"/>
      <c r="PJY249" s="432"/>
      <c r="PJZ249" s="432"/>
      <c r="PKA249" s="432"/>
      <c r="PKB249" s="432"/>
      <c r="PKC249" s="432"/>
      <c r="PKD249" s="432"/>
      <c r="PKE249" s="432"/>
      <c r="PKF249" s="432"/>
      <c r="PKG249" s="432"/>
      <c r="PKH249" s="432"/>
      <c r="PKI249" s="432"/>
      <c r="PKJ249" s="432"/>
      <c r="PKK249" s="432"/>
      <c r="PKL249" s="432"/>
      <c r="PKM249" s="432"/>
      <c r="PKN249" s="432"/>
      <c r="PKO249" s="432"/>
      <c r="PKP249" s="432"/>
      <c r="PKQ249" s="432"/>
      <c r="PKR249" s="432"/>
      <c r="PKS249" s="432"/>
      <c r="PKT249" s="432"/>
      <c r="PKU249" s="432"/>
      <c r="PKV249" s="432"/>
      <c r="PKW249" s="432"/>
      <c r="PKX249" s="432"/>
      <c r="PKY249" s="432"/>
      <c r="PKZ249" s="432"/>
      <c r="PLA249" s="432"/>
      <c r="PLB249" s="432"/>
      <c r="PLC249" s="432"/>
      <c r="PLD249" s="432"/>
      <c r="PLE249" s="432"/>
      <c r="PLF249" s="432"/>
      <c r="PLG249" s="432"/>
      <c r="PLH249" s="432"/>
      <c r="PLI249" s="432"/>
      <c r="PLJ249" s="432"/>
      <c r="PLK249" s="432"/>
      <c r="PLL249" s="432"/>
      <c r="PLM249" s="432"/>
      <c r="PLN249" s="432"/>
      <c r="PLO249" s="432"/>
      <c r="PLP249" s="432"/>
      <c r="PLQ249" s="432"/>
      <c r="PLR249" s="432"/>
      <c r="PLS249" s="432"/>
      <c r="PLT249" s="432"/>
      <c r="PLU249" s="432"/>
      <c r="PLV249" s="432"/>
      <c r="PLW249" s="432"/>
      <c r="PLX249" s="432"/>
      <c r="PLY249" s="432"/>
      <c r="PLZ249" s="432"/>
      <c r="PMA249" s="432"/>
      <c r="PMB249" s="432"/>
      <c r="PMC249" s="432"/>
      <c r="PMD249" s="432"/>
      <c r="PME249" s="432"/>
      <c r="PMF249" s="432"/>
      <c r="PMG249" s="432"/>
      <c r="PMH249" s="432"/>
      <c r="PMI249" s="432"/>
      <c r="PMJ249" s="432"/>
      <c r="PMK249" s="432"/>
      <c r="PML249" s="432"/>
      <c r="PMM249" s="432"/>
      <c r="PMN249" s="432"/>
      <c r="PMO249" s="432"/>
      <c r="PMP249" s="432"/>
      <c r="PMQ249" s="432"/>
      <c r="PMR249" s="432"/>
      <c r="PMS249" s="432"/>
      <c r="PMT249" s="432"/>
      <c r="PMU249" s="432"/>
      <c r="PMV249" s="432"/>
      <c r="PMW249" s="432"/>
      <c r="PMX249" s="432"/>
      <c r="PMY249" s="432"/>
      <c r="PMZ249" s="432"/>
      <c r="PNA249" s="432"/>
      <c r="PNB249" s="432"/>
      <c r="PNC249" s="432"/>
      <c r="PND249" s="432"/>
      <c r="PNE249" s="432"/>
      <c r="PNF249" s="432"/>
      <c r="PNG249" s="432"/>
      <c r="PNH249" s="432"/>
      <c r="PNI249" s="432"/>
      <c r="PNJ249" s="432"/>
      <c r="PNK249" s="432"/>
      <c r="PNL249" s="432"/>
      <c r="PNM249" s="432"/>
      <c r="PNN249" s="432"/>
      <c r="PNO249" s="432"/>
      <c r="PNP249" s="432"/>
      <c r="PNQ249" s="432"/>
      <c r="PNR249" s="432"/>
      <c r="PNS249" s="432"/>
      <c r="PNT249" s="432"/>
      <c r="PNU249" s="432"/>
      <c r="PNV249" s="432"/>
      <c r="PNW249" s="432"/>
      <c r="PNX249" s="432"/>
      <c r="PNY249" s="432"/>
      <c r="PNZ249" s="432"/>
      <c r="POA249" s="432"/>
      <c r="POB249" s="432"/>
      <c r="POC249" s="432"/>
      <c r="POD249" s="432"/>
      <c r="POE249" s="432"/>
      <c r="POF249" s="432"/>
      <c r="POG249" s="432"/>
      <c r="POH249" s="432"/>
      <c r="POI249" s="432"/>
      <c r="POJ249" s="432"/>
      <c r="POK249" s="432"/>
      <c r="POL249" s="432"/>
      <c r="POM249" s="432"/>
      <c r="PON249" s="432"/>
      <c r="POO249" s="432"/>
      <c r="POP249" s="432"/>
      <c r="POQ249" s="432"/>
      <c r="POR249" s="432"/>
      <c r="POS249" s="432"/>
      <c r="POT249" s="432"/>
      <c r="POU249" s="432"/>
      <c r="POV249" s="432"/>
      <c r="POW249" s="432"/>
      <c r="POX249" s="432"/>
      <c r="POY249" s="432"/>
      <c r="POZ249" s="432"/>
      <c r="PPA249" s="432"/>
      <c r="PPB249" s="432"/>
      <c r="PPC249" s="432"/>
      <c r="PPD249" s="432"/>
      <c r="PPE249" s="432"/>
      <c r="PPF249" s="432"/>
      <c r="PPG249" s="432"/>
      <c r="PPH249" s="432"/>
      <c r="PPI249" s="432"/>
      <c r="PPJ249" s="432"/>
      <c r="PPK249" s="432"/>
      <c r="PPL249" s="432"/>
      <c r="PPM249" s="432"/>
      <c r="PPN249" s="432"/>
      <c r="PPO249" s="432"/>
      <c r="PPP249" s="432"/>
      <c r="PPQ249" s="432"/>
      <c r="PPR249" s="432"/>
      <c r="PPS249" s="432"/>
      <c r="PPT249" s="432"/>
      <c r="PPU249" s="432"/>
      <c r="PPV249" s="432"/>
      <c r="PPW249" s="432"/>
      <c r="PPX249" s="432"/>
      <c r="PPY249" s="432"/>
      <c r="PPZ249" s="432"/>
      <c r="PQA249" s="432"/>
      <c r="PQB249" s="432"/>
      <c r="PQC249" s="432"/>
      <c r="PQD249" s="432"/>
      <c r="PQE249" s="432"/>
      <c r="PQF249" s="432"/>
      <c r="PQG249" s="432"/>
      <c r="PQH249" s="432"/>
      <c r="PQI249" s="432"/>
      <c r="PQJ249" s="432"/>
      <c r="PQK249" s="432"/>
      <c r="PQL249" s="432"/>
      <c r="PQM249" s="432"/>
      <c r="PQN249" s="432"/>
      <c r="PQO249" s="432"/>
      <c r="PQP249" s="432"/>
      <c r="PQQ249" s="432"/>
      <c r="PQR249" s="432"/>
      <c r="PQS249" s="432"/>
      <c r="PQT249" s="432"/>
      <c r="PQU249" s="432"/>
      <c r="PQV249" s="432"/>
      <c r="PQW249" s="432"/>
      <c r="PQX249" s="432"/>
      <c r="PQY249" s="432"/>
      <c r="PQZ249" s="432"/>
      <c r="PRA249" s="432"/>
      <c r="PRB249" s="432"/>
      <c r="PRC249" s="432"/>
      <c r="PRD249" s="432"/>
      <c r="PRE249" s="432"/>
      <c r="PRF249" s="432"/>
      <c r="PRG249" s="432"/>
      <c r="PRH249" s="432"/>
      <c r="PRI249" s="432"/>
      <c r="PRJ249" s="432"/>
      <c r="PRK249" s="432"/>
      <c r="PRL249" s="432"/>
      <c r="PRM249" s="432"/>
      <c r="PRN249" s="432"/>
      <c r="PRO249" s="432"/>
      <c r="PRP249" s="432"/>
      <c r="PRQ249" s="432"/>
      <c r="PRR249" s="432"/>
      <c r="PRS249" s="432"/>
      <c r="PRT249" s="432"/>
      <c r="PRU249" s="432"/>
      <c r="PRV249" s="432"/>
      <c r="PRW249" s="432"/>
      <c r="PRX249" s="432"/>
      <c r="PRY249" s="432"/>
      <c r="PRZ249" s="432"/>
      <c r="PSA249" s="432"/>
      <c r="PSB249" s="432"/>
      <c r="PSC249" s="432"/>
      <c r="PSD249" s="432"/>
      <c r="PSE249" s="432"/>
      <c r="PSF249" s="432"/>
      <c r="PSG249" s="432"/>
      <c r="PSH249" s="432"/>
      <c r="PSI249" s="432"/>
      <c r="PSJ249" s="432"/>
      <c r="PSK249" s="432"/>
      <c r="PSL249" s="432"/>
      <c r="PSM249" s="432"/>
      <c r="PSN249" s="432"/>
      <c r="PSO249" s="432"/>
      <c r="PSP249" s="432"/>
      <c r="PSQ249" s="432"/>
      <c r="PSR249" s="432"/>
      <c r="PSS249" s="432"/>
      <c r="PST249" s="432"/>
      <c r="PSU249" s="432"/>
      <c r="PSV249" s="432"/>
      <c r="PSW249" s="432"/>
      <c r="PSX249" s="432"/>
      <c r="PSY249" s="432"/>
      <c r="PSZ249" s="432"/>
      <c r="PTA249" s="432"/>
      <c r="PTB249" s="432"/>
      <c r="PTC249" s="432"/>
      <c r="PTD249" s="432"/>
      <c r="PTE249" s="432"/>
      <c r="PTF249" s="432"/>
      <c r="PTG249" s="432"/>
      <c r="PTH249" s="432"/>
      <c r="PTI249" s="432"/>
      <c r="PTJ249" s="432"/>
      <c r="PTK249" s="432"/>
      <c r="PTL249" s="432"/>
      <c r="PTM249" s="432"/>
      <c r="PTN249" s="432"/>
      <c r="PTO249" s="432"/>
      <c r="PTP249" s="432"/>
      <c r="PTQ249" s="432"/>
      <c r="PTR249" s="432"/>
      <c r="PTS249" s="432"/>
      <c r="PTT249" s="432"/>
      <c r="PTU249" s="432"/>
      <c r="PTV249" s="432"/>
      <c r="PTW249" s="432"/>
      <c r="PTX249" s="432"/>
      <c r="PTY249" s="432"/>
      <c r="PTZ249" s="432"/>
      <c r="PUA249" s="432"/>
      <c r="PUB249" s="432"/>
      <c r="PUC249" s="432"/>
      <c r="PUD249" s="432"/>
      <c r="PUE249" s="432"/>
      <c r="PUF249" s="432"/>
      <c r="PUG249" s="432"/>
      <c r="PUH249" s="432"/>
      <c r="PUI249" s="432"/>
      <c r="PUJ249" s="432"/>
      <c r="PUK249" s="432"/>
      <c r="PUL249" s="432"/>
      <c r="PUM249" s="432"/>
      <c r="PUN249" s="432"/>
      <c r="PUO249" s="432"/>
      <c r="PUP249" s="432"/>
      <c r="PUQ249" s="432"/>
      <c r="PUR249" s="432"/>
      <c r="PUS249" s="432"/>
      <c r="PUT249" s="432"/>
      <c r="PUU249" s="432"/>
      <c r="PUV249" s="432"/>
      <c r="PUW249" s="432"/>
      <c r="PUX249" s="432"/>
      <c r="PUY249" s="432"/>
      <c r="PUZ249" s="432"/>
      <c r="PVA249" s="432"/>
      <c r="PVB249" s="432"/>
      <c r="PVC249" s="432"/>
      <c r="PVD249" s="432"/>
      <c r="PVE249" s="432"/>
      <c r="PVF249" s="432"/>
      <c r="PVG249" s="432"/>
      <c r="PVH249" s="432"/>
      <c r="PVI249" s="432"/>
      <c r="PVJ249" s="432"/>
      <c r="PVK249" s="432"/>
      <c r="PVL249" s="432"/>
      <c r="PVM249" s="432"/>
      <c r="PVN249" s="432"/>
      <c r="PVO249" s="432"/>
      <c r="PVP249" s="432"/>
      <c r="PVQ249" s="432"/>
      <c r="PVR249" s="432"/>
      <c r="PVS249" s="432"/>
      <c r="PVT249" s="432"/>
      <c r="PVU249" s="432"/>
      <c r="PVV249" s="432"/>
      <c r="PVW249" s="432"/>
      <c r="PVX249" s="432"/>
      <c r="PVY249" s="432"/>
      <c r="PVZ249" s="432"/>
      <c r="PWA249" s="432"/>
      <c r="PWB249" s="432"/>
      <c r="PWC249" s="432"/>
      <c r="PWD249" s="432"/>
      <c r="PWE249" s="432"/>
      <c r="PWF249" s="432"/>
      <c r="PWG249" s="432"/>
      <c r="PWH249" s="432"/>
      <c r="PWI249" s="432"/>
      <c r="PWJ249" s="432"/>
      <c r="PWK249" s="432"/>
      <c r="PWL249" s="432"/>
      <c r="PWM249" s="432"/>
      <c r="PWN249" s="432"/>
      <c r="PWO249" s="432"/>
      <c r="PWP249" s="432"/>
      <c r="PWQ249" s="432"/>
      <c r="PWR249" s="432"/>
      <c r="PWS249" s="432"/>
      <c r="PWT249" s="432"/>
      <c r="PWU249" s="432"/>
      <c r="PWV249" s="432"/>
      <c r="PWW249" s="432"/>
      <c r="PWX249" s="432"/>
      <c r="PWY249" s="432"/>
      <c r="PWZ249" s="432"/>
      <c r="PXA249" s="432"/>
      <c r="PXB249" s="432"/>
      <c r="PXC249" s="432"/>
      <c r="PXD249" s="432"/>
      <c r="PXE249" s="432"/>
      <c r="PXF249" s="432"/>
      <c r="PXG249" s="432"/>
      <c r="PXH249" s="432"/>
      <c r="PXI249" s="432"/>
      <c r="PXJ249" s="432"/>
      <c r="PXK249" s="432"/>
      <c r="PXL249" s="432"/>
      <c r="PXM249" s="432"/>
      <c r="PXN249" s="432"/>
      <c r="PXO249" s="432"/>
      <c r="PXP249" s="432"/>
      <c r="PXQ249" s="432"/>
      <c r="PXR249" s="432"/>
      <c r="PXS249" s="432"/>
      <c r="PXT249" s="432"/>
      <c r="PXU249" s="432"/>
      <c r="PXV249" s="432"/>
      <c r="PXW249" s="432"/>
      <c r="PXX249" s="432"/>
      <c r="PXY249" s="432"/>
      <c r="PXZ249" s="432"/>
      <c r="PYA249" s="432"/>
      <c r="PYB249" s="432"/>
      <c r="PYC249" s="432"/>
      <c r="PYD249" s="432"/>
      <c r="PYE249" s="432"/>
      <c r="PYF249" s="432"/>
      <c r="PYG249" s="432"/>
      <c r="PYH249" s="432"/>
      <c r="PYI249" s="432"/>
      <c r="PYJ249" s="432"/>
      <c r="PYK249" s="432"/>
      <c r="PYL249" s="432"/>
      <c r="PYM249" s="432"/>
      <c r="PYN249" s="432"/>
      <c r="PYO249" s="432"/>
      <c r="PYP249" s="432"/>
      <c r="PYQ249" s="432"/>
      <c r="PYR249" s="432"/>
      <c r="PYS249" s="432"/>
      <c r="PYT249" s="432"/>
      <c r="PYU249" s="432"/>
      <c r="PYV249" s="432"/>
      <c r="PYW249" s="432"/>
      <c r="PYX249" s="432"/>
      <c r="PYY249" s="432"/>
      <c r="PYZ249" s="432"/>
      <c r="PZA249" s="432"/>
      <c r="PZB249" s="432"/>
      <c r="PZC249" s="432"/>
      <c r="PZD249" s="432"/>
      <c r="PZE249" s="432"/>
      <c r="PZF249" s="432"/>
      <c r="PZG249" s="432"/>
      <c r="PZH249" s="432"/>
      <c r="PZI249" s="432"/>
      <c r="PZJ249" s="432"/>
      <c r="PZK249" s="432"/>
      <c r="PZL249" s="432"/>
      <c r="PZM249" s="432"/>
      <c r="PZN249" s="432"/>
      <c r="PZO249" s="432"/>
      <c r="PZP249" s="432"/>
      <c r="PZQ249" s="432"/>
      <c r="PZR249" s="432"/>
      <c r="PZS249" s="432"/>
      <c r="PZT249" s="432"/>
      <c r="PZU249" s="432"/>
      <c r="PZV249" s="432"/>
      <c r="PZW249" s="432"/>
      <c r="PZX249" s="432"/>
      <c r="PZY249" s="432"/>
      <c r="PZZ249" s="432"/>
      <c r="QAA249" s="432"/>
      <c r="QAB249" s="432"/>
      <c r="QAC249" s="432"/>
      <c r="QAD249" s="432"/>
      <c r="QAE249" s="432"/>
      <c r="QAF249" s="432"/>
      <c r="QAG249" s="432"/>
      <c r="QAH249" s="432"/>
      <c r="QAI249" s="432"/>
      <c r="QAJ249" s="432"/>
      <c r="QAK249" s="432"/>
      <c r="QAL249" s="432"/>
      <c r="QAM249" s="432"/>
      <c r="QAN249" s="432"/>
      <c r="QAO249" s="432"/>
      <c r="QAP249" s="432"/>
      <c r="QAQ249" s="432"/>
      <c r="QAR249" s="432"/>
      <c r="QAS249" s="432"/>
      <c r="QAT249" s="432"/>
      <c r="QAU249" s="432"/>
      <c r="QAV249" s="432"/>
      <c r="QAW249" s="432"/>
      <c r="QAX249" s="432"/>
      <c r="QAY249" s="432"/>
      <c r="QAZ249" s="432"/>
      <c r="QBA249" s="432"/>
      <c r="QBB249" s="432"/>
      <c r="QBC249" s="432"/>
      <c r="QBD249" s="432"/>
      <c r="QBE249" s="432"/>
      <c r="QBF249" s="432"/>
      <c r="QBG249" s="432"/>
      <c r="QBH249" s="432"/>
      <c r="QBI249" s="432"/>
      <c r="QBJ249" s="432"/>
      <c r="QBK249" s="432"/>
      <c r="QBL249" s="432"/>
      <c r="QBM249" s="432"/>
      <c r="QBN249" s="432"/>
      <c r="QBO249" s="432"/>
      <c r="QBP249" s="432"/>
      <c r="QBQ249" s="432"/>
      <c r="QBR249" s="432"/>
      <c r="QBS249" s="432"/>
      <c r="QBT249" s="432"/>
      <c r="QBU249" s="432"/>
      <c r="QBV249" s="432"/>
      <c r="QBW249" s="432"/>
      <c r="QBX249" s="432"/>
      <c r="QBY249" s="432"/>
      <c r="QBZ249" s="432"/>
      <c r="QCA249" s="432"/>
      <c r="QCB249" s="432"/>
      <c r="QCC249" s="432"/>
      <c r="QCD249" s="432"/>
      <c r="QCE249" s="432"/>
      <c r="QCF249" s="432"/>
      <c r="QCG249" s="432"/>
      <c r="QCH249" s="432"/>
      <c r="QCI249" s="432"/>
      <c r="QCJ249" s="432"/>
      <c r="QCK249" s="432"/>
      <c r="QCL249" s="432"/>
      <c r="QCM249" s="432"/>
      <c r="QCN249" s="432"/>
      <c r="QCO249" s="432"/>
      <c r="QCP249" s="432"/>
      <c r="QCQ249" s="432"/>
      <c r="QCR249" s="432"/>
      <c r="QCS249" s="432"/>
      <c r="QCT249" s="432"/>
      <c r="QCU249" s="432"/>
      <c r="QCV249" s="432"/>
      <c r="QCW249" s="432"/>
      <c r="QCX249" s="432"/>
      <c r="QCY249" s="432"/>
      <c r="QCZ249" s="432"/>
      <c r="QDA249" s="432"/>
      <c r="QDB249" s="432"/>
      <c r="QDC249" s="432"/>
      <c r="QDD249" s="432"/>
      <c r="QDE249" s="432"/>
      <c r="QDF249" s="432"/>
      <c r="QDG249" s="432"/>
      <c r="QDH249" s="432"/>
      <c r="QDI249" s="432"/>
      <c r="QDJ249" s="432"/>
      <c r="QDK249" s="432"/>
      <c r="QDL249" s="432"/>
      <c r="QDM249" s="432"/>
      <c r="QDN249" s="432"/>
      <c r="QDO249" s="432"/>
      <c r="QDP249" s="432"/>
      <c r="QDQ249" s="432"/>
      <c r="QDR249" s="432"/>
      <c r="QDS249" s="432"/>
      <c r="QDT249" s="432"/>
      <c r="QDU249" s="432"/>
      <c r="QDV249" s="432"/>
      <c r="QDW249" s="432"/>
      <c r="QDX249" s="432"/>
      <c r="QDY249" s="432"/>
      <c r="QDZ249" s="432"/>
      <c r="QEA249" s="432"/>
      <c r="QEB249" s="432"/>
      <c r="QEC249" s="432"/>
      <c r="QED249" s="432"/>
      <c r="QEE249" s="432"/>
      <c r="QEF249" s="432"/>
      <c r="QEG249" s="432"/>
      <c r="QEH249" s="432"/>
      <c r="QEI249" s="432"/>
      <c r="QEJ249" s="432"/>
      <c r="QEK249" s="432"/>
      <c r="QEL249" s="432"/>
      <c r="QEM249" s="432"/>
      <c r="QEN249" s="432"/>
      <c r="QEO249" s="432"/>
      <c r="QEP249" s="432"/>
      <c r="QEQ249" s="432"/>
      <c r="QER249" s="432"/>
      <c r="QES249" s="432"/>
      <c r="QET249" s="432"/>
      <c r="QEU249" s="432"/>
      <c r="QEV249" s="432"/>
      <c r="QEW249" s="432"/>
      <c r="QEX249" s="432"/>
      <c r="QEY249" s="432"/>
      <c r="QEZ249" s="432"/>
      <c r="QFA249" s="432"/>
      <c r="QFB249" s="432"/>
      <c r="QFC249" s="432"/>
      <c r="QFD249" s="432"/>
      <c r="QFE249" s="432"/>
      <c r="QFF249" s="432"/>
      <c r="QFG249" s="432"/>
      <c r="QFH249" s="432"/>
      <c r="QFI249" s="432"/>
      <c r="QFJ249" s="432"/>
      <c r="QFK249" s="432"/>
      <c r="QFL249" s="432"/>
      <c r="QFM249" s="432"/>
      <c r="QFN249" s="432"/>
      <c r="QFO249" s="432"/>
      <c r="QFP249" s="432"/>
      <c r="QFQ249" s="432"/>
      <c r="QFR249" s="432"/>
      <c r="QFS249" s="432"/>
      <c r="QFT249" s="432"/>
      <c r="QFU249" s="432"/>
      <c r="QFV249" s="432"/>
      <c r="QFW249" s="432"/>
      <c r="QFX249" s="432"/>
      <c r="QFY249" s="432"/>
      <c r="QFZ249" s="432"/>
      <c r="QGA249" s="432"/>
      <c r="QGB249" s="432"/>
      <c r="QGC249" s="432"/>
      <c r="QGD249" s="432"/>
      <c r="QGE249" s="432"/>
      <c r="QGF249" s="432"/>
      <c r="QGG249" s="432"/>
      <c r="QGH249" s="432"/>
      <c r="QGI249" s="432"/>
      <c r="QGJ249" s="432"/>
      <c r="QGK249" s="432"/>
      <c r="QGL249" s="432"/>
      <c r="QGM249" s="432"/>
      <c r="QGN249" s="432"/>
      <c r="QGO249" s="432"/>
      <c r="QGP249" s="432"/>
      <c r="QGQ249" s="432"/>
      <c r="QGR249" s="432"/>
      <c r="QGS249" s="432"/>
      <c r="QGT249" s="432"/>
      <c r="QGU249" s="432"/>
      <c r="QGV249" s="432"/>
      <c r="QGW249" s="432"/>
      <c r="QGX249" s="432"/>
      <c r="QGY249" s="432"/>
      <c r="QGZ249" s="432"/>
      <c r="QHA249" s="432"/>
      <c r="QHB249" s="432"/>
      <c r="QHC249" s="432"/>
      <c r="QHD249" s="432"/>
      <c r="QHE249" s="432"/>
      <c r="QHF249" s="432"/>
      <c r="QHG249" s="432"/>
      <c r="QHH249" s="432"/>
      <c r="QHI249" s="432"/>
      <c r="QHJ249" s="432"/>
      <c r="QHK249" s="432"/>
      <c r="QHL249" s="432"/>
      <c r="QHM249" s="432"/>
      <c r="QHN249" s="432"/>
      <c r="QHO249" s="432"/>
      <c r="QHP249" s="432"/>
      <c r="QHQ249" s="432"/>
      <c r="QHR249" s="432"/>
      <c r="QHS249" s="432"/>
      <c r="QHT249" s="432"/>
      <c r="QHU249" s="432"/>
      <c r="QHV249" s="432"/>
      <c r="QHW249" s="432"/>
      <c r="QHX249" s="432"/>
      <c r="QHY249" s="432"/>
      <c r="QHZ249" s="432"/>
      <c r="QIA249" s="432"/>
      <c r="QIB249" s="432"/>
      <c r="QIC249" s="432"/>
      <c r="QID249" s="432"/>
      <c r="QIE249" s="432"/>
      <c r="QIF249" s="432"/>
      <c r="QIG249" s="432"/>
      <c r="QIH249" s="432"/>
      <c r="QII249" s="432"/>
      <c r="QIJ249" s="432"/>
      <c r="QIK249" s="432"/>
      <c r="QIL249" s="432"/>
      <c r="QIM249" s="432"/>
      <c r="QIN249" s="432"/>
      <c r="QIO249" s="432"/>
      <c r="QIP249" s="432"/>
      <c r="QIQ249" s="432"/>
      <c r="QIR249" s="432"/>
      <c r="QIS249" s="432"/>
      <c r="QIT249" s="432"/>
      <c r="QIU249" s="432"/>
      <c r="QIV249" s="432"/>
      <c r="QIW249" s="432"/>
      <c r="QIX249" s="432"/>
      <c r="QIY249" s="432"/>
      <c r="QIZ249" s="432"/>
      <c r="QJA249" s="432"/>
      <c r="QJB249" s="432"/>
      <c r="QJC249" s="432"/>
      <c r="QJD249" s="432"/>
      <c r="QJE249" s="432"/>
      <c r="QJF249" s="432"/>
      <c r="QJG249" s="432"/>
      <c r="QJH249" s="432"/>
      <c r="QJI249" s="432"/>
      <c r="QJJ249" s="432"/>
      <c r="QJK249" s="432"/>
      <c r="QJL249" s="432"/>
      <c r="QJM249" s="432"/>
      <c r="QJN249" s="432"/>
      <c r="QJO249" s="432"/>
      <c r="QJP249" s="432"/>
      <c r="QJQ249" s="432"/>
      <c r="QJR249" s="432"/>
      <c r="QJS249" s="432"/>
      <c r="QJT249" s="432"/>
      <c r="QJU249" s="432"/>
      <c r="QJV249" s="432"/>
      <c r="QJW249" s="432"/>
      <c r="QJX249" s="432"/>
      <c r="QJY249" s="432"/>
      <c r="QJZ249" s="432"/>
      <c r="QKA249" s="432"/>
      <c r="QKB249" s="432"/>
      <c r="QKC249" s="432"/>
      <c r="QKD249" s="432"/>
      <c r="QKE249" s="432"/>
      <c r="QKF249" s="432"/>
      <c r="QKG249" s="432"/>
      <c r="QKH249" s="432"/>
      <c r="QKI249" s="432"/>
      <c r="QKJ249" s="432"/>
      <c r="QKK249" s="432"/>
      <c r="QKL249" s="432"/>
      <c r="QKM249" s="432"/>
      <c r="QKN249" s="432"/>
      <c r="QKO249" s="432"/>
      <c r="QKP249" s="432"/>
      <c r="QKQ249" s="432"/>
      <c r="QKR249" s="432"/>
      <c r="QKS249" s="432"/>
      <c r="QKT249" s="432"/>
      <c r="QKU249" s="432"/>
      <c r="QKV249" s="432"/>
      <c r="QKW249" s="432"/>
      <c r="QKX249" s="432"/>
      <c r="QKY249" s="432"/>
      <c r="QKZ249" s="432"/>
      <c r="QLA249" s="432"/>
      <c r="QLB249" s="432"/>
      <c r="QLC249" s="432"/>
      <c r="QLD249" s="432"/>
      <c r="QLE249" s="432"/>
      <c r="QLF249" s="432"/>
      <c r="QLG249" s="432"/>
      <c r="QLH249" s="432"/>
      <c r="QLI249" s="432"/>
      <c r="QLJ249" s="432"/>
      <c r="QLK249" s="432"/>
      <c r="QLL249" s="432"/>
      <c r="QLM249" s="432"/>
      <c r="QLN249" s="432"/>
      <c r="QLO249" s="432"/>
      <c r="QLP249" s="432"/>
      <c r="QLQ249" s="432"/>
      <c r="QLR249" s="432"/>
      <c r="QLS249" s="432"/>
      <c r="QLT249" s="432"/>
      <c r="QLU249" s="432"/>
      <c r="QLV249" s="432"/>
      <c r="QLW249" s="432"/>
      <c r="QLX249" s="432"/>
      <c r="QLY249" s="432"/>
      <c r="QLZ249" s="432"/>
      <c r="QMA249" s="432"/>
      <c r="QMB249" s="432"/>
      <c r="QMC249" s="432"/>
      <c r="QMD249" s="432"/>
      <c r="QME249" s="432"/>
      <c r="QMF249" s="432"/>
      <c r="QMG249" s="432"/>
      <c r="QMH249" s="432"/>
      <c r="QMI249" s="432"/>
      <c r="QMJ249" s="432"/>
      <c r="QMK249" s="432"/>
      <c r="QML249" s="432"/>
      <c r="QMM249" s="432"/>
      <c r="QMN249" s="432"/>
      <c r="QMO249" s="432"/>
      <c r="QMP249" s="432"/>
      <c r="QMQ249" s="432"/>
      <c r="QMR249" s="432"/>
      <c r="QMS249" s="432"/>
      <c r="QMT249" s="432"/>
      <c r="QMU249" s="432"/>
      <c r="QMV249" s="432"/>
      <c r="QMW249" s="432"/>
      <c r="QMX249" s="432"/>
      <c r="QMY249" s="432"/>
      <c r="QMZ249" s="432"/>
      <c r="QNA249" s="432"/>
      <c r="QNB249" s="432"/>
      <c r="QNC249" s="432"/>
      <c r="QND249" s="432"/>
      <c r="QNE249" s="432"/>
      <c r="QNF249" s="432"/>
      <c r="QNG249" s="432"/>
      <c r="QNH249" s="432"/>
      <c r="QNI249" s="432"/>
      <c r="QNJ249" s="432"/>
      <c r="QNK249" s="432"/>
      <c r="QNL249" s="432"/>
      <c r="QNM249" s="432"/>
      <c r="QNN249" s="432"/>
      <c r="QNO249" s="432"/>
      <c r="QNP249" s="432"/>
      <c r="QNQ249" s="432"/>
      <c r="QNR249" s="432"/>
      <c r="QNS249" s="432"/>
      <c r="QNT249" s="432"/>
      <c r="QNU249" s="432"/>
      <c r="QNV249" s="432"/>
      <c r="QNW249" s="432"/>
      <c r="QNX249" s="432"/>
      <c r="QNY249" s="432"/>
      <c r="QNZ249" s="432"/>
      <c r="QOA249" s="432"/>
      <c r="QOB249" s="432"/>
      <c r="QOC249" s="432"/>
      <c r="QOD249" s="432"/>
      <c r="QOE249" s="432"/>
      <c r="QOF249" s="432"/>
      <c r="QOG249" s="432"/>
      <c r="QOH249" s="432"/>
      <c r="QOI249" s="432"/>
      <c r="QOJ249" s="432"/>
      <c r="QOK249" s="432"/>
      <c r="QOL249" s="432"/>
      <c r="QOM249" s="432"/>
      <c r="QON249" s="432"/>
      <c r="QOO249" s="432"/>
      <c r="QOP249" s="432"/>
      <c r="QOQ249" s="432"/>
      <c r="QOR249" s="432"/>
      <c r="QOS249" s="432"/>
      <c r="QOT249" s="432"/>
      <c r="QOU249" s="432"/>
      <c r="QOV249" s="432"/>
      <c r="QOW249" s="432"/>
      <c r="QOX249" s="432"/>
      <c r="QOY249" s="432"/>
      <c r="QOZ249" s="432"/>
      <c r="QPA249" s="432"/>
      <c r="QPB249" s="432"/>
      <c r="QPC249" s="432"/>
      <c r="QPD249" s="432"/>
      <c r="QPE249" s="432"/>
      <c r="QPF249" s="432"/>
      <c r="QPG249" s="432"/>
      <c r="QPH249" s="432"/>
      <c r="QPI249" s="432"/>
      <c r="QPJ249" s="432"/>
      <c r="QPK249" s="432"/>
      <c r="QPL249" s="432"/>
      <c r="QPM249" s="432"/>
      <c r="QPN249" s="432"/>
      <c r="QPO249" s="432"/>
      <c r="QPP249" s="432"/>
      <c r="QPQ249" s="432"/>
      <c r="QPR249" s="432"/>
      <c r="QPS249" s="432"/>
      <c r="QPT249" s="432"/>
      <c r="QPU249" s="432"/>
      <c r="QPV249" s="432"/>
      <c r="QPW249" s="432"/>
      <c r="QPX249" s="432"/>
      <c r="QPY249" s="432"/>
      <c r="QPZ249" s="432"/>
      <c r="QQA249" s="432"/>
      <c r="QQB249" s="432"/>
      <c r="QQC249" s="432"/>
      <c r="QQD249" s="432"/>
      <c r="QQE249" s="432"/>
      <c r="QQF249" s="432"/>
      <c r="QQG249" s="432"/>
      <c r="QQH249" s="432"/>
      <c r="QQI249" s="432"/>
      <c r="QQJ249" s="432"/>
      <c r="QQK249" s="432"/>
      <c r="QQL249" s="432"/>
      <c r="QQM249" s="432"/>
      <c r="QQN249" s="432"/>
      <c r="QQO249" s="432"/>
      <c r="QQP249" s="432"/>
      <c r="QQQ249" s="432"/>
      <c r="QQR249" s="432"/>
      <c r="QQS249" s="432"/>
      <c r="QQT249" s="432"/>
      <c r="QQU249" s="432"/>
      <c r="QQV249" s="432"/>
      <c r="QQW249" s="432"/>
      <c r="QQX249" s="432"/>
      <c r="QQY249" s="432"/>
      <c r="QQZ249" s="432"/>
      <c r="QRA249" s="432"/>
      <c r="QRB249" s="432"/>
      <c r="QRC249" s="432"/>
      <c r="QRD249" s="432"/>
      <c r="QRE249" s="432"/>
      <c r="QRF249" s="432"/>
      <c r="QRG249" s="432"/>
      <c r="QRH249" s="432"/>
      <c r="QRI249" s="432"/>
      <c r="QRJ249" s="432"/>
      <c r="QRK249" s="432"/>
      <c r="QRL249" s="432"/>
      <c r="QRM249" s="432"/>
      <c r="QRN249" s="432"/>
      <c r="QRO249" s="432"/>
      <c r="QRP249" s="432"/>
      <c r="QRQ249" s="432"/>
      <c r="QRR249" s="432"/>
      <c r="QRS249" s="432"/>
      <c r="QRT249" s="432"/>
      <c r="QRU249" s="432"/>
      <c r="QRV249" s="432"/>
      <c r="QRW249" s="432"/>
      <c r="QRX249" s="432"/>
      <c r="QRY249" s="432"/>
      <c r="QRZ249" s="432"/>
      <c r="QSA249" s="432"/>
      <c r="QSB249" s="432"/>
      <c r="QSC249" s="432"/>
      <c r="QSD249" s="432"/>
      <c r="QSE249" s="432"/>
      <c r="QSF249" s="432"/>
      <c r="QSG249" s="432"/>
      <c r="QSH249" s="432"/>
      <c r="QSI249" s="432"/>
      <c r="QSJ249" s="432"/>
      <c r="QSK249" s="432"/>
      <c r="QSL249" s="432"/>
      <c r="QSM249" s="432"/>
      <c r="QSN249" s="432"/>
      <c r="QSO249" s="432"/>
      <c r="QSP249" s="432"/>
      <c r="QSQ249" s="432"/>
      <c r="QSR249" s="432"/>
      <c r="QSS249" s="432"/>
      <c r="QST249" s="432"/>
      <c r="QSU249" s="432"/>
      <c r="QSV249" s="432"/>
      <c r="QSW249" s="432"/>
      <c r="QSX249" s="432"/>
      <c r="QSY249" s="432"/>
      <c r="QSZ249" s="432"/>
      <c r="QTA249" s="432"/>
      <c r="QTB249" s="432"/>
      <c r="QTC249" s="432"/>
      <c r="QTD249" s="432"/>
      <c r="QTE249" s="432"/>
      <c r="QTF249" s="432"/>
      <c r="QTG249" s="432"/>
      <c r="QTH249" s="432"/>
      <c r="QTI249" s="432"/>
      <c r="QTJ249" s="432"/>
      <c r="QTK249" s="432"/>
      <c r="QTL249" s="432"/>
      <c r="QTM249" s="432"/>
      <c r="QTN249" s="432"/>
      <c r="QTO249" s="432"/>
      <c r="QTP249" s="432"/>
      <c r="QTQ249" s="432"/>
      <c r="QTR249" s="432"/>
      <c r="QTS249" s="432"/>
      <c r="QTT249" s="432"/>
      <c r="QTU249" s="432"/>
      <c r="QTV249" s="432"/>
      <c r="QTW249" s="432"/>
      <c r="QTX249" s="432"/>
      <c r="QTY249" s="432"/>
      <c r="QTZ249" s="432"/>
      <c r="QUA249" s="432"/>
      <c r="QUB249" s="432"/>
      <c r="QUC249" s="432"/>
      <c r="QUD249" s="432"/>
      <c r="QUE249" s="432"/>
      <c r="QUF249" s="432"/>
      <c r="QUG249" s="432"/>
      <c r="QUH249" s="432"/>
      <c r="QUI249" s="432"/>
      <c r="QUJ249" s="432"/>
      <c r="QUK249" s="432"/>
      <c r="QUL249" s="432"/>
      <c r="QUM249" s="432"/>
      <c r="QUN249" s="432"/>
      <c r="QUO249" s="432"/>
      <c r="QUP249" s="432"/>
      <c r="QUQ249" s="432"/>
      <c r="QUR249" s="432"/>
      <c r="QUS249" s="432"/>
      <c r="QUT249" s="432"/>
      <c r="QUU249" s="432"/>
      <c r="QUV249" s="432"/>
      <c r="QUW249" s="432"/>
      <c r="QUX249" s="432"/>
      <c r="QUY249" s="432"/>
      <c r="QUZ249" s="432"/>
      <c r="QVA249" s="432"/>
      <c r="QVB249" s="432"/>
      <c r="QVC249" s="432"/>
      <c r="QVD249" s="432"/>
      <c r="QVE249" s="432"/>
      <c r="QVF249" s="432"/>
      <c r="QVG249" s="432"/>
      <c r="QVH249" s="432"/>
      <c r="QVI249" s="432"/>
      <c r="QVJ249" s="432"/>
      <c r="QVK249" s="432"/>
      <c r="QVL249" s="432"/>
      <c r="QVM249" s="432"/>
      <c r="QVN249" s="432"/>
      <c r="QVO249" s="432"/>
      <c r="QVP249" s="432"/>
      <c r="QVQ249" s="432"/>
      <c r="QVR249" s="432"/>
      <c r="QVS249" s="432"/>
      <c r="QVT249" s="432"/>
      <c r="QVU249" s="432"/>
      <c r="QVV249" s="432"/>
      <c r="QVW249" s="432"/>
      <c r="QVX249" s="432"/>
      <c r="QVY249" s="432"/>
      <c r="QVZ249" s="432"/>
      <c r="QWA249" s="432"/>
      <c r="QWB249" s="432"/>
      <c r="QWC249" s="432"/>
      <c r="QWD249" s="432"/>
      <c r="QWE249" s="432"/>
      <c r="QWF249" s="432"/>
      <c r="QWG249" s="432"/>
      <c r="QWH249" s="432"/>
      <c r="QWI249" s="432"/>
      <c r="QWJ249" s="432"/>
      <c r="QWK249" s="432"/>
      <c r="QWL249" s="432"/>
      <c r="QWM249" s="432"/>
      <c r="QWN249" s="432"/>
      <c r="QWO249" s="432"/>
      <c r="QWP249" s="432"/>
      <c r="QWQ249" s="432"/>
      <c r="QWR249" s="432"/>
      <c r="QWS249" s="432"/>
      <c r="QWT249" s="432"/>
      <c r="QWU249" s="432"/>
      <c r="QWV249" s="432"/>
      <c r="QWW249" s="432"/>
      <c r="QWX249" s="432"/>
      <c r="QWY249" s="432"/>
      <c r="QWZ249" s="432"/>
      <c r="QXA249" s="432"/>
      <c r="QXB249" s="432"/>
      <c r="QXC249" s="432"/>
      <c r="QXD249" s="432"/>
      <c r="QXE249" s="432"/>
      <c r="QXF249" s="432"/>
      <c r="QXG249" s="432"/>
      <c r="QXH249" s="432"/>
      <c r="QXI249" s="432"/>
      <c r="QXJ249" s="432"/>
      <c r="QXK249" s="432"/>
      <c r="QXL249" s="432"/>
      <c r="QXM249" s="432"/>
      <c r="QXN249" s="432"/>
      <c r="QXO249" s="432"/>
      <c r="QXP249" s="432"/>
      <c r="QXQ249" s="432"/>
      <c r="QXR249" s="432"/>
      <c r="QXS249" s="432"/>
      <c r="QXT249" s="432"/>
      <c r="QXU249" s="432"/>
      <c r="QXV249" s="432"/>
      <c r="QXW249" s="432"/>
      <c r="QXX249" s="432"/>
      <c r="QXY249" s="432"/>
      <c r="QXZ249" s="432"/>
      <c r="QYA249" s="432"/>
      <c r="QYB249" s="432"/>
      <c r="QYC249" s="432"/>
      <c r="QYD249" s="432"/>
      <c r="QYE249" s="432"/>
      <c r="QYF249" s="432"/>
      <c r="QYG249" s="432"/>
      <c r="QYH249" s="432"/>
      <c r="QYI249" s="432"/>
      <c r="QYJ249" s="432"/>
      <c r="QYK249" s="432"/>
      <c r="QYL249" s="432"/>
      <c r="QYM249" s="432"/>
      <c r="QYN249" s="432"/>
      <c r="QYO249" s="432"/>
      <c r="QYP249" s="432"/>
      <c r="QYQ249" s="432"/>
      <c r="QYR249" s="432"/>
      <c r="QYS249" s="432"/>
      <c r="QYT249" s="432"/>
      <c r="QYU249" s="432"/>
      <c r="QYV249" s="432"/>
      <c r="QYW249" s="432"/>
      <c r="QYX249" s="432"/>
      <c r="QYY249" s="432"/>
      <c r="QYZ249" s="432"/>
      <c r="QZA249" s="432"/>
      <c r="QZB249" s="432"/>
      <c r="QZC249" s="432"/>
      <c r="QZD249" s="432"/>
      <c r="QZE249" s="432"/>
      <c r="QZF249" s="432"/>
      <c r="QZG249" s="432"/>
      <c r="QZH249" s="432"/>
      <c r="QZI249" s="432"/>
      <c r="QZJ249" s="432"/>
      <c r="QZK249" s="432"/>
      <c r="QZL249" s="432"/>
      <c r="QZM249" s="432"/>
      <c r="QZN249" s="432"/>
      <c r="QZO249" s="432"/>
      <c r="QZP249" s="432"/>
      <c r="QZQ249" s="432"/>
      <c r="QZR249" s="432"/>
      <c r="QZS249" s="432"/>
      <c r="QZT249" s="432"/>
      <c r="QZU249" s="432"/>
      <c r="QZV249" s="432"/>
      <c r="QZW249" s="432"/>
      <c r="QZX249" s="432"/>
      <c r="QZY249" s="432"/>
      <c r="QZZ249" s="432"/>
      <c r="RAA249" s="432"/>
      <c r="RAB249" s="432"/>
      <c r="RAC249" s="432"/>
      <c r="RAD249" s="432"/>
      <c r="RAE249" s="432"/>
      <c r="RAF249" s="432"/>
      <c r="RAG249" s="432"/>
      <c r="RAH249" s="432"/>
      <c r="RAI249" s="432"/>
      <c r="RAJ249" s="432"/>
      <c r="RAK249" s="432"/>
      <c r="RAL249" s="432"/>
      <c r="RAM249" s="432"/>
      <c r="RAN249" s="432"/>
      <c r="RAO249" s="432"/>
      <c r="RAP249" s="432"/>
      <c r="RAQ249" s="432"/>
      <c r="RAR249" s="432"/>
      <c r="RAS249" s="432"/>
      <c r="RAT249" s="432"/>
      <c r="RAU249" s="432"/>
      <c r="RAV249" s="432"/>
      <c r="RAW249" s="432"/>
      <c r="RAX249" s="432"/>
      <c r="RAY249" s="432"/>
      <c r="RAZ249" s="432"/>
      <c r="RBA249" s="432"/>
      <c r="RBB249" s="432"/>
      <c r="RBC249" s="432"/>
      <c r="RBD249" s="432"/>
      <c r="RBE249" s="432"/>
      <c r="RBF249" s="432"/>
      <c r="RBG249" s="432"/>
      <c r="RBH249" s="432"/>
      <c r="RBI249" s="432"/>
      <c r="RBJ249" s="432"/>
      <c r="RBK249" s="432"/>
      <c r="RBL249" s="432"/>
      <c r="RBM249" s="432"/>
      <c r="RBN249" s="432"/>
      <c r="RBO249" s="432"/>
      <c r="RBP249" s="432"/>
      <c r="RBQ249" s="432"/>
      <c r="RBR249" s="432"/>
      <c r="RBS249" s="432"/>
      <c r="RBT249" s="432"/>
      <c r="RBU249" s="432"/>
      <c r="RBV249" s="432"/>
      <c r="RBW249" s="432"/>
      <c r="RBX249" s="432"/>
      <c r="RBY249" s="432"/>
      <c r="RBZ249" s="432"/>
      <c r="RCA249" s="432"/>
      <c r="RCB249" s="432"/>
      <c r="RCC249" s="432"/>
      <c r="RCD249" s="432"/>
      <c r="RCE249" s="432"/>
      <c r="RCF249" s="432"/>
      <c r="RCG249" s="432"/>
      <c r="RCH249" s="432"/>
      <c r="RCI249" s="432"/>
      <c r="RCJ249" s="432"/>
      <c r="RCK249" s="432"/>
      <c r="RCL249" s="432"/>
      <c r="RCM249" s="432"/>
      <c r="RCN249" s="432"/>
      <c r="RCO249" s="432"/>
      <c r="RCP249" s="432"/>
      <c r="RCQ249" s="432"/>
      <c r="RCR249" s="432"/>
      <c r="RCS249" s="432"/>
      <c r="RCT249" s="432"/>
      <c r="RCU249" s="432"/>
      <c r="RCV249" s="432"/>
      <c r="RCW249" s="432"/>
      <c r="RCX249" s="432"/>
      <c r="RCY249" s="432"/>
      <c r="RCZ249" s="432"/>
      <c r="RDA249" s="432"/>
      <c r="RDB249" s="432"/>
      <c r="RDC249" s="432"/>
      <c r="RDD249" s="432"/>
      <c r="RDE249" s="432"/>
      <c r="RDF249" s="432"/>
      <c r="RDG249" s="432"/>
      <c r="RDH249" s="432"/>
      <c r="RDI249" s="432"/>
      <c r="RDJ249" s="432"/>
      <c r="RDK249" s="432"/>
      <c r="RDL249" s="432"/>
      <c r="RDM249" s="432"/>
      <c r="RDN249" s="432"/>
      <c r="RDO249" s="432"/>
      <c r="RDP249" s="432"/>
      <c r="RDQ249" s="432"/>
      <c r="RDR249" s="432"/>
      <c r="RDS249" s="432"/>
      <c r="RDT249" s="432"/>
      <c r="RDU249" s="432"/>
      <c r="RDV249" s="432"/>
      <c r="RDW249" s="432"/>
      <c r="RDX249" s="432"/>
      <c r="RDY249" s="432"/>
      <c r="RDZ249" s="432"/>
      <c r="REA249" s="432"/>
      <c r="REB249" s="432"/>
      <c r="REC249" s="432"/>
      <c r="RED249" s="432"/>
      <c r="REE249" s="432"/>
      <c r="REF249" s="432"/>
      <c r="REG249" s="432"/>
      <c r="REH249" s="432"/>
      <c r="REI249" s="432"/>
      <c r="REJ249" s="432"/>
      <c r="REK249" s="432"/>
      <c r="REL249" s="432"/>
      <c r="REM249" s="432"/>
      <c r="REN249" s="432"/>
      <c r="REO249" s="432"/>
      <c r="REP249" s="432"/>
      <c r="REQ249" s="432"/>
      <c r="RER249" s="432"/>
      <c r="RES249" s="432"/>
      <c r="RET249" s="432"/>
      <c r="REU249" s="432"/>
      <c r="REV249" s="432"/>
      <c r="REW249" s="432"/>
      <c r="REX249" s="432"/>
      <c r="REY249" s="432"/>
      <c r="REZ249" s="432"/>
      <c r="RFA249" s="432"/>
      <c r="RFB249" s="432"/>
      <c r="RFC249" s="432"/>
      <c r="RFD249" s="432"/>
      <c r="RFE249" s="432"/>
      <c r="RFF249" s="432"/>
      <c r="RFG249" s="432"/>
      <c r="RFH249" s="432"/>
      <c r="RFI249" s="432"/>
      <c r="RFJ249" s="432"/>
      <c r="RFK249" s="432"/>
      <c r="RFL249" s="432"/>
      <c r="RFM249" s="432"/>
      <c r="RFN249" s="432"/>
      <c r="RFO249" s="432"/>
      <c r="RFP249" s="432"/>
      <c r="RFQ249" s="432"/>
      <c r="RFR249" s="432"/>
      <c r="RFS249" s="432"/>
      <c r="RFT249" s="432"/>
      <c r="RFU249" s="432"/>
      <c r="RFV249" s="432"/>
      <c r="RFW249" s="432"/>
      <c r="RFX249" s="432"/>
      <c r="RFY249" s="432"/>
      <c r="RFZ249" s="432"/>
      <c r="RGA249" s="432"/>
      <c r="RGB249" s="432"/>
      <c r="RGC249" s="432"/>
      <c r="RGD249" s="432"/>
      <c r="RGE249" s="432"/>
      <c r="RGF249" s="432"/>
      <c r="RGG249" s="432"/>
      <c r="RGH249" s="432"/>
      <c r="RGI249" s="432"/>
      <c r="RGJ249" s="432"/>
      <c r="RGK249" s="432"/>
      <c r="RGL249" s="432"/>
      <c r="RGM249" s="432"/>
      <c r="RGN249" s="432"/>
      <c r="RGO249" s="432"/>
      <c r="RGP249" s="432"/>
      <c r="RGQ249" s="432"/>
      <c r="RGR249" s="432"/>
      <c r="RGS249" s="432"/>
      <c r="RGT249" s="432"/>
      <c r="RGU249" s="432"/>
      <c r="RGV249" s="432"/>
      <c r="RGW249" s="432"/>
      <c r="RGX249" s="432"/>
      <c r="RGY249" s="432"/>
      <c r="RGZ249" s="432"/>
      <c r="RHA249" s="432"/>
      <c r="RHB249" s="432"/>
      <c r="RHC249" s="432"/>
      <c r="RHD249" s="432"/>
      <c r="RHE249" s="432"/>
      <c r="RHF249" s="432"/>
      <c r="RHG249" s="432"/>
      <c r="RHH249" s="432"/>
      <c r="RHI249" s="432"/>
      <c r="RHJ249" s="432"/>
      <c r="RHK249" s="432"/>
      <c r="RHL249" s="432"/>
      <c r="RHM249" s="432"/>
      <c r="RHN249" s="432"/>
      <c r="RHO249" s="432"/>
      <c r="RHP249" s="432"/>
      <c r="RHQ249" s="432"/>
      <c r="RHR249" s="432"/>
      <c r="RHS249" s="432"/>
      <c r="RHT249" s="432"/>
      <c r="RHU249" s="432"/>
      <c r="RHV249" s="432"/>
      <c r="RHW249" s="432"/>
      <c r="RHX249" s="432"/>
      <c r="RHY249" s="432"/>
      <c r="RHZ249" s="432"/>
      <c r="RIA249" s="432"/>
      <c r="RIB249" s="432"/>
      <c r="RIC249" s="432"/>
      <c r="RID249" s="432"/>
      <c r="RIE249" s="432"/>
      <c r="RIF249" s="432"/>
      <c r="RIG249" s="432"/>
      <c r="RIH249" s="432"/>
      <c r="RII249" s="432"/>
      <c r="RIJ249" s="432"/>
      <c r="RIK249" s="432"/>
      <c r="RIL249" s="432"/>
      <c r="RIM249" s="432"/>
      <c r="RIN249" s="432"/>
      <c r="RIO249" s="432"/>
      <c r="RIP249" s="432"/>
      <c r="RIQ249" s="432"/>
      <c r="RIR249" s="432"/>
      <c r="RIS249" s="432"/>
      <c r="RIT249" s="432"/>
      <c r="RIU249" s="432"/>
      <c r="RIV249" s="432"/>
      <c r="RIW249" s="432"/>
      <c r="RIX249" s="432"/>
      <c r="RIY249" s="432"/>
      <c r="RIZ249" s="432"/>
      <c r="RJA249" s="432"/>
      <c r="RJB249" s="432"/>
      <c r="RJC249" s="432"/>
      <c r="RJD249" s="432"/>
      <c r="RJE249" s="432"/>
      <c r="RJF249" s="432"/>
      <c r="RJG249" s="432"/>
      <c r="RJH249" s="432"/>
      <c r="RJI249" s="432"/>
      <c r="RJJ249" s="432"/>
      <c r="RJK249" s="432"/>
      <c r="RJL249" s="432"/>
      <c r="RJM249" s="432"/>
      <c r="RJN249" s="432"/>
      <c r="RJO249" s="432"/>
      <c r="RJP249" s="432"/>
      <c r="RJQ249" s="432"/>
      <c r="RJR249" s="432"/>
      <c r="RJS249" s="432"/>
      <c r="RJT249" s="432"/>
      <c r="RJU249" s="432"/>
      <c r="RJV249" s="432"/>
      <c r="RJW249" s="432"/>
      <c r="RJX249" s="432"/>
      <c r="RJY249" s="432"/>
      <c r="RJZ249" s="432"/>
      <c r="RKA249" s="432"/>
      <c r="RKB249" s="432"/>
      <c r="RKC249" s="432"/>
      <c r="RKD249" s="432"/>
      <c r="RKE249" s="432"/>
      <c r="RKF249" s="432"/>
      <c r="RKG249" s="432"/>
      <c r="RKH249" s="432"/>
      <c r="RKI249" s="432"/>
      <c r="RKJ249" s="432"/>
      <c r="RKK249" s="432"/>
      <c r="RKL249" s="432"/>
      <c r="RKM249" s="432"/>
      <c r="RKN249" s="432"/>
      <c r="RKO249" s="432"/>
      <c r="RKP249" s="432"/>
      <c r="RKQ249" s="432"/>
      <c r="RKR249" s="432"/>
      <c r="RKS249" s="432"/>
      <c r="RKT249" s="432"/>
      <c r="RKU249" s="432"/>
      <c r="RKV249" s="432"/>
      <c r="RKW249" s="432"/>
      <c r="RKX249" s="432"/>
      <c r="RKY249" s="432"/>
      <c r="RKZ249" s="432"/>
      <c r="RLA249" s="432"/>
      <c r="RLB249" s="432"/>
      <c r="RLC249" s="432"/>
      <c r="RLD249" s="432"/>
      <c r="RLE249" s="432"/>
      <c r="RLF249" s="432"/>
      <c r="RLG249" s="432"/>
      <c r="RLH249" s="432"/>
      <c r="RLI249" s="432"/>
      <c r="RLJ249" s="432"/>
      <c r="RLK249" s="432"/>
      <c r="RLL249" s="432"/>
      <c r="RLM249" s="432"/>
      <c r="RLN249" s="432"/>
      <c r="RLO249" s="432"/>
      <c r="RLP249" s="432"/>
      <c r="RLQ249" s="432"/>
      <c r="RLR249" s="432"/>
      <c r="RLS249" s="432"/>
      <c r="RLT249" s="432"/>
      <c r="RLU249" s="432"/>
      <c r="RLV249" s="432"/>
      <c r="RLW249" s="432"/>
      <c r="RLX249" s="432"/>
      <c r="RLY249" s="432"/>
      <c r="RLZ249" s="432"/>
      <c r="RMA249" s="432"/>
      <c r="RMB249" s="432"/>
      <c r="RMC249" s="432"/>
      <c r="RMD249" s="432"/>
      <c r="RME249" s="432"/>
      <c r="RMF249" s="432"/>
      <c r="RMG249" s="432"/>
      <c r="RMH249" s="432"/>
      <c r="RMI249" s="432"/>
      <c r="RMJ249" s="432"/>
      <c r="RMK249" s="432"/>
      <c r="RML249" s="432"/>
      <c r="RMM249" s="432"/>
      <c r="RMN249" s="432"/>
      <c r="RMO249" s="432"/>
      <c r="RMP249" s="432"/>
      <c r="RMQ249" s="432"/>
      <c r="RMR249" s="432"/>
      <c r="RMS249" s="432"/>
      <c r="RMT249" s="432"/>
      <c r="RMU249" s="432"/>
      <c r="RMV249" s="432"/>
      <c r="RMW249" s="432"/>
      <c r="RMX249" s="432"/>
      <c r="RMY249" s="432"/>
      <c r="RMZ249" s="432"/>
      <c r="RNA249" s="432"/>
      <c r="RNB249" s="432"/>
      <c r="RNC249" s="432"/>
      <c r="RND249" s="432"/>
      <c r="RNE249" s="432"/>
      <c r="RNF249" s="432"/>
      <c r="RNG249" s="432"/>
      <c r="RNH249" s="432"/>
      <c r="RNI249" s="432"/>
      <c r="RNJ249" s="432"/>
      <c r="RNK249" s="432"/>
      <c r="RNL249" s="432"/>
      <c r="RNM249" s="432"/>
      <c r="RNN249" s="432"/>
      <c r="RNO249" s="432"/>
      <c r="RNP249" s="432"/>
      <c r="RNQ249" s="432"/>
      <c r="RNR249" s="432"/>
      <c r="RNS249" s="432"/>
      <c r="RNT249" s="432"/>
      <c r="RNU249" s="432"/>
      <c r="RNV249" s="432"/>
      <c r="RNW249" s="432"/>
      <c r="RNX249" s="432"/>
      <c r="RNY249" s="432"/>
      <c r="RNZ249" s="432"/>
      <c r="ROA249" s="432"/>
      <c r="ROB249" s="432"/>
      <c r="ROC249" s="432"/>
      <c r="ROD249" s="432"/>
      <c r="ROE249" s="432"/>
      <c r="ROF249" s="432"/>
      <c r="ROG249" s="432"/>
      <c r="ROH249" s="432"/>
      <c r="ROI249" s="432"/>
      <c r="ROJ249" s="432"/>
      <c r="ROK249" s="432"/>
      <c r="ROL249" s="432"/>
      <c r="ROM249" s="432"/>
      <c r="RON249" s="432"/>
      <c r="ROO249" s="432"/>
      <c r="ROP249" s="432"/>
      <c r="ROQ249" s="432"/>
      <c r="ROR249" s="432"/>
      <c r="ROS249" s="432"/>
      <c r="ROT249" s="432"/>
      <c r="ROU249" s="432"/>
      <c r="ROV249" s="432"/>
      <c r="ROW249" s="432"/>
      <c r="ROX249" s="432"/>
      <c r="ROY249" s="432"/>
      <c r="ROZ249" s="432"/>
      <c r="RPA249" s="432"/>
      <c r="RPB249" s="432"/>
      <c r="RPC249" s="432"/>
      <c r="RPD249" s="432"/>
      <c r="RPE249" s="432"/>
      <c r="RPF249" s="432"/>
      <c r="RPG249" s="432"/>
      <c r="RPH249" s="432"/>
      <c r="RPI249" s="432"/>
      <c r="RPJ249" s="432"/>
      <c r="RPK249" s="432"/>
      <c r="RPL249" s="432"/>
      <c r="RPM249" s="432"/>
      <c r="RPN249" s="432"/>
      <c r="RPO249" s="432"/>
      <c r="RPP249" s="432"/>
      <c r="RPQ249" s="432"/>
      <c r="RPR249" s="432"/>
      <c r="RPS249" s="432"/>
      <c r="RPT249" s="432"/>
      <c r="RPU249" s="432"/>
      <c r="RPV249" s="432"/>
      <c r="RPW249" s="432"/>
      <c r="RPX249" s="432"/>
      <c r="RPY249" s="432"/>
      <c r="RPZ249" s="432"/>
      <c r="RQA249" s="432"/>
      <c r="RQB249" s="432"/>
      <c r="RQC249" s="432"/>
      <c r="RQD249" s="432"/>
      <c r="RQE249" s="432"/>
      <c r="RQF249" s="432"/>
      <c r="RQG249" s="432"/>
      <c r="RQH249" s="432"/>
      <c r="RQI249" s="432"/>
      <c r="RQJ249" s="432"/>
      <c r="RQK249" s="432"/>
      <c r="RQL249" s="432"/>
      <c r="RQM249" s="432"/>
      <c r="RQN249" s="432"/>
      <c r="RQO249" s="432"/>
      <c r="RQP249" s="432"/>
      <c r="RQQ249" s="432"/>
      <c r="RQR249" s="432"/>
      <c r="RQS249" s="432"/>
      <c r="RQT249" s="432"/>
      <c r="RQU249" s="432"/>
      <c r="RQV249" s="432"/>
      <c r="RQW249" s="432"/>
      <c r="RQX249" s="432"/>
      <c r="RQY249" s="432"/>
      <c r="RQZ249" s="432"/>
      <c r="RRA249" s="432"/>
      <c r="RRB249" s="432"/>
      <c r="RRC249" s="432"/>
      <c r="RRD249" s="432"/>
      <c r="RRE249" s="432"/>
      <c r="RRF249" s="432"/>
      <c r="RRG249" s="432"/>
      <c r="RRH249" s="432"/>
      <c r="RRI249" s="432"/>
      <c r="RRJ249" s="432"/>
      <c r="RRK249" s="432"/>
      <c r="RRL249" s="432"/>
      <c r="RRM249" s="432"/>
      <c r="RRN249" s="432"/>
      <c r="RRO249" s="432"/>
      <c r="RRP249" s="432"/>
      <c r="RRQ249" s="432"/>
      <c r="RRR249" s="432"/>
      <c r="RRS249" s="432"/>
      <c r="RRT249" s="432"/>
      <c r="RRU249" s="432"/>
      <c r="RRV249" s="432"/>
      <c r="RRW249" s="432"/>
      <c r="RRX249" s="432"/>
      <c r="RRY249" s="432"/>
      <c r="RRZ249" s="432"/>
      <c r="RSA249" s="432"/>
      <c r="RSB249" s="432"/>
      <c r="RSC249" s="432"/>
      <c r="RSD249" s="432"/>
      <c r="RSE249" s="432"/>
      <c r="RSF249" s="432"/>
      <c r="RSG249" s="432"/>
      <c r="RSH249" s="432"/>
      <c r="RSI249" s="432"/>
      <c r="RSJ249" s="432"/>
      <c r="RSK249" s="432"/>
      <c r="RSL249" s="432"/>
      <c r="RSM249" s="432"/>
      <c r="RSN249" s="432"/>
      <c r="RSO249" s="432"/>
      <c r="RSP249" s="432"/>
      <c r="RSQ249" s="432"/>
      <c r="RSR249" s="432"/>
      <c r="RSS249" s="432"/>
      <c r="RST249" s="432"/>
      <c r="RSU249" s="432"/>
      <c r="RSV249" s="432"/>
      <c r="RSW249" s="432"/>
      <c r="RSX249" s="432"/>
      <c r="RSY249" s="432"/>
      <c r="RSZ249" s="432"/>
      <c r="RTA249" s="432"/>
      <c r="RTB249" s="432"/>
      <c r="RTC249" s="432"/>
      <c r="RTD249" s="432"/>
      <c r="RTE249" s="432"/>
      <c r="RTF249" s="432"/>
      <c r="RTG249" s="432"/>
      <c r="RTH249" s="432"/>
      <c r="RTI249" s="432"/>
      <c r="RTJ249" s="432"/>
      <c r="RTK249" s="432"/>
      <c r="RTL249" s="432"/>
      <c r="RTM249" s="432"/>
      <c r="RTN249" s="432"/>
      <c r="RTO249" s="432"/>
      <c r="RTP249" s="432"/>
      <c r="RTQ249" s="432"/>
      <c r="RTR249" s="432"/>
      <c r="RTS249" s="432"/>
      <c r="RTT249" s="432"/>
      <c r="RTU249" s="432"/>
      <c r="RTV249" s="432"/>
      <c r="RTW249" s="432"/>
      <c r="RTX249" s="432"/>
      <c r="RTY249" s="432"/>
      <c r="RTZ249" s="432"/>
      <c r="RUA249" s="432"/>
      <c r="RUB249" s="432"/>
      <c r="RUC249" s="432"/>
      <c r="RUD249" s="432"/>
      <c r="RUE249" s="432"/>
      <c r="RUF249" s="432"/>
      <c r="RUG249" s="432"/>
      <c r="RUH249" s="432"/>
      <c r="RUI249" s="432"/>
      <c r="RUJ249" s="432"/>
      <c r="RUK249" s="432"/>
      <c r="RUL249" s="432"/>
      <c r="RUM249" s="432"/>
      <c r="RUN249" s="432"/>
      <c r="RUO249" s="432"/>
      <c r="RUP249" s="432"/>
      <c r="RUQ249" s="432"/>
      <c r="RUR249" s="432"/>
      <c r="RUS249" s="432"/>
      <c r="RUT249" s="432"/>
      <c r="RUU249" s="432"/>
      <c r="RUV249" s="432"/>
      <c r="RUW249" s="432"/>
      <c r="RUX249" s="432"/>
      <c r="RUY249" s="432"/>
      <c r="RUZ249" s="432"/>
      <c r="RVA249" s="432"/>
      <c r="RVB249" s="432"/>
      <c r="RVC249" s="432"/>
      <c r="RVD249" s="432"/>
      <c r="RVE249" s="432"/>
      <c r="RVF249" s="432"/>
      <c r="RVG249" s="432"/>
      <c r="RVH249" s="432"/>
      <c r="RVI249" s="432"/>
      <c r="RVJ249" s="432"/>
      <c r="RVK249" s="432"/>
      <c r="RVL249" s="432"/>
      <c r="RVM249" s="432"/>
      <c r="RVN249" s="432"/>
      <c r="RVO249" s="432"/>
      <c r="RVP249" s="432"/>
      <c r="RVQ249" s="432"/>
      <c r="RVR249" s="432"/>
      <c r="RVS249" s="432"/>
      <c r="RVT249" s="432"/>
      <c r="RVU249" s="432"/>
      <c r="RVV249" s="432"/>
      <c r="RVW249" s="432"/>
      <c r="RVX249" s="432"/>
      <c r="RVY249" s="432"/>
      <c r="RVZ249" s="432"/>
      <c r="RWA249" s="432"/>
      <c r="RWB249" s="432"/>
      <c r="RWC249" s="432"/>
      <c r="RWD249" s="432"/>
      <c r="RWE249" s="432"/>
      <c r="RWF249" s="432"/>
      <c r="RWG249" s="432"/>
      <c r="RWH249" s="432"/>
      <c r="RWI249" s="432"/>
      <c r="RWJ249" s="432"/>
      <c r="RWK249" s="432"/>
      <c r="RWL249" s="432"/>
      <c r="RWM249" s="432"/>
      <c r="RWN249" s="432"/>
      <c r="RWO249" s="432"/>
      <c r="RWP249" s="432"/>
      <c r="RWQ249" s="432"/>
      <c r="RWR249" s="432"/>
      <c r="RWS249" s="432"/>
      <c r="RWT249" s="432"/>
      <c r="RWU249" s="432"/>
      <c r="RWV249" s="432"/>
      <c r="RWW249" s="432"/>
      <c r="RWX249" s="432"/>
      <c r="RWY249" s="432"/>
      <c r="RWZ249" s="432"/>
      <c r="RXA249" s="432"/>
      <c r="RXB249" s="432"/>
      <c r="RXC249" s="432"/>
      <c r="RXD249" s="432"/>
      <c r="RXE249" s="432"/>
      <c r="RXF249" s="432"/>
      <c r="RXG249" s="432"/>
      <c r="RXH249" s="432"/>
      <c r="RXI249" s="432"/>
      <c r="RXJ249" s="432"/>
      <c r="RXK249" s="432"/>
      <c r="RXL249" s="432"/>
      <c r="RXM249" s="432"/>
      <c r="RXN249" s="432"/>
      <c r="RXO249" s="432"/>
      <c r="RXP249" s="432"/>
      <c r="RXQ249" s="432"/>
      <c r="RXR249" s="432"/>
      <c r="RXS249" s="432"/>
      <c r="RXT249" s="432"/>
      <c r="RXU249" s="432"/>
      <c r="RXV249" s="432"/>
      <c r="RXW249" s="432"/>
      <c r="RXX249" s="432"/>
      <c r="RXY249" s="432"/>
      <c r="RXZ249" s="432"/>
      <c r="RYA249" s="432"/>
      <c r="RYB249" s="432"/>
      <c r="RYC249" s="432"/>
      <c r="RYD249" s="432"/>
      <c r="RYE249" s="432"/>
      <c r="RYF249" s="432"/>
      <c r="RYG249" s="432"/>
      <c r="RYH249" s="432"/>
      <c r="RYI249" s="432"/>
      <c r="RYJ249" s="432"/>
      <c r="RYK249" s="432"/>
      <c r="RYL249" s="432"/>
      <c r="RYM249" s="432"/>
      <c r="RYN249" s="432"/>
      <c r="RYO249" s="432"/>
      <c r="RYP249" s="432"/>
      <c r="RYQ249" s="432"/>
      <c r="RYR249" s="432"/>
      <c r="RYS249" s="432"/>
      <c r="RYT249" s="432"/>
      <c r="RYU249" s="432"/>
      <c r="RYV249" s="432"/>
      <c r="RYW249" s="432"/>
      <c r="RYX249" s="432"/>
      <c r="RYY249" s="432"/>
      <c r="RYZ249" s="432"/>
      <c r="RZA249" s="432"/>
      <c r="RZB249" s="432"/>
      <c r="RZC249" s="432"/>
      <c r="RZD249" s="432"/>
      <c r="RZE249" s="432"/>
      <c r="RZF249" s="432"/>
      <c r="RZG249" s="432"/>
      <c r="RZH249" s="432"/>
      <c r="RZI249" s="432"/>
      <c r="RZJ249" s="432"/>
      <c r="RZK249" s="432"/>
      <c r="RZL249" s="432"/>
      <c r="RZM249" s="432"/>
      <c r="RZN249" s="432"/>
      <c r="RZO249" s="432"/>
      <c r="RZP249" s="432"/>
      <c r="RZQ249" s="432"/>
      <c r="RZR249" s="432"/>
      <c r="RZS249" s="432"/>
      <c r="RZT249" s="432"/>
      <c r="RZU249" s="432"/>
      <c r="RZV249" s="432"/>
      <c r="RZW249" s="432"/>
      <c r="RZX249" s="432"/>
      <c r="RZY249" s="432"/>
      <c r="RZZ249" s="432"/>
      <c r="SAA249" s="432"/>
      <c r="SAB249" s="432"/>
      <c r="SAC249" s="432"/>
      <c r="SAD249" s="432"/>
      <c r="SAE249" s="432"/>
      <c r="SAF249" s="432"/>
      <c r="SAG249" s="432"/>
      <c r="SAH249" s="432"/>
      <c r="SAI249" s="432"/>
      <c r="SAJ249" s="432"/>
      <c r="SAK249" s="432"/>
      <c r="SAL249" s="432"/>
      <c r="SAM249" s="432"/>
      <c r="SAN249" s="432"/>
      <c r="SAO249" s="432"/>
      <c r="SAP249" s="432"/>
      <c r="SAQ249" s="432"/>
      <c r="SAR249" s="432"/>
      <c r="SAS249" s="432"/>
      <c r="SAT249" s="432"/>
      <c r="SAU249" s="432"/>
      <c r="SAV249" s="432"/>
      <c r="SAW249" s="432"/>
      <c r="SAX249" s="432"/>
      <c r="SAY249" s="432"/>
      <c r="SAZ249" s="432"/>
      <c r="SBA249" s="432"/>
      <c r="SBB249" s="432"/>
      <c r="SBC249" s="432"/>
      <c r="SBD249" s="432"/>
      <c r="SBE249" s="432"/>
      <c r="SBF249" s="432"/>
      <c r="SBG249" s="432"/>
      <c r="SBH249" s="432"/>
      <c r="SBI249" s="432"/>
      <c r="SBJ249" s="432"/>
      <c r="SBK249" s="432"/>
      <c r="SBL249" s="432"/>
      <c r="SBM249" s="432"/>
      <c r="SBN249" s="432"/>
      <c r="SBO249" s="432"/>
      <c r="SBP249" s="432"/>
      <c r="SBQ249" s="432"/>
      <c r="SBR249" s="432"/>
      <c r="SBS249" s="432"/>
      <c r="SBT249" s="432"/>
      <c r="SBU249" s="432"/>
      <c r="SBV249" s="432"/>
      <c r="SBW249" s="432"/>
      <c r="SBX249" s="432"/>
      <c r="SBY249" s="432"/>
      <c r="SBZ249" s="432"/>
      <c r="SCA249" s="432"/>
      <c r="SCB249" s="432"/>
      <c r="SCC249" s="432"/>
      <c r="SCD249" s="432"/>
      <c r="SCE249" s="432"/>
      <c r="SCF249" s="432"/>
      <c r="SCG249" s="432"/>
      <c r="SCH249" s="432"/>
      <c r="SCI249" s="432"/>
      <c r="SCJ249" s="432"/>
      <c r="SCK249" s="432"/>
      <c r="SCL249" s="432"/>
      <c r="SCM249" s="432"/>
      <c r="SCN249" s="432"/>
      <c r="SCO249" s="432"/>
      <c r="SCP249" s="432"/>
      <c r="SCQ249" s="432"/>
      <c r="SCR249" s="432"/>
      <c r="SCS249" s="432"/>
      <c r="SCT249" s="432"/>
      <c r="SCU249" s="432"/>
      <c r="SCV249" s="432"/>
      <c r="SCW249" s="432"/>
      <c r="SCX249" s="432"/>
      <c r="SCY249" s="432"/>
      <c r="SCZ249" s="432"/>
      <c r="SDA249" s="432"/>
      <c r="SDB249" s="432"/>
      <c r="SDC249" s="432"/>
      <c r="SDD249" s="432"/>
      <c r="SDE249" s="432"/>
      <c r="SDF249" s="432"/>
      <c r="SDG249" s="432"/>
      <c r="SDH249" s="432"/>
      <c r="SDI249" s="432"/>
      <c r="SDJ249" s="432"/>
      <c r="SDK249" s="432"/>
      <c r="SDL249" s="432"/>
      <c r="SDM249" s="432"/>
      <c r="SDN249" s="432"/>
      <c r="SDO249" s="432"/>
      <c r="SDP249" s="432"/>
      <c r="SDQ249" s="432"/>
      <c r="SDR249" s="432"/>
      <c r="SDS249" s="432"/>
      <c r="SDT249" s="432"/>
      <c r="SDU249" s="432"/>
      <c r="SDV249" s="432"/>
      <c r="SDW249" s="432"/>
      <c r="SDX249" s="432"/>
      <c r="SDY249" s="432"/>
      <c r="SDZ249" s="432"/>
      <c r="SEA249" s="432"/>
      <c r="SEB249" s="432"/>
      <c r="SEC249" s="432"/>
      <c r="SED249" s="432"/>
      <c r="SEE249" s="432"/>
      <c r="SEF249" s="432"/>
      <c r="SEG249" s="432"/>
      <c r="SEH249" s="432"/>
      <c r="SEI249" s="432"/>
      <c r="SEJ249" s="432"/>
      <c r="SEK249" s="432"/>
      <c r="SEL249" s="432"/>
      <c r="SEM249" s="432"/>
      <c r="SEN249" s="432"/>
      <c r="SEO249" s="432"/>
      <c r="SEP249" s="432"/>
      <c r="SEQ249" s="432"/>
      <c r="SER249" s="432"/>
      <c r="SES249" s="432"/>
      <c r="SET249" s="432"/>
      <c r="SEU249" s="432"/>
      <c r="SEV249" s="432"/>
      <c r="SEW249" s="432"/>
      <c r="SEX249" s="432"/>
      <c r="SEY249" s="432"/>
      <c r="SEZ249" s="432"/>
      <c r="SFA249" s="432"/>
      <c r="SFB249" s="432"/>
      <c r="SFC249" s="432"/>
      <c r="SFD249" s="432"/>
      <c r="SFE249" s="432"/>
      <c r="SFF249" s="432"/>
      <c r="SFG249" s="432"/>
      <c r="SFH249" s="432"/>
      <c r="SFI249" s="432"/>
      <c r="SFJ249" s="432"/>
      <c r="SFK249" s="432"/>
      <c r="SFL249" s="432"/>
      <c r="SFM249" s="432"/>
      <c r="SFN249" s="432"/>
      <c r="SFO249" s="432"/>
      <c r="SFP249" s="432"/>
      <c r="SFQ249" s="432"/>
      <c r="SFR249" s="432"/>
      <c r="SFS249" s="432"/>
      <c r="SFT249" s="432"/>
      <c r="SFU249" s="432"/>
      <c r="SFV249" s="432"/>
      <c r="SFW249" s="432"/>
      <c r="SFX249" s="432"/>
      <c r="SFY249" s="432"/>
      <c r="SFZ249" s="432"/>
      <c r="SGA249" s="432"/>
      <c r="SGB249" s="432"/>
      <c r="SGC249" s="432"/>
      <c r="SGD249" s="432"/>
      <c r="SGE249" s="432"/>
      <c r="SGF249" s="432"/>
      <c r="SGG249" s="432"/>
      <c r="SGH249" s="432"/>
      <c r="SGI249" s="432"/>
      <c r="SGJ249" s="432"/>
      <c r="SGK249" s="432"/>
      <c r="SGL249" s="432"/>
      <c r="SGM249" s="432"/>
      <c r="SGN249" s="432"/>
      <c r="SGO249" s="432"/>
      <c r="SGP249" s="432"/>
      <c r="SGQ249" s="432"/>
      <c r="SGR249" s="432"/>
      <c r="SGS249" s="432"/>
      <c r="SGT249" s="432"/>
      <c r="SGU249" s="432"/>
      <c r="SGV249" s="432"/>
      <c r="SGW249" s="432"/>
      <c r="SGX249" s="432"/>
      <c r="SGY249" s="432"/>
      <c r="SGZ249" s="432"/>
      <c r="SHA249" s="432"/>
      <c r="SHB249" s="432"/>
      <c r="SHC249" s="432"/>
      <c r="SHD249" s="432"/>
      <c r="SHE249" s="432"/>
      <c r="SHF249" s="432"/>
      <c r="SHG249" s="432"/>
      <c r="SHH249" s="432"/>
      <c r="SHI249" s="432"/>
      <c r="SHJ249" s="432"/>
      <c r="SHK249" s="432"/>
      <c r="SHL249" s="432"/>
      <c r="SHM249" s="432"/>
      <c r="SHN249" s="432"/>
      <c r="SHO249" s="432"/>
      <c r="SHP249" s="432"/>
      <c r="SHQ249" s="432"/>
      <c r="SHR249" s="432"/>
      <c r="SHS249" s="432"/>
      <c r="SHT249" s="432"/>
      <c r="SHU249" s="432"/>
      <c r="SHV249" s="432"/>
      <c r="SHW249" s="432"/>
      <c r="SHX249" s="432"/>
      <c r="SHY249" s="432"/>
      <c r="SHZ249" s="432"/>
      <c r="SIA249" s="432"/>
      <c r="SIB249" s="432"/>
      <c r="SIC249" s="432"/>
      <c r="SID249" s="432"/>
      <c r="SIE249" s="432"/>
      <c r="SIF249" s="432"/>
      <c r="SIG249" s="432"/>
      <c r="SIH249" s="432"/>
      <c r="SII249" s="432"/>
      <c r="SIJ249" s="432"/>
      <c r="SIK249" s="432"/>
      <c r="SIL249" s="432"/>
      <c r="SIM249" s="432"/>
      <c r="SIN249" s="432"/>
      <c r="SIO249" s="432"/>
      <c r="SIP249" s="432"/>
      <c r="SIQ249" s="432"/>
      <c r="SIR249" s="432"/>
      <c r="SIS249" s="432"/>
      <c r="SIT249" s="432"/>
      <c r="SIU249" s="432"/>
      <c r="SIV249" s="432"/>
      <c r="SIW249" s="432"/>
      <c r="SIX249" s="432"/>
      <c r="SIY249" s="432"/>
      <c r="SIZ249" s="432"/>
      <c r="SJA249" s="432"/>
      <c r="SJB249" s="432"/>
      <c r="SJC249" s="432"/>
      <c r="SJD249" s="432"/>
      <c r="SJE249" s="432"/>
      <c r="SJF249" s="432"/>
      <c r="SJG249" s="432"/>
      <c r="SJH249" s="432"/>
      <c r="SJI249" s="432"/>
      <c r="SJJ249" s="432"/>
      <c r="SJK249" s="432"/>
      <c r="SJL249" s="432"/>
      <c r="SJM249" s="432"/>
      <c r="SJN249" s="432"/>
      <c r="SJO249" s="432"/>
      <c r="SJP249" s="432"/>
      <c r="SJQ249" s="432"/>
      <c r="SJR249" s="432"/>
      <c r="SJS249" s="432"/>
      <c r="SJT249" s="432"/>
      <c r="SJU249" s="432"/>
      <c r="SJV249" s="432"/>
      <c r="SJW249" s="432"/>
      <c r="SJX249" s="432"/>
      <c r="SJY249" s="432"/>
      <c r="SJZ249" s="432"/>
      <c r="SKA249" s="432"/>
      <c r="SKB249" s="432"/>
      <c r="SKC249" s="432"/>
      <c r="SKD249" s="432"/>
      <c r="SKE249" s="432"/>
      <c r="SKF249" s="432"/>
      <c r="SKG249" s="432"/>
      <c r="SKH249" s="432"/>
      <c r="SKI249" s="432"/>
      <c r="SKJ249" s="432"/>
      <c r="SKK249" s="432"/>
      <c r="SKL249" s="432"/>
      <c r="SKM249" s="432"/>
      <c r="SKN249" s="432"/>
      <c r="SKO249" s="432"/>
      <c r="SKP249" s="432"/>
      <c r="SKQ249" s="432"/>
      <c r="SKR249" s="432"/>
      <c r="SKS249" s="432"/>
      <c r="SKT249" s="432"/>
      <c r="SKU249" s="432"/>
      <c r="SKV249" s="432"/>
      <c r="SKW249" s="432"/>
      <c r="SKX249" s="432"/>
      <c r="SKY249" s="432"/>
      <c r="SKZ249" s="432"/>
      <c r="SLA249" s="432"/>
      <c r="SLB249" s="432"/>
      <c r="SLC249" s="432"/>
      <c r="SLD249" s="432"/>
      <c r="SLE249" s="432"/>
      <c r="SLF249" s="432"/>
      <c r="SLG249" s="432"/>
      <c r="SLH249" s="432"/>
      <c r="SLI249" s="432"/>
      <c r="SLJ249" s="432"/>
      <c r="SLK249" s="432"/>
      <c r="SLL249" s="432"/>
      <c r="SLM249" s="432"/>
      <c r="SLN249" s="432"/>
      <c r="SLO249" s="432"/>
      <c r="SLP249" s="432"/>
      <c r="SLQ249" s="432"/>
      <c r="SLR249" s="432"/>
      <c r="SLS249" s="432"/>
      <c r="SLT249" s="432"/>
      <c r="SLU249" s="432"/>
      <c r="SLV249" s="432"/>
      <c r="SLW249" s="432"/>
      <c r="SLX249" s="432"/>
      <c r="SLY249" s="432"/>
      <c r="SLZ249" s="432"/>
      <c r="SMA249" s="432"/>
      <c r="SMB249" s="432"/>
      <c r="SMC249" s="432"/>
      <c r="SMD249" s="432"/>
      <c r="SME249" s="432"/>
      <c r="SMF249" s="432"/>
      <c r="SMG249" s="432"/>
      <c r="SMH249" s="432"/>
      <c r="SMI249" s="432"/>
      <c r="SMJ249" s="432"/>
      <c r="SMK249" s="432"/>
      <c r="SML249" s="432"/>
      <c r="SMM249" s="432"/>
      <c r="SMN249" s="432"/>
      <c r="SMO249" s="432"/>
      <c r="SMP249" s="432"/>
      <c r="SMQ249" s="432"/>
      <c r="SMR249" s="432"/>
      <c r="SMS249" s="432"/>
      <c r="SMT249" s="432"/>
      <c r="SMU249" s="432"/>
      <c r="SMV249" s="432"/>
      <c r="SMW249" s="432"/>
      <c r="SMX249" s="432"/>
      <c r="SMY249" s="432"/>
      <c r="SMZ249" s="432"/>
      <c r="SNA249" s="432"/>
      <c r="SNB249" s="432"/>
      <c r="SNC249" s="432"/>
      <c r="SND249" s="432"/>
      <c r="SNE249" s="432"/>
      <c r="SNF249" s="432"/>
      <c r="SNG249" s="432"/>
      <c r="SNH249" s="432"/>
      <c r="SNI249" s="432"/>
      <c r="SNJ249" s="432"/>
      <c r="SNK249" s="432"/>
      <c r="SNL249" s="432"/>
      <c r="SNM249" s="432"/>
      <c r="SNN249" s="432"/>
      <c r="SNO249" s="432"/>
      <c r="SNP249" s="432"/>
      <c r="SNQ249" s="432"/>
      <c r="SNR249" s="432"/>
      <c r="SNS249" s="432"/>
      <c r="SNT249" s="432"/>
      <c r="SNU249" s="432"/>
      <c r="SNV249" s="432"/>
      <c r="SNW249" s="432"/>
      <c r="SNX249" s="432"/>
      <c r="SNY249" s="432"/>
      <c r="SNZ249" s="432"/>
      <c r="SOA249" s="432"/>
      <c r="SOB249" s="432"/>
      <c r="SOC249" s="432"/>
      <c r="SOD249" s="432"/>
      <c r="SOE249" s="432"/>
      <c r="SOF249" s="432"/>
      <c r="SOG249" s="432"/>
      <c r="SOH249" s="432"/>
      <c r="SOI249" s="432"/>
      <c r="SOJ249" s="432"/>
      <c r="SOK249" s="432"/>
      <c r="SOL249" s="432"/>
      <c r="SOM249" s="432"/>
      <c r="SON249" s="432"/>
      <c r="SOO249" s="432"/>
      <c r="SOP249" s="432"/>
      <c r="SOQ249" s="432"/>
      <c r="SOR249" s="432"/>
      <c r="SOS249" s="432"/>
      <c r="SOT249" s="432"/>
      <c r="SOU249" s="432"/>
      <c r="SOV249" s="432"/>
      <c r="SOW249" s="432"/>
      <c r="SOX249" s="432"/>
      <c r="SOY249" s="432"/>
      <c r="SOZ249" s="432"/>
      <c r="SPA249" s="432"/>
      <c r="SPB249" s="432"/>
      <c r="SPC249" s="432"/>
      <c r="SPD249" s="432"/>
      <c r="SPE249" s="432"/>
      <c r="SPF249" s="432"/>
      <c r="SPG249" s="432"/>
      <c r="SPH249" s="432"/>
      <c r="SPI249" s="432"/>
      <c r="SPJ249" s="432"/>
      <c r="SPK249" s="432"/>
      <c r="SPL249" s="432"/>
      <c r="SPM249" s="432"/>
      <c r="SPN249" s="432"/>
      <c r="SPO249" s="432"/>
      <c r="SPP249" s="432"/>
      <c r="SPQ249" s="432"/>
      <c r="SPR249" s="432"/>
      <c r="SPS249" s="432"/>
      <c r="SPT249" s="432"/>
      <c r="SPU249" s="432"/>
      <c r="SPV249" s="432"/>
      <c r="SPW249" s="432"/>
      <c r="SPX249" s="432"/>
      <c r="SPY249" s="432"/>
      <c r="SPZ249" s="432"/>
      <c r="SQA249" s="432"/>
      <c r="SQB249" s="432"/>
      <c r="SQC249" s="432"/>
      <c r="SQD249" s="432"/>
      <c r="SQE249" s="432"/>
      <c r="SQF249" s="432"/>
      <c r="SQG249" s="432"/>
      <c r="SQH249" s="432"/>
      <c r="SQI249" s="432"/>
      <c r="SQJ249" s="432"/>
      <c r="SQK249" s="432"/>
      <c r="SQL249" s="432"/>
      <c r="SQM249" s="432"/>
      <c r="SQN249" s="432"/>
      <c r="SQO249" s="432"/>
      <c r="SQP249" s="432"/>
      <c r="SQQ249" s="432"/>
      <c r="SQR249" s="432"/>
      <c r="SQS249" s="432"/>
      <c r="SQT249" s="432"/>
      <c r="SQU249" s="432"/>
      <c r="SQV249" s="432"/>
      <c r="SQW249" s="432"/>
      <c r="SQX249" s="432"/>
      <c r="SQY249" s="432"/>
      <c r="SQZ249" s="432"/>
      <c r="SRA249" s="432"/>
      <c r="SRB249" s="432"/>
      <c r="SRC249" s="432"/>
      <c r="SRD249" s="432"/>
      <c r="SRE249" s="432"/>
      <c r="SRF249" s="432"/>
      <c r="SRG249" s="432"/>
      <c r="SRH249" s="432"/>
      <c r="SRI249" s="432"/>
      <c r="SRJ249" s="432"/>
      <c r="SRK249" s="432"/>
      <c r="SRL249" s="432"/>
      <c r="SRM249" s="432"/>
      <c r="SRN249" s="432"/>
      <c r="SRO249" s="432"/>
      <c r="SRP249" s="432"/>
      <c r="SRQ249" s="432"/>
      <c r="SRR249" s="432"/>
      <c r="SRS249" s="432"/>
      <c r="SRT249" s="432"/>
      <c r="SRU249" s="432"/>
      <c r="SRV249" s="432"/>
      <c r="SRW249" s="432"/>
      <c r="SRX249" s="432"/>
      <c r="SRY249" s="432"/>
      <c r="SRZ249" s="432"/>
      <c r="SSA249" s="432"/>
      <c r="SSB249" s="432"/>
      <c r="SSC249" s="432"/>
      <c r="SSD249" s="432"/>
      <c r="SSE249" s="432"/>
      <c r="SSF249" s="432"/>
      <c r="SSG249" s="432"/>
      <c r="SSH249" s="432"/>
      <c r="SSI249" s="432"/>
      <c r="SSJ249" s="432"/>
      <c r="SSK249" s="432"/>
      <c r="SSL249" s="432"/>
      <c r="SSM249" s="432"/>
      <c r="SSN249" s="432"/>
      <c r="SSO249" s="432"/>
      <c r="SSP249" s="432"/>
      <c r="SSQ249" s="432"/>
      <c r="SSR249" s="432"/>
      <c r="SSS249" s="432"/>
      <c r="SST249" s="432"/>
      <c r="SSU249" s="432"/>
      <c r="SSV249" s="432"/>
      <c r="SSW249" s="432"/>
      <c r="SSX249" s="432"/>
      <c r="SSY249" s="432"/>
      <c r="SSZ249" s="432"/>
      <c r="STA249" s="432"/>
      <c r="STB249" s="432"/>
      <c r="STC249" s="432"/>
      <c r="STD249" s="432"/>
      <c r="STE249" s="432"/>
      <c r="STF249" s="432"/>
      <c r="STG249" s="432"/>
      <c r="STH249" s="432"/>
      <c r="STI249" s="432"/>
      <c r="STJ249" s="432"/>
      <c r="STK249" s="432"/>
      <c r="STL249" s="432"/>
      <c r="STM249" s="432"/>
      <c r="STN249" s="432"/>
      <c r="STO249" s="432"/>
      <c r="STP249" s="432"/>
      <c r="STQ249" s="432"/>
      <c r="STR249" s="432"/>
      <c r="STS249" s="432"/>
      <c r="STT249" s="432"/>
      <c r="STU249" s="432"/>
      <c r="STV249" s="432"/>
      <c r="STW249" s="432"/>
      <c r="STX249" s="432"/>
      <c r="STY249" s="432"/>
      <c r="STZ249" s="432"/>
      <c r="SUA249" s="432"/>
      <c r="SUB249" s="432"/>
      <c r="SUC249" s="432"/>
      <c r="SUD249" s="432"/>
      <c r="SUE249" s="432"/>
      <c r="SUF249" s="432"/>
      <c r="SUG249" s="432"/>
      <c r="SUH249" s="432"/>
      <c r="SUI249" s="432"/>
      <c r="SUJ249" s="432"/>
      <c r="SUK249" s="432"/>
      <c r="SUL249" s="432"/>
      <c r="SUM249" s="432"/>
      <c r="SUN249" s="432"/>
      <c r="SUO249" s="432"/>
      <c r="SUP249" s="432"/>
      <c r="SUQ249" s="432"/>
      <c r="SUR249" s="432"/>
      <c r="SUS249" s="432"/>
      <c r="SUT249" s="432"/>
      <c r="SUU249" s="432"/>
      <c r="SUV249" s="432"/>
      <c r="SUW249" s="432"/>
      <c r="SUX249" s="432"/>
      <c r="SUY249" s="432"/>
      <c r="SUZ249" s="432"/>
      <c r="SVA249" s="432"/>
      <c r="SVB249" s="432"/>
      <c r="SVC249" s="432"/>
      <c r="SVD249" s="432"/>
      <c r="SVE249" s="432"/>
      <c r="SVF249" s="432"/>
      <c r="SVG249" s="432"/>
      <c r="SVH249" s="432"/>
      <c r="SVI249" s="432"/>
      <c r="SVJ249" s="432"/>
      <c r="SVK249" s="432"/>
      <c r="SVL249" s="432"/>
      <c r="SVM249" s="432"/>
      <c r="SVN249" s="432"/>
      <c r="SVO249" s="432"/>
      <c r="SVP249" s="432"/>
      <c r="SVQ249" s="432"/>
      <c r="SVR249" s="432"/>
      <c r="SVS249" s="432"/>
      <c r="SVT249" s="432"/>
      <c r="SVU249" s="432"/>
      <c r="SVV249" s="432"/>
      <c r="SVW249" s="432"/>
      <c r="SVX249" s="432"/>
      <c r="SVY249" s="432"/>
      <c r="SVZ249" s="432"/>
      <c r="SWA249" s="432"/>
      <c r="SWB249" s="432"/>
      <c r="SWC249" s="432"/>
      <c r="SWD249" s="432"/>
      <c r="SWE249" s="432"/>
      <c r="SWF249" s="432"/>
      <c r="SWG249" s="432"/>
      <c r="SWH249" s="432"/>
      <c r="SWI249" s="432"/>
      <c r="SWJ249" s="432"/>
      <c r="SWK249" s="432"/>
      <c r="SWL249" s="432"/>
      <c r="SWM249" s="432"/>
      <c r="SWN249" s="432"/>
      <c r="SWO249" s="432"/>
      <c r="SWP249" s="432"/>
      <c r="SWQ249" s="432"/>
      <c r="SWR249" s="432"/>
      <c r="SWS249" s="432"/>
      <c r="SWT249" s="432"/>
      <c r="SWU249" s="432"/>
      <c r="SWV249" s="432"/>
      <c r="SWW249" s="432"/>
      <c r="SWX249" s="432"/>
      <c r="SWY249" s="432"/>
      <c r="SWZ249" s="432"/>
      <c r="SXA249" s="432"/>
      <c r="SXB249" s="432"/>
      <c r="SXC249" s="432"/>
      <c r="SXD249" s="432"/>
      <c r="SXE249" s="432"/>
      <c r="SXF249" s="432"/>
      <c r="SXG249" s="432"/>
      <c r="SXH249" s="432"/>
      <c r="SXI249" s="432"/>
      <c r="SXJ249" s="432"/>
      <c r="SXK249" s="432"/>
      <c r="SXL249" s="432"/>
      <c r="SXM249" s="432"/>
      <c r="SXN249" s="432"/>
      <c r="SXO249" s="432"/>
      <c r="SXP249" s="432"/>
      <c r="SXQ249" s="432"/>
      <c r="SXR249" s="432"/>
      <c r="SXS249" s="432"/>
      <c r="SXT249" s="432"/>
      <c r="SXU249" s="432"/>
      <c r="SXV249" s="432"/>
      <c r="SXW249" s="432"/>
      <c r="SXX249" s="432"/>
      <c r="SXY249" s="432"/>
      <c r="SXZ249" s="432"/>
      <c r="SYA249" s="432"/>
      <c r="SYB249" s="432"/>
      <c r="SYC249" s="432"/>
      <c r="SYD249" s="432"/>
      <c r="SYE249" s="432"/>
      <c r="SYF249" s="432"/>
      <c r="SYG249" s="432"/>
      <c r="SYH249" s="432"/>
      <c r="SYI249" s="432"/>
      <c r="SYJ249" s="432"/>
      <c r="SYK249" s="432"/>
      <c r="SYL249" s="432"/>
      <c r="SYM249" s="432"/>
      <c r="SYN249" s="432"/>
      <c r="SYO249" s="432"/>
      <c r="SYP249" s="432"/>
      <c r="SYQ249" s="432"/>
      <c r="SYR249" s="432"/>
      <c r="SYS249" s="432"/>
      <c r="SYT249" s="432"/>
      <c r="SYU249" s="432"/>
      <c r="SYV249" s="432"/>
      <c r="SYW249" s="432"/>
      <c r="SYX249" s="432"/>
      <c r="SYY249" s="432"/>
      <c r="SYZ249" s="432"/>
      <c r="SZA249" s="432"/>
      <c r="SZB249" s="432"/>
      <c r="SZC249" s="432"/>
      <c r="SZD249" s="432"/>
      <c r="SZE249" s="432"/>
      <c r="SZF249" s="432"/>
      <c r="SZG249" s="432"/>
      <c r="SZH249" s="432"/>
      <c r="SZI249" s="432"/>
      <c r="SZJ249" s="432"/>
      <c r="SZK249" s="432"/>
      <c r="SZL249" s="432"/>
      <c r="SZM249" s="432"/>
      <c r="SZN249" s="432"/>
      <c r="SZO249" s="432"/>
      <c r="SZP249" s="432"/>
      <c r="SZQ249" s="432"/>
      <c r="SZR249" s="432"/>
      <c r="SZS249" s="432"/>
      <c r="SZT249" s="432"/>
      <c r="SZU249" s="432"/>
      <c r="SZV249" s="432"/>
      <c r="SZW249" s="432"/>
      <c r="SZX249" s="432"/>
      <c r="SZY249" s="432"/>
      <c r="SZZ249" s="432"/>
      <c r="TAA249" s="432"/>
      <c r="TAB249" s="432"/>
      <c r="TAC249" s="432"/>
      <c r="TAD249" s="432"/>
      <c r="TAE249" s="432"/>
      <c r="TAF249" s="432"/>
      <c r="TAG249" s="432"/>
      <c r="TAH249" s="432"/>
      <c r="TAI249" s="432"/>
      <c r="TAJ249" s="432"/>
      <c r="TAK249" s="432"/>
      <c r="TAL249" s="432"/>
      <c r="TAM249" s="432"/>
      <c r="TAN249" s="432"/>
      <c r="TAO249" s="432"/>
      <c r="TAP249" s="432"/>
      <c r="TAQ249" s="432"/>
      <c r="TAR249" s="432"/>
      <c r="TAS249" s="432"/>
      <c r="TAT249" s="432"/>
      <c r="TAU249" s="432"/>
      <c r="TAV249" s="432"/>
      <c r="TAW249" s="432"/>
      <c r="TAX249" s="432"/>
      <c r="TAY249" s="432"/>
      <c r="TAZ249" s="432"/>
      <c r="TBA249" s="432"/>
      <c r="TBB249" s="432"/>
      <c r="TBC249" s="432"/>
      <c r="TBD249" s="432"/>
      <c r="TBE249" s="432"/>
      <c r="TBF249" s="432"/>
      <c r="TBG249" s="432"/>
      <c r="TBH249" s="432"/>
      <c r="TBI249" s="432"/>
      <c r="TBJ249" s="432"/>
      <c r="TBK249" s="432"/>
      <c r="TBL249" s="432"/>
      <c r="TBM249" s="432"/>
      <c r="TBN249" s="432"/>
      <c r="TBO249" s="432"/>
      <c r="TBP249" s="432"/>
      <c r="TBQ249" s="432"/>
      <c r="TBR249" s="432"/>
      <c r="TBS249" s="432"/>
      <c r="TBT249" s="432"/>
      <c r="TBU249" s="432"/>
      <c r="TBV249" s="432"/>
      <c r="TBW249" s="432"/>
      <c r="TBX249" s="432"/>
      <c r="TBY249" s="432"/>
      <c r="TBZ249" s="432"/>
      <c r="TCA249" s="432"/>
      <c r="TCB249" s="432"/>
      <c r="TCC249" s="432"/>
      <c r="TCD249" s="432"/>
      <c r="TCE249" s="432"/>
      <c r="TCF249" s="432"/>
      <c r="TCG249" s="432"/>
      <c r="TCH249" s="432"/>
      <c r="TCI249" s="432"/>
      <c r="TCJ249" s="432"/>
      <c r="TCK249" s="432"/>
      <c r="TCL249" s="432"/>
      <c r="TCM249" s="432"/>
      <c r="TCN249" s="432"/>
      <c r="TCO249" s="432"/>
      <c r="TCP249" s="432"/>
      <c r="TCQ249" s="432"/>
      <c r="TCR249" s="432"/>
      <c r="TCS249" s="432"/>
      <c r="TCT249" s="432"/>
      <c r="TCU249" s="432"/>
      <c r="TCV249" s="432"/>
      <c r="TCW249" s="432"/>
      <c r="TCX249" s="432"/>
      <c r="TCY249" s="432"/>
      <c r="TCZ249" s="432"/>
      <c r="TDA249" s="432"/>
      <c r="TDB249" s="432"/>
      <c r="TDC249" s="432"/>
      <c r="TDD249" s="432"/>
      <c r="TDE249" s="432"/>
      <c r="TDF249" s="432"/>
      <c r="TDG249" s="432"/>
      <c r="TDH249" s="432"/>
      <c r="TDI249" s="432"/>
      <c r="TDJ249" s="432"/>
      <c r="TDK249" s="432"/>
      <c r="TDL249" s="432"/>
      <c r="TDM249" s="432"/>
      <c r="TDN249" s="432"/>
      <c r="TDO249" s="432"/>
      <c r="TDP249" s="432"/>
      <c r="TDQ249" s="432"/>
      <c r="TDR249" s="432"/>
      <c r="TDS249" s="432"/>
      <c r="TDT249" s="432"/>
      <c r="TDU249" s="432"/>
      <c r="TDV249" s="432"/>
      <c r="TDW249" s="432"/>
      <c r="TDX249" s="432"/>
      <c r="TDY249" s="432"/>
      <c r="TDZ249" s="432"/>
      <c r="TEA249" s="432"/>
      <c r="TEB249" s="432"/>
      <c r="TEC249" s="432"/>
      <c r="TED249" s="432"/>
      <c r="TEE249" s="432"/>
      <c r="TEF249" s="432"/>
      <c r="TEG249" s="432"/>
      <c r="TEH249" s="432"/>
      <c r="TEI249" s="432"/>
      <c r="TEJ249" s="432"/>
      <c r="TEK249" s="432"/>
      <c r="TEL249" s="432"/>
      <c r="TEM249" s="432"/>
      <c r="TEN249" s="432"/>
      <c r="TEO249" s="432"/>
      <c r="TEP249" s="432"/>
      <c r="TEQ249" s="432"/>
      <c r="TER249" s="432"/>
      <c r="TES249" s="432"/>
      <c r="TET249" s="432"/>
      <c r="TEU249" s="432"/>
      <c r="TEV249" s="432"/>
      <c r="TEW249" s="432"/>
      <c r="TEX249" s="432"/>
      <c r="TEY249" s="432"/>
      <c r="TEZ249" s="432"/>
      <c r="TFA249" s="432"/>
      <c r="TFB249" s="432"/>
      <c r="TFC249" s="432"/>
      <c r="TFD249" s="432"/>
      <c r="TFE249" s="432"/>
      <c r="TFF249" s="432"/>
      <c r="TFG249" s="432"/>
      <c r="TFH249" s="432"/>
      <c r="TFI249" s="432"/>
      <c r="TFJ249" s="432"/>
      <c r="TFK249" s="432"/>
      <c r="TFL249" s="432"/>
      <c r="TFM249" s="432"/>
      <c r="TFN249" s="432"/>
      <c r="TFO249" s="432"/>
      <c r="TFP249" s="432"/>
      <c r="TFQ249" s="432"/>
      <c r="TFR249" s="432"/>
      <c r="TFS249" s="432"/>
      <c r="TFT249" s="432"/>
      <c r="TFU249" s="432"/>
      <c r="TFV249" s="432"/>
      <c r="TFW249" s="432"/>
      <c r="TFX249" s="432"/>
      <c r="TFY249" s="432"/>
      <c r="TFZ249" s="432"/>
      <c r="TGA249" s="432"/>
      <c r="TGB249" s="432"/>
      <c r="TGC249" s="432"/>
      <c r="TGD249" s="432"/>
      <c r="TGE249" s="432"/>
      <c r="TGF249" s="432"/>
      <c r="TGG249" s="432"/>
      <c r="TGH249" s="432"/>
      <c r="TGI249" s="432"/>
      <c r="TGJ249" s="432"/>
      <c r="TGK249" s="432"/>
      <c r="TGL249" s="432"/>
      <c r="TGM249" s="432"/>
      <c r="TGN249" s="432"/>
      <c r="TGO249" s="432"/>
      <c r="TGP249" s="432"/>
      <c r="TGQ249" s="432"/>
      <c r="TGR249" s="432"/>
      <c r="TGS249" s="432"/>
      <c r="TGT249" s="432"/>
      <c r="TGU249" s="432"/>
      <c r="TGV249" s="432"/>
      <c r="TGW249" s="432"/>
      <c r="TGX249" s="432"/>
      <c r="TGY249" s="432"/>
      <c r="TGZ249" s="432"/>
      <c r="THA249" s="432"/>
      <c r="THB249" s="432"/>
      <c r="THC249" s="432"/>
      <c r="THD249" s="432"/>
      <c r="THE249" s="432"/>
      <c r="THF249" s="432"/>
      <c r="THG249" s="432"/>
      <c r="THH249" s="432"/>
      <c r="THI249" s="432"/>
      <c r="THJ249" s="432"/>
      <c r="THK249" s="432"/>
      <c r="THL249" s="432"/>
      <c r="THM249" s="432"/>
      <c r="THN249" s="432"/>
      <c r="THO249" s="432"/>
      <c r="THP249" s="432"/>
      <c r="THQ249" s="432"/>
      <c r="THR249" s="432"/>
      <c r="THS249" s="432"/>
      <c r="THT249" s="432"/>
      <c r="THU249" s="432"/>
      <c r="THV249" s="432"/>
      <c r="THW249" s="432"/>
      <c r="THX249" s="432"/>
      <c r="THY249" s="432"/>
      <c r="THZ249" s="432"/>
      <c r="TIA249" s="432"/>
      <c r="TIB249" s="432"/>
      <c r="TIC249" s="432"/>
      <c r="TID249" s="432"/>
      <c r="TIE249" s="432"/>
      <c r="TIF249" s="432"/>
      <c r="TIG249" s="432"/>
      <c r="TIH249" s="432"/>
      <c r="TII249" s="432"/>
      <c r="TIJ249" s="432"/>
      <c r="TIK249" s="432"/>
      <c r="TIL249" s="432"/>
      <c r="TIM249" s="432"/>
      <c r="TIN249" s="432"/>
      <c r="TIO249" s="432"/>
      <c r="TIP249" s="432"/>
      <c r="TIQ249" s="432"/>
      <c r="TIR249" s="432"/>
      <c r="TIS249" s="432"/>
      <c r="TIT249" s="432"/>
      <c r="TIU249" s="432"/>
      <c r="TIV249" s="432"/>
      <c r="TIW249" s="432"/>
      <c r="TIX249" s="432"/>
      <c r="TIY249" s="432"/>
      <c r="TIZ249" s="432"/>
      <c r="TJA249" s="432"/>
      <c r="TJB249" s="432"/>
      <c r="TJC249" s="432"/>
      <c r="TJD249" s="432"/>
      <c r="TJE249" s="432"/>
      <c r="TJF249" s="432"/>
      <c r="TJG249" s="432"/>
      <c r="TJH249" s="432"/>
      <c r="TJI249" s="432"/>
      <c r="TJJ249" s="432"/>
      <c r="TJK249" s="432"/>
      <c r="TJL249" s="432"/>
      <c r="TJM249" s="432"/>
      <c r="TJN249" s="432"/>
      <c r="TJO249" s="432"/>
      <c r="TJP249" s="432"/>
      <c r="TJQ249" s="432"/>
      <c r="TJR249" s="432"/>
      <c r="TJS249" s="432"/>
      <c r="TJT249" s="432"/>
      <c r="TJU249" s="432"/>
      <c r="TJV249" s="432"/>
      <c r="TJW249" s="432"/>
      <c r="TJX249" s="432"/>
      <c r="TJY249" s="432"/>
      <c r="TJZ249" s="432"/>
      <c r="TKA249" s="432"/>
      <c r="TKB249" s="432"/>
      <c r="TKC249" s="432"/>
      <c r="TKD249" s="432"/>
      <c r="TKE249" s="432"/>
      <c r="TKF249" s="432"/>
      <c r="TKG249" s="432"/>
      <c r="TKH249" s="432"/>
      <c r="TKI249" s="432"/>
      <c r="TKJ249" s="432"/>
      <c r="TKK249" s="432"/>
      <c r="TKL249" s="432"/>
      <c r="TKM249" s="432"/>
      <c r="TKN249" s="432"/>
      <c r="TKO249" s="432"/>
      <c r="TKP249" s="432"/>
      <c r="TKQ249" s="432"/>
      <c r="TKR249" s="432"/>
      <c r="TKS249" s="432"/>
      <c r="TKT249" s="432"/>
      <c r="TKU249" s="432"/>
      <c r="TKV249" s="432"/>
      <c r="TKW249" s="432"/>
      <c r="TKX249" s="432"/>
      <c r="TKY249" s="432"/>
      <c r="TKZ249" s="432"/>
      <c r="TLA249" s="432"/>
      <c r="TLB249" s="432"/>
      <c r="TLC249" s="432"/>
      <c r="TLD249" s="432"/>
      <c r="TLE249" s="432"/>
      <c r="TLF249" s="432"/>
      <c r="TLG249" s="432"/>
      <c r="TLH249" s="432"/>
      <c r="TLI249" s="432"/>
      <c r="TLJ249" s="432"/>
      <c r="TLK249" s="432"/>
      <c r="TLL249" s="432"/>
      <c r="TLM249" s="432"/>
      <c r="TLN249" s="432"/>
      <c r="TLO249" s="432"/>
      <c r="TLP249" s="432"/>
      <c r="TLQ249" s="432"/>
      <c r="TLR249" s="432"/>
      <c r="TLS249" s="432"/>
      <c r="TLT249" s="432"/>
      <c r="TLU249" s="432"/>
      <c r="TLV249" s="432"/>
      <c r="TLW249" s="432"/>
      <c r="TLX249" s="432"/>
      <c r="TLY249" s="432"/>
      <c r="TLZ249" s="432"/>
      <c r="TMA249" s="432"/>
      <c r="TMB249" s="432"/>
      <c r="TMC249" s="432"/>
      <c r="TMD249" s="432"/>
      <c r="TME249" s="432"/>
      <c r="TMF249" s="432"/>
      <c r="TMG249" s="432"/>
      <c r="TMH249" s="432"/>
      <c r="TMI249" s="432"/>
      <c r="TMJ249" s="432"/>
      <c r="TMK249" s="432"/>
      <c r="TML249" s="432"/>
      <c r="TMM249" s="432"/>
      <c r="TMN249" s="432"/>
      <c r="TMO249" s="432"/>
      <c r="TMP249" s="432"/>
      <c r="TMQ249" s="432"/>
      <c r="TMR249" s="432"/>
      <c r="TMS249" s="432"/>
      <c r="TMT249" s="432"/>
      <c r="TMU249" s="432"/>
      <c r="TMV249" s="432"/>
      <c r="TMW249" s="432"/>
      <c r="TMX249" s="432"/>
      <c r="TMY249" s="432"/>
      <c r="TMZ249" s="432"/>
      <c r="TNA249" s="432"/>
      <c r="TNB249" s="432"/>
      <c r="TNC249" s="432"/>
      <c r="TND249" s="432"/>
      <c r="TNE249" s="432"/>
      <c r="TNF249" s="432"/>
      <c r="TNG249" s="432"/>
      <c r="TNH249" s="432"/>
      <c r="TNI249" s="432"/>
      <c r="TNJ249" s="432"/>
      <c r="TNK249" s="432"/>
      <c r="TNL249" s="432"/>
      <c r="TNM249" s="432"/>
      <c r="TNN249" s="432"/>
      <c r="TNO249" s="432"/>
      <c r="TNP249" s="432"/>
      <c r="TNQ249" s="432"/>
      <c r="TNR249" s="432"/>
      <c r="TNS249" s="432"/>
      <c r="TNT249" s="432"/>
      <c r="TNU249" s="432"/>
      <c r="TNV249" s="432"/>
      <c r="TNW249" s="432"/>
      <c r="TNX249" s="432"/>
      <c r="TNY249" s="432"/>
      <c r="TNZ249" s="432"/>
      <c r="TOA249" s="432"/>
      <c r="TOB249" s="432"/>
      <c r="TOC249" s="432"/>
      <c r="TOD249" s="432"/>
      <c r="TOE249" s="432"/>
      <c r="TOF249" s="432"/>
      <c r="TOG249" s="432"/>
      <c r="TOH249" s="432"/>
      <c r="TOI249" s="432"/>
      <c r="TOJ249" s="432"/>
      <c r="TOK249" s="432"/>
      <c r="TOL249" s="432"/>
      <c r="TOM249" s="432"/>
      <c r="TON249" s="432"/>
      <c r="TOO249" s="432"/>
      <c r="TOP249" s="432"/>
      <c r="TOQ249" s="432"/>
      <c r="TOR249" s="432"/>
      <c r="TOS249" s="432"/>
      <c r="TOT249" s="432"/>
      <c r="TOU249" s="432"/>
      <c r="TOV249" s="432"/>
      <c r="TOW249" s="432"/>
      <c r="TOX249" s="432"/>
      <c r="TOY249" s="432"/>
      <c r="TOZ249" s="432"/>
      <c r="TPA249" s="432"/>
      <c r="TPB249" s="432"/>
      <c r="TPC249" s="432"/>
      <c r="TPD249" s="432"/>
      <c r="TPE249" s="432"/>
      <c r="TPF249" s="432"/>
      <c r="TPG249" s="432"/>
      <c r="TPH249" s="432"/>
      <c r="TPI249" s="432"/>
      <c r="TPJ249" s="432"/>
      <c r="TPK249" s="432"/>
      <c r="TPL249" s="432"/>
      <c r="TPM249" s="432"/>
      <c r="TPN249" s="432"/>
      <c r="TPO249" s="432"/>
      <c r="TPP249" s="432"/>
      <c r="TPQ249" s="432"/>
      <c r="TPR249" s="432"/>
      <c r="TPS249" s="432"/>
      <c r="TPT249" s="432"/>
      <c r="TPU249" s="432"/>
      <c r="TPV249" s="432"/>
      <c r="TPW249" s="432"/>
      <c r="TPX249" s="432"/>
      <c r="TPY249" s="432"/>
      <c r="TPZ249" s="432"/>
      <c r="TQA249" s="432"/>
      <c r="TQB249" s="432"/>
      <c r="TQC249" s="432"/>
      <c r="TQD249" s="432"/>
      <c r="TQE249" s="432"/>
      <c r="TQF249" s="432"/>
      <c r="TQG249" s="432"/>
      <c r="TQH249" s="432"/>
      <c r="TQI249" s="432"/>
      <c r="TQJ249" s="432"/>
      <c r="TQK249" s="432"/>
      <c r="TQL249" s="432"/>
      <c r="TQM249" s="432"/>
      <c r="TQN249" s="432"/>
      <c r="TQO249" s="432"/>
      <c r="TQP249" s="432"/>
      <c r="TQQ249" s="432"/>
      <c r="TQR249" s="432"/>
      <c r="TQS249" s="432"/>
      <c r="TQT249" s="432"/>
      <c r="TQU249" s="432"/>
      <c r="TQV249" s="432"/>
      <c r="TQW249" s="432"/>
      <c r="TQX249" s="432"/>
      <c r="TQY249" s="432"/>
      <c r="TQZ249" s="432"/>
      <c r="TRA249" s="432"/>
      <c r="TRB249" s="432"/>
      <c r="TRC249" s="432"/>
      <c r="TRD249" s="432"/>
      <c r="TRE249" s="432"/>
      <c r="TRF249" s="432"/>
      <c r="TRG249" s="432"/>
      <c r="TRH249" s="432"/>
      <c r="TRI249" s="432"/>
      <c r="TRJ249" s="432"/>
      <c r="TRK249" s="432"/>
      <c r="TRL249" s="432"/>
      <c r="TRM249" s="432"/>
      <c r="TRN249" s="432"/>
      <c r="TRO249" s="432"/>
      <c r="TRP249" s="432"/>
      <c r="TRQ249" s="432"/>
      <c r="TRR249" s="432"/>
      <c r="TRS249" s="432"/>
      <c r="TRT249" s="432"/>
      <c r="TRU249" s="432"/>
      <c r="TRV249" s="432"/>
      <c r="TRW249" s="432"/>
      <c r="TRX249" s="432"/>
      <c r="TRY249" s="432"/>
      <c r="TRZ249" s="432"/>
      <c r="TSA249" s="432"/>
      <c r="TSB249" s="432"/>
      <c r="TSC249" s="432"/>
      <c r="TSD249" s="432"/>
      <c r="TSE249" s="432"/>
      <c r="TSF249" s="432"/>
      <c r="TSG249" s="432"/>
      <c r="TSH249" s="432"/>
      <c r="TSI249" s="432"/>
      <c r="TSJ249" s="432"/>
      <c r="TSK249" s="432"/>
      <c r="TSL249" s="432"/>
      <c r="TSM249" s="432"/>
      <c r="TSN249" s="432"/>
      <c r="TSO249" s="432"/>
      <c r="TSP249" s="432"/>
      <c r="TSQ249" s="432"/>
      <c r="TSR249" s="432"/>
      <c r="TSS249" s="432"/>
      <c r="TST249" s="432"/>
      <c r="TSU249" s="432"/>
      <c r="TSV249" s="432"/>
      <c r="TSW249" s="432"/>
      <c r="TSX249" s="432"/>
      <c r="TSY249" s="432"/>
      <c r="TSZ249" s="432"/>
      <c r="TTA249" s="432"/>
      <c r="TTB249" s="432"/>
      <c r="TTC249" s="432"/>
      <c r="TTD249" s="432"/>
      <c r="TTE249" s="432"/>
      <c r="TTF249" s="432"/>
      <c r="TTG249" s="432"/>
      <c r="TTH249" s="432"/>
      <c r="TTI249" s="432"/>
      <c r="TTJ249" s="432"/>
      <c r="TTK249" s="432"/>
      <c r="TTL249" s="432"/>
      <c r="TTM249" s="432"/>
      <c r="TTN249" s="432"/>
      <c r="TTO249" s="432"/>
      <c r="TTP249" s="432"/>
      <c r="TTQ249" s="432"/>
      <c r="TTR249" s="432"/>
      <c r="TTS249" s="432"/>
      <c r="TTT249" s="432"/>
      <c r="TTU249" s="432"/>
      <c r="TTV249" s="432"/>
      <c r="TTW249" s="432"/>
      <c r="TTX249" s="432"/>
      <c r="TTY249" s="432"/>
      <c r="TTZ249" s="432"/>
      <c r="TUA249" s="432"/>
      <c r="TUB249" s="432"/>
      <c r="TUC249" s="432"/>
      <c r="TUD249" s="432"/>
      <c r="TUE249" s="432"/>
      <c r="TUF249" s="432"/>
      <c r="TUG249" s="432"/>
      <c r="TUH249" s="432"/>
      <c r="TUI249" s="432"/>
      <c r="TUJ249" s="432"/>
      <c r="TUK249" s="432"/>
      <c r="TUL249" s="432"/>
      <c r="TUM249" s="432"/>
      <c r="TUN249" s="432"/>
      <c r="TUO249" s="432"/>
      <c r="TUP249" s="432"/>
      <c r="TUQ249" s="432"/>
      <c r="TUR249" s="432"/>
      <c r="TUS249" s="432"/>
      <c r="TUT249" s="432"/>
      <c r="TUU249" s="432"/>
      <c r="TUV249" s="432"/>
      <c r="TUW249" s="432"/>
      <c r="TUX249" s="432"/>
      <c r="TUY249" s="432"/>
      <c r="TUZ249" s="432"/>
      <c r="TVA249" s="432"/>
      <c r="TVB249" s="432"/>
      <c r="TVC249" s="432"/>
      <c r="TVD249" s="432"/>
      <c r="TVE249" s="432"/>
      <c r="TVF249" s="432"/>
      <c r="TVG249" s="432"/>
      <c r="TVH249" s="432"/>
      <c r="TVI249" s="432"/>
      <c r="TVJ249" s="432"/>
      <c r="TVK249" s="432"/>
      <c r="TVL249" s="432"/>
      <c r="TVM249" s="432"/>
      <c r="TVN249" s="432"/>
      <c r="TVO249" s="432"/>
      <c r="TVP249" s="432"/>
      <c r="TVQ249" s="432"/>
      <c r="TVR249" s="432"/>
      <c r="TVS249" s="432"/>
      <c r="TVT249" s="432"/>
      <c r="TVU249" s="432"/>
      <c r="TVV249" s="432"/>
      <c r="TVW249" s="432"/>
      <c r="TVX249" s="432"/>
      <c r="TVY249" s="432"/>
      <c r="TVZ249" s="432"/>
      <c r="TWA249" s="432"/>
      <c r="TWB249" s="432"/>
      <c r="TWC249" s="432"/>
      <c r="TWD249" s="432"/>
      <c r="TWE249" s="432"/>
      <c r="TWF249" s="432"/>
      <c r="TWG249" s="432"/>
      <c r="TWH249" s="432"/>
      <c r="TWI249" s="432"/>
      <c r="TWJ249" s="432"/>
      <c r="TWK249" s="432"/>
      <c r="TWL249" s="432"/>
      <c r="TWM249" s="432"/>
      <c r="TWN249" s="432"/>
      <c r="TWO249" s="432"/>
      <c r="TWP249" s="432"/>
      <c r="TWQ249" s="432"/>
      <c r="TWR249" s="432"/>
      <c r="TWS249" s="432"/>
      <c r="TWT249" s="432"/>
      <c r="TWU249" s="432"/>
      <c r="TWV249" s="432"/>
      <c r="TWW249" s="432"/>
      <c r="TWX249" s="432"/>
      <c r="TWY249" s="432"/>
      <c r="TWZ249" s="432"/>
      <c r="TXA249" s="432"/>
      <c r="TXB249" s="432"/>
      <c r="TXC249" s="432"/>
      <c r="TXD249" s="432"/>
      <c r="TXE249" s="432"/>
      <c r="TXF249" s="432"/>
      <c r="TXG249" s="432"/>
      <c r="TXH249" s="432"/>
      <c r="TXI249" s="432"/>
      <c r="TXJ249" s="432"/>
      <c r="TXK249" s="432"/>
      <c r="TXL249" s="432"/>
      <c r="TXM249" s="432"/>
      <c r="TXN249" s="432"/>
      <c r="TXO249" s="432"/>
      <c r="TXP249" s="432"/>
      <c r="TXQ249" s="432"/>
      <c r="TXR249" s="432"/>
      <c r="TXS249" s="432"/>
      <c r="TXT249" s="432"/>
      <c r="TXU249" s="432"/>
      <c r="TXV249" s="432"/>
      <c r="TXW249" s="432"/>
      <c r="TXX249" s="432"/>
      <c r="TXY249" s="432"/>
      <c r="TXZ249" s="432"/>
      <c r="TYA249" s="432"/>
      <c r="TYB249" s="432"/>
      <c r="TYC249" s="432"/>
      <c r="TYD249" s="432"/>
      <c r="TYE249" s="432"/>
      <c r="TYF249" s="432"/>
      <c r="TYG249" s="432"/>
      <c r="TYH249" s="432"/>
      <c r="TYI249" s="432"/>
      <c r="TYJ249" s="432"/>
      <c r="TYK249" s="432"/>
      <c r="TYL249" s="432"/>
      <c r="TYM249" s="432"/>
      <c r="TYN249" s="432"/>
      <c r="TYO249" s="432"/>
      <c r="TYP249" s="432"/>
      <c r="TYQ249" s="432"/>
      <c r="TYR249" s="432"/>
      <c r="TYS249" s="432"/>
      <c r="TYT249" s="432"/>
      <c r="TYU249" s="432"/>
      <c r="TYV249" s="432"/>
      <c r="TYW249" s="432"/>
      <c r="TYX249" s="432"/>
      <c r="TYY249" s="432"/>
      <c r="TYZ249" s="432"/>
      <c r="TZA249" s="432"/>
      <c r="TZB249" s="432"/>
      <c r="TZC249" s="432"/>
      <c r="TZD249" s="432"/>
      <c r="TZE249" s="432"/>
      <c r="TZF249" s="432"/>
      <c r="TZG249" s="432"/>
      <c r="TZH249" s="432"/>
      <c r="TZI249" s="432"/>
      <c r="TZJ249" s="432"/>
      <c r="TZK249" s="432"/>
      <c r="TZL249" s="432"/>
      <c r="TZM249" s="432"/>
      <c r="TZN249" s="432"/>
      <c r="TZO249" s="432"/>
      <c r="TZP249" s="432"/>
      <c r="TZQ249" s="432"/>
      <c r="TZR249" s="432"/>
      <c r="TZS249" s="432"/>
      <c r="TZT249" s="432"/>
      <c r="TZU249" s="432"/>
      <c r="TZV249" s="432"/>
      <c r="TZW249" s="432"/>
      <c r="TZX249" s="432"/>
      <c r="TZY249" s="432"/>
      <c r="TZZ249" s="432"/>
      <c r="UAA249" s="432"/>
      <c r="UAB249" s="432"/>
      <c r="UAC249" s="432"/>
      <c r="UAD249" s="432"/>
      <c r="UAE249" s="432"/>
      <c r="UAF249" s="432"/>
      <c r="UAG249" s="432"/>
      <c r="UAH249" s="432"/>
      <c r="UAI249" s="432"/>
      <c r="UAJ249" s="432"/>
      <c r="UAK249" s="432"/>
      <c r="UAL249" s="432"/>
      <c r="UAM249" s="432"/>
      <c r="UAN249" s="432"/>
      <c r="UAO249" s="432"/>
      <c r="UAP249" s="432"/>
      <c r="UAQ249" s="432"/>
      <c r="UAR249" s="432"/>
      <c r="UAS249" s="432"/>
      <c r="UAT249" s="432"/>
      <c r="UAU249" s="432"/>
      <c r="UAV249" s="432"/>
      <c r="UAW249" s="432"/>
      <c r="UAX249" s="432"/>
      <c r="UAY249" s="432"/>
      <c r="UAZ249" s="432"/>
      <c r="UBA249" s="432"/>
      <c r="UBB249" s="432"/>
      <c r="UBC249" s="432"/>
      <c r="UBD249" s="432"/>
      <c r="UBE249" s="432"/>
      <c r="UBF249" s="432"/>
      <c r="UBG249" s="432"/>
      <c r="UBH249" s="432"/>
      <c r="UBI249" s="432"/>
      <c r="UBJ249" s="432"/>
      <c r="UBK249" s="432"/>
      <c r="UBL249" s="432"/>
      <c r="UBM249" s="432"/>
      <c r="UBN249" s="432"/>
      <c r="UBO249" s="432"/>
      <c r="UBP249" s="432"/>
      <c r="UBQ249" s="432"/>
      <c r="UBR249" s="432"/>
      <c r="UBS249" s="432"/>
      <c r="UBT249" s="432"/>
      <c r="UBU249" s="432"/>
      <c r="UBV249" s="432"/>
      <c r="UBW249" s="432"/>
      <c r="UBX249" s="432"/>
      <c r="UBY249" s="432"/>
      <c r="UBZ249" s="432"/>
      <c r="UCA249" s="432"/>
      <c r="UCB249" s="432"/>
      <c r="UCC249" s="432"/>
      <c r="UCD249" s="432"/>
      <c r="UCE249" s="432"/>
      <c r="UCF249" s="432"/>
      <c r="UCG249" s="432"/>
      <c r="UCH249" s="432"/>
      <c r="UCI249" s="432"/>
      <c r="UCJ249" s="432"/>
      <c r="UCK249" s="432"/>
      <c r="UCL249" s="432"/>
      <c r="UCM249" s="432"/>
      <c r="UCN249" s="432"/>
      <c r="UCO249" s="432"/>
      <c r="UCP249" s="432"/>
      <c r="UCQ249" s="432"/>
      <c r="UCR249" s="432"/>
      <c r="UCS249" s="432"/>
      <c r="UCT249" s="432"/>
      <c r="UCU249" s="432"/>
      <c r="UCV249" s="432"/>
      <c r="UCW249" s="432"/>
      <c r="UCX249" s="432"/>
      <c r="UCY249" s="432"/>
      <c r="UCZ249" s="432"/>
      <c r="UDA249" s="432"/>
      <c r="UDB249" s="432"/>
      <c r="UDC249" s="432"/>
      <c r="UDD249" s="432"/>
      <c r="UDE249" s="432"/>
      <c r="UDF249" s="432"/>
      <c r="UDG249" s="432"/>
      <c r="UDH249" s="432"/>
      <c r="UDI249" s="432"/>
      <c r="UDJ249" s="432"/>
      <c r="UDK249" s="432"/>
      <c r="UDL249" s="432"/>
      <c r="UDM249" s="432"/>
      <c r="UDN249" s="432"/>
      <c r="UDO249" s="432"/>
      <c r="UDP249" s="432"/>
      <c r="UDQ249" s="432"/>
      <c r="UDR249" s="432"/>
      <c r="UDS249" s="432"/>
      <c r="UDT249" s="432"/>
      <c r="UDU249" s="432"/>
      <c r="UDV249" s="432"/>
      <c r="UDW249" s="432"/>
      <c r="UDX249" s="432"/>
      <c r="UDY249" s="432"/>
      <c r="UDZ249" s="432"/>
      <c r="UEA249" s="432"/>
      <c r="UEB249" s="432"/>
      <c r="UEC249" s="432"/>
      <c r="UED249" s="432"/>
      <c r="UEE249" s="432"/>
      <c r="UEF249" s="432"/>
      <c r="UEG249" s="432"/>
      <c r="UEH249" s="432"/>
      <c r="UEI249" s="432"/>
      <c r="UEJ249" s="432"/>
      <c r="UEK249" s="432"/>
      <c r="UEL249" s="432"/>
      <c r="UEM249" s="432"/>
      <c r="UEN249" s="432"/>
      <c r="UEO249" s="432"/>
      <c r="UEP249" s="432"/>
      <c r="UEQ249" s="432"/>
      <c r="UER249" s="432"/>
      <c r="UES249" s="432"/>
      <c r="UET249" s="432"/>
      <c r="UEU249" s="432"/>
      <c r="UEV249" s="432"/>
      <c r="UEW249" s="432"/>
      <c r="UEX249" s="432"/>
      <c r="UEY249" s="432"/>
      <c r="UEZ249" s="432"/>
      <c r="UFA249" s="432"/>
      <c r="UFB249" s="432"/>
      <c r="UFC249" s="432"/>
      <c r="UFD249" s="432"/>
      <c r="UFE249" s="432"/>
      <c r="UFF249" s="432"/>
      <c r="UFG249" s="432"/>
      <c r="UFH249" s="432"/>
      <c r="UFI249" s="432"/>
      <c r="UFJ249" s="432"/>
      <c r="UFK249" s="432"/>
      <c r="UFL249" s="432"/>
      <c r="UFM249" s="432"/>
      <c r="UFN249" s="432"/>
      <c r="UFO249" s="432"/>
      <c r="UFP249" s="432"/>
      <c r="UFQ249" s="432"/>
      <c r="UFR249" s="432"/>
      <c r="UFS249" s="432"/>
      <c r="UFT249" s="432"/>
      <c r="UFU249" s="432"/>
      <c r="UFV249" s="432"/>
      <c r="UFW249" s="432"/>
      <c r="UFX249" s="432"/>
      <c r="UFY249" s="432"/>
      <c r="UFZ249" s="432"/>
      <c r="UGA249" s="432"/>
      <c r="UGB249" s="432"/>
      <c r="UGC249" s="432"/>
      <c r="UGD249" s="432"/>
      <c r="UGE249" s="432"/>
      <c r="UGF249" s="432"/>
      <c r="UGG249" s="432"/>
      <c r="UGH249" s="432"/>
      <c r="UGI249" s="432"/>
      <c r="UGJ249" s="432"/>
      <c r="UGK249" s="432"/>
      <c r="UGL249" s="432"/>
      <c r="UGM249" s="432"/>
      <c r="UGN249" s="432"/>
      <c r="UGO249" s="432"/>
      <c r="UGP249" s="432"/>
      <c r="UGQ249" s="432"/>
      <c r="UGR249" s="432"/>
      <c r="UGS249" s="432"/>
      <c r="UGT249" s="432"/>
      <c r="UGU249" s="432"/>
      <c r="UGV249" s="432"/>
      <c r="UGW249" s="432"/>
      <c r="UGX249" s="432"/>
      <c r="UGY249" s="432"/>
      <c r="UGZ249" s="432"/>
      <c r="UHA249" s="432"/>
      <c r="UHB249" s="432"/>
      <c r="UHC249" s="432"/>
      <c r="UHD249" s="432"/>
      <c r="UHE249" s="432"/>
      <c r="UHF249" s="432"/>
      <c r="UHG249" s="432"/>
      <c r="UHH249" s="432"/>
      <c r="UHI249" s="432"/>
      <c r="UHJ249" s="432"/>
      <c r="UHK249" s="432"/>
      <c r="UHL249" s="432"/>
      <c r="UHM249" s="432"/>
      <c r="UHN249" s="432"/>
      <c r="UHO249" s="432"/>
      <c r="UHP249" s="432"/>
      <c r="UHQ249" s="432"/>
      <c r="UHR249" s="432"/>
      <c r="UHS249" s="432"/>
      <c r="UHT249" s="432"/>
      <c r="UHU249" s="432"/>
      <c r="UHV249" s="432"/>
      <c r="UHW249" s="432"/>
      <c r="UHX249" s="432"/>
      <c r="UHY249" s="432"/>
      <c r="UHZ249" s="432"/>
      <c r="UIA249" s="432"/>
      <c r="UIB249" s="432"/>
      <c r="UIC249" s="432"/>
      <c r="UID249" s="432"/>
      <c r="UIE249" s="432"/>
      <c r="UIF249" s="432"/>
      <c r="UIG249" s="432"/>
      <c r="UIH249" s="432"/>
      <c r="UII249" s="432"/>
      <c r="UIJ249" s="432"/>
      <c r="UIK249" s="432"/>
      <c r="UIL249" s="432"/>
      <c r="UIM249" s="432"/>
      <c r="UIN249" s="432"/>
      <c r="UIO249" s="432"/>
      <c r="UIP249" s="432"/>
      <c r="UIQ249" s="432"/>
      <c r="UIR249" s="432"/>
      <c r="UIS249" s="432"/>
      <c r="UIT249" s="432"/>
      <c r="UIU249" s="432"/>
      <c r="UIV249" s="432"/>
      <c r="UIW249" s="432"/>
      <c r="UIX249" s="432"/>
      <c r="UIY249" s="432"/>
      <c r="UIZ249" s="432"/>
      <c r="UJA249" s="432"/>
      <c r="UJB249" s="432"/>
      <c r="UJC249" s="432"/>
      <c r="UJD249" s="432"/>
      <c r="UJE249" s="432"/>
      <c r="UJF249" s="432"/>
      <c r="UJG249" s="432"/>
      <c r="UJH249" s="432"/>
      <c r="UJI249" s="432"/>
      <c r="UJJ249" s="432"/>
      <c r="UJK249" s="432"/>
      <c r="UJL249" s="432"/>
      <c r="UJM249" s="432"/>
      <c r="UJN249" s="432"/>
      <c r="UJO249" s="432"/>
      <c r="UJP249" s="432"/>
      <c r="UJQ249" s="432"/>
      <c r="UJR249" s="432"/>
      <c r="UJS249" s="432"/>
      <c r="UJT249" s="432"/>
      <c r="UJU249" s="432"/>
      <c r="UJV249" s="432"/>
      <c r="UJW249" s="432"/>
      <c r="UJX249" s="432"/>
      <c r="UJY249" s="432"/>
      <c r="UJZ249" s="432"/>
      <c r="UKA249" s="432"/>
      <c r="UKB249" s="432"/>
      <c r="UKC249" s="432"/>
      <c r="UKD249" s="432"/>
      <c r="UKE249" s="432"/>
      <c r="UKF249" s="432"/>
      <c r="UKG249" s="432"/>
      <c r="UKH249" s="432"/>
      <c r="UKI249" s="432"/>
      <c r="UKJ249" s="432"/>
      <c r="UKK249" s="432"/>
      <c r="UKL249" s="432"/>
      <c r="UKM249" s="432"/>
      <c r="UKN249" s="432"/>
      <c r="UKO249" s="432"/>
      <c r="UKP249" s="432"/>
      <c r="UKQ249" s="432"/>
      <c r="UKR249" s="432"/>
      <c r="UKS249" s="432"/>
      <c r="UKT249" s="432"/>
      <c r="UKU249" s="432"/>
      <c r="UKV249" s="432"/>
      <c r="UKW249" s="432"/>
      <c r="UKX249" s="432"/>
      <c r="UKY249" s="432"/>
      <c r="UKZ249" s="432"/>
      <c r="ULA249" s="432"/>
      <c r="ULB249" s="432"/>
      <c r="ULC249" s="432"/>
      <c r="ULD249" s="432"/>
      <c r="ULE249" s="432"/>
      <c r="ULF249" s="432"/>
      <c r="ULG249" s="432"/>
      <c r="ULH249" s="432"/>
      <c r="ULI249" s="432"/>
      <c r="ULJ249" s="432"/>
      <c r="ULK249" s="432"/>
      <c r="ULL249" s="432"/>
      <c r="ULM249" s="432"/>
      <c r="ULN249" s="432"/>
      <c r="ULO249" s="432"/>
      <c r="ULP249" s="432"/>
      <c r="ULQ249" s="432"/>
      <c r="ULR249" s="432"/>
      <c r="ULS249" s="432"/>
      <c r="ULT249" s="432"/>
      <c r="ULU249" s="432"/>
      <c r="ULV249" s="432"/>
      <c r="ULW249" s="432"/>
      <c r="ULX249" s="432"/>
      <c r="ULY249" s="432"/>
      <c r="ULZ249" s="432"/>
      <c r="UMA249" s="432"/>
      <c r="UMB249" s="432"/>
      <c r="UMC249" s="432"/>
      <c r="UMD249" s="432"/>
      <c r="UME249" s="432"/>
      <c r="UMF249" s="432"/>
      <c r="UMG249" s="432"/>
      <c r="UMH249" s="432"/>
      <c r="UMI249" s="432"/>
      <c r="UMJ249" s="432"/>
      <c r="UMK249" s="432"/>
      <c r="UML249" s="432"/>
      <c r="UMM249" s="432"/>
      <c r="UMN249" s="432"/>
      <c r="UMO249" s="432"/>
      <c r="UMP249" s="432"/>
      <c r="UMQ249" s="432"/>
      <c r="UMR249" s="432"/>
      <c r="UMS249" s="432"/>
      <c r="UMT249" s="432"/>
      <c r="UMU249" s="432"/>
      <c r="UMV249" s="432"/>
      <c r="UMW249" s="432"/>
      <c r="UMX249" s="432"/>
      <c r="UMY249" s="432"/>
      <c r="UMZ249" s="432"/>
      <c r="UNA249" s="432"/>
      <c r="UNB249" s="432"/>
      <c r="UNC249" s="432"/>
      <c r="UND249" s="432"/>
      <c r="UNE249" s="432"/>
      <c r="UNF249" s="432"/>
      <c r="UNG249" s="432"/>
      <c r="UNH249" s="432"/>
      <c r="UNI249" s="432"/>
      <c r="UNJ249" s="432"/>
      <c r="UNK249" s="432"/>
      <c r="UNL249" s="432"/>
      <c r="UNM249" s="432"/>
      <c r="UNN249" s="432"/>
      <c r="UNO249" s="432"/>
      <c r="UNP249" s="432"/>
      <c r="UNQ249" s="432"/>
      <c r="UNR249" s="432"/>
      <c r="UNS249" s="432"/>
      <c r="UNT249" s="432"/>
      <c r="UNU249" s="432"/>
      <c r="UNV249" s="432"/>
      <c r="UNW249" s="432"/>
      <c r="UNX249" s="432"/>
      <c r="UNY249" s="432"/>
      <c r="UNZ249" s="432"/>
      <c r="UOA249" s="432"/>
      <c r="UOB249" s="432"/>
      <c r="UOC249" s="432"/>
      <c r="UOD249" s="432"/>
      <c r="UOE249" s="432"/>
      <c r="UOF249" s="432"/>
      <c r="UOG249" s="432"/>
      <c r="UOH249" s="432"/>
      <c r="UOI249" s="432"/>
      <c r="UOJ249" s="432"/>
      <c r="UOK249" s="432"/>
      <c r="UOL249" s="432"/>
      <c r="UOM249" s="432"/>
      <c r="UON249" s="432"/>
      <c r="UOO249" s="432"/>
      <c r="UOP249" s="432"/>
      <c r="UOQ249" s="432"/>
      <c r="UOR249" s="432"/>
      <c r="UOS249" s="432"/>
      <c r="UOT249" s="432"/>
      <c r="UOU249" s="432"/>
      <c r="UOV249" s="432"/>
      <c r="UOW249" s="432"/>
      <c r="UOX249" s="432"/>
      <c r="UOY249" s="432"/>
      <c r="UOZ249" s="432"/>
      <c r="UPA249" s="432"/>
      <c r="UPB249" s="432"/>
      <c r="UPC249" s="432"/>
      <c r="UPD249" s="432"/>
      <c r="UPE249" s="432"/>
      <c r="UPF249" s="432"/>
      <c r="UPG249" s="432"/>
      <c r="UPH249" s="432"/>
      <c r="UPI249" s="432"/>
      <c r="UPJ249" s="432"/>
      <c r="UPK249" s="432"/>
      <c r="UPL249" s="432"/>
      <c r="UPM249" s="432"/>
      <c r="UPN249" s="432"/>
      <c r="UPO249" s="432"/>
      <c r="UPP249" s="432"/>
      <c r="UPQ249" s="432"/>
      <c r="UPR249" s="432"/>
      <c r="UPS249" s="432"/>
      <c r="UPT249" s="432"/>
      <c r="UPU249" s="432"/>
      <c r="UPV249" s="432"/>
      <c r="UPW249" s="432"/>
      <c r="UPX249" s="432"/>
      <c r="UPY249" s="432"/>
      <c r="UPZ249" s="432"/>
      <c r="UQA249" s="432"/>
      <c r="UQB249" s="432"/>
      <c r="UQC249" s="432"/>
      <c r="UQD249" s="432"/>
      <c r="UQE249" s="432"/>
      <c r="UQF249" s="432"/>
      <c r="UQG249" s="432"/>
      <c r="UQH249" s="432"/>
      <c r="UQI249" s="432"/>
      <c r="UQJ249" s="432"/>
      <c r="UQK249" s="432"/>
      <c r="UQL249" s="432"/>
      <c r="UQM249" s="432"/>
      <c r="UQN249" s="432"/>
      <c r="UQO249" s="432"/>
      <c r="UQP249" s="432"/>
      <c r="UQQ249" s="432"/>
      <c r="UQR249" s="432"/>
      <c r="UQS249" s="432"/>
      <c r="UQT249" s="432"/>
      <c r="UQU249" s="432"/>
      <c r="UQV249" s="432"/>
      <c r="UQW249" s="432"/>
      <c r="UQX249" s="432"/>
      <c r="UQY249" s="432"/>
      <c r="UQZ249" s="432"/>
      <c r="URA249" s="432"/>
      <c r="URB249" s="432"/>
      <c r="URC249" s="432"/>
      <c r="URD249" s="432"/>
      <c r="URE249" s="432"/>
      <c r="URF249" s="432"/>
      <c r="URG249" s="432"/>
      <c r="URH249" s="432"/>
      <c r="URI249" s="432"/>
      <c r="URJ249" s="432"/>
      <c r="URK249" s="432"/>
      <c r="URL249" s="432"/>
      <c r="URM249" s="432"/>
      <c r="URN249" s="432"/>
      <c r="URO249" s="432"/>
      <c r="URP249" s="432"/>
      <c r="URQ249" s="432"/>
      <c r="URR249" s="432"/>
      <c r="URS249" s="432"/>
      <c r="URT249" s="432"/>
      <c r="URU249" s="432"/>
      <c r="URV249" s="432"/>
      <c r="URW249" s="432"/>
      <c r="URX249" s="432"/>
      <c r="URY249" s="432"/>
      <c r="URZ249" s="432"/>
      <c r="USA249" s="432"/>
      <c r="USB249" s="432"/>
      <c r="USC249" s="432"/>
      <c r="USD249" s="432"/>
      <c r="USE249" s="432"/>
      <c r="USF249" s="432"/>
      <c r="USG249" s="432"/>
      <c r="USH249" s="432"/>
      <c r="USI249" s="432"/>
      <c r="USJ249" s="432"/>
      <c r="USK249" s="432"/>
      <c r="USL249" s="432"/>
      <c r="USM249" s="432"/>
      <c r="USN249" s="432"/>
      <c r="USO249" s="432"/>
      <c r="USP249" s="432"/>
      <c r="USQ249" s="432"/>
      <c r="USR249" s="432"/>
      <c r="USS249" s="432"/>
      <c r="UST249" s="432"/>
      <c r="USU249" s="432"/>
      <c r="USV249" s="432"/>
      <c r="USW249" s="432"/>
      <c r="USX249" s="432"/>
      <c r="USY249" s="432"/>
      <c r="USZ249" s="432"/>
      <c r="UTA249" s="432"/>
      <c r="UTB249" s="432"/>
      <c r="UTC249" s="432"/>
      <c r="UTD249" s="432"/>
      <c r="UTE249" s="432"/>
      <c r="UTF249" s="432"/>
      <c r="UTG249" s="432"/>
      <c r="UTH249" s="432"/>
      <c r="UTI249" s="432"/>
      <c r="UTJ249" s="432"/>
      <c r="UTK249" s="432"/>
      <c r="UTL249" s="432"/>
      <c r="UTM249" s="432"/>
      <c r="UTN249" s="432"/>
      <c r="UTO249" s="432"/>
      <c r="UTP249" s="432"/>
      <c r="UTQ249" s="432"/>
      <c r="UTR249" s="432"/>
      <c r="UTS249" s="432"/>
      <c r="UTT249" s="432"/>
      <c r="UTU249" s="432"/>
      <c r="UTV249" s="432"/>
      <c r="UTW249" s="432"/>
      <c r="UTX249" s="432"/>
      <c r="UTY249" s="432"/>
      <c r="UTZ249" s="432"/>
      <c r="UUA249" s="432"/>
      <c r="UUB249" s="432"/>
      <c r="UUC249" s="432"/>
      <c r="UUD249" s="432"/>
      <c r="UUE249" s="432"/>
      <c r="UUF249" s="432"/>
      <c r="UUG249" s="432"/>
      <c r="UUH249" s="432"/>
      <c r="UUI249" s="432"/>
      <c r="UUJ249" s="432"/>
      <c r="UUK249" s="432"/>
      <c r="UUL249" s="432"/>
      <c r="UUM249" s="432"/>
      <c r="UUN249" s="432"/>
      <c r="UUO249" s="432"/>
      <c r="UUP249" s="432"/>
      <c r="UUQ249" s="432"/>
      <c r="UUR249" s="432"/>
      <c r="UUS249" s="432"/>
      <c r="UUT249" s="432"/>
      <c r="UUU249" s="432"/>
      <c r="UUV249" s="432"/>
      <c r="UUW249" s="432"/>
      <c r="UUX249" s="432"/>
      <c r="UUY249" s="432"/>
      <c r="UUZ249" s="432"/>
      <c r="UVA249" s="432"/>
      <c r="UVB249" s="432"/>
      <c r="UVC249" s="432"/>
      <c r="UVD249" s="432"/>
      <c r="UVE249" s="432"/>
      <c r="UVF249" s="432"/>
      <c r="UVG249" s="432"/>
      <c r="UVH249" s="432"/>
      <c r="UVI249" s="432"/>
      <c r="UVJ249" s="432"/>
      <c r="UVK249" s="432"/>
      <c r="UVL249" s="432"/>
      <c r="UVM249" s="432"/>
      <c r="UVN249" s="432"/>
      <c r="UVO249" s="432"/>
      <c r="UVP249" s="432"/>
      <c r="UVQ249" s="432"/>
      <c r="UVR249" s="432"/>
      <c r="UVS249" s="432"/>
      <c r="UVT249" s="432"/>
      <c r="UVU249" s="432"/>
      <c r="UVV249" s="432"/>
      <c r="UVW249" s="432"/>
      <c r="UVX249" s="432"/>
      <c r="UVY249" s="432"/>
      <c r="UVZ249" s="432"/>
      <c r="UWA249" s="432"/>
      <c r="UWB249" s="432"/>
      <c r="UWC249" s="432"/>
      <c r="UWD249" s="432"/>
      <c r="UWE249" s="432"/>
      <c r="UWF249" s="432"/>
      <c r="UWG249" s="432"/>
      <c r="UWH249" s="432"/>
      <c r="UWI249" s="432"/>
      <c r="UWJ249" s="432"/>
      <c r="UWK249" s="432"/>
      <c r="UWL249" s="432"/>
      <c r="UWM249" s="432"/>
      <c r="UWN249" s="432"/>
      <c r="UWO249" s="432"/>
      <c r="UWP249" s="432"/>
      <c r="UWQ249" s="432"/>
      <c r="UWR249" s="432"/>
      <c r="UWS249" s="432"/>
      <c r="UWT249" s="432"/>
      <c r="UWU249" s="432"/>
      <c r="UWV249" s="432"/>
      <c r="UWW249" s="432"/>
      <c r="UWX249" s="432"/>
      <c r="UWY249" s="432"/>
      <c r="UWZ249" s="432"/>
      <c r="UXA249" s="432"/>
      <c r="UXB249" s="432"/>
      <c r="UXC249" s="432"/>
      <c r="UXD249" s="432"/>
      <c r="UXE249" s="432"/>
      <c r="UXF249" s="432"/>
      <c r="UXG249" s="432"/>
      <c r="UXH249" s="432"/>
      <c r="UXI249" s="432"/>
      <c r="UXJ249" s="432"/>
      <c r="UXK249" s="432"/>
      <c r="UXL249" s="432"/>
      <c r="UXM249" s="432"/>
      <c r="UXN249" s="432"/>
      <c r="UXO249" s="432"/>
      <c r="UXP249" s="432"/>
      <c r="UXQ249" s="432"/>
      <c r="UXR249" s="432"/>
      <c r="UXS249" s="432"/>
      <c r="UXT249" s="432"/>
      <c r="UXU249" s="432"/>
      <c r="UXV249" s="432"/>
      <c r="UXW249" s="432"/>
      <c r="UXX249" s="432"/>
      <c r="UXY249" s="432"/>
      <c r="UXZ249" s="432"/>
      <c r="UYA249" s="432"/>
      <c r="UYB249" s="432"/>
      <c r="UYC249" s="432"/>
      <c r="UYD249" s="432"/>
      <c r="UYE249" s="432"/>
      <c r="UYF249" s="432"/>
      <c r="UYG249" s="432"/>
      <c r="UYH249" s="432"/>
      <c r="UYI249" s="432"/>
      <c r="UYJ249" s="432"/>
      <c r="UYK249" s="432"/>
      <c r="UYL249" s="432"/>
      <c r="UYM249" s="432"/>
      <c r="UYN249" s="432"/>
      <c r="UYO249" s="432"/>
      <c r="UYP249" s="432"/>
      <c r="UYQ249" s="432"/>
      <c r="UYR249" s="432"/>
      <c r="UYS249" s="432"/>
      <c r="UYT249" s="432"/>
      <c r="UYU249" s="432"/>
      <c r="UYV249" s="432"/>
      <c r="UYW249" s="432"/>
      <c r="UYX249" s="432"/>
      <c r="UYY249" s="432"/>
      <c r="UYZ249" s="432"/>
      <c r="UZA249" s="432"/>
      <c r="UZB249" s="432"/>
      <c r="UZC249" s="432"/>
      <c r="UZD249" s="432"/>
      <c r="UZE249" s="432"/>
      <c r="UZF249" s="432"/>
      <c r="UZG249" s="432"/>
      <c r="UZH249" s="432"/>
      <c r="UZI249" s="432"/>
      <c r="UZJ249" s="432"/>
      <c r="UZK249" s="432"/>
      <c r="UZL249" s="432"/>
      <c r="UZM249" s="432"/>
      <c r="UZN249" s="432"/>
      <c r="UZO249" s="432"/>
      <c r="UZP249" s="432"/>
      <c r="UZQ249" s="432"/>
      <c r="UZR249" s="432"/>
      <c r="UZS249" s="432"/>
      <c r="UZT249" s="432"/>
      <c r="UZU249" s="432"/>
      <c r="UZV249" s="432"/>
      <c r="UZW249" s="432"/>
      <c r="UZX249" s="432"/>
      <c r="UZY249" s="432"/>
      <c r="UZZ249" s="432"/>
      <c r="VAA249" s="432"/>
      <c r="VAB249" s="432"/>
      <c r="VAC249" s="432"/>
      <c r="VAD249" s="432"/>
      <c r="VAE249" s="432"/>
      <c r="VAF249" s="432"/>
      <c r="VAG249" s="432"/>
      <c r="VAH249" s="432"/>
      <c r="VAI249" s="432"/>
      <c r="VAJ249" s="432"/>
      <c r="VAK249" s="432"/>
      <c r="VAL249" s="432"/>
      <c r="VAM249" s="432"/>
      <c r="VAN249" s="432"/>
      <c r="VAO249" s="432"/>
      <c r="VAP249" s="432"/>
      <c r="VAQ249" s="432"/>
      <c r="VAR249" s="432"/>
      <c r="VAS249" s="432"/>
      <c r="VAT249" s="432"/>
      <c r="VAU249" s="432"/>
      <c r="VAV249" s="432"/>
      <c r="VAW249" s="432"/>
      <c r="VAX249" s="432"/>
      <c r="VAY249" s="432"/>
      <c r="VAZ249" s="432"/>
      <c r="VBA249" s="432"/>
      <c r="VBB249" s="432"/>
      <c r="VBC249" s="432"/>
      <c r="VBD249" s="432"/>
      <c r="VBE249" s="432"/>
      <c r="VBF249" s="432"/>
      <c r="VBG249" s="432"/>
      <c r="VBH249" s="432"/>
      <c r="VBI249" s="432"/>
      <c r="VBJ249" s="432"/>
      <c r="VBK249" s="432"/>
      <c r="VBL249" s="432"/>
      <c r="VBM249" s="432"/>
      <c r="VBN249" s="432"/>
      <c r="VBO249" s="432"/>
      <c r="VBP249" s="432"/>
      <c r="VBQ249" s="432"/>
      <c r="VBR249" s="432"/>
      <c r="VBS249" s="432"/>
      <c r="VBT249" s="432"/>
      <c r="VBU249" s="432"/>
      <c r="VBV249" s="432"/>
      <c r="VBW249" s="432"/>
      <c r="VBX249" s="432"/>
      <c r="VBY249" s="432"/>
      <c r="VBZ249" s="432"/>
      <c r="VCA249" s="432"/>
      <c r="VCB249" s="432"/>
      <c r="VCC249" s="432"/>
      <c r="VCD249" s="432"/>
      <c r="VCE249" s="432"/>
      <c r="VCF249" s="432"/>
      <c r="VCG249" s="432"/>
      <c r="VCH249" s="432"/>
      <c r="VCI249" s="432"/>
      <c r="VCJ249" s="432"/>
      <c r="VCK249" s="432"/>
      <c r="VCL249" s="432"/>
      <c r="VCM249" s="432"/>
      <c r="VCN249" s="432"/>
      <c r="VCO249" s="432"/>
      <c r="VCP249" s="432"/>
      <c r="VCQ249" s="432"/>
      <c r="VCR249" s="432"/>
      <c r="VCS249" s="432"/>
      <c r="VCT249" s="432"/>
      <c r="VCU249" s="432"/>
      <c r="VCV249" s="432"/>
      <c r="VCW249" s="432"/>
      <c r="VCX249" s="432"/>
      <c r="VCY249" s="432"/>
      <c r="VCZ249" s="432"/>
      <c r="VDA249" s="432"/>
      <c r="VDB249" s="432"/>
      <c r="VDC249" s="432"/>
      <c r="VDD249" s="432"/>
      <c r="VDE249" s="432"/>
      <c r="VDF249" s="432"/>
      <c r="VDG249" s="432"/>
      <c r="VDH249" s="432"/>
      <c r="VDI249" s="432"/>
      <c r="VDJ249" s="432"/>
      <c r="VDK249" s="432"/>
      <c r="VDL249" s="432"/>
      <c r="VDM249" s="432"/>
      <c r="VDN249" s="432"/>
      <c r="VDO249" s="432"/>
      <c r="VDP249" s="432"/>
      <c r="VDQ249" s="432"/>
      <c r="VDR249" s="432"/>
      <c r="VDS249" s="432"/>
      <c r="VDT249" s="432"/>
      <c r="VDU249" s="432"/>
      <c r="VDV249" s="432"/>
      <c r="VDW249" s="432"/>
      <c r="VDX249" s="432"/>
      <c r="VDY249" s="432"/>
      <c r="VDZ249" s="432"/>
      <c r="VEA249" s="432"/>
      <c r="VEB249" s="432"/>
      <c r="VEC249" s="432"/>
      <c r="VED249" s="432"/>
      <c r="VEE249" s="432"/>
      <c r="VEF249" s="432"/>
      <c r="VEG249" s="432"/>
      <c r="VEH249" s="432"/>
      <c r="VEI249" s="432"/>
      <c r="VEJ249" s="432"/>
      <c r="VEK249" s="432"/>
      <c r="VEL249" s="432"/>
      <c r="VEM249" s="432"/>
      <c r="VEN249" s="432"/>
      <c r="VEO249" s="432"/>
      <c r="VEP249" s="432"/>
      <c r="VEQ249" s="432"/>
      <c r="VER249" s="432"/>
      <c r="VES249" s="432"/>
      <c r="VET249" s="432"/>
      <c r="VEU249" s="432"/>
      <c r="VEV249" s="432"/>
      <c r="VEW249" s="432"/>
      <c r="VEX249" s="432"/>
      <c r="VEY249" s="432"/>
      <c r="VEZ249" s="432"/>
      <c r="VFA249" s="432"/>
      <c r="VFB249" s="432"/>
      <c r="VFC249" s="432"/>
      <c r="VFD249" s="432"/>
      <c r="VFE249" s="432"/>
      <c r="VFF249" s="432"/>
      <c r="VFG249" s="432"/>
      <c r="VFH249" s="432"/>
      <c r="VFI249" s="432"/>
      <c r="VFJ249" s="432"/>
      <c r="VFK249" s="432"/>
      <c r="VFL249" s="432"/>
      <c r="VFM249" s="432"/>
      <c r="VFN249" s="432"/>
      <c r="VFO249" s="432"/>
      <c r="VFP249" s="432"/>
      <c r="VFQ249" s="432"/>
      <c r="VFR249" s="432"/>
      <c r="VFS249" s="432"/>
      <c r="VFT249" s="432"/>
      <c r="VFU249" s="432"/>
      <c r="VFV249" s="432"/>
      <c r="VFW249" s="432"/>
      <c r="VFX249" s="432"/>
      <c r="VFY249" s="432"/>
      <c r="VFZ249" s="432"/>
      <c r="VGA249" s="432"/>
      <c r="VGB249" s="432"/>
      <c r="VGC249" s="432"/>
      <c r="VGD249" s="432"/>
      <c r="VGE249" s="432"/>
      <c r="VGF249" s="432"/>
      <c r="VGG249" s="432"/>
      <c r="VGH249" s="432"/>
      <c r="VGI249" s="432"/>
      <c r="VGJ249" s="432"/>
      <c r="VGK249" s="432"/>
      <c r="VGL249" s="432"/>
      <c r="VGM249" s="432"/>
      <c r="VGN249" s="432"/>
      <c r="VGO249" s="432"/>
      <c r="VGP249" s="432"/>
      <c r="VGQ249" s="432"/>
      <c r="VGR249" s="432"/>
      <c r="VGS249" s="432"/>
      <c r="VGT249" s="432"/>
      <c r="VGU249" s="432"/>
      <c r="VGV249" s="432"/>
      <c r="VGW249" s="432"/>
      <c r="VGX249" s="432"/>
      <c r="VGY249" s="432"/>
      <c r="VGZ249" s="432"/>
      <c r="VHA249" s="432"/>
      <c r="VHB249" s="432"/>
      <c r="VHC249" s="432"/>
      <c r="VHD249" s="432"/>
      <c r="VHE249" s="432"/>
      <c r="VHF249" s="432"/>
      <c r="VHG249" s="432"/>
      <c r="VHH249" s="432"/>
      <c r="VHI249" s="432"/>
      <c r="VHJ249" s="432"/>
      <c r="VHK249" s="432"/>
      <c r="VHL249" s="432"/>
      <c r="VHM249" s="432"/>
      <c r="VHN249" s="432"/>
      <c r="VHO249" s="432"/>
      <c r="VHP249" s="432"/>
      <c r="VHQ249" s="432"/>
      <c r="VHR249" s="432"/>
      <c r="VHS249" s="432"/>
      <c r="VHT249" s="432"/>
      <c r="VHU249" s="432"/>
      <c r="VHV249" s="432"/>
      <c r="VHW249" s="432"/>
      <c r="VHX249" s="432"/>
      <c r="VHY249" s="432"/>
      <c r="VHZ249" s="432"/>
      <c r="VIA249" s="432"/>
      <c r="VIB249" s="432"/>
      <c r="VIC249" s="432"/>
      <c r="VID249" s="432"/>
      <c r="VIE249" s="432"/>
      <c r="VIF249" s="432"/>
      <c r="VIG249" s="432"/>
      <c r="VIH249" s="432"/>
      <c r="VII249" s="432"/>
      <c r="VIJ249" s="432"/>
      <c r="VIK249" s="432"/>
      <c r="VIL249" s="432"/>
      <c r="VIM249" s="432"/>
      <c r="VIN249" s="432"/>
      <c r="VIO249" s="432"/>
      <c r="VIP249" s="432"/>
      <c r="VIQ249" s="432"/>
      <c r="VIR249" s="432"/>
      <c r="VIS249" s="432"/>
      <c r="VIT249" s="432"/>
      <c r="VIU249" s="432"/>
      <c r="VIV249" s="432"/>
      <c r="VIW249" s="432"/>
      <c r="VIX249" s="432"/>
      <c r="VIY249" s="432"/>
      <c r="VIZ249" s="432"/>
      <c r="VJA249" s="432"/>
      <c r="VJB249" s="432"/>
      <c r="VJC249" s="432"/>
      <c r="VJD249" s="432"/>
      <c r="VJE249" s="432"/>
      <c r="VJF249" s="432"/>
      <c r="VJG249" s="432"/>
      <c r="VJH249" s="432"/>
      <c r="VJI249" s="432"/>
      <c r="VJJ249" s="432"/>
      <c r="VJK249" s="432"/>
      <c r="VJL249" s="432"/>
      <c r="VJM249" s="432"/>
      <c r="VJN249" s="432"/>
      <c r="VJO249" s="432"/>
      <c r="VJP249" s="432"/>
      <c r="VJQ249" s="432"/>
      <c r="VJR249" s="432"/>
      <c r="VJS249" s="432"/>
      <c r="VJT249" s="432"/>
      <c r="VJU249" s="432"/>
      <c r="VJV249" s="432"/>
      <c r="VJW249" s="432"/>
      <c r="VJX249" s="432"/>
      <c r="VJY249" s="432"/>
      <c r="VJZ249" s="432"/>
      <c r="VKA249" s="432"/>
      <c r="VKB249" s="432"/>
      <c r="VKC249" s="432"/>
      <c r="VKD249" s="432"/>
      <c r="VKE249" s="432"/>
      <c r="VKF249" s="432"/>
      <c r="VKG249" s="432"/>
      <c r="VKH249" s="432"/>
      <c r="VKI249" s="432"/>
      <c r="VKJ249" s="432"/>
      <c r="VKK249" s="432"/>
      <c r="VKL249" s="432"/>
      <c r="VKM249" s="432"/>
      <c r="VKN249" s="432"/>
      <c r="VKO249" s="432"/>
      <c r="VKP249" s="432"/>
      <c r="VKQ249" s="432"/>
      <c r="VKR249" s="432"/>
      <c r="VKS249" s="432"/>
      <c r="VKT249" s="432"/>
      <c r="VKU249" s="432"/>
      <c r="VKV249" s="432"/>
      <c r="VKW249" s="432"/>
      <c r="VKX249" s="432"/>
      <c r="VKY249" s="432"/>
      <c r="VKZ249" s="432"/>
      <c r="VLA249" s="432"/>
      <c r="VLB249" s="432"/>
      <c r="VLC249" s="432"/>
      <c r="VLD249" s="432"/>
      <c r="VLE249" s="432"/>
      <c r="VLF249" s="432"/>
      <c r="VLG249" s="432"/>
      <c r="VLH249" s="432"/>
      <c r="VLI249" s="432"/>
      <c r="VLJ249" s="432"/>
      <c r="VLK249" s="432"/>
      <c r="VLL249" s="432"/>
      <c r="VLM249" s="432"/>
      <c r="VLN249" s="432"/>
      <c r="VLO249" s="432"/>
      <c r="VLP249" s="432"/>
      <c r="VLQ249" s="432"/>
      <c r="VLR249" s="432"/>
      <c r="VLS249" s="432"/>
      <c r="VLT249" s="432"/>
      <c r="VLU249" s="432"/>
      <c r="VLV249" s="432"/>
      <c r="VLW249" s="432"/>
      <c r="VLX249" s="432"/>
      <c r="VLY249" s="432"/>
      <c r="VLZ249" s="432"/>
      <c r="VMA249" s="432"/>
      <c r="VMB249" s="432"/>
      <c r="VMC249" s="432"/>
      <c r="VMD249" s="432"/>
      <c r="VME249" s="432"/>
      <c r="VMF249" s="432"/>
      <c r="VMG249" s="432"/>
      <c r="VMH249" s="432"/>
      <c r="VMI249" s="432"/>
      <c r="VMJ249" s="432"/>
      <c r="VMK249" s="432"/>
      <c r="VML249" s="432"/>
      <c r="VMM249" s="432"/>
      <c r="VMN249" s="432"/>
      <c r="VMO249" s="432"/>
      <c r="VMP249" s="432"/>
      <c r="VMQ249" s="432"/>
      <c r="VMR249" s="432"/>
      <c r="VMS249" s="432"/>
      <c r="VMT249" s="432"/>
      <c r="VMU249" s="432"/>
      <c r="VMV249" s="432"/>
      <c r="VMW249" s="432"/>
      <c r="VMX249" s="432"/>
      <c r="VMY249" s="432"/>
      <c r="VMZ249" s="432"/>
      <c r="VNA249" s="432"/>
      <c r="VNB249" s="432"/>
      <c r="VNC249" s="432"/>
      <c r="VND249" s="432"/>
      <c r="VNE249" s="432"/>
      <c r="VNF249" s="432"/>
      <c r="VNG249" s="432"/>
      <c r="VNH249" s="432"/>
      <c r="VNI249" s="432"/>
      <c r="VNJ249" s="432"/>
      <c r="VNK249" s="432"/>
      <c r="VNL249" s="432"/>
      <c r="VNM249" s="432"/>
      <c r="VNN249" s="432"/>
      <c r="VNO249" s="432"/>
      <c r="VNP249" s="432"/>
      <c r="VNQ249" s="432"/>
      <c r="VNR249" s="432"/>
      <c r="VNS249" s="432"/>
      <c r="VNT249" s="432"/>
      <c r="VNU249" s="432"/>
      <c r="VNV249" s="432"/>
      <c r="VNW249" s="432"/>
      <c r="VNX249" s="432"/>
      <c r="VNY249" s="432"/>
      <c r="VNZ249" s="432"/>
      <c r="VOA249" s="432"/>
      <c r="VOB249" s="432"/>
      <c r="VOC249" s="432"/>
      <c r="VOD249" s="432"/>
      <c r="VOE249" s="432"/>
      <c r="VOF249" s="432"/>
      <c r="VOG249" s="432"/>
      <c r="VOH249" s="432"/>
      <c r="VOI249" s="432"/>
      <c r="VOJ249" s="432"/>
      <c r="VOK249" s="432"/>
      <c r="VOL249" s="432"/>
      <c r="VOM249" s="432"/>
      <c r="VON249" s="432"/>
      <c r="VOO249" s="432"/>
      <c r="VOP249" s="432"/>
      <c r="VOQ249" s="432"/>
      <c r="VOR249" s="432"/>
      <c r="VOS249" s="432"/>
      <c r="VOT249" s="432"/>
      <c r="VOU249" s="432"/>
      <c r="VOV249" s="432"/>
      <c r="VOW249" s="432"/>
      <c r="VOX249" s="432"/>
      <c r="VOY249" s="432"/>
      <c r="VOZ249" s="432"/>
      <c r="VPA249" s="432"/>
      <c r="VPB249" s="432"/>
      <c r="VPC249" s="432"/>
      <c r="VPD249" s="432"/>
      <c r="VPE249" s="432"/>
      <c r="VPF249" s="432"/>
      <c r="VPG249" s="432"/>
      <c r="VPH249" s="432"/>
      <c r="VPI249" s="432"/>
      <c r="VPJ249" s="432"/>
      <c r="VPK249" s="432"/>
      <c r="VPL249" s="432"/>
      <c r="VPM249" s="432"/>
      <c r="VPN249" s="432"/>
      <c r="VPO249" s="432"/>
      <c r="VPP249" s="432"/>
      <c r="VPQ249" s="432"/>
      <c r="VPR249" s="432"/>
      <c r="VPS249" s="432"/>
      <c r="VPT249" s="432"/>
      <c r="VPU249" s="432"/>
      <c r="VPV249" s="432"/>
      <c r="VPW249" s="432"/>
      <c r="VPX249" s="432"/>
      <c r="VPY249" s="432"/>
      <c r="VPZ249" s="432"/>
      <c r="VQA249" s="432"/>
      <c r="VQB249" s="432"/>
      <c r="VQC249" s="432"/>
      <c r="VQD249" s="432"/>
      <c r="VQE249" s="432"/>
      <c r="VQF249" s="432"/>
      <c r="VQG249" s="432"/>
      <c r="VQH249" s="432"/>
      <c r="VQI249" s="432"/>
      <c r="VQJ249" s="432"/>
      <c r="VQK249" s="432"/>
      <c r="VQL249" s="432"/>
      <c r="VQM249" s="432"/>
      <c r="VQN249" s="432"/>
      <c r="VQO249" s="432"/>
      <c r="VQP249" s="432"/>
      <c r="VQQ249" s="432"/>
      <c r="VQR249" s="432"/>
      <c r="VQS249" s="432"/>
      <c r="VQT249" s="432"/>
      <c r="VQU249" s="432"/>
      <c r="VQV249" s="432"/>
      <c r="VQW249" s="432"/>
      <c r="VQX249" s="432"/>
      <c r="VQY249" s="432"/>
      <c r="VQZ249" s="432"/>
      <c r="VRA249" s="432"/>
      <c r="VRB249" s="432"/>
      <c r="VRC249" s="432"/>
      <c r="VRD249" s="432"/>
      <c r="VRE249" s="432"/>
      <c r="VRF249" s="432"/>
      <c r="VRG249" s="432"/>
      <c r="VRH249" s="432"/>
      <c r="VRI249" s="432"/>
      <c r="VRJ249" s="432"/>
      <c r="VRK249" s="432"/>
      <c r="VRL249" s="432"/>
      <c r="VRM249" s="432"/>
      <c r="VRN249" s="432"/>
      <c r="VRO249" s="432"/>
      <c r="VRP249" s="432"/>
      <c r="VRQ249" s="432"/>
      <c r="VRR249" s="432"/>
      <c r="VRS249" s="432"/>
      <c r="VRT249" s="432"/>
      <c r="VRU249" s="432"/>
      <c r="VRV249" s="432"/>
      <c r="VRW249" s="432"/>
      <c r="VRX249" s="432"/>
      <c r="VRY249" s="432"/>
      <c r="VRZ249" s="432"/>
      <c r="VSA249" s="432"/>
      <c r="VSB249" s="432"/>
      <c r="VSC249" s="432"/>
      <c r="VSD249" s="432"/>
      <c r="VSE249" s="432"/>
      <c r="VSF249" s="432"/>
      <c r="VSG249" s="432"/>
      <c r="VSH249" s="432"/>
      <c r="VSI249" s="432"/>
      <c r="VSJ249" s="432"/>
      <c r="VSK249" s="432"/>
      <c r="VSL249" s="432"/>
      <c r="VSM249" s="432"/>
      <c r="VSN249" s="432"/>
      <c r="VSO249" s="432"/>
      <c r="VSP249" s="432"/>
      <c r="VSQ249" s="432"/>
      <c r="VSR249" s="432"/>
      <c r="VSS249" s="432"/>
      <c r="VST249" s="432"/>
      <c r="VSU249" s="432"/>
      <c r="VSV249" s="432"/>
      <c r="VSW249" s="432"/>
      <c r="VSX249" s="432"/>
      <c r="VSY249" s="432"/>
      <c r="VSZ249" s="432"/>
      <c r="VTA249" s="432"/>
      <c r="VTB249" s="432"/>
      <c r="VTC249" s="432"/>
      <c r="VTD249" s="432"/>
      <c r="VTE249" s="432"/>
      <c r="VTF249" s="432"/>
      <c r="VTG249" s="432"/>
      <c r="VTH249" s="432"/>
      <c r="VTI249" s="432"/>
      <c r="VTJ249" s="432"/>
      <c r="VTK249" s="432"/>
      <c r="VTL249" s="432"/>
      <c r="VTM249" s="432"/>
      <c r="VTN249" s="432"/>
      <c r="VTO249" s="432"/>
      <c r="VTP249" s="432"/>
      <c r="VTQ249" s="432"/>
      <c r="VTR249" s="432"/>
      <c r="VTS249" s="432"/>
      <c r="VTT249" s="432"/>
      <c r="VTU249" s="432"/>
      <c r="VTV249" s="432"/>
      <c r="VTW249" s="432"/>
      <c r="VTX249" s="432"/>
      <c r="VTY249" s="432"/>
      <c r="VTZ249" s="432"/>
      <c r="VUA249" s="432"/>
      <c r="VUB249" s="432"/>
      <c r="VUC249" s="432"/>
      <c r="VUD249" s="432"/>
      <c r="VUE249" s="432"/>
      <c r="VUF249" s="432"/>
      <c r="VUG249" s="432"/>
      <c r="VUH249" s="432"/>
      <c r="VUI249" s="432"/>
      <c r="VUJ249" s="432"/>
      <c r="VUK249" s="432"/>
      <c r="VUL249" s="432"/>
      <c r="VUM249" s="432"/>
      <c r="VUN249" s="432"/>
      <c r="VUO249" s="432"/>
      <c r="VUP249" s="432"/>
      <c r="VUQ249" s="432"/>
      <c r="VUR249" s="432"/>
      <c r="VUS249" s="432"/>
      <c r="VUT249" s="432"/>
      <c r="VUU249" s="432"/>
      <c r="VUV249" s="432"/>
      <c r="VUW249" s="432"/>
      <c r="VUX249" s="432"/>
      <c r="VUY249" s="432"/>
      <c r="VUZ249" s="432"/>
      <c r="VVA249" s="432"/>
      <c r="VVB249" s="432"/>
      <c r="VVC249" s="432"/>
      <c r="VVD249" s="432"/>
      <c r="VVE249" s="432"/>
      <c r="VVF249" s="432"/>
      <c r="VVG249" s="432"/>
      <c r="VVH249" s="432"/>
      <c r="VVI249" s="432"/>
      <c r="VVJ249" s="432"/>
      <c r="VVK249" s="432"/>
      <c r="VVL249" s="432"/>
      <c r="VVM249" s="432"/>
      <c r="VVN249" s="432"/>
      <c r="VVO249" s="432"/>
      <c r="VVP249" s="432"/>
      <c r="VVQ249" s="432"/>
      <c r="VVR249" s="432"/>
      <c r="VVS249" s="432"/>
      <c r="VVT249" s="432"/>
      <c r="VVU249" s="432"/>
      <c r="VVV249" s="432"/>
      <c r="VVW249" s="432"/>
      <c r="VVX249" s="432"/>
      <c r="VVY249" s="432"/>
      <c r="VVZ249" s="432"/>
      <c r="VWA249" s="432"/>
      <c r="VWB249" s="432"/>
      <c r="VWC249" s="432"/>
      <c r="VWD249" s="432"/>
      <c r="VWE249" s="432"/>
      <c r="VWF249" s="432"/>
      <c r="VWG249" s="432"/>
      <c r="VWH249" s="432"/>
      <c r="VWI249" s="432"/>
      <c r="VWJ249" s="432"/>
      <c r="VWK249" s="432"/>
      <c r="VWL249" s="432"/>
      <c r="VWM249" s="432"/>
      <c r="VWN249" s="432"/>
      <c r="VWO249" s="432"/>
      <c r="VWP249" s="432"/>
      <c r="VWQ249" s="432"/>
      <c r="VWR249" s="432"/>
      <c r="VWS249" s="432"/>
      <c r="VWT249" s="432"/>
      <c r="VWU249" s="432"/>
      <c r="VWV249" s="432"/>
      <c r="VWW249" s="432"/>
      <c r="VWX249" s="432"/>
      <c r="VWY249" s="432"/>
      <c r="VWZ249" s="432"/>
      <c r="VXA249" s="432"/>
      <c r="VXB249" s="432"/>
      <c r="VXC249" s="432"/>
      <c r="VXD249" s="432"/>
      <c r="VXE249" s="432"/>
      <c r="VXF249" s="432"/>
      <c r="VXG249" s="432"/>
      <c r="VXH249" s="432"/>
      <c r="VXI249" s="432"/>
      <c r="VXJ249" s="432"/>
      <c r="VXK249" s="432"/>
      <c r="VXL249" s="432"/>
      <c r="VXM249" s="432"/>
      <c r="VXN249" s="432"/>
      <c r="VXO249" s="432"/>
      <c r="VXP249" s="432"/>
      <c r="VXQ249" s="432"/>
      <c r="VXR249" s="432"/>
      <c r="VXS249" s="432"/>
      <c r="VXT249" s="432"/>
      <c r="VXU249" s="432"/>
      <c r="VXV249" s="432"/>
      <c r="VXW249" s="432"/>
      <c r="VXX249" s="432"/>
      <c r="VXY249" s="432"/>
      <c r="VXZ249" s="432"/>
      <c r="VYA249" s="432"/>
      <c r="VYB249" s="432"/>
      <c r="VYC249" s="432"/>
      <c r="VYD249" s="432"/>
      <c r="VYE249" s="432"/>
      <c r="VYF249" s="432"/>
      <c r="VYG249" s="432"/>
      <c r="VYH249" s="432"/>
      <c r="VYI249" s="432"/>
      <c r="VYJ249" s="432"/>
      <c r="VYK249" s="432"/>
      <c r="VYL249" s="432"/>
      <c r="VYM249" s="432"/>
      <c r="VYN249" s="432"/>
      <c r="VYO249" s="432"/>
      <c r="VYP249" s="432"/>
      <c r="VYQ249" s="432"/>
      <c r="VYR249" s="432"/>
      <c r="VYS249" s="432"/>
      <c r="VYT249" s="432"/>
      <c r="VYU249" s="432"/>
      <c r="VYV249" s="432"/>
      <c r="VYW249" s="432"/>
      <c r="VYX249" s="432"/>
      <c r="VYY249" s="432"/>
      <c r="VYZ249" s="432"/>
      <c r="VZA249" s="432"/>
      <c r="VZB249" s="432"/>
      <c r="VZC249" s="432"/>
      <c r="VZD249" s="432"/>
      <c r="VZE249" s="432"/>
      <c r="VZF249" s="432"/>
      <c r="VZG249" s="432"/>
      <c r="VZH249" s="432"/>
      <c r="VZI249" s="432"/>
      <c r="VZJ249" s="432"/>
      <c r="VZK249" s="432"/>
      <c r="VZL249" s="432"/>
      <c r="VZM249" s="432"/>
      <c r="VZN249" s="432"/>
      <c r="VZO249" s="432"/>
      <c r="VZP249" s="432"/>
      <c r="VZQ249" s="432"/>
      <c r="VZR249" s="432"/>
      <c r="VZS249" s="432"/>
      <c r="VZT249" s="432"/>
      <c r="VZU249" s="432"/>
      <c r="VZV249" s="432"/>
      <c r="VZW249" s="432"/>
      <c r="VZX249" s="432"/>
      <c r="VZY249" s="432"/>
      <c r="VZZ249" s="432"/>
      <c r="WAA249" s="432"/>
      <c r="WAB249" s="432"/>
      <c r="WAC249" s="432"/>
      <c r="WAD249" s="432"/>
      <c r="WAE249" s="432"/>
      <c r="WAF249" s="432"/>
      <c r="WAG249" s="432"/>
      <c r="WAH249" s="432"/>
      <c r="WAI249" s="432"/>
      <c r="WAJ249" s="432"/>
      <c r="WAK249" s="432"/>
      <c r="WAL249" s="432"/>
      <c r="WAM249" s="432"/>
      <c r="WAN249" s="432"/>
      <c r="WAO249" s="432"/>
      <c r="WAP249" s="432"/>
      <c r="WAQ249" s="432"/>
      <c r="WAR249" s="432"/>
      <c r="WAS249" s="432"/>
      <c r="WAT249" s="432"/>
      <c r="WAU249" s="432"/>
      <c r="WAV249" s="432"/>
      <c r="WAW249" s="432"/>
      <c r="WAX249" s="432"/>
      <c r="WAY249" s="432"/>
      <c r="WAZ249" s="432"/>
      <c r="WBA249" s="432"/>
      <c r="WBB249" s="432"/>
      <c r="WBC249" s="432"/>
      <c r="WBD249" s="432"/>
      <c r="WBE249" s="432"/>
      <c r="WBF249" s="432"/>
      <c r="WBG249" s="432"/>
      <c r="WBH249" s="432"/>
      <c r="WBI249" s="432"/>
      <c r="WBJ249" s="432"/>
      <c r="WBK249" s="432"/>
      <c r="WBL249" s="432"/>
      <c r="WBM249" s="432"/>
      <c r="WBN249" s="432"/>
      <c r="WBO249" s="432"/>
      <c r="WBP249" s="432"/>
      <c r="WBQ249" s="432"/>
      <c r="WBR249" s="432"/>
      <c r="WBS249" s="432"/>
      <c r="WBT249" s="432"/>
      <c r="WBU249" s="432"/>
      <c r="WBV249" s="432"/>
      <c r="WBW249" s="432"/>
      <c r="WBX249" s="432"/>
      <c r="WBY249" s="432"/>
      <c r="WBZ249" s="432"/>
      <c r="WCA249" s="432"/>
      <c r="WCB249" s="432"/>
      <c r="WCC249" s="432"/>
      <c r="WCD249" s="432"/>
      <c r="WCE249" s="432"/>
      <c r="WCF249" s="432"/>
      <c r="WCG249" s="432"/>
      <c r="WCH249" s="432"/>
      <c r="WCI249" s="432"/>
      <c r="WCJ249" s="432"/>
      <c r="WCK249" s="432"/>
      <c r="WCL249" s="432"/>
      <c r="WCM249" s="432"/>
      <c r="WCN249" s="432"/>
      <c r="WCO249" s="432"/>
      <c r="WCP249" s="432"/>
      <c r="WCQ249" s="432"/>
      <c r="WCR249" s="432"/>
      <c r="WCS249" s="432"/>
      <c r="WCT249" s="432"/>
      <c r="WCU249" s="432"/>
      <c r="WCV249" s="432"/>
      <c r="WCW249" s="432"/>
      <c r="WCX249" s="432"/>
      <c r="WCY249" s="432"/>
      <c r="WCZ249" s="432"/>
      <c r="WDA249" s="432"/>
      <c r="WDB249" s="432"/>
      <c r="WDC249" s="432"/>
      <c r="WDD249" s="432"/>
      <c r="WDE249" s="432"/>
      <c r="WDF249" s="432"/>
      <c r="WDG249" s="432"/>
      <c r="WDH249" s="432"/>
      <c r="WDI249" s="432"/>
      <c r="WDJ249" s="432"/>
      <c r="WDK249" s="432"/>
      <c r="WDL249" s="432"/>
      <c r="WDM249" s="432"/>
      <c r="WDN249" s="432"/>
      <c r="WDO249" s="432"/>
      <c r="WDP249" s="432"/>
      <c r="WDQ249" s="432"/>
      <c r="WDR249" s="432"/>
      <c r="WDS249" s="432"/>
      <c r="WDT249" s="432"/>
      <c r="WDU249" s="432"/>
      <c r="WDV249" s="432"/>
      <c r="WDW249" s="432"/>
      <c r="WDX249" s="432"/>
      <c r="WDY249" s="432"/>
      <c r="WDZ249" s="432"/>
      <c r="WEA249" s="432"/>
      <c r="WEB249" s="432"/>
      <c r="WEC249" s="432"/>
      <c r="WED249" s="432"/>
      <c r="WEE249" s="432"/>
      <c r="WEF249" s="432"/>
      <c r="WEG249" s="432"/>
      <c r="WEH249" s="432"/>
      <c r="WEI249" s="432"/>
      <c r="WEJ249" s="432"/>
      <c r="WEK249" s="432"/>
      <c r="WEL249" s="432"/>
      <c r="WEM249" s="432"/>
      <c r="WEN249" s="432"/>
      <c r="WEO249" s="432"/>
      <c r="WEP249" s="432"/>
      <c r="WEQ249" s="432"/>
      <c r="WER249" s="432"/>
      <c r="WES249" s="432"/>
      <c r="WET249" s="432"/>
      <c r="WEU249" s="432"/>
      <c r="WEV249" s="432"/>
      <c r="WEW249" s="432"/>
      <c r="WEX249" s="432"/>
      <c r="WEY249" s="432"/>
      <c r="WEZ249" s="432"/>
      <c r="WFA249" s="432"/>
      <c r="WFB249" s="432"/>
      <c r="WFC249" s="432"/>
      <c r="WFD249" s="432"/>
      <c r="WFE249" s="432"/>
      <c r="WFF249" s="432"/>
      <c r="WFG249" s="432"/>
      <c r="WFH249" s="432"/>
      <c r="WFI249" s="432"/>
      <c r="WFJ249" s="432"/>
      <c r="WFK249" s="432"/>
      <c r="WFL249" s="432"/>
      <c r="WFM249" s="432"/>
      <c r="WFN249" s="432"/>
      <c r="WFO249" s="432"/>
      <c r="WFP249" s="432"/>
      <c r="WFQ249" s="432"/>
      <c r="WFR249" s="432"/>
      <c r="WFS249" s="432"/>
      <c r="WFT249" s="432"/>
      <c r="WFU249" s="432"/>
      <c r="WFV249" s="432"/>
      <c r="WFW249" s="432"/>
      <c r="WFX249" s="432"/>
      <c r="WFY249" s="432"/>
      <c r="WFZ249" s="432"/>
      <c r="WGA249" s="432"/>
      <c r="WGB249" s="432"/>
      <c r="WGC249" s="432"/>
      <c r="WGD249" s="432"/>
      <c r="WGE249" s="432"/>
      <c r="WGF249" s="432"/>
      <c r="WGG249" s="432"/>
      <c r="WGH249" s="432"/>
      <c r="WGI249" s="432"/>
      <c r="WGJ249" s="432"/>
      <c r="WGK249" s="432"/>
      <c r="WGL249" s="432"/>
      <c r="WGM249" s="432"/>
      <c r="WGN249" s="432"/>
      <c r="WGO249" s="432"/>
      <c r="WGP249" s="432"/>
      <c r="WGQ249" s="432"/>
      <c r="WGR249" s="432"/>
      <c r="WGS249" s="432"/>
      <c r="WGT249" s="432"/>
      <c r="WGU249" s="432"/>
      <c r="WGV249" s="432"/>
      <c r="WGW249" s="432"/>
      <c r="WGX249" s="432"/>
      <c r="WGY249" s="432"/>
      <c r="WGZ249" s="432"/>
      <c r="WHA249" s="432"/>
      <c r="WHB249" s="432"/>
      <c r="WHC249" s="432"/>
      <c r="WHD249" s="432"/>
      <c r="WHE249" s="432"/>
      <c r="WHF249" s="432"/>
      <c r="WHG249" s="432"/>
      <c r="WHH249" s="432"/>
      <c r="WHI249" s="432"/>
      <c r="WHJ249" s="432"/>
      <c r="WHK249" s="432"/>
      <c r="WHL249" s="432"/>
      <c r="WHM249" s="432"/>
      <c r="WHN249" s="432"/>
      <c r="WHO249" s="432"/>
      <c r="WHP249" s="432"/>
      <c r="WHQ249" s="432"/>
      <c r="WHR249" s="432"/>
      <c r="WHS249" s="432"/>
      <c r="WHT249" s="432"/>
      <c r="WHU249" s="432"/>
      <c r="WHV249" s="432"/>
      <c r="WHW249" s="432"/>
      <c r="WHX249" s="432"/>
      <c r="WHY249" s="432"/>
      <c r="WHZ249" s="432"/>
      <c r="WIA249" s="432"/>
      <c r="WIB249" s="432"/>
      <c r="WIC249" s="432"/>
      <c r="WID249" s="432"/>
      <c r="WIE249" s="432"/>
      <c r="WIF249" s="432"/>
      <c r="WIG249" s="432"/>
      <c r="WIH249" s="432"/>
      <c r="WII249" s="432"/>
      <c r="WIJ249" s="432"/>
      <c r="WIK249" s="432"/>
      <c r="WIL249" s="432"/>
      <c r="WIM249" s="432"/>
      <c r="WIN249" s="432"/>
      <c r="WIO249" s="432"/>
      <c r="WIP249" s="432"/>
      <c r="WIQ249" s="432"/>
      <c r="WIR249" s="432"/>
      <c r="WIS249" s="432"/>
      <c r="WIT249" s="432"/>
      <c r="WIU249" s="432"/>
      <c r="WIV249" s="432"/>
      <c r="WIW249" s="432"/>
      <c r="WIX249" s="432"/>
      <c r="WIY249" s="432"/>
      <c r="WIZ249" s="432"/>
      <c r="WJA249" s="432"/>
      <c r="WJB249" s="432"/>
      <c r="WJC249" s="432"/>
      <c r="WJD249" s="432"/>
      <c r="WJE249" s="432"/>
      <c r="WJF249" s="432"/>
      <c r="WJG249" s="432"/>
      <c r="WJH249" s="432"/>
      <c r="WJI249" s="432"/>
      <c r="WJJ249" s="432"/>
      <c r="WJK249" s="432"/>
      <c r="WJL249" s="432"/>
      <c r="WJM249" s="432"/>
      <c r="WJN249" s="432"/>
      <c r="WJO249" s="432"/>
      <c r="WJP249" s="432"/>
      <c r="WJQ249" s="432"/>
      <c r="WJR249" s="432"/>
      <c r="WJS249" s="432"/>
      <c r="WJT249" s="432"/>
      <c r="WJU249" s="432"/>
      <c r="WJV249" s="432"/>
      <c r="WJW249" s="432"/>
      <c r="WJX249" s="432"/>
      <c r="WJY249" s="432"/>
      <c r="WJZ249" s="432"/>
      <c r="WKA249" s="432"/>
      <c r="WKB249" s="432"/>
      <c r="WKC249" s="432"/>
      <c r="WKD249" s="432"/>
      <c r="WKE249" s="432"/>
      <c r="WKF249" s="432"/>
      <c r="WKG249" s="432"/>
      <c r="WKH249" s="432"/>
      <c r="WKI249" s="432"/>
      <c r="WKJ249" s="432"/>
      <c r="WKK249" s="432"/>
      <c r="WKL249" s="432"/>
      <c r="WKM249" s="432"/>
      <c r="WKN249" s="432"/>
      <c r="WKO249" s="432"/>
      <c r="WKP249" s="432"/>
      <c r="WKQ249" s="432"/>
      <c r="WKR249" s="432"/>
      <c r="WKS249" s="432"/>
      <c r="WKT249" s="432"/>
      <c r="WKU249" s="432"/>
      <c r="WKV249" s="432"/>
      <c r="WKW249" s="432"/>
      <c r="WKX249" s="432"/>
      <c r="WKY249" s="432"/>
      <c r="WKZ249" s="432"/>
      <c r="WLA249" s="432"/>
      <c r="WLB249" s="432"/>
      <c r="WLC249" s="432"/>
      <c r="WLD249" s="432"/>
      <c r="WLE249" s="432"/>
      <c r="WLF249" s="432"/>
      <c r="WLG249" s="432"/>
      <c r="WLH249" s="432"/>
      <c r="WLI249" s="432"/>
      <c r="WLJ249" s="432"/>
      <c r="WLK249" s="432"/>
      <c r="WLL249" s="432"/>
      <c r="WLM249" s="432"/>
      <c r="WLN249" s="432"/>
      <c r="WLO249" s="432"/>
      <c r="WLP249" s="432"/>
      <c r="WLQ249" s="432"/>
      <c r="WLR249" s="432"/>
      <c r="WLS249" s="432"/>
      <c r="WLT249" s="432"/>
      <c r="WLU249" s="432"/>
      <c r="WLV249" s="432"/>
      <c r="WLW249" s="432"/>
      <c r="WLX249" s="432"/>
      <c r="WLY249" s="432"/>
      <c r="WLZ249" s="432"/>
      <c r="WMA249" s="432"/>
      <c r="WMB249" s="432"/>
      <c r="WMC249" s="432"/>
      <c r="WMD249" s="432"/>
      <c r="WME249" s="432"/>
      <c r="WMF249" s="432"/>
      <c r="WMG249" s="432"/>
      <c r="WMH249" s="432"/>
      <c r="WMI249" s="432"/>
      <c r="WMJ249" s="432"/>
      <c r="WMK249" s="432"/>
      <c r="WML249" s="432"/>
      <c r="WMM249" s="432"/>
      <c r="WMN249" s="432"/>
      <c r="WMO249" s="432"/>
      <c r="WMP249" s="432"/>
      <c r="WMQ249" s="432"/>
      <c r="WMR249" s="432"/>
      <c r="WMS249" s="432"/>
      <c r="WMT249" s="432"/>
      <c r="WMU249" s="432"/>
      <c r="WMV249" s="432"/>
      <c r="WMW249" s="432"/>
      <c r="WMX249" s="432"/>
      <c r="WMY249" s="432"/>
      <c r="WMZ249" s="432"/>
      <c r="WNA249" s="432"/>
      <c r="WNB249" s="432"/>
      <c r="WNC249" s="432"/>
      <c r="WND249" s="432"/>
      <c r="WNE249" s="432"/>
      <c r="WNF249" s="432"/>
      <c r="WNG249" s="432"/>
      <c r="WNH249" s="432"/>
      <c r="WNI249" s="432"/>
      <c r="WNJ249" s="432"/>
      <c r="WNK249" s="432"/>
      <c r="WNL249" s="432"/>
      <c r="WNM249" s="432"/>
      <c r="WNN249" s="432"/>
      <c r="WNO249" s="432"/>
      <c r="WNP249" s="432"/>
      <c r="WNQ249" s="432"/>
      <c r="WNR249" s="432"/>
      <c r="WNS249" s="432"/>
      <c r="WNT249" s="432"/>
      <c r="WNU249" s="432"/>
      <c r="WNV249" s="432"/>
      <c r="WNW249" s="432"/>
      <c r="WNX249" s="432"/>
      <c r="WNY249" s="432"/>
      <c r="WNZ249" s="432"/>
      <c r="WOA249" s="432"/>
      <c r="WOB249" s="432"/>
      <c r="WOC249" s="432"/>
      <c r="WOD249" s="432"/>
      <c r="WOE249" s="432"/>
      <c r="WOF249" s="432"/>
      <c r="WOG249" s="432"/>
      <c r="WOH249" s="432"/>
      <c r="WOI249" s="432"/>
      <c r="WOJ249" s="432"/>
      <c r="WOK249" s="432"/>
      <c r="WOL249" s="432"/>
      <c r="WOM249" s="432"/>
      <c r="WON249" s="432"/>
      <c r="WOO249" s="432"/>
      <c r="WOP249" s="432"/>
      <c r="WOQ249" s="432"/>
      <c r="WOR249" s="432"/>
      <c r="WOS249" s="432"/>
      <c r="WOT249" s="432"/>
      <c r="WOU249" s="432"/>
      <c r="WOV249" s="432"/>
      <c r="WOW249" s="432"/>
      <c r="WOX249" s="432"/>
      <c r="WOY249" s="432"/>
      <c r="WOZ249" s="432"/>
      <c r="WPA249" s="432"/>
      <c r="WPB249" s="432"/>
      <c r="WPC249" s="432"/>
      <c r="WPD249" s="432"/>
      <c r="WPE249" s="432"/>
      <c r="WPF249" s="432"/>
      <c r="WPG249" s="432"/>
      <c r="WPH249" s="432"/>
      <c r="WPI249" s="432"/>
      <c r="WPJ249" s="432"/>
      <c r="WPK249" s="432"/>
      <c r="WPL249" s="432"/>
      <c r="WPM249" s="432"/>
      <c r="WPN249" s="432"/>
      <c r="WPO249" s="432"/>
      <c r="WPP249" s="432"/>
      <c r="WPQ249" s="432"/>
      <c r="WPR249" s="432"/>
      <c r="WPS249" s="432"/>
      <c r="WPT249" s="432"/>
      <c r="WPU249" s="432"/>
      <c r="WPV249" s="432"/>
      <c r="WPW249" s="432"/>
      <c r="WPX249" s="432"/>
      <c r="WPY249" s="432"/>
      <c r="WPZ249" s="432"/>
      <c r="WQA249" s="432"/>
      <c r="WQB249" s="432"/>
      <c r="WQC249" s="432"/>
      <c r="WQD249" s="432"/>
      <c r="WQE249" s="432"/>
      <c r="WQF249" s="432"/>
      <c r="WQG249" s="432"/>
      <c r="WQH249" s="432"/>
      <c r="WQI249" s="432"/>
      <c r="WQJ249" s="432"/>
      <c r="WQK249" s="432"/>
      <c r="WQL249" s="432"/>
      <c r="WQM249" s="432"/>
      <c r="WQN249" s="432"/>
      <c r="WQO249" s="432"/>
      <c r="WQP249" s="432"/>
      <c r="WQQ249" s="432"/>
      <c r="WQR249" s="432"/>
      <c r="WQS249" s="432"/>
      <c r="WQT249" s="432"/>
      <c r="WQU249" s="432"/>
      <c r="WQV249" s="432"/>
      <c r="WQW249" s="432"/>
      <c r="WQX249" s="432"/>
      <c r="WQY249" s="432"/>
      <c r="WQZ249" s="432"/>
      <c r="WRA249" s="432"/>
      <c r="WRB249" s="432"/>
      <c r="WRC249" s="432"/>
      <c r="WRD249" s="432"/>
      <c r="WRE249" s="432"/>
      <c r="WRF249" s="432"/>
      <c r="WRG249" s="432"/>
      <c r="WRH249" s="432"/>
      <c r="WRI249" s="432"/>
      <c r="WRJ249" s="432"/>
      <c r="WRK249" s="432"/>
      <c r="WRL249" s="432"/>
      <c r="WRM249" s="432"/>
      <c r="WRN249" s="432"/>
      <c r="WRO249" s="432"/>
      <c r="WRP249" s="432"/>
      <c r="WRQ249" s="432"/>
      <c r="WRR249" s="432"/>
      <c r="WRS249" s="432"/>
      <c r="WRT249" s="432"/>
      <c r="WRU249" s="432"/>
      <c r="WRV249" s="432"/>
      <c r="WRW249" s="432"/>
      <c r="WRX249" s="432"/>
      <c r="WRY249" s="432"/>
      <c r="WRZ249" s="432"/>
      <c r="WSA249" s="432"/>
      <c r="WSB249" s="432"/>
      <c r="WSC249" s="432"/>
      <c r="WSD249" s="432"/>
      <c r="WSE249" s="432"/>
      <c r="WSF249" s="432"/>
      <c r="WSG249" s="432"/>
      <c r="WSH249" s="432"/>
      <c r="WSI249" s="432"/>
      <c r="WSJ249" s="432"/>
      <c r="WSK249" s="432"/>
      <c r="WSL249" s="432"/>
      <c r="WSM249" s="432"/>
      <c r="WSN249" s="432"/>
      <c r="WSO249" s="432"/>
      <c r="WSP249" s="432"/>
      <c r="WSQ249" s="432"/>
      <c r="WSR249" s="432"/>
      <c r="WSS249" s="432"/>
      <c r="WST249" s="432"/>
      <c r="WSU249" s="432"/>
      <c r="WSV249" s="432"/>
      <c r="WSW249" s="432"/>
      <c r="WSX249" s="432"/>
      <c r="WSY249" s="432"/>
      <c r="WSZ249" s="432"/>
      <c r="WTA249" s="432"/>
      <c r="WTB249" s="432"/>
      <c r="WTC249" s="432"/>
      <c r="WTD249" s="432"/>
      <c r="WTE249" s="432"/>
      <c r="WTF249" s="432"/>
      <c r="WTG249" s="432"/>
      <c r="WTH249" s="432"/>
      <c r="WTI249" s="432"/>
      <c r="WTJ249" s="432"/>
      <c r="WTK249" s="432"/>
      <c r="WTL249" s="432"/>
      <c r="WTM249" s="432"/>
      <c r="WTN249" s="432"/>
      <c r="WTO249" s="432"/>
      <c r="WTP249" s="432"/>
      <c r="WTQ249" s="432"/>
      <c r="WTR249" s="432"/>
      <c r="WTS249" s="432"/>
      <c r="WTT249" s="432"/>
      <c r="WTU249" s="432"/>
      <c r="WTV249" s="432"/>
      <c r="WTW249" s="432"/>
      <c r="WTX249" s="432"/>
      <c r="WTY249" s="432"/>
      <c r="WTZ249" s="432"/>
      <c r="WUA249" s="432"/>
      <c r="WUB249" s="432"/>
      <c r="WUC249" s="432"/>
      <c r="WUD249" s="432"/>
      <c r="WUE249" s="432"/>
      <c r="WUF249" s="432"/>
      <c r="WUG249" s="432"/>
      <c r="WUH249" s="432"/>
      <c r="WUI249" s="432"/>
      <c r="WUJ249" s="432"/>
      <c r="WUK249" s="432"/>
      <c r="WUL249" s="432"/>
      <c r="WUM249" s="432"/>
      <c r="WUN249" s="432"/>
      <c r="WUO249" s="432"/>
      <c r="WUP249" s="432"/>
      <c r="WUQ249" s="432"/>
      <c r="WUR249" s="432"/>
      <c r="WUS249" s="432"/>
      <c r="WUT249" s="432"/>
      <c r="WUU249" s="432"/>
      <c r="WUV249" s="432"/>
      <c r="WUW249" s="432"/>
      <c r="WUX249" s="432"/>
      <c r="WUY249" s="432"/>
      <c r="WUZ249" s="432"/>
      <c r="WVA249" s="432"/>
      <c r="WVB249" s="432"/>
      <c r="WVC249" s="432"/>
      <c r="WVD249" s="432"/>
      <c r="WVE249" s="432"/>
      <c r="WVF249" s="432"/>
      <c r="WVG249" s="432"/>
      <c r="WVH249" s="432"/>
      <c r="WVI249" s="432"/>
      <c r="WVJ249" s="432"/>
      <c r="WVK249" s="432"/>
      <c r="WVL249" s="432"/>
      <c r="WVM249" s="432"/>
      <c r="WVN249" s="432"/>
      <c r="WVO249" s="432"/>
      <c r="WVP249" s="432"/>
      <c r="WVQ249" s="432"/>
      <c r="WVR249" s="432"/>
      <c r="WVS249" s="432"/>
      <c r="WVT249" s="432"/>
      <c r="WVU249" s="432"/>
      <c r="WVV249" s="432"/>
      <c r="WVW249" s="432"/>
      <c r="WVX249" s="432"/>
      <c r="WVY249" s="432"/>
      <c r="WVZ249" s="432"/>
      <c r="WWA249" s="432"/>
      <c r="WWB249" s="432"/>
      <c r="WWC249" s="432"/>
      <c r="WWD249" s="432"/>
      <c r="WWE249" s="432"/>
      <c r="WWF249" s="432"/>
      <c r="WWG249" s="432"/>
      <c r="WWH249" s="432"/>
      <c r="WWI249" s="432"/>
      <c r="WWJ249" s="432"/>
      <c r="WWK249" s="432"/>
      <c r="WWL249" s="432"/>
      <c r="WWM249" s="432"/>
      <c r="WWN249" s="432"/>
      <c r="WWO249" s="432"/>
      <c r="WWP249" s="432"/>
      <c r="WWQ249" s="432"/>
      <c r="WWR249" s="432"/>
      <c r="WWS249" s="432"/>
      <c r="WWT249" s="432"/>
      <c r="WWU249" s="432"/>
      <c r="WWV249" s="432"/>
      <c r="WWW249" s="432"/>
      <c r="WWX249" s="432"/>
      <c r="WWY249" s="432"/>
      <c r="WWZ249" s="432"/>
      <c r="WXA249" s="432"/>
      <c r="WXB249" s="432"/>
      <c r="WXC249" s="432"/>
      <c r="WXD249" s="432"/>
      <c r="WXE249" s="432"/>
      <c r="WXF249" s="432"/>
      <c r="WXG249" s="432"/>
      <c r="WXH249" s="432"/>
      <c r="WXI249" s="432"/>
      <c r="WXJ249" s="432"/>
      <c r="WXK249" s="432"/>
      <c r="WXL249" s="432"/>
      <c r="WXM249" s="432"/>
      <c r="WXN249" s="432"/>
      <c r="WXO249" s="432"/>
      <c r="WXP249" s="432"/>
      <c r="WXQ249" s="432"/>
      <c r="WXR249" s="432"/>
      <c r="WXS249" s="432"/>
      <c r="WXT249" s="432"/>
      <c r="WXU249" s="432"/>
      <c r="WXV249" s="432"/>
      <c r="WXW249" s="432"/>
      <c r="WXX249" s="432"/>
      <c r="WXY249" s="432"/>
      <c r="WXZ249" s="432"/>
      <c r="WYA249" s="432"/>
      <c r="WYB249" s="432"/>
      <c r="WYC249" s="432"/>
      <c r="WYD249" s="432"/>
      <c r="WYE249" s="432"/>
      <c r="WYF249" s="432"/>
      <c r="WYG249" s="432"/>
      <c r="WYH249" s="432"/>
      <c r="WYI249" s="432"/>
      <c r="WYJ249" s="432"/>
      <c r="WYK249" s="432"/>
      <c r="WYL249" s="432"/>
      <c r="WYM249" s="432"/>
      <c r="WYN249" s="432"/>
      <c r="WYO249" s="432"/>
      <c r="WYP249" s="432"/>
      <c r="WYQ249" s="432"/>
      <c r="WYR249" s="432"/>
      <c r="WYS249" s="432"/>
      <c r="WYT249" s="432"/>
      <c r="WYU249" s="432"/>
      <c r="WYV249" s="432"/>
      <c r="WYW249" s="432"/>
      <c r="WYX249" s="432"/>
      <c r="WYY249" s="432"/>
      <c r="WYZ249" s="432"/>
      <c r="WZA249" s="432"/>
      <c r="WZB249" s="432"/>
      <c r="WZC249" s="432"/>
      <c r="WZD249" s="432"/>
      <c r="WZE249" s="432"/>
      <c r="WZF249" s="432"/>
      <c r="WZG249" s="432"/>
      <c r="WZH249" s="432"/>
      <c r="WZI249" s="432"/>
      <c r="WZJ249" s="432"/>
      <c r="WZK249" s="432"/>
      <c r="WZL249" s="432"/>
      <c r="WZM249" s="432"/>
      <c r="WZN249" s="432"/>
      <c r="WZO249" s="432"/>
      <c r="WZP249" s="432"/>
      <c r="WZQ249" s="432"/>
      <c r="WZR249" s="432"/>
      <c r="WZS249" s="432"/>
      <c r="WZT249" s="432"/>
      <c r="WZU249" s="432"/>
      <c r="WZV249" s="432"/>
      <c r="WZW249" s="432"/>
      <c r="WZX249" s="432"/>
      <c r="WZY249" s="432"/>
      <c r="WZZ249" s="432"/>
      <c r="XAA249" s="432"/>
      <c r="XAB249" s="432"/>
      <c r="XAC249" s="432"/>
      <c r="XAD249" s="432"/>
      <c r="XAE249" s="432"/>
      <c r="XAF249" s="432"/>
      <c r="XAG249" s="432"/>
      <c r="XAH249" s="432"/>
      <c r="XAI249" s="432"/>
      <c r="XAJ249" s="432"/>
      <c r="XAK249" s="432"/>
      <c r="XAL249" s="432"/>
      <c r="XAM249" s="432"/>
      <c r="XAN249" s="432"/>
      <c r="XAO249" s="432"/>
      <c r="XAP249" s="432"/>
      <c r="XAQ249" s="432"/>
      <c r="XAR249" s="432"/>
      <c r="XAS249" s="432"/>
      <c r="XAT249" s="432"/>
      <c r="XAU249" s="432"/>
      <c r="XAV249" s="432"/>
      <c r="XAW249" s="432"/>
      <c r="XAX249" s="432"/>
      <c r="XAY249" s="432"/>
      <c r="XAZ249" s="432"/>
      <c r="XBA249" s="432"/>
      <c r="XBB249" s="432"/>
      <c r="XBC249" s="432"/>
      <c r="XBD249" s="432"/>
      <c r="XBE249" s="432"/>
      <c r="XBF249" s="432"/>
      <c r="XBG249" s="432"/>
      <c r="XBH249" s="432"/>
      <c r="XBI249" s="432"/>
      <c r="XBJ249" s="432"/>
      <c r="XBK249" s="432"/>
      <c r="XBL249" s="432"/>
      <c r="XBM249" s="432"/>
      <c r="XBN249" s="432"/>
      <c r="XBO249" s="432"/>
      <c r="XBP249" s="432"/>
      <c r="XBQ249" s="432"/>
      <c r="XBR249" s="432"/>
      <c r="XBS249" s="432"/>
      <c r="XBT249" s="432"/>
      <c r="XBU249" s="432"/>
      <c r="XBV249" s="432"/>
      <c r="XBW249" s="432"/>
      <c r="XBX249" s="432"/>
      <c r="XBY249" s="432"/>
      <c r="XBZ249" s="432"/>
      <c r="XCA249" s="432"/>
      <c r="XCB249" s="432"/>
      <c r="XCC249" s="432"/>
      <c r="XCD249" s="432"/>
      <c r="XCE249" s="432"/>
      <c r="XCF249" s="432"/>
      <c r="XCG249" s="432"/>
      <c r="XCH249" s="432"/>
      <c r="XCI249" s="432"/>
      <c r="XCJ249" s="432"/>
      <c r="XCK249" s="432"/>
      <c r="XCL249" s="432"/>
      <c r="XCM249" s="432"/>
      <c r="XCN249" s="432"/>
      <c r="XCO249" s="432"/>
      <c r="XCP249" s="432"/>
      <c r="XCQ249" s="432"/>
      <c r="XCR249" s="432"/>
      <c r="XCS249" s="432"/>
      <c r="XCT249" s="432"/>
      <c r="XCU249" s="432"/>
      <c r="XCV249" s="432"/>
      <c r="XCW249" s="432"/>
      <c r="XCX249" s="432"/>
      <c r="XCY249" s="432"/>
      <c r="XCZ249" s="432"/>
      <c r="XDA249" s="432"/>
      <c r="XDB249" s="432"/>
      <c r="XDC249" s="432"/>
      <c r="XDD249" s="432"/>
      <c r="XDE249" s="432"/>
      <c r="XDF249" s="432"/>
      <c r="XDG249" s="432"/>
      <c r="XDH249" s="432"/>
      <c r="XDI249" s="432"/>
      <c r="XDJ249" s="432"/>
      <c r="XDK249" s="432"/>
      <c r="XDL249" s="432"/>
      <c r="XDM249" s="432"/>
      <c r="XDN249" s="432"/>
      <c r="XDO249" s="432"/>
      <c r="XDP249" s="432"/>
      <c r="XDQ249" s="432"/>
      <c r="XDR249" s="432"/>
      <c r="XDS249" s="432"/>
      <c r="XDT249" s="432"/>
      <c r="XDU249" s="432"/>
      <c r="XDV249" s="432"/>
      <c r="XDW249" s="432"/>
      <c r="XDX249" s="432"/>
      <c r="XDY249" s="432"/>
      <c r="XDZ249" s="432"/>
      <c r="XEA249" s="432"/>
      <c r="XEB249" s="432"/>
      <c r="XEC249" s="432"/>
      <c r="XED249" s="432"/>
      <c r="XEE249" s="432"/>
      <c r="XEF249" s="432"/>
      <c r="XEG249" s="432"/>
      <c r="XEH249" s="432"/>
      <c r="XEI249" s="432"/>
      <c r="XEJ249" s="432"/>
      <c r="XEK249" s="432"/>
      <c r="XEL249" s="432"/>
      <c r="XEM249" s="432"/>
      <c r="XEN249" s="432"/>
      <c r="XEO249" s="432"/>
      <c r="XEP249" s="432"/>
      <c r="XEQ249" s="432"/>
      <c r="XER249" s="432"/>
      <c r="XES249" s="432"/>
      <c r="XET249" s="432"/>
      <c r="XEU249" s="432"/>
      <c r="XEV249" s="432"/>
      <c r="XEW249" s="432"/>
      <c r="XEX249" s="432"/>
      <c r="XEY249" s="432"/>
      <c r="XEZ249" s="432"/>
    </row>
    <row r="250" spans="1:16380">
      <c r="A250" s="415"/>
      <c r="B250" s="417" t="s">
        <v>92</v>
      </c>
      <c r="C250" s="417" t="s">
        <v>93</v>
      </c>
      <c r="D250" s="417" t="s">
        <v>208</v>
      </c>
      <c r="E250" s="418" t="s">
        <v>578</v>
      </c>
      <c r="F250" s="418" t="s">
        <v>200</v>
      </c>
      <c r="G250" s="417" t="s">
        <v>209</v>
      </c>
      <c r="H250" s="416"/>
      <c r="I250" s="416"/>
      <c r="J250" s="415"/>
      <c r="K250" s="415"/>
      <c r="L250" s="415"/>
      <c r="M250" s="415"/>
      <c r="N250" s="415"/>
    </row>
    <row r="251" spans="1:16380">
      <c r="B251" s="436" t="s">
        <v>660</v>
      </c>
      <c r="C251" s="434">
        <v>28.8</v>
      </c>
      <c r="D251" s="437">
        <v>1.3</v>
      </c>
      <c r="E251" s="435"/>
      <c r="F251" s="434"/>
      <c r="G251" s="433"/>
    </row>
    <row r="252" spans="1:16380">
      <c r="B252" s="436" t="s">
        <v>112</v>
      </c>
      <c r="C252" s="434">
        <v>25.13</v>
      </c>
      <c r="D252" s="437">
        <v>1.3</v>
      </c>
      <c r="E252" s="435"/>
      <c r="F252" s="434"/>
      <c r="G252" s="433"/>
    </row>
    <row r="253" spans="1:16380">
      <c r="B253" s="436" t="s">
        <v>225</v>
      </c>
      <c r="C253" s="434">
        <v>25.39</v>
      </c>
      <c r="D253" s="437">
        <v>1.3</v>
      </c>
      <c r="E253" s="435"/>
      <c r="F253" s="434"/>
      <c r="G253" s="433"/>
    </row>
    <row r="254" spans="1:16380">
      <c r="B254" s="436" t="s">
        <v>125</v>
      </c>
      <c r="C254" s="434">
        <v>26.05</v>
      </c>
      <c r="D254" s="437">
        <v>1.33</v>
      </c>
      <c r="E254" s="435"/>
      <c r="F254" s="434"/>
      <c r="G254" s="433"/>
    </row>
    <row r="255" spans="1:16380">
      <c r="B255" s="436" t="s">
        <v>187</v>
      </c>
      <c r="C255" s="434">
        <v>29</v>
      </c>
      <c r="D255" s="437">
        <v>1.3</v>
      </c>
      <c r="E255" s="435"/>
      <c r="F255" s="434"/>
      <c r="G255" s="433"/>
    </row>
    <row r="256" spans="1:16380">
      <c r="B256" s="436" t="s">
        <v>659</v>
      </c>
      <c r="C256" s="434">
        <v>29.16</v>
      </c>
      <c r="D256" s="437">
        <v>1.3</v>
      </c>
      <c r="E256" s="435"/>
      <c r="F256" s="434"/>
      <c r="G256" s="433"/>
    </row>
    <row r="257" spans="2:7">
      <c r="B257" s="436" t="s">
        <v>106</v>
      </c>
      <c r="C257" s="434">
        <v>31.67</v>
      </c>
      <c r="D257" s="437">
        <v>1.3</v>
      </c>
      <c r="E257" s="435"/>
      <c r="F257" s="434">
        <v>4350736</v>
      </c>
      <c r="G257" s="433">
        <v>1.3</v>
      </c>
    </row>
    <row r="258" spans="2:7">
      <c r="B258" s="436" t="s">
        <v>658</v>
      </c>
      <c r="C258" s="434">
        <v>29.88</v>
      </c>
      <c r="D258" s="437">
        <v>5</v>
      </c>
      <c r="E258" s="435"/>
      <c r="F258" s="434">
        <v>13052209</v>
      </c>
      <c r="G258" s="433">
        <v>3.9</v>
      </c>
    </row>
    <row r="259" spans="2:7">
      <c r="B259" s="436"/>
      <c r="C259" s="434">
        <v>27.88</v>
      </c>
      <c r="D259" s="437">
        <v>1.5</v>
      </c>
      <c r="E259" s="435"/>
      <c r="F259" s="434"/>
      <c r="G259" s="433"/>
    </row>
    <row r="260" spans="2:7">
      <c r="B260" s="436" t="s">
        <v>657</v>
      </c>
      <c r="C260" s="434">
        <v>30.88</v>
      </c>
      <c r="D260" s="437">
        <v>1.3</v>
      </c>
      <c r="E260" s="435"/>
      <c r="F260" s="434">
        <v>4350736</v>
      </c>
      <c r="G260" s="433">
        <v>1.3</v>
      </c>
    </row>
    <row r="261" spans="2:7">
      <c r="B261" s="436" t="s">
        <v>224</v>
      </c>
      <c r="C261" s="434">
        <v>25.1</v>
      </c>
      <c r="D261" s="437">
        <v>1.3</v>
      </c>
      <c r="E261" s="435"/>
      <c r="F261" s="434"/>
      <c r="G261" s="433"/>
    </row>
    <row r="262" spans="2:7">
      <c r="B262" s="436" t="s">
        <v>95</v>
      </c>
      <c r="C262" s="434">
        <v>26.18</v>
      </c>
      <c r="D262" s="437">
        <v>1.3</v>
      </c>
      <c r="E262" s="435"/>
      <c r="F262" s="434"/>
      <c r="G262" s="433"/>
    </row>
    <row r="263" spans="2:7">
      <c r="B263" s="436"/>
      <c r="C263" s="434">
        <v>25.33</v>
      </c>
      <c r="D263" s="437">
        <v>0.26</v>
      </c>
      <c r="E263" s="435"/>
      <c r="F263" s="434"/>
      <c r="G263" s="433"/>
    </row>
    <row r="264" spans="2:7">
      <c r="B264" s="436"/>
      <c r="C264" s="434">
        <v>25.12</v>
      </c>
      <c r="D264" s="437">
        <v>0.42</v>
      </c>
      <c r="E264" s="435"/>
      <c r="F264" s="434"/>
      <c r="G264" s="433"/>
    </row>
    <row r="265" spans="2:7">
      <c r="B265" s="436" t="s">
        <v>155</v>
      </c>
      <c r="C265" s="434">
        <v>29</v>
      </c>
      <c r="D265" s="437">
        <v>2.6</v>
      </c>
      <c r="E265" s="435"/>
      <c r="F265" s="434"/>
      <c r="G265" s="433"/>
    </row>
    <row r="266" spans="2:7">
      <c r="B266" s="436"/>
      <c r="C266" s="434">
        <v>27</v>
      </c>
      <c r="D266" s="437">
        <v>2.6</v>
      </c>
      <c r="E266" s="435"/>
      <c r="F266" s="434"/>
      <c r="G266" s="433"/>
    </row>
    <row r="267" spans="2:7">
      <c r="B267" s="436"/>
      <c r="C267" s="434">
        <v>25.09</v>
      </c>
      <c r="D267" s="437">
        <v>2.6</v>
      </c>
      <c r="E267" s="435"/>
      <c r="F267" s="434"/>
      <c r="G267" s="433"/>
    </row>
    <row r="268" spans="2:7">
      <c r="B268" s="436" t="s">
        <v>144</v>
      </c>
      <c r="C268" s="434">
        <v>25.28</v>
      </c>
      <c r="D268" s="437">
        <v>1.3</v>
      </c>
      <c r="E268" s="435"/>
      <c r="F268" s="434"/>
      <c r="G268" s="433"/>
    </row>
    <row r="269" spans="2:7">
      <c r="B269" s="436" t="s">
        <v>656</v>
      </c>
      <c r="C269" s="434">
        <v>27.15</v>
      </c>
      <c r="D269" s="437">
        <v>1.3</v>
      </c>
      <c r="E269" s="435"/>
      <c r="F269" s="434"/>
      <c r="G269" s="433"/>
    </row>
    <row r="270" spans="2:7">
      <c r="B270" s="436"/>
      <c r="C270" s="434">
        <v>27</v>
      </c>
      <c r="D270" s="437">
        <v>1.3</v>
      </c>
      <c r="E270" s="435"/>
      <c r="F270" s="434"/>
      <c r="G270" s="433"/>
    </row>
    <row r="271" spans="2:7">
      <c r="B271" s="436"/>
      <c r="C271" s="434">
        <v>26.5</v>
      </c>
      <c r="D271" s="437">
        <v>1.3</v>
      </c>
      <c r="E271" s="435"/>
      <c r="F271" s="434"/>
      <c r="G271" s="433"/>
    </row>
    <row r="274" spans="1:16380">
      <c r="A274" s="430" t="s">
        <v>587</v>
      </c>
      <c r="B274" s="430" t="s">
        <v>443</v>
      </c>
      <c r="C274" s="430" t="s">
        <v>3</v>
      </c>
      <c r="D274" s="430" t="s">
        <v>586</v>
      </c>
      <c r="E274" s="430" t="s">
        <v>585</v>
      </c>
      <c r="F274" s="429" t="s">
        <v>584</v>
      </c>
      <c r="G274" s="429" t="s">
        <v>263</v>
      </c>
      <c r="H274" s="430" t="s">
        <v>583</v>
      </c>
      <c r="I274" s="430" t="s">
        <v>90</v>
      </c>
      <c r="J274" s="431" t="s">
        <v>267</v>
      </c>
      <c r="K274" s="430" t="s">
        <v>582</v>
      </c>
      <c r="L274" s="431" t="s">
        <v>581</v>
      </c>
      <c r="M274" s="430" t="s">
        <v>91</v>
      </c>
      <c r="N274" s="429" t="s">
        <v>10</v>
      </c>
      <c r="O274" s="427" t="s">
        <v>580</v>
      </c>
      <c r="P274" s="428" t="s">
        <v>579</v>
      </c>
      <c r="Q274" s="427" t="s">
        <v>210</v>
      </c>
    </row>
    <row r="275" spans="1:16380">
      <c r="A275" s="426">
        <v>204</v>
      </c>
      <c r="B275" s="426" t="s">
        <v>655</v>
      </c>
      <c r="C275" s="426" t="s">
        <v>654</v>
      </c>
      <c r="D275" s="425">
        <v>2.5</v>
      </c>
      <c r="E275" s="425">
        <v>2.4999999885999999</v>
      </c>
      <c r="F275" s="424">
        <v>42333</v>
      </c>
      <c r="G275" s="424" t="s">
        <v>177</v>
      </c>
      <c r="H275" s="422">
        <v>26.98</v>
      </c>
      <c r="I275" s="422">
        <v>11.45</v>
      </c>
      <c r="J275" s="423">
        <f>I275/H275</f>
        <v>0.42438843587842845</v>
      </c>
      <c r="K275" s="422">
        <v>20.11</v>
      </c>
      <c r="L275" s="423">
        <f>K275/H275</f>
        <v>0.74536693847294289</v>
      </c>
      <c r="M275" s="422">
        <v>5</v>
      </c>
      <c r="N275" s="421">
        <v>42720</v>
      </c>
      <c r="O275" s="420">
        <v>26.91</v>
      </c>
      <c r="P275" s="420">
        <v>1.339632023868722</v>
      </c>
      <c r="Q275" s="419" t="s">
        <v>653</v>
      </c>
      <c r="R275" s="432"/>
      <c r="S275" s="432"/>
      <c r="T275" s="432"/>
      <c r="U275" s="432"/>
      <c r="V275" s="432"/>
      <c r="W275" s="432"/>
      <c r="X275" s="432"/>
      <c r="Y275" s="432"/>
      <c r="Z275" s="432"/>
      <c r="AA275" s="432"/>
      <c r="AB275" s="432"/>
      <c r="AC275" s="432"/>
      <c r="AD275" s="432"/>
      <c r="AE275" s="432"/>
      <c r="AF275" s="432"/>
      <c r="AG275" s="432"/>
      <c r="AH275" s="432"/>
      <c r="AI275" s="432"/>
      <c r="AJ275" s="432"/>
      <c r="AK275" s="432"/>
      <c r="AL275" s="432"/>
      <c r="AM275" s="432"/>
      <c r="AN275" s="432"/>
      <c r="AO275" s="432"/>
      <c r="AP275" s="432"/>
      <c r="AQ275" s="432"/>
      <c r="AR275" s="432"/>
      <c r="AS275" s="432"/>
      <c r="AT275" s="432"/>
      <c r="AU275" s="432"/>
      <c r="AV275" s="432"/>
      <c r="AW275" s="432"/>
      <c r="AX275" s="432"/>
      <c r="AY275" s="432"/>
      <c r="AZ275" s="432"/>
      <c r="BA275" s="432"/>
      <c r="BB275" s="432"/>
      <c r="BC275" s="432"/>
      <c r="BD275" s="432"/>
      <c r="BE275" s="432"/>
      <c r="BF275" s="432"/>
      <c r="BG275" s="432"/>
      <c r="BH275" s="432"/>
      <c r="BI275" s="432"/>
      <c r="BJ275" s="432"/>
      <c r="BK275" s="432"/>
      <c r="BL275" s="432"/>
      <c r="BM275" s="432"/>
      <c r="BN275" s="432"/>
      <c r="BO275" s="432"/>
      <c r="BP275" s="432"/>
      <c r="BQ275" s="432"/>
      <c r="BR275" s="432"/>
      <c r="BS275" s="432"/>
      <c r="BT275" s="432"/>
      <c r="BU275" s="432"/>
      <c r="BV275" s="432"/>
      <c r="BW275" s="432"/>
      <c r="BX275" s="432"/>
      <c r="BY275" s="432"/>
      <c r="BZ275" s="432"/>
      <c r="CA275" s="432"/>
      <c r="CB275" s="432"/>
      <c r="CC275" s="432"/>
      <c r="CD275" s="432"/>
      <c r="CE275" s="432"/>
      <c r="CF275" s="432"/>
      <c r="CG275" s="432"/>
      <c r="CH275" s="432"/>
      <c r="CI275" s="432"/>
      <c r="CJ275" s="432"/>
      <c r="CK275" s="432"/>
      <c r="CL275" s="432"/>
      <c r="CM275" s="432"/>
      <c r="CN275" s="432"/>
      <c r="CO275" s="432"/>
      <c r="CP275" s="432"/>
      <c r="CQ275" s="432"/>
      <c r="CR275" s="432"/>
      <c r="CS275" s="432"/>
      <c r="CT275" s="432"/>
      <c r="CU275" s="432"/>
      <c r="CV275" s="432"/>
      <c r="CW275" s="432"/>
      <c r="CX275" s="432"/>
      <c r="CY275" s="432"/>
      <c r="CZ275" s="432"/>
      <c r="DA275" s="432"/>
      <c r="DB275" s="432"/>
      <c r="DC275" s="432"/>
      <c r="DD275" s="432"/>
      <c r="DE275" s="432"/>
      <c r="DF275" s="432"/>
      <c r="DG275" s="432"/>
      <c r="DH275" s="432"/>
      <c r="DI275" s="432"/>
      <c r="DJ275" s="432"/>
      <c r="DK275" s="432"/>
      <c r="DL275" s="432"/>
      <c r="DM275" s="432"/>
      <c r="DN275" s="432"/>
      <c r="DO275" s="432"/>
      <c r="DP275" s="432"/>
      <c r="DQ275" s="432"/>
      <c r="DR275" s="432"/>
      <c r="DS275" s="432"/>
      <c r="DT275" s="432"/>
      <c r="DU275" s="432"/>
      <c r="DV275" s="432"/>
      <c r="DW275" s="432"/>
      <c r="DX275" s="432"/>
      <c r="DY275" s="432"/>
      <c r="DZ275" s="432"/>
      <c r="EA275" s="432"/>
      <c r="EB275" s="432"/>
      <c r="EC275" s="432"/>
      <c r="ED275" s="432"/>
      <c r="EE275" s="432"/>
      <c r="EF275" s="432"/>
      <c r="EG275" s="432"/>
      <c r="EH275" s="432"/>
      <c r="EI275" s="432"/>
      <c r="EJ275" s="432"/>
      <c r="EK275" s="432"/>
      <c r="EL275" s="432"/>
      <c r="EM275" s="432"/>
      <c r="EN275" s="432"/>
      <c r="EO275" s="432"/>
      <c r="EP275" s="432"/>
      <c r="EQ275" s="432"/>
      <c r="ER275" s="432"/>
      <c r="ES275" s="432"/>
      <c r="ET275" s="432"/>
      <c r="EU275" s="432"/>
      <c r="EV275" s="432"/>
      <c r="EW275" s="432"/>
      <c r="EX275" s="432"/>
      <c r="EY275" s="432"/>
      <c r="EZ275" s="432"/>
      <c r="FA275" s="432"/>
      <c r="FB275" s="432"/>
      <c r="FC275" s="432"/>
      <c r="FD275" s="432"/>
      <c r="FE275" s="432"/>
      <c r="FF275" s="432"/>
      <c r="FG275" s="432"/>
      <c r="FH275" s="432"/>
      <c r="FI275" s="432"/>
      <c r="FJ275" s="432"/>
      <c r="FK275" s="432"/>
      <c r="FL275" s="432"/>
      <c r="FM275" s="432"/>
      <c r="FN275" s="432"/>
      <c r="FO275" s="432"/>
      <c r="FP275" s="432"/>
      <c r="FQ275" s="432"/>
      <c r="FR275" s="432"/>
      <c r="FS275" s="432"/>
      <c r="FT275" s="432"/>
      <c r="FU275" s="432"/>
      <c r="FV275" s="432"/>
      <c r="FW275" s="432"/>
      <c r="FX275" s="432"/>
      <c r="FY275" s="432"/>
      <c r="FZ275" s="432"/>
      <c r="GA275" s="432"/>
      <c r="GB275" s="432"/>
      <c r="GC275" s="432"/>
      <c r="GD275" s="432"/>
      <c r="GE275" s="432"/>
      <c r="GF275" s="432"/>
      <c r="GG275" s="432"/>
      <c r="GH275" s="432"/>
      <c r="GI275" s="432"/>
      <c r="GJ275" s="432"/>
      <c r="GK275" s="432"/>
      <c r="GL275" s="432"/>
      <c r="GM275" s="432"/>
      <c r="GN275" s="432"/>
      <c r="GO275" s="432"/>
      <c r="GP275" s="432"/>
      <c r="GQ275" s="432"/>
      <c r="GR275" s="432"/>
      <c r="GS275" s="432"/>
      <c r="GT275" s="432"/>
      <c r="GU275" s="432"/>
      <c r="GV275" s="432"/>
      <c r="GW275" s="432"/>
      <c r="GX275" s="432"/>
      <c r="GY275" s="432"/>
      <c r="GZ275" s="432"/>
      <c r="HA275" s="432"/>
      <c r="HB275" s="432"/>
      <c r="HC275" s="432"/>
      <c r="HD275" s="432"/>
      <c r="HE275" s="432"/>
      <c r="HF275" s="432"/>
      <c r="HG275" s="432"/>
      <c r="HH275" s="432"/>
      <c r="HI275" s="432"/>
      <c r="HJ275" s="432"/>
      <c r="HK275" s="432"/>
      <c r="HL275" s="432"/>
      <c r="HM275" s="432"/>
      <c r="HN275" s="432"/>
      <c r="HO275" s="432"/>
      <c r="HP275" s="432"/>
      <c r="HQ275" s="432"/>
      <c r="HR275" s="432"/>
      <c r="HS275" s="432"/>
      <c r="HT275" s="432"/>
      <c r="HU275" s="432"/>
      <c r="HV275" s="432"/>
      <c r="HW275" s="432"/>
      <c r="HX275" s="432"/>
      <c r="HY275" s="432"/>
      <c r="HZ275" s="432"/>
      <c r="IA275" s="432"/>
      <c r="IB275" s="432"/>
      <c r="IC275" s="432"/>
      <c r="ID275" s="432"/>
      <c r="IE275" s="432"/>
      <c r="IF275" s="432"/>
      <c r="IG275" s="432"/>
      <c r="IH275" s="432"/>
      <c r="II275" s="432"/>
      <c r="IJ275" s="432"/>
      <c r="IK275" s="432"/>
      <c r="IL275" s="432"/>
      <c r="IM275" s="432"/>
      <c r="IN275" s="432"/>
      <c r="IO275" s="432"/>
      <c r="IP275" s="432"/>
      <c r="IQ275" s="432"/>
      <c r="IR275" s="432"/>
      <c r="IS275" s="432"/>
      <c r="IT275" s="432"/>
      <c r="IU275" s="432"/>
      <c r="IV275" s="432"/>
      <c r="IW275" s="432"/>
      <c r="IX275" s="432"/>
      <c r="IY275" s="432"/>
      <c r="IZ275" s="432"/>
      <c r="JA275" s="432"/>
      <c r="JB275" s="432"/>
      <c r="JC275" s="432"/>
      <c r="JD275" s="432"/>
      <c r="JE275" s="432"/>
      <c r="JF275" s="432"/>
      <c r="JG275" s="432"/>
      <c r="JH275" s="432"/>
      <c r="JI275" s="432"/>
      <c r="JJ275" s="432"/>
      <c r="JK275" s="432"/>
      <c r="JL275" s="432"/>
      <c r="JM275" s="432"/>
      <c r="JN275" s="432"/>
      <c r="JO275" s="432"/>
      <c r="JP275" s="432"/>
      <c r="JQ275" s="432"/>
      <c r="JR275" s="432"/>
      <c r="JS275" s="432"/>
      <c r="JT275" s="432"/>
      <c r="JU275" s="432"/>
      <c r="JV275" s="432"/>
      <c r="JW275" s="432"/>
      <c r="JX275" s="432"/>
      <c r="JY275" s="432"/>
      <c r="JZ275" s="432"/>
      <c r="KA275" s="432"/>
      <c r="KB275" s="432"/>
      <c r="KC275" s="432"/>
      <c r="KD275" s="432"/>
      <c r="KE275" s="432"/>
      <c r="KF275" s="432"/>
      <c r="KG275" s="432"/>
      <c r="KH275" s="432"/>
      <c r="KI275" s="432"/>
      <c r="KJ275" s="432"/>
      <c r="KK275" s="432"/>
      <c r="KL275" s="432"/>
      <c r="KM275" s="432"/>
      <c r="KN275" s="432"/>
      <c r="KO275" s="432"/>
      <c r="KP275" s="432"/>
      <c r="KQ275" s="432"/>
      <c r="KR275" s="432"/>
      <c r="KS275" s="432"/>
      <c r="KT275" s="432"/>
      <c r="KU275" s="432"/>
      <c r="KV275" s="432"/>
      <c r="KW275" s="432"/>
      <c r="KX275" s="432"/>
      <c r="KY275" s="432"/>
      <c r="KZ275" s="432"/>
      <c r="LA275" s="432"/>
      <c r="LB275" s="432"/>
      <c r="LC275" s="432"/>
      <c r="LD275" s="432"/>
      <c r="LE275" s="432"/>
      <c r="LF275" s="432"/>
      <c r="LG275" s="432"/>
      <c r="LH275" s="432"/>
      <c r="LI275" s="432"/>
      <c r="LJ275" s="432"/>
      <c r="LK275" s="432"/>
      <c r="LL275" s="432"/>
      <c r="LM275" s="432"/>
      <c r="LN275" s="432"/>
      <c r="LO275" s="432"/>
      <c r="LP275" s="432"/>
      <c r="LQ275" s="432"/>
      <c r="LR275" s="432"/>
      <c r="LS275" s="432"/>
      <c r="LT275" s="432"/>
      <c r="LU275" s="432"/>
      <c r="LV275" s="432"/>
      <c r="LW275" s="432"/>
      <c r="LX275" s="432"/>
      <c r="LY275" s="432"/>
      <c r="LZ275" s="432"/>
      <c r="MA275" s="432"/>
      <c r="MB275" s="432"/>
      <c r="MC275" s="432"/>
      <c r="MD275" s="432"/>
      <c r="ME275" s="432"/>
      <c r="MF275" s="432"/>
      <c r="MG275" s="432"/>
      <c r="MH275" s="432"/>
      <c r="MI275" s="432"/>
      <c r="MJ275" s="432"/>
      <c r="MK275" s="432"/>
      <c r="ML275" s="432"/>
      <c r="MM275" s="432"/>
      <c r="MN275" s="432"/>
      <c r="MO275" s="432"/>
      <c r="MP275" s="432"/>
      <c r="MQ275" s="432"/>
      <c r="MR275" s="432"/>
      <c r="MS275" s="432"/>
      <c r="MT275" s="432"/>
      <c r="MU275" s="432"/>
      <c r="MV275" s="432"/>
      <c r="MW275" s="432"/>
      <c r="MX275" s="432"/>
      <c r="MY275" s="432"/>
      <c r="MZ275" s="432"/>
      <c r="NA275" s="432"/>
      <c r="NB275" s="432"/>
      <c r="NC275" s="432"/>
      <c r="ND275" s="432"/>
      <c r="NE275" s="432"/>
      <c r="NF275" s="432"/>
      <c r="NG275" s="432"/>
      <c r="NH275" s="432"/>
      <c r="NI275" s="432"/>
      <c r="NJ275" s="432"/>
      <c r="NK275" s="432"/>
      <c r="NL275" s="432"/>
      <c r="NM275" s="432"/>
      <c r="NN275" s="432"/>
      <c r="NO275" s="432"/>
      <c r="NP275" s="432"/>
      <c r="NQ275" s="432"/>
      <c r="NR275" s="432"/>
      <c r="NS275" s="432"/>
      <c r="NT275" s="432"/>
      <c r="NU275" s="432"/>
      <c r="NV275" s="432"/>
      <c r="NW275" s="432"/>
      <c r="NX275" s="432"/>
      <c r="NY275" s="432"/>
      <c r="NZ275" s="432"/>
      <c r="OA275" s="432"/>
      <c r="OB275" s="432"/>
      <c r="OC275" s="432"/>
      <c r="OD275" s="432"/>
      <c r="OE275" s="432"/>
      <c r="OF275" s="432"/>
      <c r="OG275" s="432"/>
      <c r="OH275" s="432"/>
      <c r="OI275" s="432"/>
      <c r="OJ275" s="432"/>
      <c r="OK275" s="432"/>
      <c r="OL275" s="432"/>
      <c r="OM275" s="432"/>
      <c r="ON275" s="432"/>
      <c r="OO275" s="432"/>
      <c r="OP275" s="432"/>
      <c r="OQ275" s="432"/>
      <c r="OR275" s="432"/>
      <c r="OS275" s="432"/>
      <c r="OT275" s="432"/>
      <c r="OU275" s="432"/>
      <c r="OV275" s="432"/>
      <c r="OW275" s="432"/>
      <c r="OX275" s="432"/>
      <c r="OY275" s="432"/>
      <c r="OZ275" s="432"/>
      <c r="PA275" s="432"/>
      <c r="PB275" s="432"/>
      <c r="PC275" s="432"/>
      <c r="PD275" s="432"/>
      <c r="PE275" s="432"/>
      <c r="PF275" s="432"/>
      <c r="PG275" s="432"/>
      <c r="PH275" s="432"/>
      <c r="PI275" s="432"/>
      <c r="PJ275" s="432"/>
      <c r="PK275" s="432"/>
      <c r="PL275" s="432"/>
      <c r="PM275" s="432"/>
      <c r="PN275" s="432"/>
      <c r="PO275" s="432"/>
      <c r="PP275" s="432"/>
      <c r="PQ275" s="432"/>
      <c r="PR275" s="432"/>
      <c r="PS275" s="432"/>
      <c r="PT275" s="432"/>
      <c r="PU275" s="432"/>
      <c r="PV275" s="432"/>
      <c r="PW275" s="432"/>
      <c r="PX275" s="432"/>
      <c r="PY275" s="432"/>
      <c r="PZ275" s="432"/>
      <c r="QA275" s="432"/>
      <c r="QB275" s="432"/>
      <c r="QC275" s="432"/>
      <c r="QD275" s="432"/>
      <c r="QE275" s="432"/>
      <c r="QF275" s="432"/>
      <c r="QG275" s="432"/>
      <c r="QH275" s="432"/>
      <c r="QI275" s="432"/>
      <c r="QJ275" s="432"/>
      <c r="QK275" s="432"/>
      <c r="QL275" s="432"/>
      <c r="QM275" s="432"/>
      <c r="QN275" s="432"/>
      <c r="QO275" s="432"/>
      <c r="QP275" s="432"/>
      <c r="QQ275" s="432"/>
      <c r="QR275" s="432"/>
      <c r="QS275" s="432"/>
      <c r="QT275" s="432"/>
      <c r="QU275" s="432"/>
      <c r="QV275" s="432"/>
      <c r="QW275" s="432"/>
      <c r="QX275" s="432"/>
      <c r="QY275" s="432"/>
      <c r="QZ275" s="432"/>
      <c r="RA275" s="432"/>
      <c r="RB275" s="432"/>
      <c r="RC275" s="432"/>
      <c r="RD275" s="432"/>
      <c r="RE275" s="432"/>
      <c r="RF275" s="432"/>
      <c r="RG275" s="432"/>
      <c r="RH275" s="432"/>
      <c r="RI275" s="432"/>
      <c r="RJ275" s="432"/>
      <c r="RK275" s="432"/>
      <c r="RL275" s="432"/>
      <c r="RM275" s="432"/>
      <c r="RN275" s="432"/>
      <c r="RO275" s="432"/>
      <c r="RP275" s="432"/>
      <c r="RQ275" s="432"/>
      <c r="RR275" s="432"/>
      <c r="RS275" s="432"/>
      <c r="RT275" s="432"/>
      <c r="RU275" s="432"/>
      <c r="RV275" s="432"/>
      <c r="RW275" s="432"/>
      <c r="RX275" s="432"/>
      <c r="RY275" s="432"/>
      <c r="RZ275" s="432"/>
      <c r="SA275" s="432"/>
      <c r="SB275" s="432"/>
      <c r="SC275" s="432"/>
      <c r="SD275" s="432"/>
      <c r="SE275" s="432"/>
      <c r="SF275" s="432"/>
      <c r="SG275" s="432"/>
      <c r="SH275" s="432"/>
      <c r="SI275" s="432"/>
      <c r="SJ275" s="432"/>
      <c r="SK275" s="432"/>
      <c r="SL275" s="432"/>
      <c r="SM275" s="432"/>
      <c r="SN275" s="432"/>
      <c r="SO275" s="432"/>
      <c r="SP275" s="432"/>
      <c r="SQ275" s="432"/>
      <c r="SR275" s="432"/>
      <c r="SS275" s="432"/>
      <c r="ST275" s="432"/>
      <c r="SU275" s="432"/>
      <c r="SV275" s="432"/>
      <c r="SW275" s="432"/>
      <c r="SX275" s="432"/>
      <c r="SY275" s="432"/>
      <c r="SZ275" s="432"/>
      <c r="TA275" s="432"/>
      <c r="TB275" s="432"/>
      <c r="TC275" s="432"/>
      <c r="TD275" s="432"/>
      <c r="TE275" s="432"/>
      <c r="TF275" s="432"/>
      <c r="TG275" s="432"/>
      <c r="TH275" s="432"/>
      <c r="TI275" s="432"/>
      <c r="TJ275" s="432"/>
      <c r="TK275" s="432"/>
      <c r="TL275" s="432"/>
      <c r="TM275" s="432"/>
      <c r="TN275" s="432"/>
      <c r="TO275" s="432"/>
      <c r="TP275" s="432"/>
      <c r="TQ275" s="432"/>
      <c r="TR275" s="432"/>
      <c r="TS275" s="432"/>
      <c r="TT275" s="432"/>
      <c r="TU275" s="432"/>
      <c r="TV275" s="432"/>
      <c r="TW275" s="432"/>
      <c r="TX275" s="432"/>
      <c r="TY275" s="432"/>
      <c r="TZ275" s="432"/>
      <c r="UA275" s="432"/>
      <c r="UB275" s="432"/>
      <c r="UC275" s="432"/>
      <c r="UD275" s="432"/>
      <c r="UE275" s="432"/>
      <c r="UF275" s="432"/>
      <c r="UG275" s="432"/>
      <c r="UH275" s="432"/>
      <c r="UI275" s="432"/>
      <c r="UJ275" s="432"/>
      <c r="UK275" s="432"/>
      <c r="UL275" s="432"/>
      <c r="UM275" s="432"/>
      <c r="UN275" s="432"/>
      <c r="UO275" s="432"/>
      <c r="UP275" s="432"/>
      <c r="UQ275" s="432"/>
      <c r="UR275" s="432"/>
      <c r="US275" s="432"/>
      <c r="UT275" s="432"/>
      <c r="UU275" s="432"/>
      <c r="UV275" s="432"/>
      <c r="UW275" s="432"/>
      <c r="UX275" s="432"/>
      <c r="UY275" s="432"/>
      <c r="UZ275" s="432"/>
      <c r="VA275" s="432"/>
      <c r="VB275" s="432"/>
      <c r="VC275" s="432"/>
      <c r="VD275" s="432"/>
      <c r="VE275" s="432"/>
      <c r="VF275" s="432"/>
      <c r="VG275" s="432"/>
      <c r="VH275" s="432"/>
      <c r="VI275" s="432"/>
      <c r="VJ275" s="432"/>
      <c r="VK275" s="432"/>
      <c r="VL275" s="432"/>
      <c r="VM275" s="432"/>
      <c r="VN275" s="432"/>
      <c r="VO275" s="432"/>
      <c r="VP275" s="432"/>
      <c r="VQ275" s="432"/>
      <c r="VR275" s="432"/>
      <c r="VS275" s="432"/>
      <c r="VT275" s="432"/>
      <c r="VU275" s="432"/>
      <c r="VV275" s="432"/>
      <c r="VW275" s="432"/>
      <c r="VX275" s="432"/>
      <c r="VY275" s="432"/>
      <c r="VZ275" s="432"/>
      <c r="WA275" s="432"/>
      <c r="WB275" s="432"/>
      <c r="WC275" s="432"/>
      <c r="WD275" s="432"/>
      <c r="WE275" s="432"/>
      <c r="WF275" s="432"/>
      <c r="WG275" s="432"/>
      <c r="WH275" s="432"/>
      <c r="WI275" s="432"/>
      <c r="WJ275" s="432"/>
      <c r="WK275" s="432"/>
      <c r="WL275" s="432"/>
      <c r="WM275" s="432"/>
      <c r="WN275" s="432"/>
      <c r="WO275" s="432"/>
      <c r="WP275" s="432"/>
      <c r="WQ275" s="432"/>
      <c r="WR275" s="432"/>
      <c r="WS275" s="432"/>
      <c r="WT275" s="432"/>
      <c r="WU275" s="432"/>
      <c r="WV275" s="432"/>
      <c r="WW275" s="432"/>
      <c r="WX275" s="432"/>
      <c r="WY275" s="432"/>
      <c r="WZ275" s="432"/>
      <c r="XA275" s="432"/>
      <c r="XB275" s="432"/>
      <c r="XC275" s="432"/>
      <c r="XD275" s="432"/>
      <c r="XE275" s="432"/>
      <c r="XF275" s="432"/>
      <c r="XG275" s="432"/>
      <c r="XH275" s="432"/>
      <c r="XI275" s="432"/>
      <c r="XJ275" s="432"/>
      <c r="XK275" s="432"/>
      <c r="XL275" s="432"/>
      <c r="XM275" s="432"/>
      <c r="XN275" s="432"/>
      <c r="XO275" s="432"/>
      <c r="XP275" s="432"/>
      <c r="XQ275" s="432"/>
      <c r="XR275" s="432"/>
      <c r="XS275" s="432"/>
      <c r="XT275" s="432"/>
      <c r="XU275" s="432"/>
      <c r="XV275" s="432"/>
      <c r="XW275" s="432"/>
      <c r="XX275" s="432"/>
      <c r="XY275" s="432"/>
      <c r="XZ275" s="432"/>
      <c r="YA275" s="432"/>
      <c r="YB275" s="432"/>
      <c r="YC275" s="432"/>
      <c r="YD275" s="432"/>
      <c r="YE275" s="432"/>
      <c r="YF275" s="432"/>
      <c r="YG275" s="432"/>
      <c r="YH275" s="432"/>
      <c r="YI275" s="432"/>
      <c r="YJ275" s="432"/>
      <c r="YK275" s="432"/>
      <c r="YL275" s="432"/>
      <c r="YM275" s="432"/>
      <c r="YN275" s="432"/>
      <c r="YO275" s="432"/>
      <c r="YP275" s="432"/>
      <c r="YQ275" s="432"/>
      <c r="YR275" s="432"/>
      <c r="YS275" s="432"/>
      <c r="YT275" s="432"/>
      <c r="YU275" s="432"/>
      <c r="YV275" s="432"/>
      <c r="YW275" s="432"/>
      <c r="YX275" s="432"/>
      <c r="YY275" s="432"/>
      <c r="YZ275" s="432"/>
      <c r="ZA275" s="432"/>
      <c r="ZB275" s="432"/>
      <c r="ZC275" s="432"/>
      <c r="ZD275" s="432"/>
      <c r="ZE275" s="432"/>
      <c r="ZF275" s="432"/>
      <c r="ZG275" s="432"/>
      <c r="ZH275" s="432"/>
      <c r="ZI275" s="432"/>
      <c r="ZJ275" s="432"/>
      <c r="ZK275" s="432"/>
      <c r="ZL275" s="432"/>
      <c r="ZM275" s="432"/>
      <c r="ZN275" s="432"/>
      <c r="ZO275" s="432"/>
      <c r="ZP275" s="432"/>
      <c r="ZQ275" s="432"/>
      <c r="ZR275" s="432"/>
      <c r="ZS275" s="432"/>
      <c r="ZT275" s="432"/>
      <c r="ZU275" s="432"/>
      <c r="ZV275" s="432"/>
      <c r="ZW275" s="432"/>
      <c r="ZX275" s="432"/>
      <c r="ZY275" s="432"/>
      <c r="ZZ275" s="432"/>
      <c r="AAA275" s="432"/>
      <c r="AAB275" s="432"/>
      <c r="AAC275" s="432"/>
      <c r="AAD275" s="432"/>
      <c r="AAE275" s="432"/>
      <c r="AAF275" s="432"/>
      <c r="AAG275" s="432"/>
      <c r="AAH275" s="432"/>
      <c r="AAI275" s="432"/>
      <c r="AAJ275" s="432"/>
      <c r="AAK275" s="432"/>
      <c r="AAL275" s="432"/>
      <c r="AAM275" s="432"/>
      <c r="AAN275" s="432"/>
      <c r="AAO275" s="432"/>
      <c r="AAP275" s="432"/>
      <c r="AAQ275" s="432"/>
      <c r="AAR275" s="432"/>
      <c r="AAS275" s="432"/>
      <c r="AAT275" s="432"/>
      <c r="AAU275" s="432"/>
      <c r="AAV275" s="432"/>
      <c r="AAW275" s="432"/>
      <c r="AAX275" s="432"/>
      <c r="AAY275" s="432"/>
      <c r="AAZ275" s="432"/>
      <c r="ABA275" s="432"/>
      <c r="ABB275" s="432"/>
      <c r="ABC275" s="432"/>
      <c r="ABD275" s="432"/>
      <c r="ABE275" s="432"/>
      <c r="ABF275" s="432"/>
      <c r="ABG275" s="432"/>
      <c r="ABH275" s="432"/>
      <c r="ABI275" s="432"/>
      <c r="ABJ275" s="432"/>
      <c r="ABK275" s="432"/>
      <c r="ABL275" s="432"/>
      <c r="ABM275" s="432"/>
      <c r="ABN275" s="432"/>
      <c r="ABO275" s="432"/>
      <c r="ABP275" s="432"/>
      <c r="ABQ275" s="432"/>
      <c r="ABR275" s="432"/>
      <c r="ABS275" s="432"/>
      <c r="ABT275" s="432"/>
      <c r="ABU275" s="432"/>
      <c r="ABV275" s="432"/>
      <c r="ABW275" s="432"/>
      <c r="ABX275" s="432"/>
      <c r="ABY275" s="432"/>
      <c r="ABZ275" s="432"/>
      <c r="ACA275" s="432"/>
      <c r="ACB275" s="432"/>
      <c r="ACC275" s="432"/>
      <c r="ACD275" s="432"/>
      <c r="ACE275" s="432"/>
      <c r="ACF275" s="432"/>
      <c r="ACG275" s="432"/>
      <c r="ACH275" s="432"/>
      <c r="ACI275" s="432"/>
      <c r="ACJ275" s="432"/>
      <c r="ACK275" s="432"/>
      <c r="ACL275" s="432"/>
      <c r="ACM275" s="432"/>
      <c r="ACN275" s="432"/>
      <c r="ACO275" s="432"/>
      <c r="ACP275" s="432"/>
      <c r="ACQ275" s="432"/>
      <c r="ACR275" s="432"/>
      <c r="ACS275" s="432"/>
      <c r="ACT275" s="432"/>
      <c r="ACU275" s="432"/>
      <c r="ACV275" s="432"/>
      <c r="ACW275" s="432"/>
      <c r="ACX275" s="432"/>
      <c r="ACY275" s="432"/>
      <c r="ACZ275" s="432"/>
      <c r="ADA275" s="432"/>
      <c r="ADB275" s="432"/>
      <c r="ADC275" s="432"/>
      <c r="ADD275" s="432"/>
      <c r="ADE275" s="432"/>
      <c r="ADF275" s="432"/>
      <c r="ADG275" s="432"/>
      <c r="ADH275" s="432"/>
      <c r="ADI275" s="432"/>
      <c r="ADJ275" s="432"/>
      <c r="ADK275" s="432"/>
      <c r="ADL275" s="432"/>
      <c r="ADM275" s="432"/>
      <c r="ADN275" s="432"/>
      <c r="ADO275" s="432"/>
      <c r="ADP275" s="432"/>
      <c r="ADQ275" s="432"/>
      <c r="ADR275" s="432"/>
      <c r="ADS275" s="432"/>
      <c r="ADT275" s="432"/>
      <c r="ADU275" s="432"/>
      <c r="ADV275" s="432"/>
      <c r="ADW275" s="432"/>
      <c r="ADX275" s="432"/>
      <c r="ADY275" s="432"/>
      <c r="ADZ275" s="432"/>
      <c r="AEA275" s="432"/>
      <c r="AEB275" s="432"/>
      <c r="AEC275" s="432"/>
      <c r="AED275" s="432"/>
      <c r="AEE275" s="432"/>
      <c r="AEF275" s="432"/>
      <c r="AEG275" s="432"/>
      <c r="AEH275" s="432"/>
      <c r="AEI275" s="432"/>
      <c r="AEJ275" s="432"/>
      <c r="AEK275" s="432"/>
      <c r="AEL275" s="432"/>
      <c r="AEM275" s="432"/>
      <c r="AEN275" s="432"/>
      <c r="AEO275" s="432"/>
      <c r="AEP275" s="432"/>
      <c r="AEQ275" s="432"/>
      <c r="AER275" s="432"/>
      <c r="AES275" s="432"/>
      <c r="AET275" s="432"/>
      <c r="AEU275" s="432"/>
      <c r="AEV275" s="432"/>
      <c r="AEW275" s="432"/>
      <c r="AEX275" s="432"/>
      <c r="AEY275" s="432"/>
      <c r="AEZ275" s="432"/>
      <c r="AFA275" s="432"/>
      <c r="AFB275" s="432"/>
      <c r="AFC275" s="432"/>
      <c r="AFD275" s="432"/>
      <c r="AFE275" s="432"/>
      <c r="AFF275" s="432"/>
      <c r="AFG275" s="432"/>
      <c r="AFH275" s="432"/>
      <c r="AFI275" s="432"/>
      <c r="AFJ275" s="432"/>
      <c r="AFK275" s="432"/>
      <c r="AFL275" s="432"/>
      <c r="AFM275" s="432"/>
      <c r="AFN275" s="432"/>
      <c r="AFO275" s="432"/>
      <c r="AFP275" s="432"/>
      <c r="AFQ275" s="432"/>
      <c r="AFR275" s="432"/>
      <c r="AFS275" s="432"/>
      <c r="AFT275" s="432"/>
      <c r="AFU275" s="432"/>
      <c r="AFV275" s="432"/>
      <c r="AFW275" s="432"/>
      <c r="AFX275" s="432"/>
      <c r="AFY275" s="432"/>
      <c r="AFZ275" s="432"/>
      <c r="AGA275" s="432"/>
      <c r="AGB275" s="432"/>
      <c r="AGC275" s="432"/>
      <c r="AGD275" s="432"/>
      <c r="AGE275" s="432"/>
      <c r="AGF275" s="432"/>
      <c r="AGG275" s="432"/>
      <c r="AGH275" s="432"/>
      <c r="AGI275" s="432"/>
      <c r="AGJ275" s="432"/>
      <c r="AGK275" s="432"/>
      <c r="AGL275" s="432"/>
      <c r="AGM275" s="432"/>
      <c r="AGN275" s="432"/>
      <c r="AGO275" s="432"/>
      <c r="AGP275" s="432"/>
      <c r="AGQ275" s="432"/>
      <c r="AGR275" s="432"/>
      <c r="AGS275" s="432"/>
      <c r="AGT275" s="432"/>
      <c r="AGU275" s="432"/>
      <c r="AGV275" s="432"/>
      <c r="AGW275" s="432"/>
      <c r="AGX275" s="432"/>
      <c r="AGY275" s="432"/>
      <c r="AGZ275" s="432"/>
      <c r="AHA275" s="432"/>
      <c r="AHB275" s="432"/>
      <c r="AHC275" s="432"/>
      <c r="AHD275" s="432"/>
      <c r="AHE275" s="432"/>
      <c r="AHF275" s="432"/>
      <c r="AHG275" s="432"/>
      <c r="AHH275" s="432"/>
      <c r="AHI275" s="432"/>
      <c r="AHJ275" s="432"/>
      <c r="AHK275" s="432"/>
      <c r="AHL275" s="432"/>
      <c r="AHM275" s="432"/>
      <c r="AHN275" s="432"/>
      <c r="AHO275" s="432"/>
      <c r="AHP275" s="432"/>
      <c r="AHQ275" s="432"/>
      <c r="AHR275" s="432"/>
      <c r="AHS275" s="432"/>
      <c r="AHT275" s="432"/>
      <c r="AHU275" s="432"/>
      <c r="AHV275" s="432"/>
      <c r="AHW275" s="432"/>
      <c r="AHX275" s="432"/>
      <c r="AHY275" s="432"/>
      <c r="AHZ275" s="432"/>
      <c r="AIA275" s="432"/>
      <c r="AIB275" s="432"/>
      <c r="AIC275" s="432"/>
      <c r="AID275" s="432"/>
      <c r="AIE275" s="432"/>
      <c r="AIF275" s="432"/>
      <c r="AIG275" s="432"/>
      <c r="AIH275" s="432"/>
      <c r="AII275" s="432"/>
      <c r="AIJ275" s="432"/>
      <c r="AIK275" s="432"/>
      <c r="AIL275" s="432"/>
      <c r="AIM275" s="432"/>
      <c r="AIN275" s="432"/>
      <c r="AIO275" s="432"/>
      <c r="AIP275" s="432"/>
      <c r="AIQ275" s="432"/>
      <c r="AIR275" s="432"/>
      <c r="AIS275" s="432"/>
      <c r="AIT275" s="432"/>
      <c r="AIU275" s="432"/>
      <c r="AIV275" s="432"/>
      <c r="AIW275" s="432"/>
      <c r="AIX275" s="432"/>
      <c r="AIY275" s="432"/>
      <c r="AIZ275" s="432"/>
      <c r="AJA275" s="432"/>
      <c r="AJB275" s="432"/>
      <c r="AJC275" s="432"/>
      <c r="AJD275" s="432"/>
      <c r="AJE275" s="432"/>
      <c r="AJF275" s="432"/>
      <c r="AJG275" s="432"/>
      <c r="AJH275" s="432"/>
      <c r="AJI275" s="432"/>
      <c r="AJJ275" s="432"/>
      <c r="AJK275" s="432"/>
      <c r="AJL275" s="432"/>
      <c r="AJM275" s="432"/>
      <c r="AJN275" s="432"/>
      <c r="AJO275" s="432"/>
      <c r="AJP275" s="432"/>
      <c r="AJQ275" s="432"/>
      <c r="AJR275" s="432"/>
      <c r="AJS275" s="432"/>
      <c r="AJT275" s="432"/>
      <c r="AJU275" s="432"/>
      <c r="AJV275" s="432"/>
      <c r="AJW275" s="432"/>
      <c r="AJX275" s="432"/>
      <c r="AJY275" s="432"/>
      <c r="AJZ275" s="432"/>
      <c r="AKA275" s="432"/>
      <c r="AKB275" s="432"/>
      <c r="AKC275" s="432"/>
      <c r="AKD275" s="432"/>
      <c r="AKE275" s="432"/>
      <c r="AKF275" s="432"/>
      <c r="AKG275" s="432"/>
      <c r="AKH275" s="432"/>
      <c r="AKI275" s="432"/>
      <c r="AKJ275" s="432"/>
      <c r="AKK275" s="432"/>
      <c r="AKL275" s="432"/>
      <c r="AKM275" s="432"/>
      <c r="AKN275" s="432"/>
      <c r="AKO275" s="432"/>
      <c r="AKP275" s="432"/>
      <c r="AKQ275" s="432"/>
      <c r="AKR275" s="432"/>
      <c r="AKS275" s="432"/>
      <c r="AKT275" s="432"/>
      <c r="AKU275" s="432"/>
      <c r="AKV275" s="432"/>
      <c r="AKW275" s="432"/>
      <c r="AKX275" s="432"/>
      <c r="AKY275" s="432"/>
      <c r="AKZ275" s="432"/>
      <c r="ALA275" s="432"/>
      <c r="ALB275" s="432"/>
      <c r="ALC275" s="432"/>
      <c r="ALD275" s="432"/>
      <c r="ALE275" s="432"/>
      <c r="ALF275" s="432"/>
      <c r="ALG275" s="432"/>
      <c r="ALH275" s="432"/>
      <c r="ALI275" s="432"/>
      <c r="ALJ275" s="432"/>
      <c r="ALK275" s="432"/>
      <c r="ALL275" s="432"/>
      <c r="ALM275" s="432"/>
      <c r="ALN275" s="432"/>
      <c r="ALO275" s="432"/>
      <c r="ALP275" s="432"/>
      <c r="ALQ275" s="432"/>
      <c r="ALR275" s="432"/>
      <c r="ALS275" s="432"/>
      <c r="ALT275" s="432"/>
      <c r="ALU275" s="432"/>
      <c r="ALV275" s="432"/>
      <c r="ALW275" s="432"/>
      <c r="ALX275" s="432"/>
      <c r="ALY275" s="432"/>
      <c r="ALZ275" s="432"/>
      <c r="AMA275" s="432"/>
      <c r="AMB275" s="432"/>
      <c r="AMC275" s="432"/>
      <c r="AMD275" s="432"/>
      <c r="AME275" s="432"/>
      <c r="AMF275" s="432"/>
      <c r="AMG275" s="432"/>
      <c r="AMH275" s="432"/>
      <c r="AMI275" s="432"/>
      <c r="AMJ275" s="432"/>
      <c r="AMK275" s="432"/>
      <c r="AML275" s="432"/>
      <c r="AMM275" s="432"/>
      <c r="AMN275" s="432"/>
      <c r="AMO275" s="432"/>
      <c r="AMP275" s="432"/>
      <c r="AMQ275" s="432"/>
      <c r="AMR275" s="432"/>
      <c r="AMS275" s="432"/>
      <c r="AMT275" s="432"/>
      <c r="AMU275" s="432"/>
      <c r="AMV275" s="432"/>
      <c r="AMW275" s="432"/>
      <c r="AMX275" s="432"/>
      <c r="AMY275" s="432"/>
      <c r="AMZ275" s="432"/>
      <c r="ANA275" s="432"/>
      <c r="ANB275" s="432"/>
      <c r="ANC275" s="432"/>
      <c r="AND275" s="432"/>
      <c r="ANE275" s="432"/>
      <c r="ANF275" s="432"/>
      <c r="ANG275" s="432"/>
      <c r="ANH275" s="432"/>
      <c r="ANI275" s="432"/>
      <c r="ANJ275" s="432"/>
      <c r="ANK275" s="432"/>
      <c r="ANL275" s="432"/>
      <c r="ANM275" s="432"/>
      <c r="ANN275" s="432"/>
      <c r="ANO275" s="432"/>
      <c r="ANP275" s="432"/>
      <c r="ANQ275" s="432"/>
      <c r="ANR275" s="432"/>
      <c r="ANS275" s="432"/>
      <c r="ANT275" s="432"/>
      <c r="ANU275" s="432"/>
      <c r="ANV275" s="432"/>
      <c r="ANW275" s="432"/>
      <c r="ANX275" s="432"/>
      <c r="ANY275" s="432"/>
      <c r="ANZ275" s="432"/>
      <c r="AOA275" s="432"/>
      <c r="AOB275" s="432"/>
      <c r="AOC275" s="432"/>
      <c r="AOD275" s="432"/>
      <c r="AOE275" s="432"/>
      <c r="AOF275" s="432"/>
      <c r="AOG275" s="432"/>
      <c r="AOH275" s="432"/>
      <c r="AOI275" s="432"/>
      <c r="AOJ275" s="432"/>
      <c r="AOK275" s="432"/>
      <c r="AOL275" s="432"/>
      <c r="AOM275" s="432"/>
      <c r="AON275" s="432"/>
      <c r="AOO275" s="432"/>
      <c r="AOP275" s="432"/>
      <c r="AOQ275" s="432"/>
      <c r="AOR275" s="432"/>
      <c r="AOS275" s="432"/>
      <c r="AOT275" s="432"/>
      <c r="AOU275" s="432"/>
      <c r="AOV275" s="432"/>
      <c r="AOW275" s="432"/>
      <c r="AOX275" s="432"/>
      <c r="AOY275" s="432"/>
      <c r="AOZ275" s="432"/>
      <c r="APA275" s="432"/>
      <c r="APB275" s="432"/>
      <c r="APC275" s="432"/>
      <c r="APD275" s="432"/>
      <c r="APE275" s="432"/>
      <c r="APF275" s="432"/>
      <c r="APG275" s="432"/>
      <c r="APH275" s="432"/>
      <c r="API275" s="432"/>
      <c r="APJ275" s="432"/>
      <c r="APK275" s="432"/>
      <c r="APL275" s="432"/>
      <c r="APM275" s="432"/>
      <c r="APN275" s="432"/>
      <c r="APO275" s="432"/>
      <c r="APP275" s="432"/>
      <c r="APQ275" s="432"/>
      <c r="APR275" s="432"/>
      <c r="APS275" s="432"/>
      <c r="APT275" s="432"/>
      <c r="APU275" s="432"/>
      <c r="APV275" s="432"/>
      <c r="APW275" s="432"/>
      <c r="APX275" s="432"/>
      <c r="APY275" s="432"/>
      <c r="APZ275" s="432"/>
      <c r="AQA275" s="432"/>
      <c r="AQB275" s="432"/>
      <c r="AQC275" s="432"/>
      <c r="AQD275" s="432"/>
      <c r="AQE275" s="432"/>
      <c r="AQF275" s="432"/>
      <c r="AQG275" s="432"/>
      <c r="AQH275" s="432"/>
      <c r="AQI275" s="432"/>
      <c r="AQJ275" s="432"/>
      <c r="AQK275" s="432"/>
      <c r="AQL275" s="432"/>
      <c r="AQM275" s="432"/>
      <c r="AQN275" s="432"/>
      <c r="AQO275" s="432"/>
      <c r="AQP275" s="432"/>
      <c r="AQQ275" s="432"/>
      <c r="AQR275" s="432"/>
      <c r="AQS275" s="432"/>
      <c r="AQT275" s="432"/>
      <c r="AQU275" s="432"/>
      <c r="AQV275" s="432"/>
      <c r="AQW275" s="432"/>
      <c r="AQX275" s="432"/>
      <c r="AQY275" s="432"/>
      <c r="AQZ275" s="432"/>
      <c r="ARA275" s="432"/>
      <c r="ARB275" s="432"/>
      <c r="ARC275" s="432"/>
      <c r="ARD275" s="432"/>
      <c r="ARE275" s="432"/>
      <c r="ARF275" s="432"/>
      <c r="ARG275" s="432"/>
      <c r="ARH275" s="432"/>
      <c r="ARI275" s="432"/>
      <c r="ARJ275" s="432"/>
      <c r="ARK275" s="432"/>
      <c r="ARL275" s="432"/>
      <c r="ARM275" s="432"/>
      <c r="ARN275" s="432"/>
      <c r="ARO275" s="432"/>
      <c r="ARP275" s="432"/>
      <c r="ARQ275" s="432"/>
      <c r="ARR275" s="432"/>
      <c r="ARS275" s="432"/>
      <c r="ART275" s="432"/>
      <c r="ARU275" s="432"/>
      <c r="ARV275" s="432"/>
      <c r="ARW275" s="432"/>
      <c r="ARX275" s="432"/>
      <c r="ARY275" s="432"/>
      <c r="ARZ275" s="432"/>
      <c r="ASA275" s="432"/>
      <c r="ASB275" s="432"/>
      <c r="ASC275" s="432"/>
      <c r="ASD275" s="432"/>
      <c r="ASE275" s="432"/>
      <c r="ASF275" s="432"/>
      <c r="ASG275" s="432"/>
      <c r="ASH275" s="432"/>
      <c r="ASI275" s="432"/>
      <c r="ASJ275" s="432"/>
      <c r="ASK275" s="432"/>
      <c r="ASL275" s="432"/>
      <c r="ASM275" s="432"/>
      <c r="ASN275" s="432"/>
      <c r="ASO275" s="432"/>
      <c r="ASP275" s="432"/>
      <c r="ASQ275" s="432"/>
      <c r="ASR275" s="432"/>
      <c r="ASS275" s="432"/>
      <c r="AST275" s="432"/>
      <c r="ASU275" s="432"/>
      <c r="ASV275" s="432"/>
      <c r="ASW275" s="432"/>
      <c r="ASX275" s="432"/>
      <c r="ASY275" s="432"/>
      <c r="ASZ275" s="432"/>
      <c r="ATA275" s="432"/>
      <c r="ATB275" s="432"/>
      <c r="ATC275" s="432"/>
      <c r="ATD275" s="432"/>
      <c r="ATE275" s="432"/>
      <c r="ATF275" s="432"/>
      <c r="ATG275" s="432"/>
      <c r="ATH275" s="432"/>
      <c r="ATI275" s="432"/>
      <c r="ATJ275" s="432"/>
      <c r="ATK275" s="432"/>
      <c r="ATL275" s="432"/>
      <c r="ATM275" s="432"/>
      <c r="ATN275" s="432"/>
      <c r="ATO275" s="432"/>
      <c r="ATP275" s="432"/>
      <c r="ATQ275" s="432"/>
      <c r="ATR275" s="432"/>
      <c r="ATS275" s="432"/>
      <c r="ATT275" s="432"/>
      <c r="ATU275" s="432"/>
      <c r="ATV275" s="432"/>
      <c r="ATW275" s="432"/>
      <c r="ATX275" s="432"/>
      <c r="ATY275" s="432"/>
      <c r="ATZ275" s="432"/>
      <c r="AUA275" s="432"/>
      <c r="AUB275" s="432"/>
      <c r="AUC275" s="432"/>
      <c r="AUD275" s="432"/>
      <c r="AUE275" s="432"/>
      <c r="AUF275" s="432"/>
      <c r="AUG275" s="432"/>
      <c r="AUH275" s="432"/>
      <c r="AUI275" s="432"/>
      <c r="AUJ275" s="432"/>
      <c r="AUK275" s="432"/>
      <c r="AUL275" s="432"/>
      <c r="AUM275" s="432"/>
      <c r="AUN275" s="432"/>
      <c r="AUO275" s="432"/>
      <c r="AUP275" s="432"/>
      <c r="AUQ275" s="432"/>
      <c r="AUR275" s="432"/>
      <c r="AUS275" s="432"/>
      <c r="AUT275" s="432"/>
      <c r="AUU275" s="432"/>
      <c r="AUV275" s="432"/>
      <c r="AUW275" s="432"/>
      <c r="AUX275" s="432"/>
      <c r="AUY275" s="432"/>
      <c r="AUZ275" s="432"/>
      <c r="AVA275" s="432"/>
      <c r="AVB275" s="432"/>
      <c r="AVC275" s="432"/>
      <c r="AVD275" s="432"/>
      <c r="AVE275" s="432"/>
      <c r="AVF275" s="432"/>
      <c r="AVG275" s="432"/>
      <c r="AVH275" s="432"/>
      <c r="AVI275" s="432"/>
      <c r="AVJ275" s="432"/>
      <c r="AVK275" s="432"/>
      <c r="AVL275" s="432"/>
      <c r="AVM275" s="432"/>
      <c r="AVN275" s="432"/>
      <c r="AVO275" s="432"/>
      <c r="AVP275" s="432"/>
      <c r="AVQ275" s="432"/>
      <c r="AVR275" s="432"/>
      <c r="AVS275" s="432"/>
      <c r="AVT275" s="432"/>
      <c r="AVU275" s="432"/>
      <c r="AVV275" s="432"/>
      <c r="AVW275" s="432"/>
      <c r="AVX275" s="432"/>
      <c r="AVY275" s="432"/>
      <c r="AVZ275" s="432"/>
      <c r="AWA275" s="432"/>
      <c r="AWB275" s="432"/>
      <c r="AWC275" s="432"/>
      <c r="AWD275" s="432"/>
      <c r="AWE275" s="432"/>
      <c r="AWF275" s="432"/>
      <c r="AWG275" s="432"/>
      <c r="AWH275" s="432"/>
      <c r="AWI275" s="432"/>
      <c r="AWJ275" s="432"/>
      <c r="AWK275" s="432"/>
      <c r="AWL275" s="432"/>
      <c r="AWM275" s="432"/>
      <c r="AWN275" s="432"/>
      <c r="AWO275" s="432"/>
      <c r="AWP275" s="432"/>
      <c r="AWQ275" s="432"/>
      <c r="AWR275" s="432"/>
      <c r="AWS275" s="432"/>
      <c r="AWT275" s="432"/>
      <c r="AWU275" s="432"/>
      <c r="AWV275" s="432"/>
      <c r="AWW275" s="432"/>
      <c r="AWX275" s="432"/>
      <c r="AWY275" s="432"/>
      <c r="AWZ275" s="432"/>
      <c r="AXA275" s="432"/>
      <c r="AXB275" s="432"/>
      <c r="AXC275" s="432"/>
      <c r="AXD275" s="432"/>
      <c r="AXE275" s="432"/>
      <c r="AXF275" s="432"/>
      <c r="AXG275" s="432"/>
      <c r="AXH275" s="432"/>
      <c r="AXI275" s="432"/>
      <c r="AXJ275" s="432"/>
      <c r="AXK275" s="432"/>
      <c r="AXL275" s="432"/>
      <c r="AXM275" s="432"/>
      <c r="AXN275" s="432"/>
      <c r="AXO275" s="432"/>
      <c r="AXP275" s="432"/>
      <c r="AXQ275" s="432"/>
      <c r="AXR275" s="432"/>
      <c r="AXS275" s="432"/>
      <c r="AXT275" s="432"/>
      <c r="AXU275" s="432"/>
      <c r="AXV275" s="432"/>
      <c r="AXW275" s="432"/>
      <c r="AXX275" s="432"/>
      <c r="AXY275" s="432"/>
      <c r="AXZ275" s="432"/>
      <c r="AYA275" s="432"/>
      <c r="AYB275" s="432"/>
      <c r="AYC275" s="432"/>
      <c r="AYD275" s="432"/>
      <c r="AYE275" s="432"/>
      <c r="AYF275" s="432"/>
      <c r="AYG275" s="432"/>
      <c r="AYH275" s="432"/>
      <c r="AYI275" s="432"/>
      <c r="AYJ275" s="432"/>
      <c r="AYK275" s="432"/>
      <c r="AYL275" s="432"/>
      <c r="AYM275" s="432"/>
      <c r="AYN275" s="432"/>
      <c r="AYO275" s="432"/>
      <c r="AYP275" s="432"/>
      <c r="AYQ275" s="432"/>
      <c r="AYR275" s="432"/>
      <c r="AYS275" s="432"/>
      <c r="AYT275" s="432"/>
      <c r="AYU275" s="432"/>
      <c r="AYV275" s="432"/>
      <c r="AYW275" s="432"/>
      <c r="AYX275" s="432"/>
      <c r="AYY275" s="432"/>
      <c r="AYZ275" s="432"/>
      <c r="AZA275" s="432"/>
      <c r="AZB275" s="432"/>
      <c r="AZC275" s="432"/>
      <c r="AZD275" s="432"/>
      <c r="AZE275" s="432"/>
      <c r="AZF275" s="432"/>
      <c r="AZG275" s="432"/>
      <c r="AZH275" s="432"/>
      <c r="AZI275" s="432"/>
      <c r="AZJ275" s="432"/>
      <c r="AZK275" s="432"/>
      <c r="AZL275" s="432"/>
      <c r="AZM275" s="432"/>
      <c r="AZN275" s="432"/>
      <c r="AZO275" s="432"/>
      <c r="AZP275" s="432"/>
      <c r="AZQ275" s="432"/>
      <c r="AZR275" s="432"/>
      <c r="AZS275" s="432"/>
      <c r="AZT275" s="432"/>
      <c r="AZU275" s="432"/>
      <c r="AZV275" s="432"/>
      <c r="AZW275" s="432"/>
      <c r="AZX275" s="432"/>
      <c r="AZY275" s="432"/>
      <c r="AZZ275" s="432"/>
      <c r="BAA275" s="432"/>
      <c r="BAB275" s="432"/>
      <c r="BAC275" s="432"/>
      <c r="BAD275" s="432"/>
      <c r="BAE275" s="432"/>
      <c r="BAF275" s="432"/>
      <c r="BAG275" s="432"/>
      <c r="BAH275" s="432"/>
      <c r="BAI275" s="432"/>
      <c r="BAJ275" s="432"/>
      <c r="BAK275" s="432"/>
      <c r="BAL275" s="432"/>
      <c r="BAM275" s="432"/>
      <c r="BAN275" s="432"/>
      <c r="BAO275" s="432"/>
      <c r="BAP275" s="432"/>
      <c r="BAQ275" s="432"/>
      <c r="BAR275" s="432"/>
      <c r="BAS275" s="432"/>
      <c r="BAT275" s="432"/>
      <c r="BAU275" s="432"/>
      <c r="BAV275" s="432"/>
      <c r="BAW275" s="432"/>
      <c r="BAX275" s="432"/>
      <c r="BAY275" s="432"/>
      <c r="BAZ275" s="432"/>
      <c r="BBA275" s="432"/>
      <c r="BBB275" s="432"/>
      <c r="BBC275" s="432"/>
      <c r="BBD275" s="432"/>
      <c r="BBE275" s="432"/>
      <c r="BBF275" s="432"/>
      <c r="BBG275" s="432"/>
      <c r="BBH275" s="432"/>
      <c r="BBI275" s="432"/>
      <c r="BBJ275" s="432"/>
      <c r="BBK275" s="432"/>
      <c r="BBL275" s="432"/>
      <c r="BBM275" s="432"/>
      <c r="BBN275" s="432"/>
      <c r="BBO275" s="432"/>
      <c r="BBP275" s="432"/>
      <c r="BBQ275" s="432"/>
      <c r="BBR275" s="432"/>
      <c r="BBS275" s="432"/>
      <c r="BBT275" s="432"/>
      <c r="BBU275" s="432"/>
      <c r="BBV275" s="432"/>
      <c r="BBW275" s="432"/>
      <c r="BBX275" s="432"/>
      <c r="BBY275" s="432"/>
      <c r="BBZ275" s="432"/>
      <c r="BCA275" s="432"/>
      <c r="BCB275" s="432"/>
      <c r="BCC275" s="432"/>
      <c r="BCD275" s="432"/>
      <c r="BCE275" s="432"/>
      <c r="BCF275" s="432"/>
      <c r="BCG275" s="432"/>
      <c r="BCH275" s="432"/>
      <c r="BCI275" s="432"/>
      <c r="BCJ275" s="432"/>
      <c r="BCK275" s="432"/>
      <c r="BCL275" s="432"/>
      <c r="BCM275" s="432"/>
      <c r="BCN275" s="432"/>
      <c r="BCO275" s="432"/>
      <c r="BCP275" s="432"/>
      <c r="BCQ275" s="432"/>
      <c r="BCR275" s="432"/>
      <c r="BCS275" s="432"/>
      <c r="BCT275" s="432"/>
      <c r="BCU275" s="432"/>
      <c r="BCV275" s="432"/>
      <c r="BCW275" s="432"/>
      <c r="BCX275" s="432"/>
      <c r="BCY275" s="432"/>
      <c r="BCZ275" s="432"/>
      <c r="BDA275" s="432"/>
      <c r="BDB275" s="432"/>
      <c r="BDC275" s="432"/>
      <c r="BDD275" s="432"/>
      <c r="BDE275" s="432"/>
      <c r="BDF275" s="432"/>
      <c r="BDG275" s="432"/>
      <c r="BDH275" s="432"/>
      <c r="BDI275" s="432"/>
      <c r="BDJ275" s="432"/>
      <c r="BDK275" s="432"/>
      <c r="BDL275" s="432"/>
      <c r="BDM275" s="432"/>
      <c r="BDN275" s="432"/>
      <c r="BDO275" s="432"/>
      <c r="BDP275" s="432"/>
      <c r="BDQ275" s="432"/>
      <c r="BDR275" s="432"/>
      <c r="BDS275" s="432"/>
      <c r="BDT275" s="432"/>
      <c r="BDU275" s="432"/>
      <c r="BDV275" s="432"/>
      <c r="BDW275" s="432"/>
      <c r="BDX275" s="432"/>
      <c r="BDY275" s="432"/>
      <c r="BDZ275" s="432"/>
      <c r="BEA275" s="432"/>
      <c r="BEB275" s="432"/>
      <c r="BEC275" s="432"/>
      <c r="BED275" s="432"/>
      <c r="BEE275" s="432"/>
      <c r="BEF275" s="432"/>
      <c r="BEG275" s="432"/>
      <c r="BEH275" s="432"/>
      <c r="BEI275" s="432"/>
      <c r="BEJ275" s="432"/>
      <c r="BEK275" s="432"/>
      <c r="BEL275" s="432"/>
      <c r="BEM275" s="432"/>
      <c r="BEN275" s="432"/>
      <c r="BEO275" s="432"/>
      <c r="BEP275" s="432"/>
      <c r="BEQ275" s="432"/>
      <c r="BER275" s="432"/>
      <c r="BES275" s="432"/>
      <c r="BET275" s="432"/>
      <c r="BEU275" s="432"/>
      <c r="BEV275" s="432"/>
      <c r="BEW275" s="432"/>
      <c r="BEX275" s="432"/>
      <c r="BEY275" s="432"/>
      <c r="BEZ275" s="432"/>
      <c r="BFA275" s="432"/>
      <c r="BFB275" s="432"/>
      <c r="BFC275" s="432"/>
      <c r="BFD275" s="432"/>
      <c r="BFE275" s="432"/>
      <c r="BFF275" s="432"/>
      <c r="BFG275" s="432"/>
      <c r="BFH275" s="432"/>
      <c r="BFI275" s="432"/>
      <c r="BFJ275" s="432"/>
      <c r="BFK275" s="432"/>
      <c r="BFL275" s="432"/>
      <c r="BFM275" s="432"/>
      <c r="BFN275" s="432"/>
      <c r="BFO275" s="432"/>
      <c r="BFP275" s="432"/>
      <c r="BFQ275" s="432"/>
      <c r="BFR275" s="432"/>
      <c r="BFS275" s="432"/>
      <c r="BFT275" s="432"/>
      <c r="BFU275" s="432"/>
      <c r="BFV275" s="432"/>
      <c r="BFW275" s="432"/>
      <c r="BFX275" s="432"/>
      <c r="BFY275" s="432"/>
      <c r="BFZ275" s="432"/>
      <c r="BGA275" s="432"/>
      <c r="BGB275" s="432"/>
      <c r="BGC275" s="432"/>
      <c r="BGD275" s="432"/>
      <c r="BGE275" s="432"/>
      <c r="BGF275" s="432"/>
      <c r="BGG275" s="432"/>
      <c r="BGH275" s="432"/>
      <c r="BGI275" s="432"/>
      <c r="BGJ275" s="432"/>
      <c r="BGK275" s="432"/>
      <c r="BGL275" s="432"/>
      <c r="BGM275" s="432"/>
      <c r="BGN275" s="432"/>
      <c r="BGO275" s="432"/>
      <c r="BGP275" s="432"/>
      <c r="BGQ275" s="432"/>
      <c r="BGR275" s="432"/>
      <c r="BGS275" s="432"/>
      <c r="BGT275" s="432"/>
      <c r="BGU275" s="432"/>
      <c r="BGV275" s="432"/>
      <c r="BGW275" s="432"/>
      <c r="BGX275" s="432"/>
      <c r="BGY275" s="432"/>
      <c r="BGZ275" s="432"/>
      <c r="BHA275" s="432"/>
      <c r="BHB275" s="432"/>
      <c r="BHC275" s="432"/>
      <c r="BHD275" s="432"/>
      <c r="BHE275" s="432"/>
      <c r="BHF275" s="432"/>
      <c r="BHG275" s="432"/>
      <c r="BHH275" s="432"/>
      <c r="BHI275" s="432"/>
      <c r="BHJ275" s="432"/>
      <c r="BHK275" s="432"/>
      <c r="BHL275" s="432"/>
      <c r="BHM275" s="432"/>
      <c r="BHN275" s="432"/>
      <c r="BHO275" s="432"/>
      <c r="BHP275" s="432"/>
      <c r="BHQ275" s="432"/>
      <c r="BHR275" s="432"/>
      <c r="BHS275" s="432"/>
      <c r="BHT275" s="432"/>
      <c r="BHU275" s="432"/>
      <c r="BHV275" s="432"/>
      <c r="BHW275" s="432"/>
      <c r="BHX275" s="432"/>
      <c r="BHY275" s="432"/>
      <c r="BHZ275" s="432"/>
      <c r="BIA275" s="432"/>
      <c r="BIB275" s="432"/>
      <c r="BIC275" s="432"/>
      <c r="BID275" s="432"/>
      <c r="BIE275" s="432"/>
      <c r="BIF275" s="432"/>
      <c r="BIG275" s="432"/>
      <c r="BIH275" s="432"/>
      <c r="BII275" s="432"/>
      <c r="BIJ275" s="432"/>
      <c r="BIK275" s="432"/>
      <c r="BIL275" s="432"/>
      <c r="BIM275" s="432"/>
      <c r="BIN275" s="432"/>
      <c r="BIO275" s="432"/>
      <c r="BIP275" s="432"/>
      <c r="BIQ275" s="432"/>
      <c r="BIR275" s="432"/>
      <c r="BIS275" s="432"/>
      <c r="BIT275" s="432"/>
      <c r="BIU275" s="432"/>
      <c r="BIV275" s="432"/>
      <c r="BIW275" s="432"/>
      <c r="BIX275" s="432"/>
      <c r="BIY275" s="432"/>
      <c r="BIZ275" s="432"/>
      <c r="BJA275" s="432"/>
      <c r="BJB275" s="432"/>
      <c r="BJC275" s="432"/>
      <c r="BJD275" s="432"/>
      <c r="BJE275" s="432"/>
      <c r="BJF275" s="432"/>
      <c r="BJG275" s="432"/>
      <c r="BJH275" s="432"/>
      <c r="BJI275" s="432"/>
      <c r="BJJ275" s="432"/>
      <c r="BJK275" s="432"/>
      <c r="BJL275" s="432"/>
      <c r="BJM275" s="432"/>
      <c r="BJN275" s="432"/>
      <c r="BJO275" s="432"/>
      <c r="BJP275" s="432"/>
      <c r="BJQ275" s="432"/>
      <c r="BJR275" s="432"/>
      <c r="BJS275" s="432"/>
      <c r="BJT275" s="432"/>
      <c r="BJU275" s="432"/>
      <c r="BJV275" s="432"/>
      <c r="BJW275" s="432"/>
      <c r="BJX275" s="432"/>
      <c r="BJY275" s="432"/>
      <c r="BJZ275" s="432"/>
      <c r="BKA275" s="432"/>
      <c r="BKB275" s="432"/>
      <c r="BKC275" s="432"/>
      <c r="BKD275" s="432"/>
      <c r="BKE275" s="432"/>
      <c r="BKF275" s="432"/>
      <c r="BKG275" s="432"/>
      <c r="BKH275" s="432"/>
      <c r="BKI275" s="432"/>
      <c r="BKJ275" s="432"/>
      <c r="BKK275" s="432"/>
      <c r="BKL275" s="432"/>
      <c r="BKM275" s="432"/>
      <c r="BKN275" s="432"/>
      <c r="BKO275" s="432"/>
      <c r="BKP275" s="432"/>
      <c r="BKQ275" s="432"/>
      <c r="BKR275" s="432"/>
      <c r="BKS275" s="432"/>
      <c r="BKT275" s="432"/>
      <c r="BKU275" s="432"/>
      <c r="BKV275" s="432"/>
      <c r="BKW275" s="432"/>
      <c r="BKX275" s="432"/>
      <c r="BKY275" s="432"/>
      <c r="BKZ275" s="432"/>
      <c r="BLA275" s="432"/>
      <c r="BLB275" s="432"/>
      <c r="BLC275" s="432"/>
      <c r="BLD275" s="432"/>
      <c r="BLE275" s="432"/>
      <c r="BLF275" s="432"/>
      <c r="BLG275" s="432"/>
      <c r="BLH275" s="432"/>
      <c r="BLI275" s="432"/>
      <c r="BLJ275" s="432"/>
      <c r="BLK275" s="432"/>
      <c r="BLL275" s="432"/>
      <c r="BLM275" s="432"/>
      <c r="BLN275" s="432"/>
      <c r="BLO275" s="432"/>
      <c r="BLP275" s="432"/>
      <c r="BLQ275" s="432"/>
      <c r="BLR275" s="432"/>
      <c r="BLS275" s="432"/>
      <c r="BLT275" s="432"/>
      <c r="BLU275" s="432"/>
      <c r="BLV275" s="432"/>
      <c r="BLW275" s="432"/>
      <c r="BLX275" s="432"/>
      <c r="BLY275" s="432"/>
      <c r="BLZ275" s="432"/>
      <c r="BMA275" s="432"/>
      <c r="BMB275" s="432"/>
      <c r="BMC275" s="432"/>
      <c r="BMD275" s="432"/>
      <c r="BME275" s="432"/>
      <c r="BMF275" s="432"/>
      <c r="BMG275" s="432"/>
      <c r="BMH275" s="432"/>
      <c r="BMI275" s="432"/>
      <c r="BMJ275" s="432"/>
      <c r="BMK275" s="432"/>
      <c r="BML275" s="432"/>
      <c r="BMM275" s="432"/>
      <c r="BMN275" s="432"/>
      <c r="BMO275" s="432"/>
      <c r="BMP275" s="432"/>
      <c r="BMQ275" s="432"/>
      <c r="BMR275" s="432"/>
      <c r="BMS275" s="432"/>
      <c r="BMT275" s="432"/>
      <c r="BMU275" s="432"/>
      <c r="BMV275" s="432"/>
      <c r="BMW275" s="432"/>
      <c r="BMX275" s="432"/>
      <c r="BMY275" s="432"/>
      <c r="BMZ275" s="432"/>
      <c r="BNA275" s="432"/>
      <c r="BNB275" s="432"/>
      <c r="BNC275" s="432"/>
      <c r="BND275" s="432"/>
      <c r="BNE275" s="432"/>
      <c r="BNF275" s="432"/>
      <c r="BNG275" s="432"/>
      <c r="BNH275" s="432"/>
      <c r="BNI275" s="432"/>
      <c r="BNJ275" s="432"/>
      <c r="BNK275" s="432"/>
      <c r="BNL275" s="432"/>
      <c r="BNM275" s="432"/>
      <c r="BNN275" s="432"/>
      <c r="BNO275" s="432"/>
      <c r="BNP275" s="432"/>
      <c r="BNQ275" s="432"/>
      <c r="BNR275" s="432"/>
      <c r="BNS275" s="432"/>
      <c r="BNT275" s="432"/>
      <c r="BNU275" s="432"/>
      <c r="BNV275" s="432"/>
      <c r="BNW275" s="432"/>
      <c r="BNX275" s="432"/>
      <c r="BNY275" s="432"/>
      <c r="BNZ275" s="432"/>
      <c r="BOA275" s="432"/>
      <c r="BOB275" s="432"/>
      <c r="BOC275" s="432"/>
      <c r="BOD275" s="432"/>
      <c r="BOE275" s="432"/>
      <c r="BOF275" s="432"/>
      <c r="BOG275" s="432"/>
      <c r="BOH275" s="432"/>
      <c r="BOI275" s="432"/>
      <c r="BOJ275" s="432"/>
      <c r="BOK275" s="432"/>
      <c r="BOL275" s="432"/>
      <c r="BOM275" s="432"/>
      <c r="BON275" s="432"/>
      <c r="BOO275" s="432"/>
      <c r="BOP275" s="432"/>
      <c r="BOQ275" s="432"/>
      <c r="BOR275" s="432"/>
      <c r="BOS275" s="432"/>
      <c r="BOT275" s="432"/>
      <c r="BOU275" s="432"/>
      <c r="BOV275" s="432"/>
      <c r="BOW275" s="432"/>
      <c r="BOX275" s="432"/>
      <c r="BOY275" s="432"/>
      <c r="BOZ275" s="432"/>
      <c r="BPA275" s="432"/>
      <c r="BPB275" s="432"/>
      <c r="BPC275" s="432"/>
      <c r="BPD275" s="432"/>
      <c r="BPE275" s="432"/>
      <c r="BPF275" s="432"/>
      <c r="BPG275" s="432"/>
      <c r="BPH275" s="432"/>
      <c r="BPI275" s="432"/>
      <c r="BPJ275" s="432"/>
      <c r="BPK275" s="432"/>
      <c r="BPL275" s="432"/>
      <c r="BPM275" s="432"/>
      <c r="BPN275" s="432"/>
      <c r="BPO275" s="432"/>
      <c r="BPP275" s="432"/>
      <c r="BPQ275" s="432"/>
      <c r="BPR275" s="432"/>
      <c r="BPS275" s="432"/>
      <c r="BPT275" s="432"/>
      <c r="BPU275" s="432"/>
      <c r="BPV275" s="432"/>
      <c r="BPW275" s="432"/>
      <c r="BPX275" s="432"/>
      <c r="BPY275" s="432"/>
      <c r="BPZ275" s="432"/>
      <c r="BQA275" s="432"/>
      <c r="BQB275" s="432"/>
      <c r="BQC275" s="432"/>
      <c r="BQD275" s="432"/>
      <c r="BQE275" s="432"/>
      <c r="BQF275" s="432"/>
      <c r="BQG275" s="432"/>
      <c r="BQH275" s="432"/>
      <c r="BQI275" s="432"/>
      <c r="BQJ275" s="432"/>
      <c r="BQK275" s="432"/>
      <c r="BQL275" s="432"/>
      <c r="BQM275" s="432"/>
      <c r="BQN275" s="432"/>
      <c r="BQO275" s="432"/>
      <c r="BQP275" s="432"/>
      <c r="BQQ275" s="432"/>
      <c r="BQR275" s="432"/>
      <c r="BQS275" s="432"/>
      <c r="BQT275" s="432"/>
      <c r="BQU275" s="432"/>
      <c r="BQV275" s="432"/>
      <c r="BQW275" s="432"/>
      <c r="BQX275" s="432"/>
      <c r="BQY275" s="432"/>
      <c r="BQZ275" s="432"/>
      <c r="BRA275" s="432"/>
      <c r="BRB275" s="432"/>
      <c r="BRC275" s="432"/>
      <c r="BRD275" s="432"/>
      <c r="BRE275" s="432"/>
      <c r="BRF275" s="432"/>
      <c r="BRG275" s="432"/>
      <c r="BRH275" s="432"/>
      <c r="BRI275" s="432"/>
      <c r="BRJ275" s="432"/>
      <c r="BRK275" s="432"/>
      <c r="BRL275" s="432"/>
      <c r="BRM275" s="432"/>
      <c r="BRN275" s="432"/>
      <c r="BRO275" s="432"/>
      <c r="BRP275" s="432"/>
      <c r="BRQ275" s="432"/>
      <c r="BRR275" s="432"/>
      <c r="BRS275" s="432"/>
      <c r="BRT275" s="432"/>
      <c r="BRU275" s="432"/>
      <c r="BRV275" s="432"/>
      <c r="BRW275" s="432"/>
      <c r="BRX275" s="432"/>
      <c r="BRY275" s="432"/>
      <c r="BRZ275" s="432"/>
      <c r="BSA275" s="432"/>
      <c r="BSB275" s="432"/>
      <c r="BSC275" s="432"/>
      <c r="BSD275" s="432"/>
      <c r="BSE275" s="432"/>
      <c r="BSF275" s="432"/>
      <c r="BSG275" s="432"/>
      <c r="BSH275" s="432"/>
      <c r="BSI275" s="432"/>
      <c r="BSJ275" s="432"/>
      <c r="BSK275" s="432"/>
      <c r="BSL275" s="432"/>
      <c r="BSM275" s="432"/>
      <c r="BSN275" s="432"/>
      <c r="BSO275" s="432"/>
      <c r="BSP275" s="432"/>
      <c r="BSQ275" s="432"/>
      <c r="BSR275" s="432"/>
      <c r="BSS275" s="432"/>
      <c r="BST275" s="432"/>
      <c r="BSU275" s="432"/>
      <c r="BSV275" s="432"/>
      <c r="BSW275" s="432"/>
      <c r="BSX275" s="432"/>
      <c r="BSY275" s="432"/>
      <c r="BSZ275" s="432"/>
      <c r="BTA275" s="432"/>
      <c r="BTB275" s="432"/>
      <c r="BTC275" s="432"/>
      <c r="BTD275" s="432"/>
      <c r="BTE275" s="432"/>
      <c r="BTF275" s="432"/>
      <c r="BTG275" s="432"/>
      <c r="BTH275" s="432"/>
      <c r="BTI275" s="432"/>
      <c r="BTJ275" s="432"/>
      <c r="BTK275" s="432"/>
      <c r="BTL275" s="432"/>
      <c r="BTM275" s="432"/>
      <c r="BTN275" s="432"/>
      <c r="BTO275" s="432"/>
      <c r="BTP275" s="432"/>
      <c r="BTQ275" s="432"/>
      <c r="BTR275" s="432"/>
      <c r="BTS275" s="432"/>
      <c r="BTT275" s="432"/>
      <c r="BTU275" s="432"/>
      <c r="BTV275" s="432"/>
      <c r="BTW275" s="432"/>
      <c r="BTX275" s="432"/>
      <c r="BTY275" s="432"/>
      <c r="BTZ275" s="432"/>
      <c r="BUA275" s="432"/>
      <c r="BUB275" s="432"/>
      <c r="BUC275" s="432"/>
      <c r="BUD275" s="432"/>
      <c r="BUE275" s="432"/>
      <c r="BUF275" s="432"/>
      <c r="BUG275" s="432"/>
      <c r="BUH275" s="432"/>
      <c r="BUI275" s="432"/>
      <c r="BUJ275" s="432"/>
      <c r="BUK275" s="432"/>
      <c r="BUL275" s="432"/>
      <c r="BUM275" s="432"/>
      <c r="BUN275" s="432"/>
      <c r="BUO275" s="432"/>
      <c r="BUP275" s="432"/>
      <c r="BUQ275" s="432"/>
      <c r="BUR275" s="432"/>
      <c r="BUS275" s="432"/>
      <c r="BUT275" s="432"/>
      <c r="BUU275" s="432"/>
      <c r="BUV275" s="432"/>
      <c r="BUW275" s="432"/>
      <c r="BUX275" s="432"/>
      <c r="BUY275" s="432"/>
      <c r="BUZ275" s="432"/>
      <c r="BVA275" s="432"/>
      <c r="BVB275" s="432"/>
      <c r="BVC275" s="432"/>
      <c r="BVD275" s="432"/>
      <c r="BVE275" s="432"/>
      <c r="BVF275" s="432"/>
      <c r="BVG275" s="432"/>
      <c r="BVH275" s="432"/>
      <c r="BVI275" s="432"/>
      <c r="BVJ275" s="432"/>
      <c r="BVK275" s="432"/>
      <c r="BVL275" s="432"/>
      <c r="BVM275" s="432"/>
      <c r="BVN275" s="432"/>
      <c r="BVO275" s="432"/>
      <c r="BVP275" s="432"/>
      <c r="BVQ275" s="432"/>
      <c r="BVR275" s="432"/>
      <c r="BVS275" s="432"/>
      <c r="BVT275" s="432"/>
      <c r="BVU275" s="432"/>
      <c r="BVV275" s="432"/>
      <c r="BVW275" s="432"/>
      <c r="BVX275" s="432"/>
      <c r="BVY275" s="432"/>
      <c r="BVZ275" s="432"/>
      <c r="BWA275" s="432"/>
      <c r="BWB275" s="432"/>
      <c r="BWC275" s="432"/>
      <c r="BWD275" s="432"/>
      <c r="BWE275" s="432"/>
      <c r="BWF275" s="432"/>
      <c r="BWG275" s="432"/>
      <c r="BWH275" s="432"/>
      <c r="BWI275" s="432"/>
      <c r="BWJ275" s="432"/>
      <c r="BWK275" s="432"/>
      <c r="BWL275" s="432"/>
      <c r="BWM275" s="432"/>
      <c r="BWN275" s="432"/>
      <c r="BWO275" s="432"/>
      <c r="BWP275" s="432"/>
      <c r="BWQ275" s="432"/>
      <c r="BWR275" s="432"/>
      <c r="BWS275" s="432"/>
      <c r="BWT275" s="432"/>
      <c r="BWU275" s="432"/>
      <c r="BWV275" s="432"/>
      <c r="BWW275" s="432"/>
      <c r="BWX275" s="432"/>
      <c r="BWY275" s="432"/>
      <c r="BWZ275" s="432"/>
      <c r="BXA275" s="432"/>
      <c r="BXB275" s="432"/>
      <c r="BXC275" s="432"/>
      <c r="BXD275" s="432"/>
      <c r="BXE275" s="432"/>
      <c r="BXF275" s="432"/>
      <c r="BXG275" s="432"/>
      <c r="BXH275" s="432"/>
      <c r="BXI275" s="432"/>
      <c r="BXJ275" s="432"/>
      <c r="BXK275" s="432"/>
      <c r="BXL275" s="432"/>
      <c r="BXM275" s="432"/>
      <c r="BXN275" s="432"/>
      <c r="BXO275" s="432"/>
      <c r="BXP275" s="432"/>
      <c r="BXQ275" s="432"/>
      <c r="BXR275" s="432"/>
      <c r="BXS275" s="432"/>
      <c r="BXT275" s="432"/>
      <c r="BXU275" s="432"/>
      <c r="BXV275" s="432"/>
      <c r="BXW275" s="432"/>
      <c r="BXX275" s="432"/>
      <c r="BXY275" s="432"/>
      <c r="BXZ275" s="432"/>
      <c r="BYA275" s="432"/>
      <c r="BYB275" s="432"/>
      <c r="BYC275" s="432"/>
      <c r="BYD275" s="432"/>
      <c r="BYE275" s="432"/>
      <c r="BYF275" s="432"/>
      <c r="BYG275" s="432"/>
      <c r="BYH275" s="432"/>
      <c r="BYI275" s="432"/>
      <c r="BYJ275" s="432"/>
      <c r="BYK275" s="432"/>
      <c r="BYL275" s="432"/>
      <c r="BYM275" s="432"/>
      <c r="BYN275" s="432"/>
      <c r="BYO275" s="432"/>
      <c r="BYP275" s="432"/>
      <c r="BYQ275" s="432"/>
      <c r="BYR275" s="432"/>
      <c r="BYS275" s="432"/>
      <c r="BYT275" s="432"/>
      <c r="BYU275" s="432"/>
      <c r="BYV275" s="432"/>
      <c r="BYW275" s="432"/>
      <c r="BYX275" s="432"/>
      <c r="BYY275" s="432"/>
      <c r="BYZ275" s="432"/>
      <c r="BZA275" s="432"/>
      <c r="BZB275" s="432"/>
      <c r="BZC275" s="432"/>
      <c r="BZD275" s="432"/>
      <c r="BZE275" s="432"/>
      <c r="BZF275" s="432"/>
      <c r="BZG275" s="432"/>
      <c r="BZH275" s="432"/>
      <c r="BZI275" s="432"/>
      <c r="BZJ275" s="432"/>
      <c r="BZK275" s="432"/>
      <c r="BZL275" s="432"/>
      <c r="BZM275" s="432"/>
      <c r="BZN275" s="432"/>
      <c r="BZO275" s="432"/>
      <c r="BZP275" s="432"/>
      <c r="BZQ275" s="432"/>
      <c r="BZR275" s="432"/>
      <c r="BZS275" s="432"/>
      <c r="BZT275" s="432"/>
      <c r="BZU275" s="432"/>
      <c r="BZV275" s="432"/>
      <c r="BZW275" s="432"/>
      <c r="BZX275" s="432"/>
      <c r="BZY275" s="432"/>
      <c r="BZZ275" s="432"/>
      <c r="CAA275" s="432"/>
      <c r="CAB275" s="432"/>
      <c r="CAC275" s="432"/>
      <c r="CAD275" s="432"/>
      <c r="CAE275" s="432"/>
      <c r="CAF275" s="432"/>
      <c r="CAG275" s="432"/>
      <c r="CAH275" s="432"/>
      <c r="CAI275" s="432"/>
      <c r="CAJ275" s="432"/>
      <c r="CAK275" s="432"/>
      <c r="CAL275" s="432"/>
      <c r="CAM275" s="432"/>
      <c r="CAN275" s="432"/>
      <c r="CAO275" s="432"/>
      <c r="CAP275" s="432"/>
      <c r="CAQ275" s="432"/>
      <c r="CAR275" s="432"/>
      <c r="CAS275" s="432"/>
      <c r="CAT275" s="432"/>
      <c r="CAU275" s="432"/>
      <c r="CAV275" s="432"/>
      <c r="CAW275" s="432"/>
      <c r="CAX275" s="432"/>
      <c r="CAY275" s="432"/>
      <c r="CAZ275" s="432"/>
      <c r="CBA275" s="432"/>
      <c r="CBB275" s="432"/>
      <c r="CBC275" s="432"/>
      <c r="CBD275" s="432"/>
      <c r="CBE275" s="432"/>
      <c r="CBF275" s="432"/>
      <c r="CBG275" s="432"/>
      <c r="CBH275" s="432"/>
      <c r="CBI275" s="432"/>
      <c r="CBJ275" s="432"/>
      <c r="CBK275" s="432"/>
      <c r="CBL275" s="432"/>
      <c r="CBM275" s="432"/>
      <c r="CBN275" s="432"/>
      <c r="CBO275" s="432"/>
      <c r="CBP275" s="432"/>
      <c r="CBQ275" s="432"/>
      <c r="CBR275" s="432"/>
      <c r="CBS275" s="432"/>
      <c r="CBT275" s="432"/>
      <c r="CBU275" s="432"/>
      <c r="CBV275" s="432"/>
      <c r="CBW275" s="432"/>
      <c r="CBX275" s="432"/>
      <c r="CBY275" s="432"/>
      <c r="CBZ275" s="432"/>
      <c r="CCA275" s="432"/>
      <c r="CCB275" s="432"/>
      <c r="CCC275" s="432"/>
      <c r="CCD275" s="432"/>
      <c r="CCE275" s="432"/>
      <c r="CCF275" s="432"/>
      <c r="CCG275" s="432"/>
      <c r="CCH275" s="432"/>
      <c r="CCI275" s="432"/>
      <c r="CCJ275" s="432"/>
      <c r="CCK275" s="432"/>
      <c r="CCL275" s="432"/>
      <c r="CCM275" s="432"/>
      <c r="CCN275" s="432"/>
      <c r="CCO275" s="432"/>
      <c r="CCP275" s="432"/>
      <c r="CCQ275" s="432"/>
      <c r="CCR275" s="432"/>
      <c r="CCS275" s="432"/>
      <c r="CCT275" s="432"/>
      <c r="CCU275" s="432"/>
      <c r="CCV275" s="432"/>
      <c r="CCW275" s="432"/>
      <c r="CCX275" s="432"/>
      <c r="CCY275" s="432"/>
      <c r="CCZ275" s="432"/>
      <c r="CDA275" s="432"/>
      <c r="CDB275" s="432"/>
      <c r="CDC275" s="432"/>
      <c r="CDD275" s="432"/>
      <c r="CDE275" s="432"/>
      <c r="CDF275" s="432"/>
      <c r="CDG275" s="432"/>
      <c r="CDH275" s="432"/>
      <c r="CDI275" s="432"/>
      <c r="CDJ275" s="432"/>
      <c r="CDK275" s="432"/>
      <c r="CDL275" s="432"/>
      <c r="CDM275" s="432"/>
      <c r="CDN275" s="432"/>
      <c r="CDO275" s="432"/>
      <c r="CDP275" s="432"/>
      <c r="CDQ275" s="432"/>
      <c r="CDR275" s="432"/>
      <c r="CDS275" s="432"/>
      <c r="CDT275" s="432"/>
      <c r="CDU275" s="432"/>
      <c r="CDV275" s="432"/>
      <c r="CDW275" s="432"/>
      <c r="CDX275" s="432"/>
      <c r="CDY275" s="432"/>
      <c r="CDZ275" s="432"/>
      <c r="CEA275" s="432"/>
      <c r="CEB275" s="432"/>
      <c r="CEC275" s="432"/>
      <c r="CED275" s="432"/>
      <c r="CEE275" s="432"/>
      <c r="CEF275" s="432"/>
      <c r="CEG275" s="432"/>
      <c r="CEH275" s="432"/>
      <c r="CEI275" s="432"/>
      <c r="CEJ275" s="432"/>
      <c r="CEK275" s="432"/>
      <c r="CEL275" s="432"/>
      <c r="CEM275" s="432"/>
      <c r="CEN275" s="432"/>
      <c r="CEO275" s="432"/>
      <c r="CEP275" s="432"/>
      <c r="CEQ275" s="432"/>
      <c r="CER275" s="432"/>
      <c r="CES275" s="432"/>
      <c r="CET275" s="432"/>
      <c r="CEU275" s="432"/>
      <c r="CEV275" s="432"/>
      <c r="CEW275" s="432"/>
      <c r="CEX275" s="432"/>
      <c r="CEY275" s="432"/>
      <c r="CEZ275" s="432"/>
      <c r="CFA275" s="432"/>
      <c r="CFB275" s="432"/>
      <c r="CFC275" s="432"/>
      <c r="CFD275" s="432"/>
      <c r="CFE275" s="432"/>
      <c r="CFF275" s="432"/>
      <c r="CFG275" s="432"/>
      <c r="CFH275" s="432"/>
      <c r="CFI275" s="432"/>
      <c r="CFJ275" s="432"/>
      <c r="CFK275" s="432"/>
      <c r="CFL275" s="432"/>
      <c r="CFM275" s="432"/>
      <c r="CFN275" s="432"/>
      <c r="CFO275" s="432"/>
      <c r="CFP275" s="432"/>
      <c r="CFQ275" s="432"/>
      <c r="CFR275" s="432"/>
      <c r="CFS275" s="432"/>
      <c r="CFT275" s="432"/>
      <c r="CFU275" s="432"/>
      <c r="CFV275" s="432"/>
      <c r="CFW275" s="432"/>
      <c r="CFX275" s="432"/>
      <c r="CFY275" s="432"/>
      <c r="CFZ275" s="432"/>
      <c r="CGA275" s="432"/>
      <c r="CGB275" s="432"/>
      <c r="CGC275" s="432"/>
      <c r="CGD275" s="432"/>
      <c r="CGE275" s="432"/>
      <c r="CGF275" s="432"/>
      <c r="CGG275" s="432"/>
      <c r="CGH275" s="432"/>
      <c r="CGI275" s="432"/>
      <c r="CGJ275" s="432"/>
      <c r="CGK275" s="432"/>
      <c r="CGL275" s="432"/>
      <c r="CGM275" s="432"/>
      <c r="CGN275" s="432"/>
      <c r="CGO275" s="432"/>
      <c r="CGP275" s="432"/>
      <c r="CGQ275" s="432"/>
      <c r="CGR275" s="432"/>
      <c r="CGS275" s="432"/>
      <c r="CGT275" s="432"/>
      <c r="CGU275" s="432"/>
      <c r="CGV275" s="432"/>
      <c r="CGW275" s="432"/>
      <c r="CGX275" s="432"/>
      <c r="CGY275" s="432"/>
      <c r="CGZ275" s="432"/>
      <c r="CHA275" s="432"/>
      <c r="CHB275" s="432"/>
      <c r="CHC275" s="432"/>
      <c r="CHD275" s="432"/>
      <c r="CHE275" s="432"/>
      <c r="CHF275" s="432"/>
      <c r="CHG275" s="432"/>
      <c r="CHH275" s="432"/>
      <c r="CHI275" s="432"/>
      <c r="CHJ275" s="432"/>
      <c r="CHK275" s="432"/>
      <c r="CHL275" s="432"/>
      <c r="CHM275" s="432"/>
      <c r="CHN275" s="432"/>
      <c r="CHO275" s="432"/>
      <c r="CHP275" s="432"/>
      <c r="CHQ275" s="432"/>
      <c r="CHR275" s="432"/>
      <c r="CHS275" s="432"/>
      <c r="CHT275" s="432"/>
      <c r="CHU275" s="432"/>
      <c r="CHV275" s="432"/>
      <c r="CHW275" s="432"/>
      <c r="CHX275" s="432"/>
      <c r="CHY275" s="432"/>
      <c r="CHZ275" s="432"/>
      <c r="CIA275" s="432"/>
      <c r="CIB275" s="432"/>
      <c r="CIC275" s="432"/>
      <c r="CID275" s="432"/>
      <c r="CIE275" s="432"/>
      <c r="CIF275" s="432"/>
      <c r="CIG275" s="432"/>
      <c r="CIH275" s="432"/>
      <c r="CII275" s="432"/>
      <c r="CIJ275" s="432"/>
      <c r="CIK275" s="432"/>
      <c r="CIL275" s="432"/>
      <c r="CIM275" s="432"/>
      <c r="CIN275" s="432"/>
      <c r="CIO275" s="432"/>
      <c r="CIP275" s="432"/>
      <c r="CIQ275" s="432"/>
      <c r="CIR275" s="432"/>
      <c r="CIS275" s="432"/>
      <c r="CIT275" s="432"/>
      <c r="CIU275" s="432"/>
      <c r="CIV275" s="432"/>
      <c r="CIW275" s="432"/>
      <c r="CIX275" s="432"/>
      <c r="CIY275" s="432"/>
      <c r="CIZ275" s="432"/>
      <c r="CJA275" s="432"/>
      <c r="CJB275" s="432"/>
      <c r="CJC275" s="432"/>
      <c r="CJD275" s="432"/>
      <c r="CJE275" s="432"/>
      <c r="CJF275" s="432"/>
      <c r="CJG275" s="432"/>
      <c r="CJH275" s="432"/>
      <c r="CJI275" s="432"/>
      <c r="CJJ275" s="432"/>
      <c r="CJK275" s="432"/>
      <c r="CJL275" s="432"/>
      <c r="CJM275" s="432"/>
      <c r="CJN275" s="432"/>
      <c r="CJO275" s="432"/>
      <c r="CJP275" s="432"/>
      <c r="CJQ275" s="432"/>
      <c r="CJR275" s="432"/>
      <c r="CJS275" s="432"/>
      <c r="CJT275" s="432"/>
      <c r="CJU275" s="432"/>
      <c r="CJV275" s="432"/>
      <c r="CJW275" s="432"/>
      <c r="CJX275" s="432"/>
      <c r="CJY275" s="432"/>
      <c r="CJZ275" s="432"/>
      <c r="CKA275" s="432"/>
      <c r="CKB275" s="432"/>
      <c r="CKC275" s="432"/>
      <c r="CKD275" s="432"/>
      <c r="CKE275" s="432"/>
      <c r="CKF275" s="432"/>
      <c r="CKG275" s="432"/>
      <c r="CKH275" s="432"/>
      <c r="CKI275" s="432"/>
      <c r="CKJ275" s="432"/>
      <c r="CKK275" s="432"/>
      <c r="CKL275" s="432"/>
      <c r="CKM275" s="432"/>
      <c r="CKN275" s="432"/>
      <c r="CKO275" s="432"/>
      <c r="CKP275" s="432"/>
      <c r="CKQ275" s="432"/>
      <c r="CKR275" s="432"/>
      <c r="CKS275" s="432"/>
      <c r="CKT275" s="432"/>
      <c r="CKU275" s="432"/>
      <c r="CKV275" s="432"/>
      <c r="CKW275" s="432"/>
      <c r="CKX275" s="432"/>
      <c r="CKY275" s="432"/>
      <c r="CKZ275" s="432"/>
      <c r="CLA275" s="432"/>
      <c r="CLB275" s="432"/>
      <c r="CLC275" s="432"/>
      <c r="CLD275" s="432"/>
      <c r="CLE275" s="432"/>
      <c r="CLF275" s="432"/>
      <c r="CLG275" s="432"/>
      <c r="CLH275" s="432"/>
      <c r="CLI275" s="432"/>
      <c r="CLJ275" s="432"/>
      <c r="CLK275" s="432"/>
      <c r="CLL275" s="432"/>
      <c r="CLM275" s="432"/>
      <c r="CLN275" s="432"/>
      <c r="CLO275" s="432"/>
      <c r="CLP275" s="432"/>
      <c r="CLQ275" s="432"/>
      <c r="CLR275" s="432"/>
      <c r="CLS275" s="432"/>
      <c r="CLT275" s="432"/>
      <c r="CLU275" s="432"/>
      <c r="CLV275" s="432"/>
      <c r="CLW275" s="432"/>
      <c r="CLX275" s="432"/>
      <c r="CLY275" s="432"/>
      <c r="CLZ275" s="432"/>
      <c r="CMA275" s="432"/>
      <c r="CMB275" s="432"/>
      <c r="CMC275" s="432"/>
      <c r="CMD275" s="432"/>
      <c r="CME275" s="432"/>
      <c r="CMF275" s="432"/>
      <c r="CMG275" s="432"/>
      <c r="CMH275" s="432"/>
      <c r="CMI275" s="432"/>
      <c r="CMJ275" s="432"/>
      <c r="CMK275" s="432"/>
      <c r="CML275" s="432"/>
      <c r="CMM275" s="432"/>
      <c r="CMN275" s="432"/>
      <c r="CMO275" s="432"/>
      <c r="CMP275" s="432"/>
      <c r="CMQ275" s="432"/>
      <c r="CMR275" s="432"/>
      <c r="CMS275" s="432"/>
      <c r="CMT275" s="432"/>
      <c r="CMU275" s="432"/>
      <c r="CMV275" s="432"/>
      <c r="CMW275" s="432"/>
      <c r="CMX275" s="432"/>
      <c r="CMY275" s="432"/>
      <c r="CMZ275" s="432"/>
      <c r="CNA275" s="432"/>
      <c r="CNB275" s="432"/>
      <c r="CNC275" s="432"/>
      <c r="CND275" s="432"/>
      <c r="CNE275" s="432"/>
      <c r="CNF275" s="432"/>
      <c r="CNG275" s="432"/>
      <c r="CNH275" s="432"/>
      <c r="CNI275" s="432"/>
      <c r="CNJ275" s="432"/>
      <c r="CNK275" s="432"/>
      <c r="CNL275" s="432"/>
      <c r="CNM275" s="432"/>
      <c r="CNN275" s="432"/>
      <c r="CNO275" s="432"/>
      <c r="CNP275" s="432"/>
      <c r="CNQ275" s="432"/>
      <c r="CNR275" s="432"/>
      <c r="CNS275" s="432"/>
      <c r="CNT275" s="432"/>
      <c r="CNU275" s="432"/>
      <c r="CNV275" s="432"/>
      <c r="CNW275" s="432"/>
      <c r="CNX275" s="432"/>
      <c r="CNY275" s="432"/>
      <c r="CNZ275" s="432"/>
      <c r="COA275" s="432"/>
      <c r="COB275" s="432"/>
      <c r="COC275" s="432"/>
      <c r="COD275" s="432"/>
      <c r="COE275" s="432"/>
      <c r="COF275" s="432"/>
      <c r="COG275" s="432"/>
      <c r="COH275" s="432"/>
      <c r="COI275" s="432"/>
      <c r="COJ275" s="432"/>
      <c r="COK275" s="432"/>
      <c r="COL275" s="432"/>
      <c r="COM275" s="432"/>
      <c r="CON275" s="432"/>
      <c r="COO275" s="432"/>
      <c r="COP275" s="432"/>
      <c r="COQ275" s="432"/>
      <c r="COR275" s="432"/>
      <c r="COS275" s="432"/>
      <c r="COT275" s="432"/>
      <c r="COU275" s="432"/>
      <c r="COV275" s="432"/>
      <c r="COW275" s="432"/>
      <c r="COX275" s="432"/>
      <c r="COY275" s="432"/>
      <c r="COZ275" s="432"/>
      <c r="CPA275" s="432"/>
      <c r="CPB275" s="432"/>
      <c r="CPC275" s="432"/>
      <c r="CPD275" s="432"/>
      <c r="CPE275" s="432"/>
      <c r="CPF275" s="432"/>
      <c r="CPG275" s="432"/>
      <c r="CPH275" s="432"/>
      <c r="CPI275" s="432"/>
      <c r="CPJ275" s="432"/>
      <c r="CPK275" s="432"/>
      <c r="CPL275" s="432"/>
      <c r="CPM275" s="432"/>
      <c r="CPN275" s="432"/>
      <c r="CPO275" s="432"/>
      <c r="CPP275" s="432"/>
      <c r="CPQ275" s="432"/>
      <c r="CPR275" s="432"/>
      <c r="CPS275" s="432"/>
      <c r="CPT275" s="432"/>
      <c r="CPU275" s="432"/>
      <c r="CPV275" s="432"/>
      <c r="CPW275" s="432"/>
      <c r="CPX275" s="432"/>
      <c r="CPY275" s="432"/>
      <c r="CPZ275" s="432"/>
      <c r="CQA275" s="432"/>
      <c r="CQB275" s="432"/>
      <c r="CQC275" s="432"/>
      <c r="CQD275" s="432"/>
      <c r="CQE275" s="432"/>
      <c r="CQF275" s="432"/>
      <c r="CQG275" s="432"/>
      <c r="CQH275" s="432"/>
      <c r="CQI275" s="432"/>
      <c r="CQJ275" s="432"/>
      <c r="CQK275" s="432"/>
      <c r="CQL275" s="432"/>
      <c r="CQM275" s="432"/>
      <c r="CQN275" s="432"/>
      <c r="CQO275" s="432"/>
      <c r="CQP275" s="432"/>
      <c r="CQQ275" s="432"/>
      <c r="CQR275" s="432"/>
      <c r="CQS275" s="432"/>
      <c r="CQT275" s="432"/>
      <c r="CQU275" s="432"/>
      <c r="CQV275" s="432"/>
      <c r="CQW275" s="432"/>
      <c r="CQX275" s="432"/>
      <c r="CQY275" s="432"/>
      <c r="CQZ275" s="432"/>
      <c r="CRA275" s="432"/>
      <c r="CRB275" s="432"/>
      <c r="CRC275" s="432"/>
      <c r="CRD275" s="432"/>
      <c r="CRE275" s="432"/>
      <c r="CRF275" s="432"/>
      <c r="CRG275" s="432"/>
      <c r="CRH275" s="432"/>
      <c r="CRI275" s="432"/>
      <c r="CRJ275" s="432"/>
      <c r="CRK275" s="432"/>
      <c r="CRL275" s="432"/>
      <c r="CRM275" s="432"/>
      <c r="CRN275" s="432"/>
      <c r="CRO275" s="432"/>
      <c r="CRP275" s="432"/>
      <c r="CRQ275" s="432"/>
      <c r="CRR275" s="432"/>
      <c r="CRS275" s="432"/>
      <c r="CRT275" s="432"/>
      <c r="CRU275" s="432"/>
      <c r="CRV275" s="432"/>
      <c r="CRW275" s="432"/>
      <c r="CRX275" s="432"/>
      <c r="CRY275" s="432"/>
      <c r="CRZ275" s="432"/>
      <c r="CSA275" s="432"/>
      <c r="CSB275" s="432"/>
      <c r="CSC275" s="432"/>
      <c r="CSD275" s="432"/>
      <c r="CSE275" s="432"/>
      <c r="CSF275" s="432"/>
      <c r="CSG275" s="432"/>
      <c r="CSH275" s="432"/>
      <c r="CSI275" s="432"/>
      <c r="CSJ275" s="432"/>
      <c r="CSK275" s="432"/>
      <c r="CSL275" s="432"/>
      <c r="CSM275" s="432"/>
      <c r="CSN275" s="432"/>
      <c r="CSO275" s="432"/>
      <c r="CSP275" s="432"/>
      <c r="CSQ275" s="432"/>
      <c r="CSR275" s="432"/>
      <c r="CSS275" s="432"/>
      <c r="CST275" s="432"/>
      <c r="CSU275" s="432"/>
      <c r="CSV275" s="432"/>
      <c r="CSW275" s="432"/>
      <c r="CSX275" s="432"/>
      <c r="CSY275" s="432"/>
      <c r="CSZ275" s="432"/>
      <c r="CTA275" s="432"/>
      <c r="CTB275" s="432"/>
      <c r="CTC275" s="432"/>
      <c r="CTD275" s="432"/>
      <c r="CTE275" s="432"/>
      <c r="CTF275" s="432"/>
      <c r="CTG275" s="432"/>
      <c r="CTH275" s="432"/>
      <c r="CTI275" s="432"/>
      <c r="CTJ275" s="432"/>
      <c r="CTK275" s="432"/>
      <c r="CTL275" s="432"/>
      <c r="CTM275" s="432"/>
      <c r="CTN275" s="432"/>
      <c r="CTO275" s="432"/>
      <c r="CTP275" s="432"/>
      <c r="CTQ275" s="432"/>
      <c r="CTR275" s="432"/>
      <c r="CTS275" s="432"/>
      <c r="CTT275" s="432"/>
      <c r="CTU275" s="432"/>
      <c r="CTV275" s="432"/>
      <c r="CTW275" s="432"/>
      <c r="CTX275" s="432"/>
      <c r="CTY275" s="432"/>
      <c r="CTZ275" s="432"/>
      <c r="CUA275" s="432"/>
      <c r="CUB275" s="432"/>
      <c r="CUC275" s="432"/>
      <c r="CUD275" s="432"/>
      <c r="CUE275" s="432"/>
      <c r="CUF275" s="432"/>
      <c r="CUG275" s="432"/>
      <c r="CUH275" s="432"/>
      <c r="CUI275" s="432"/>
      <c r="CUJ275" s="432"/>
      <c r="CUK275" s="432"/>
      <c r="CUL275" s="432"/>
      <c r="CUM275" s="432"/>
      <c r="CUN275" s="432"/>
      <c r="CUO275" s="432"/>
      <c r="CUP275" s="432"/>
      <c r="CUQ275" s="432"/>
      <c r="CUR275" s="432"/>
      <c r="CUS275" s="432"/>
      <c r="CUT275" s="432"/>
      <c r="CUU275" s="432"/>
      <c r="CUV275" s="432"/>
      <c r="CUW275" s="432"/>
      <c r="CUX275" s="432"/>
      <c r="CUY275" s="432"/>
      <c r="CUZ275" s="432"/>
      <c r="CVA275" s="432"/>
      <c r="CVB275" s="432"/>
      <c r="CVC275" s="432"/>
      <c r="CVD275" s="432"/>
      <c r="CVE275" s="432"/>
      <c r="CVF275" s="432"/>
      <c r="CVG275" s="432"/>
      <c r="CVH275" s="432"/>
      <c r="CVI275" s="432"/>
      <c r="CVJ275" s="432"/>
      <c r="CVK275" s="432"/>
      <c r="CVL275" s="432"/>
      <c r="CVM275" s="432"/>
      <c r="CVN275" s="432"/>
      <c r="CVO275" s="432"/>
      <c r="CVP275" s="432"/>
      <c r="CVQ275" s="432"/>
      <c r="CVR275" s="432"/>
      <c r="CVS275" s="432"/>
      <c r="CVT275" s="432"/>
      <c r="CVU275" s="432"/>
      <c r="CVV275" s="432"/>
      <c r="CVW275" s="432"/>
      <c r="CVX275" s="432"/>
      <c r="CVY275" s="432"/>
      <c r="CVZ275" s="432"/>
      <c r="CWA275" s="432"/>
      <c r="CWB275" s="432"/>
      <c r="CWC275" s="432"/>
      <c r="CWD275" s="432"/>
      <c r="CWE275" s="432"/>
      <c r="CWF275" s="432"/>
      <c r="CWG275" s="432"/>
      <c r="CWH275" s="432"/>
      <c r="CWI275" s="432"/>
      <c r="CWJ275" s="432"/>
      <c r="CWK275" s="432"/>
      <c r="CWL275" s="432"/>
      <c r="CWM275" s="432"/>
      <c r="CWN275" s="432"/>
      <c r="CWO275" s="432"/>
      <c r="CWP275" s="432"/>
      <c r="CWQ275" s="432"/>
      <c r="CWR275" s="432"/>
      <c r="CWS275" s="432"/>
      <c r="CWT275" s="432"/>
      <c r="CWU275" s="432"/>
      <c r="CWV275" s="432"/>
      <c r="CWW275" s="432"/>
      <c r="CWX275" s="432"/>
      <c r="CWY275" s="432"/>
      <c r="CWZ275" s="432"/>
      <c r="CXA275" s="432"/>
      <c r="CXB275" s="432"/>
      <c r="CXC275" s="432"/>
      <c r="CXD275" s="432"/>
      <c r="CXE275" s="432"/>
      <c r="CXF275" s="432"/>
      <c r="CXG275" s="432"/>
      <c r="CXH275" s="432"/>
      <c r="CXI275" s="432"/>
      <c r="CXJ275" s="432"/>
      <c r="CXK275" s="432"/>
      <c r="CXL275" s="432"/>
      <c r="CXM275" s="432"/>
      <c r="CXN275" s="432"/>
      <c r="CXO275" s="432"/>
      <c r="CXP275" s="432"/>
      <c r="CXQ275" s="432"/>
      <c r="CXR275" s="432"/>
      <c r="CXS275" s="432"/>
      <c r="CXT275" s="432"/>
      <c r="CXU275" s="432"/>
      <c r="CXV275" s="432"/>
      <c r="CXW275" s="432"/>
      <c r="CXX275" s="432"/>
      <c r="CXY275" s="432"/>
      <c r="CXZ275" s="432"/>
      <c r="CYA275" s="432"/>
      <c r="CYB275" s="432"/>
      <c r="CYC275" s="432"/>
      <c r="CYD275" s="432"/>
      <c r="CYE275" s="432"/>
      <c r="CYF275" s="432"/>
      <c r="CYG275" s="432"/>
      <c r="CYH275" s="432"/>
      <c r="CYI275" s="432"/>
      <c r="CYJ275" s="432"/>
      <c r="CYK275" s="432"/>
      <c r="CYL275" s="432"/>
      <c r="CYM275" s="432"/>
      <c r="CYN275" s="432"/>
      <c r="CYO275" s="432"/>
      <c r="CYP275" s="432"/>
      <c r="CYQ275" s="432"/>
      <c r="CYR275" s="432"/>
      <c r="CYS275" s="432"/>
      <c r="CYT275" s="432"/>
      <c r="CYU275" s="432"/>
      <c r="CYV275" s="432"/>
      <c r="CYW275" s="432"/>
      <c r="CYX275" s="432"/>
      <c r="CYY275" s="432"/>
      <c r="CYZ275" s="432"/>
      <c r="CZA275" s="432"/>
      <c r="CZB275" s="432"/>
      <c r="CZC275" s="432"/>
      <c r="CZD275" s="432"/>
      <c r="CZE275" s="432"/>
      <c r="CZF275" s="432"/>
      <c r="CZG275" s="432"/>
      <c r="CZH275" s="432"/>
      <c r="CZI275" s="432"/>
      <c r="CZJ275" s="432"/>
      <c r="CZK275" s="432"/>
      <c r="CZL275" s="432"/>
      <c r="CZM275" s="432"/>
      <c r="CZN275" s="432"/>
      <c r="CZO275" s="432"/>
      <c r="CZP275" s="432"/>
      <c r="CZQ275" s="432"/>
      <c r="CZR275" s="432"/>
      <c r="CZS275" s="432"/>
      <c r="CZT275" s="432"/>
      <c r="CZU275" s="432"/>
      <c r="CZV275" s="432"/>
      <c r="CZW275" s="432"/>
      <c r="CZX275" s="432"/>
      <c r="CZY275" s="432"/>
      <c r="CZZ275" s="432"/>
      <c r="DAA275" s="432"/>
      <c r="DAB275" s="432"/>
      <c r="DAC275" s="432"/>
      <c r="DAD275" s="432"/>
      <c r="DAE275" s="432"/>
      <c r="DAF275" s="432"/>
      <c r="DAG275" s="432"/>
      <c r="DAH275" s="432"/>
      <c r="DAI275" s="432"/>
      <c r="DAJ275" s="432"/>
      <c r="DAK275" s="432"/>
      <c r="DAL275" s="432"/>
      <c r="DAM275" s="432"/>
      <c r="DAN275" s="432"/>
      <c r="DAO275" s="432"/>
      <c r="DAP275" s="432"/>
      <c r="DAQ275" s="432"/>
      <c r="DAR275" s="432"/>
      <c r="DAS275" s="432"/>
      <c r="DAT275" s="432"/>
      <c r="DAU275" s="432"/>
      <c r="DAV275" s="432"/>
      <c r="DAW275" s="432"/>
      <c r="DAX275" s="432"/>
      <c r="DAY275" s="432"/>
      <c r="DAZ275" s="432"/>
      <c r="DBA275" s="432"/>
      <c r="DBB275" s="432"/>
      <c r="DBC275" s="432"/>
      <c r="DBD275" s="432"/>
      <c r="DBE275" s="432"/>
      <c r="DBF275" s="432"/>
      <c r="DBG275" s="432"/>
      <c r="DBH275" s="432"/>
      <c r="DBI275" s="432"/>
      <c r="DBJ275" s="432"/>
      <c r="DBK275" s="432"/>
      <c r="DBL275" s="432"/>
      <c r="DBM275" s="432"/>
      <c r="DBN275" s="432"/>
      <c r="DBO275" s="432"/>
      <c r="DBP275" s="432"/>
      <c r="DBQ275" s="432"/>
      <c r="DBR275" s="432"/>
      <c r="DBS275" s="432"/>
      <c r="DBT275" s="432"/>
      <c r="DBU275" s="432"/>
      <c r="DBV275" s="432"/>
      <c r="DBW275" s="432"/>
      <c r="DBX275" s="432"/>
      <c r="DBY275" s="432"/>
      <c r="DBZ275" s="432"/>
      <c r="DCA275" s="432"/>
      <c r="DCB275" s="432"/>
      <c r="DCC275" s="432"/>
      <c r="DCD275" s="432"/>
      <c r="DCE275" s="432"/>
      <c r="DCF275" s="432"/>
      <c r="DCG275" s="432"/>
      <c r="DCH275" s="432"/>
      <c r="DCI275" s="432"/>
      <c r="DCJ275" s="432"/>
      <c r="DCK275" s="432"/>
      <c r="DCL275" s="432"/>
      <c r="DCM275" s="432"/>
      <c r="DCN275" s="432"/>
      <c r="DCO275" s="432"/>
      <c r="DCP275" s="432"/>
      <c r="DCQ275" s="432"/>
      <c r="DCR275" s="432"/>
      <c r="DCS275" s="432"/>
      <c r="DCT275" s="432"/>
      <c r="DCU275" s="432"/>
      <c r="DCV275" s="432"/>
      <c r="DCW275" s="432"/>
      <c r="DCX275" s="432"/>
      <c r="DCY275" s="432"/>
      <c r="DCZ275" s="432"/>
      <c r="DDA275" s="432"/>
      <c r="DDB275" s="432"/>
      <c r="DDC275" s="432"/>
      <c r="DDD275" s="432"/>
      <c r="DDE275" s="432"/>
      <c r="DDF275" s="432"/>
      <c r="DDG275" s="432"/>
      <c r="DDH275" s="432"/>
      <c r="DDI275" s="432"/>
      <c r="DDJ275" s="432"/>
      <c r="DDK275" s="432"/>
      <c r="DDL275" s="432"/>
      <c r="DDM275" s="432"/>
      <c r="DDN275" s="432"/>
      <c r="DDO275" s="432"/>
      <c r="DDP275" s="432"/>
      <c r="DDQ275" s="432"/>
      <c r="DDR275" s="432"/>
      <c r="DDS275" s="432"/>
      <c r="DDT275" s="432"/>
      <c r="DDU275" s="432"/>
      <c r="DDV275" s="432"/>
      <c r="DDW275" s="432"/>
      <c r="DDX275" s="432"/>
      <c r="DDY275" s="432"/>
      <c r="DDZ275" s="432"/>
      <c r="DEA275" s="432"/>
      <c r="DEB275" s="432"/>
      <c r="DEC275" s="432"/>
      <c r="DED275" s="432"/>
      <c r="DEE275" s="432"/>
      <c r="DEF275" s="432"/>
      <c r="DEG275" s="432"/>
      <c r="DEH275" s="432"/>
      <c r="DEI275" s="432"/>
      <c r="DEJ275" s="432"/>
      <c r="DEK275" s="432"/>
      <c r="DEL275" s="432"/>
      <c r="DEM275" s="432"/>
      <c r="DEN275" s="432"/>
      <c r="DEO275" s="432"/>
      <c r="DEP275" s="432"/>
      <c r="DEQ275" s="432"/>
      <c r="DER275" s="432"/>
      <c r="DES275" s="432"/>
      <c r="DET275" s="432"/>
      <c r="DEU275" s="432"/>
      <c r="DEV275" s="432"/>
      <c r="DEW275" s="432"/>
      <c r="DEX275" s="432"/>
      <c r="DEY275" s="432"/>
      <c r="DEZ275" s="432"/>
      <c r="DFA275" s="432"/>
      <c r="DFB275" s="432"/>
      <c r="DFC275" s="432"/>
      <c r="DFD275" s="432"/>
      <c r="DFE275" s="432"/>
      <c r="DFF275" s="432"/>
      <c r="DFG275" s="432"/>
      <c r="DFH275" s="432"/>
      <c r="DFI275" s="432"/>
      <c r="DFJ275" s="432"/>
      <c r="DFK275" s="432"/>
      <c r="DFL275" s="432"/>
      <c r="DFM275" s="432"/>
      <c r="DFN275" s="432"/>
      <c r="DFO275" s="432"/>
      <c r="DFP275" s="432"/>
      <c r="DFQ275" s="432"/>
      <c r="DFR275" s="432"/>
      <c r="DFS275" s="432"/>
      <c r="DFT275" s="432"/>
      <c r="DFU275" s="432"/>
      <c r="DFV275" s="432"/>
      <c r="DFW275" s="432"/>
      <c r="DFX275" s="432"/>
      <c r="DFY275" s="432"/>
      <c r="DFZ275" s="432"/>
      <c r="DGA275" s="432"/>
      <c r="DGB275" s="432"/>
      <c r="DGC275" s="432"/>
      <c r="DGD275" s="432"/>
      <c r="DGE275" s="432"/>
      <c r="DGF275" s="432"/>
      <c r="DGG275" s="432"/>
      <c r="DGH275" s="432"/>
      <c r="DGI275" s="432"/>
      <c r="DGJ275" s="432"/>
      <c r="DGK275" s="432"/>
      <c r="DGL275" s="432"/>
      <c r="DGM275" s="432"/>
      <c r="DGN275" s="432"/>
      <c r="DGO275" s="432"/>
      <c r="DGP275" s="432"/>
      <c r="DGQ275" s="432"/>
      <c r="DGR275" s="432"/>
      <c r="DGS275" s="432"/>
      <c r="DGT275" s="432"/>
      <c r="DGU275" s="432"/>
      <c r="DGV275" s="432"/>
      <c r="DGW275" s="432"/>
      <c r="DGX275" s="432"/>
      <c r="DGY275" s="432"/>
      <c r="DGZ275" s="432"/>
      <c r="DHA275" s="432"/>
      <c r="DHB275" s="432"/>
      <c r="DHC275" s="432"/>
      <c r="DHD275" s="432"/>
      <c r="DHE275" s="432"/>
      <c r="DHF275" s="432"/>
      <c r="DHG275" s="432"/>
      <c r="DHH275" s="432"/>
      <c r="DHI275" s="432"/>
      <c r="DHJ275" s="432"/>
      <c r="DHK275" s="432"/>
      <c r="DHL275" s="432"/>
      <c r="DHM275" s="432"/>
      <c r="DHN275" s="432"/>
      <c r="DHO275" s="432"/>
      <c r="DHP275" s="432"/>
      <c r="DHQ275" s="432"/>
      <c r="DHR275" s="432"/>
      <c r="DHS275" s="432"/>
      <c r="DHT275" s="432"/>
      <c r="DHU275" s="432"/>
      <c r="DHV275" s="432"/>
      <c r="DHW275" s="432"/>
      <c r="DHX275" s="432"/>
      <c r="DHY275" s="432"/>
      <c r="DHZ275" s="432"/>
      <c r="DIA275" s="432"/>
      <c r="DIB275" s="432"/>
      <c r="DIC275" s="432"/>
      <c r="DID275" s="432"/>
      <c r="DIE275" s="432"/>
      <c r="DIF275" s="432"/>
      <c r="DIG275" s="432"/>
      <c r="DIH275" s="432"/>
      <c r="DII275" s="432"/>
      <c r="DIJ275" s="432"/>
      <c r="DIK275" s="432"/>
      <c r="DIL275" s="432"/>
      <c r="DIM275" s="432"/>
      <c r="DIN275" s="432"/>
      <c r="DIO275" s="432"/>
      <c r="DIP275" s="432"/>
      <c r="DIQ275" s="432"/>
      <c r="DIR275" s="432"/>
      <c r="DIS275" s="432"/>
      <c r="DIT275" s="432"/>
      <c r="DIU275" s="432"/>
      <c r="DIV275" s="432"/>
      <c r="DIW275" s="432"/>
      <c r="DIX275" s="432"/>
      <c r="DIY275" s="432"/>
      <c r="DIZ275" s="432"/>
      <c r="DJA275" s="432"/>
      <c r="DJB275" s="432"/>
      <c r="DJC275" s="432"/>
      <c r="DJD275" s="432"/>
      <c r="DJE275" s="432"/>
      <c r="DJF275" s="432"/>
      <c r="DJG275" s="432"/>
      <c r="DJH275" s="432"/>
      <c r="DJI275" s="432"/>
      <c r="DJJ275" s="432"/>
      <c r="DJK275" s="432"/>
      <c r="DJL275" s="432"/>
      <c r="DJM275" s="432"/>
      <c r="DJN275" s="432"/>
      <c r="DJO275" s="432"/>
      <c r="DJP275" s="432"/>
      <c r="DJQ275" s="432"/>
      <c r="DJR275" s="432"/>
      <c r="DJS275" s="432"/>
      <c r="DJT275" s="432"/>
      <c r="DJU275" s="432"/>
      <c r="DJV275" s="432"/>
      <c r="DJW275" s="432"/>
      <c r="DJX275" s="432"/>
      <c r="DJY275" s="432"/>
      <c r="DJZ275" s="432"/>
      <c r="DKA275" s="432"/>
      <c r="DKB275" s="432"/>
      <c r="DKC275" s="432"/>
      <c r="DKD275" s="432"/>
      <c r="DKE275" s="432"/>
      <c r="DKF275" s="432"/>
      <c r="DKG275" s="432"/>
      <c r="DKH275" s="432"/>
      <c r="DKI275" s="432"/>
      <c r="DKJ275" s="432"/>
      <c r="DKK275" s="432"/>
      <c r="DKL275" s="432"/>
      <c r="DKM275" s="432"/>
      <c r="DKN275" s="432"/>
      <c r="DKO275" s="432"/>
      <c r="DKP275" s="432"/>
      <c r="DKQ275" s="432"/>
      <c r="DKR275" s="432"/>
      <c r="DKS275" s="432"/>
      <c r="DKT275" s="432"/>
      <c r="DKU275" s="432"/>
      <c r="DKV275" s="432"/>
      <c r="DKW275" s="432"/>
      <c r="DKX275" s="432"/>
      <c r="DKY275" s="432"/>
      <c r="DKZ275" s="432"/>
      <c r="DLA275" s="432"/>
      <c r="DLB275" s="432"/>
      <c r="DLC275" s="432"/>
      <c r="DLD275" s="432"/>
      <c r="DLE275" s="432"/>
      <c r="DLF275" s="432"/>
      <c r="DLG275" s="432"/>
      <c r="DLH275" s="432"/>
      <c r="DLI275" s="432"/>
      <c r="DLJ275" s="432"/>
      <c r="DLK275" s="432"/>
      <c r="DLL275" s="432"/>
      <c r="DLM275" s="432"/>
      <c r="DLN275" s="432"/>
      <c r="DLO275" s="432"/>
      <c r="DLP275" s="432"/>
      <c r="DLQ275" s="432"/>
      <c r="DLR275" s="432"/>
      <c r="DLS275" s="432"/>
      <c r="DLT275" s="432"/>
      <c r="DLU275" s="432"/>
      <c r="DLV275" s="432"/>
      <c r="DLW275" s="432"/>
      <c r="DLX275" s="432"/>
      <c r="DLY275" s="432"/>
      <c r="DLZ275" s="432"/>
      <c r="DMA275" s="432"/>
      <c r="DMB275" s="432"/>
      <c r="DMC275" s="432"/>
      <c r="DMD275" s="432"/>
      <c r="DME275" s="432"/>
      <c r="DMF275" s="432"/>
      <c r="DMG275" s="432"/>
      <c r="DMH275" s="432"/>
      <c r="DMI275" s="432"/>
      <c r="DMJ275" s="432"/>
      <c r="DMK275" s="432"/>
      <c r="DML275" s="432"/>
      <c r="DMM275" s="432"/>
      <c r="DMN275" s="432"/>
      <c r="DMO275" s="432"/>
      <c r="DMP275" s="432"/>
      <c r="DMQ275" s="432"/>
      <c r="DMR275" s="432"/>
      <c r="DMS275" s="432"/>
      <c r="DMT275" s="432"/>
      <c r="DMU275" s="432"/>
      <c r="DMV275" s="432"/>
      <c r="DMW275" s="432"/>
      <c r="DMX275" s="432"/>
      <c r="DMY275" s="432"/>
      <c r="DMZ275" s="432"/>
      <c r="DNA275" s="432"/>
      <c r="DNB275" s="432"/>
      <c r="DNC275" s="432"/>
      <c r="DND275" s="432"/>
      <c r="DNE275" s="432"/>
      <c r="DNF275" s="432"/>
      <c r="DNG275" s="432"/>
      <c r="DNH275" s="432"/>
      <c r="DNI275" s="432"/>
      <c r="DNJ275" s="432"/>
      <c r="DNK275" s="432"/>
      <c r="DNL275" s="432"/>
      <c r="DNM275" s="432"/>
      <c r="DNN275" s="432"/>
      <c r="DNO275" s="432"/>
      <c r="DNP275" s="432"/>
      <c r="DNQ275" s="432"/>
      <c r="DNR275" s="432"/>
      <c r="DNS275" s="432"/>
      <c r="DNT275" s="432"/>
      <c r="DNU275" s="432"/>
      <c r="DNV275" s="432"/>
      <c r="DNW275" s="432"/>
      <c r="DNX275" s="432"/>
      <c r="DNY275" s="432"/>
      <c r="DNZ275" s="432"/>
      <c r="DOA275" s="432"/>
      <c r="DOB275" s="432"/>
      <c r="DOC275" s="432"/>
      <c r="DOD275" s="432"/>
      <c r="DOE275" s="432"/>
      <c r="DOF275" s="432"/>
      <c r="DOG275" s="432"/>
      <c r="DOH275" s="432"/>
      <c r="DOI275" s="432"/>
      <c r="DOJ275" s="432"/>
      <c r="DOK275" s="432"/>
      <c r="DOL275" s="432"/>
      <c r="DOM275" s="432"/>
      <c r="DON275" s="432"/>
      <c r="DOO275" s="432"/>
      <c r="DOP275" s="432"/>
      <c r="DOQ275" s="432"/>
      <c r="DOR275" s="432"/>
      <c r="DOS275" s="432"/>
      <c r="DOT275" s="432"/>
      <c r="DOU275" s="432"/>
      <c r="DOV275" s="432"/>
      <c r="DOW275" s="432"/>
      <c r="DOX275" s="432"/>
      <c r="DOY275" s="432"/>
      <c r="DOZ275" s="432"/>
      <c r="DPA275" s="432"/>
      <c r="DPB275" s="432"/>
      <c r="DPC275" s="432"/>
      <c r="DPD275" s="432"/>
      <c r="DPE275" s="432"/>
      <c r="DPF275" s="432"/>
      <c r="DPG275" s="432"/>
      <c r="DPH275" s="432"/>
      <c r="DPI275" s="432"/>
      <c r="DPJ275" s="432"/>
      <c r="DPK275" s="432"/>
      <c r="DPL275" s="432"/>
      <c r="DPM275" s="432"/>
      <c r="DPN275" s="432"/>
      <c r="DPO275" s="432"/>
      <c r="DPP275" s="432"/>
      <c r="DPQ275" s="432"/>
      <c r="DPR275" s="432"/>
      <c r="DPS275" s="432"/>
      <c r="DPT275" s="432"/>
      <c r="DPU275" s="432"/>
      <c r="DPV275" s="432"/>
      <c r="DPW275" s="432"/>
      <c r="DPX275" s="432"/>
      <c r="DPY275" s="432"/>
      <c r="DPZ275" s="432"/>
      <c r="DQA275" s="432"/>
      <c r="DQB275" s="432"/>
      <c r="DQC275" s="432"/>
      <c r="DQD275" s="432"/>
      <c r="DQE275" s="432"/>
      <c r="DQF275" s="432"/>
      <c r="DQG275" s="432"/>
      <c r="DQH275" s="432"/>
      <c r="DQI275" s="432"/>
      <c r="DQJ275" s="432"/>
      <c r="DQK275" s="432"/>
      <c r="DQL275" s="432"/>
      <c r="DQM275" s="432"/>
      <c r="DQN275" s="432"/>
      <c r="DQO275" s="432"/>
      <c r="DQP275" s="432"/>
      <c r="DQQ275" s="432"/>
      <c r="DQR275" s="432"/>
      <c r="DQS275" s="432"/>
      <c r="DQT275" s="432"/>
      <c r="DQU275" s="432"/>
      <c r="DQV275" s="432"/>
      <c r="DQW275" s="432"/>
      <c r="DQX275" s="432"/>
      <c r="DQY275" s="432"/>
      <c r="DQZ275" s="432"/>
      <c r="DRA275" s="432"/>
      <c r="DRB275" s="432"/>
      <c r="DRC275" s="432"/>
      <c r="DRD275" s="432"/>
      <c r="DRE275" s="432"/>
      <c r="DRF275" s="432"/>
      <c r="DRG275" s="432"/>
      <c r="DRH275" s="432"/>
      <c r="DRI275" s="432"/>
      <c r="DRJ275" s="432"/>
      <c r="DRK275" s="432"/>
      <c r="DRL275" s="432"/>
      <c r="DRM275" s="432"/>
      <c r="DRN275" s="432"/>
      <c r="DRO275" s="432"/>
      <c r="DRP275" s="432"/>
      <c r="DRQ275" s="432"/>
      <c r="DRR275" s="432"/>
      <c r="DRS275" s="432"/>
      <c r="DRT275" s="432"/>
      <c r="DRU275" s="432"/>
      <c r="DRV275" s="432"/>
      <c r="DRW275" s="432"/>
      <c r="DRX275" s="432"/>
      <c r="DRY275" s="432"/>
      <c r="DRZ275" s="432"/>
      <c r="DSA275" s="432"/>
      <c r="DSB275" s="432"/>
      <c r="DSC275" s="432"/>
      <c r="DSD275" s="432"/>
      <c r="DSE275" s="432"/>
      <c r="DSF275" s="432"/>
      <c r="DSG275" s="432"/>
      <c r="DSH275" s="432"/>
      <c r="DSI275" s="432"/>
      <c r="DSJ275" s="432"/>
      <c r="DSK275" s="432"/>
      <c r="DSL275" s="432"/>
      <c r="DSM275" s="432"/>
      <c r="DSN275" s="432"/>
      <c r="DSO275" s="432"/>
      <c r="DSP275" s="432"/>
      <c r="DSQ275" s="432"/>
      <c r="DSR275" s="432"/>
      <c r="DSS275" s="432"/>
      <c r="DST275" s="432"/>
      <c r="DSU275" s="432"/>
      <c r="DSV275" s="432"/>
      <c r="DSW275" s="432"/>
      <c r="DSX275" s="432"/>
      <c r="DSY275" s="432"/>
      <c r="DSZ275" s="432"/>
      <c r="DTA275" s="432"/>
      <c r="DTB275" s="432"/>
      <c r="DTC275" s="432"/>
      <c r="DTD275" s="432"/>
      <c r="DTE275" s="432"/>
      <c r="DTF275" s="432"/>
      <c r="DTG275" s="432"/>
      <c r="DTH275" s="432"/>
      <c r="DTI275" s="432"/>
      <c r="DTJ275" s="432"/>
      <c r="DTK275" s="432"/>
      <c r="DTL275" s="432"/>
      <c r="DTM275" s="432"/>
      <c r="DTN275" s="432"/>
      <c r="DTO275" s="432"/>
      <c r="DTP275" s="432"/>
      <c r="DTQ275" s="432"/>
      <c r="DTR275" s="432"/>
      <c r="DTS275" s="432"/>
      <c r="DTT275" s="432"/>
      <c r="DTU275" s="432"/>
      <c r="DTV275" s="432"/>
      <c r="DTW275" s="432"/>
      <c r="DTX275" s="432"/>
      <c r="DTY275" s="432"/>
      <c r="DTZ275" s="432"/>
      <c r="DUA275" s="432"/>
      <c r="DUB275" s="432"/>
      <c r="DUC275" s="432"/>
      <c r="DUD275" s="432"/>
      <c r="DUE275" s="432"/>
      <c r="DUF275" s="432"/>
      <c r="DUG275" s="432"/>
      <c r="DUH275" s="432"/>
      <c r="DUI275" s="432"/>
      <c r="DUJ275" s="432"/>
      <c r="DUK275" s="432"/>
      <c r="DUL275" s="432"/>
      <c r="DUM275" s="432"/>
      <c r="DUN275" s="432"/>
      <c r="DUO275" s="432"/>
      <c r="DUP275" s="432"/>
      <c r="DUQ275" s="432"/>
      <c r="DUR275" s="432"/>
      <c r="DUS275" s="432"/>
      <c r="DUT275" s="432"/>
      <c r="DUU275" s="432"/>
      <c r="DUV275" s="432"/>
      <c r="DUW275" s="432"/>
      <c r="DUX275" s="432"/>
      <c r="DUY275" s="432"/>
      <c r="DUZ275" s="432"/>
      <c r="DVA275" s="432"/>
      <c r="DVB275" s="432"/>
      <c r="DVC275" s="432"/>
      <c r="DVD275" s="432"/>
      <c r="DVE275" s="432"/>
      <c r="DVF275" s="432"/>
      <c r="DVG275" s="432"/>
      <c r="DVH275" s="432"/>
      <c r="DVI275" s="432"/>
      <c r="DVJ275" s="432"/>
      <c r="DVK275" s="432"/>
      <c r="DVL275" s="432"/>
      <c r="DVM275" s="432"/>
      <c r="DVN275" s="432"/>
      <c r="DVO275" s="432"/>
      <c r="DVP275" s="432"/>
      <c r="DVQ275" s="432"/>
      <c r="DVR275" s="432"/>
      <c r="DVS275" s="432"/>
      <c r="DVT275" s="432"/>
      <c r="DVU275" s="432"/>
      <c r="DVV275" s="432"/>
      <c r="DVW275" s="432"/>
      <c r="DVX275" s="432"/>
      <c r="DVY275" s="432"/>
      <c r="DVZ275" s="432"/>
      <c r="DWA275" s="432"/>
      <c r="DWB275" s="432"/>
      <c r="DWC275" s="432"/>
      <c r="DWD275" s="432"/>
      <c r="DWE275" s="432"/>
      <c r="DWF275" s="432"/>
      <c r="DWG275" s="432"/>
      <c r="DWH275" s="432"/>
      <c r="DWI275" s="432"/>
      <c r="DWJ275" s="432"/>
      <c r="DWK275" s="432"/>
      <c r="DWL275" s="432"/>
      <c r="DWM275" s="432"/>
      <c r="DWN275" s="432"/>
      <c r="DWO275" s="432"/>
      <c r="DWP275" s="432"/>
      <c r="DWQ275" s="432"/>
      <c r="DWR275" s="432"/>
      <c r="DWS275" s="432"/>
      <c r="DWT275" s="432"/>
      <c r="DWU275" s="432"/>
      <c r="DWV275" s="432"/>
      <c r="DWW275" s="432"/>
      <c r="DWX275" s="432"/>
      <c r="DWY275" s="432"/>
      <c r="DWZ275" s="432"/>
      <c r="DXA275" s="432"/>
      <c r="DXB275" s="432"/>
      <c r="DXC275" s="432"/>
      <c r="DXD275" s="432"/>
      <c r="DXE275" s="432"/>
      <c r="DXF275" s="432"/>
      <c r="DXG275" s="432"/>
      <c r="DXH275" s="432"/>
      <c r="DXI275" s="432"/>
      <c r="DXJ275" s="432"/>
      <c r="DXK275" s="432"/>
      <c r="DXL275" s="432"/>
      <c r="DXM275" s="432"/>
      <c r="DXN275" s="432"/>
      <c r="DXO275" s="432"/>
      <c r="DXP275" s="432"/>
      <c r="DXQ275" s="432"/>
      <c r="DXR275" s="432"/>
      <c r="DXS275" s="432"/>
      <c r="DXT275" s="432"/>
      <c r="DXU275" s="432"/>
      <c r="DXV275" s="432"/>
      <c r="DXW275" s="432"/>
      <c r="DXX275" s="432"/>
      <c r="DXY275" s="432"/>
      <c r="DXZ275" s="432"/>
      <c r="DYA275" s="432"/>
      <c r="DYB275" s="432"/>
      <c r="DYC275" s="432"/>
      <c r="DYD275" s="432"/>
      <c r="DYE275" s="432"/>
      <c r="DYF275" s="432"/>
      <c r="DYG275" s="432"/>
      <c r="DYH275" s="432"/>
      <c r="DYI275" s="432"/>
      <c r="DYJ275" s="432"/>
      <c r="DYK275" s="432"/>
      <c r="DYL275" s="432"/>
      <c r="DYM275" s="432"/>
      <c r="DYN275" s="432"/>
      <c r="DYO275" s="432"/>
      <c r="DYP275" s="432"/>
      <c r="DYQ275" s="432"/>
      <c r="DYR275" s="432"/>
      <c r="DYS275" s="432"/>
      <c r="DYT275" s="432"/>
      <c r="DYU275" s="432"/>
      <c r="DYV275" s="432"/>
      <c r="DYW275" s="432"/>
      <c r="DYX275" s="432"/>
      <c r="DYY275" s="432"/>
      <c r="DYZ275" s="432"/>
      <c r="DZA275" s="432"/>
      <c r="DZB275" s="432"/>
      <c r="DZC275" s="432"/>
      <c r="DZD275" s="432"/>
      <c r="DZE275" s="432"/>
      <c r="DZF275" s="432"/>
      <c r="DZG275" s="432"/>
      <c r="DZH275" s="432"/>
      <c r="DZI275" s="432"/>
      <c r="DZJ275" s="432"/>
      <c r="DZK275" s="432"/>
      <c r="DZL275" s="432"/>
      <c r="DZM275" s="432"/>
      <c r="DZN275" s="432"/>
      <c r="DZO275" s="432"/>
      <c r="DZP275" s="432"/>
      <c r="DZQ275" s="432"/>
      <c r="DZR275" s="432"/>
      <c r="DZS275" s="432"/>
      <c r="DZT275" s="432"/>
      <c r="DZU275" s="432"/>
      <c r="DZV275" s="432"/>
      <c r="DZW275" s="432"/>
      <c r="DZX275" s="432"/>
      <c r="DZY275" s="432"/>
      <c r="DZZ275" s="432"/>
      <c r="EAA275" s="432"/>
      <c r="EAB275" s="432"/>
      <c r="EAC275" s="432"/>
      <c r="EAD275" s="432"/>
      <c r="EAE275" s="432"/>
      <c r="EAF275" s="432"/>
      <c r="EAG275" s="432"/>
      <c r="EAH275" s="432"/>
      <c r="EAI275" s="432"/>
      <c r="EAJ275" s="432"/>
      <c r="EAK275" s="432"/>
      <c r="EAL275" s="432"/>
      <c r="EAM275" s="432"/>
      <c r="EAN275" s="432"/>
      <c r="EAO275" s="432"/>
      <c r="EAP275" s="432"/>
      <c r="EAQ275" s="432"/>
      <c r="EAR275" s="432"/>
      <c r="EAS275" s="432"/>
      <c r="EAT275" s="432"/>
      <c r="EAU275" s="432"/>
      <c r="EAV275" s="432"/>
      <c r="EAW275" s="432"/>
      <c r="EAX275" s="432"/>
      <c r="EAY275" s="432"/>
      <c r="EAZ275" s="432"/>
      <c r="EBA275" s="432"/>
      <c r="EBB275" s="432"/>
      <c r="EBC275" s="432"/>
      <c r="EBD275" s="432"/>
      <c r="EBE275" s="432"/>
      <c r="EBF275" s="432"/>
      <c r="EBG275" s="432"/>
      <c r="EBH275" s="432"/>
      <c r="EBI275" s="432"/>
      <c r="EBJ275" s="432"/>
      <c r="EBK275" s="432"/>
      <c r="EBL275" s="432"/>
      <c r="EBM275" s="432"/>
      <c r="EBN275" s="432"/>
      <c r="EBO275" s="432"/>
      <c r="EBP275" s="432"/>
      <c r="EBQ275" s="432"/>
      <c r="EBR275" s="432"/>
      <c r="EBS275" s="432"/>
      <c r="EBT275" s="432"/>
      <c r="EBU275" s="432"/>
      <c r="EBV275" s="432"/>
      <c r="EBW275" s="432"/>
      <c r="EBX275" s="432"/>
      <c r="EBY275" s="432"/>
      <c r="EBZ275" s="432"/>
      <c r="ECA275" s="432"/>
      <c r="ECB275" s="432"/>
      <c r="ECC275" s="432"/>
      <c r="ECD275" s="432"/>
      <c r="ECE275" s="432"/>
      <c r="ECF275" s="432"/>
      <c r="ECG275" s="432"/>
      <c r="ECH275" s="432"/>
      <c r="ECI275" s="432"/>
      <c r="ECJ275" s="432"/>
      <c r="ECK275" s="432"/>
      <c r="ECL275" s="432"/>
      <c r="ECM275" s="432"/>
      <c r="ECN275" s="432"/>
      <c r="ECO275" s="432"/>
      <c r="ECP275" s="432"/>
      <c r="ECQ275" s="432"/>
      <c r="ECR275" s="432"/>
      <c r="ECS275" s="432"/>
      <c r="ECT275" s="432"/>
      <c r="ECU275" s="432"/>
      <c r="ECV275" s="432"/>
      <c r="ECW275" s="432"/>
      <c r="ECX275" s="432"/>
      <c r="ECY275" s="432"/>
      <c r="ECZ275" s="432"/>
      <c r="EDA275" s="432"/>
      <c r="EDB275" s="432"/>
      <c r="EDC275" s="432"/>
      <c r="EDD275" s="432"/>
      <c r="EDE275" s="432"/>
      <c r="EDF275" s="432"/>
      <c r="EDG275" s="432"/>
      <c r="EDH275" s="432"/>
      <c r="EDI275" s="432"/>
      <c r="EDJ275" s="432"/>
      <c r="EDK275" s="432"/>
      <c r="EDL275" s="432"/>
      <c r="EDM275" s="432"/>
      <c r="EDN275" s="432"/>
      <c r="EDO275" s="432"/>
      <c r="EDP275" s="432"/>
      <c r="EDQ275" s="432"/>
      <c r="EDR275" s="432"/>
      <c r="EDS275" s="432"/>
      <c r="EDT275" s="432"/>
      <c r="EDU275" s="432"/>
      <c r="EDV275" s="432"/>
      <c r="EDW275" s="432"/>
      <c r="EDX275" s="432"/>
      <c r="EDY275" s="432"/>
      <c r="EDZ275" s="432"/>
      <c r="EEA275" s="432"/>
      <c r="EEB275" s="432"/>
      <c r="EEC275" s="432"/>
      <c r="EED275" s="432"/>
      <c r="EEE275" s="432"/>
      <c r="EEF275" s="432"/>
      <c r="EEG275" s="432"/>
      <c r="EEH275" s="432"/>
      <c r="EEI275" s="432"/>
      <c r="EEJ275" s="432"/>
      <c r="EEK275" s="432"/>
      <c r="EEL275" s="432"/>
      <c r="EEM275" s="432"/>
      <c r="EEN275" s="432"/>
      <c r="EEO275" s="432"/>
      <c r="EEP275" s="432"/>
      <c r="EEQ275" s="432"/>
      <c r="EER275" s="432"/>
      <c r="EES275" s="432"/>
      <c r="EET275" s="432"/>
      <c r="EEU275" s="432"/>
      <c r="EEV275" s="432"/>
      <c r="EEW275" s="432"/>
      <c r="EEX275" s="432"/>
      <c r="EEY275" s="432"/>
      <c r="EEZ275" s="432"/>
      <c r="EFA275" s="432"/>
      <c r="EFB275" s="432"/>
      <c r="EFC275" s="432"/>
      <c r="EFD275" s="432"/>
      <c r="EFE275" s="432"/>
      <c r="EFF275" s="432"/>
      <c r="EFG275" s="432"/>
      <c r="EFH275" s="432"/>
      <c r="EFI275" s="432"/>
      <c r="EFJ275" s="432"/>
      <c r="EFK275" s="432"/>
      <c r="EFL275" s="432"/>
      <c r="EFM275" s="432"/>
      <c r="EFN275" s="432"/>
      <c r="EFO275" s="432"/>
      <c r="EFP275" s="432"/>
      <c r="EFQ275" s="432"/>
      <c r="EFR275" s="432"/>
      <c r="EFS275" s="432"/>
      <c r="EFT275" s="432"/>
      <c r="EFU275" s="432"/>
      <c r="EFV275" s="432"/>
      <c r="EFW275" s="432"/>
      <c r="EFX275" s="432"/>
      <c r="EFY275" s="432"/>
      <c r="EFZ275" s="432"/>
      <c r="EGA275" s="432"/>
      <c r="EGB275" s="432"/>
      <c r="EGC275" s="432"/>
      <c r="EGD275" s="432"/>
      <c r="EGE275" s="432"/>
      <c r="EGF275" s="432"/>
      <c r="EGG275" s="432"/>
      <c r="EGH275" s="432"/>
      <c r="EGI275" s="432"/>
      <c r="EGJ275" s="432"/>
      <c r="EGK275" s="432"/>
      <c r="EGL275" s="432"/>
      <c r="EGM275" s="432"/>
      <c r="EGN275" s="432"/>
      <c r="EGO275" s="432"/>
      <c r="EGP275" s="432"/>
      <c r="EGQ275" s="432"/>
      <c r="EGR275" s="432"/>
      <c r="EGS275" s="432"/>
      <c r="EGT275" s="432"/>
      <c r="EGU275" s="432"/>
      <c r="EGV275" s="432"/>
      <c r="EGW275" s="432"/>
      <c r="EGX275" s="432"/>
      <c r="EGY275" s="432"/>
      <c r="EGZ275" s="432"/>
      <c r="EHA275" s="432"/>
      <c r="EHB275" s="432"/>
      <c r="EHC275" s="432"/>
      <c r="EHD275" s="432"/>
      <c r="EHE275" s="432"/>
      <c r="EHF275" s="432"/>
      <c r="EHG275" s="432"/>
      <c r="EHH275" s="432"/>
      <c r="EHI275" s="432"/>
      <c r="EHJ275" s="432"/>
      <c r="EHK275" s="432"/>
      <c r="EHL275" s="432"/>
      <c r="EHM275" s="432"/>
      <c r="EHN275" s="432"/>
      <c r="EHO275" s="432"/>
      <c r="EHP275" s="432"/>
      <c r="EHQ275" s="432"/>
      <c r="EHR275" s="432"/>
      <c r="EHS275" s="432"/>
      <c r="EHT275" s="432"/>
      <c r="EHU275" s="432"/>
      <c r="EHV275" s="432"/>
      <c r="EHW275" s="432"/>
      <c r="EHX275" s="432"/>
      <c r="EHY275" s="432"/>
      <c r="EHZ275" s="432"/>
      <c r="EIA275" s="432"/>
      <c r="EIB275" s="432"/>
      <c r="EIC275" s="432"/>
      <c r="EID275" s="432"/>
      <c r="EIE275" s="432"/>
      <c r="EIF275" s="432"/>
      <c r="EIG275" s="432"/>
      <c r="EIH275" s="432"/>
      <c r="EII275" s="432"/>
      <c r="EIJ275" s="432"/>
      <c r="EIK275" s="432"/>
      <c r="EIL275" s="432"/>
      <c r="EIM275" s="432"/>
      <c r="EIN275" s="432"/>
      <c r="EIO275" s="432"/>
      <c r="EIP275" s="432"/>
      <c r="EIQ275" s="432"/>
      <c r="EIR275" s="432"/>
      <c r="EIS275" s="432"/>
      <c r="EIT275" s="432"/>
      <c r="EIU275" s="432"/>
      <c r="EIV275" s="432"/>
      <c r="EIW275" s="432"/>
      <c r="EIX275" s="432"/>
      <c r="EIY275" s="432"/>
      <c r="EIZ275" s="432"/>
      <c r="EJA275" s="432"/>
      <c r="EJB275" s="432"/>
      <c r="EJC275" s="432"/>
      <c r="EJD275" s="432"/>
      <c r="EJE275" s="432"/>
      <c r="EJF275" s="432"/>
      <c r="EJG275" s="432"/>
      <c r="EJH275" s="432"/>
      <c r="EJI275" s="432"/>
      <c r="EJJ275" s="432"/>
      <c r="EJK275" s="432"/>
      <c r="EJL275" s="432"/>
      <c r="EJM275" s="432"/>
      <c r="EJN275" s="432"/>
      <c r="EJO275" s="432"/>
      <c r="EJP275" s="432"/>
      <c r="EJQ275" s="432"/>
      <c r="EJR275" s="432"/>
      <c r="EJS275" s="432"/>
      <c r="EJT275" s="432"/>
      <c r="EJU275" s="432"/>
      <c r="EJV275" s="432"/>
      <c r="EJW275" s="432"/>
      <c r="EJX275" s="432"/>
      <c r="EJY275" s="432"/>
      <c r="EJZ275" s="432"/>
      <c r="EKA275" s="432"/>
      <c r="EKB275" s="432"/>
      <c r="EKC275" s="432"/>
      <c r="EKD275" s="432"/>
      <c r="EKE275" s="432"/>
      <c r="EKF275" s="432"/>
      <c r="EKG275" s="432"/>
      <c r="EKH275" s="432"/>
      <c r="EKI275" s="432"/>
      <c r="EKJ275" s="432"/>
      <c r="EKK275" s="432"/>
      <c r="EKL275" s="432"/>
      <c r="EKM275" s="432"/>
      <c r="EKN275" s="432"/>
      <c r="EKO275" s="432"/>
      <c r="EKP275" s="432"/>
      <c r="EKQ275" s="432"/>
      <c r="EKR275" s="432"/>
      <c r="EKS275" s="432"/>
      <c r="EKT275" s="432"/>
      <c r="EKU275" s="432"/>
      <c r="EKV275" s="432"/>
      <c r="EKW275" s="432"/>
      <c r="EKX275" s="432"/>
      <c r="EKY275" s="432"/>
      <c r="EKZ275" s="432"/>
      <c r="ELA275" s="432"/>
      <c r="ELB275" s="432"/>
      <c r="ELC275" s="432"/>
      <c r="ELD275" s="432"/>
      <c r="ELE275" s="432"/>
      <c r="ELF275" s="432"/>
      <c r="ELG275" s="432"/>
      <c r="ELH275" s="432"/>
      <c r="ELI275" s="432"/>
      <c r="ELJ275" s="432"/>
      <c r="ELK275" s="432"/>
      <c r="ELL275" s="432"/>
      <c r="ELM275" s="432"/>
      <c r="ELN275" s="432"/>
      <c r="ELO275" s="432"/>
      <c r="ELP275" s="432"/>
      <c r="ELQ275" s="432"/>
      <c r="ELR275" s="432"/>
      <c r="ELS275" s="432"/>
      <c r="ELT275" s="432"/>
      <c r="ELU275" s="432"/>
      <c r="ELV275" s="432"/>
      <c r="ELW275" s="432"/>
      <c r="ELX275" s="432"/>
      <c r="ELY275" s="432"/>
      <c r="ELZ275" s="432"/>
      <c r="EMA275" s="432"/>
      <c r="EMB275" s="432"/>
      <c r="EMC275" s="432"/>
      <c r="EMD275" s="432"/>
      <c r="EME275" s="432"/>
      <c r="EMF275" s="432"/>
      <c r="EMG275" s="432"/>
      <c r="EMH275" s="432"/>
      <c r="EMI275" s="432"/>
      <c r="EMJ275" s="432"/>
      <c r="EMK275" s="432"/>
      <c r="EML275" s="432"/>
      <c r="EMM275" s="432"/>
      <c r="EMN275" s="432"/>
      <c r="EMO275" s="432"/>
      <c r="EMP275" s="432"/>
      <c r="EMQ275" s="432"/>
      <c r="EMR275" s="432"/>
      <c r="EMS275" s="432"/>
      <c r="EMT275" s="432"/>
      <c r="EMU275" s="432"/>
      <c r="EMV275" s="432"/>
      <c r="EMW275" s="432"/>
      <c r="EMX275" s="432"/>
      <c r="EMY275" s="432"/>
      <c r="EMZ275" s="432"/>
      <c r="ENA275" s="432"/>
      <c r="ENB275" s="432"/>
      <c r="ENC275" s="432"/>
      <c r="END275" s="432"/>
      <c r="ENE275" s="432"/>
      <c r="ENF275" s="432"/>
      <c r="ENG275" s="432"/>
      <c r="ENH275" s="432"/>
      <c r="ENI275" s="432"/>
      <c r="ENJ275" s="432"/>
      <c r="ENK275" s="432"/>
      <c r="ENL275" s="432"/>
      <c r="ENM275" s="432"/>
      <c r="ENN275" s="432"/>
      <c r="ENO275" s="432"/>
      <c r="ENP275" s="432"/>
      <c r="ENQ275" s="432"/>
      <c r="ENR275" s="432"/>
      <c r="ENS275" s="432"/>
      <c r="ENT275" s="432"/>
      <c r="ENU275" s="432"/>
      <c r="ENV275" s="432"/>
      <c r="ENW275" s="432"/>
      <c r="ENX275" s="432"/>
      <c r="ENY275" s="432"/>
      <c r="ENZ275" s="432"/>
      <c r="EOA275" s="432"/>
      <c r="EOB275" s="432"/>
      <c r="EOC275" s="432"/>
      <c r="EOD275" s="432"/>
      <c r="EOE275" s="432"/>
      <c r="EOF275" s="432"/>
      <c r="EOG275" s="432"/>
      <c r="EOH275" s="432"/>
      <c r="EOI275" s="432"/>
      <c r="EOJ275" s="432"/>
      <c r="EOK275" s="432"/>
      <c r="EOL275" s="432"/>
      <c r="EOM275" s="432"/>
      <c r="EON275" s="432"/>
      <c r="EOO275" s="432"/>
      <c r="EOP275" s="432"/>
      <c r="EOQ275" s="432"/>
      <c r="EOR275" s="432"/>
      <c r="EOS275" s="432"/>
      <c r="EOT275" s="432"/>
      <c r="EOU275" s="432"/>
      <c r="EOV275" s="432"/>
      <c r="EOW275" s="432"/>
      <c r="EOX275" s="432"/>
      <c r="EOY275" s="432"/>
      <c r="EOZ275" s="432"/>
      <c r="EPA275" s="432"/>
      <c r="EPB275" s="432"/>
      <c r="EPC275" s="432"/>
      <c r="EPD275" s="432"/>
      <c r="EPE275" s="432"/>
      <c r="EPF275" s="432"/>
      <c r="EPG275" s="432"/>
      <c r="EPH275" s="432"/>
      <c r="EPI275" s="432"/>
      <c r="EPJ275" s="432"/>
      <c r="EPK275" s="432"/>
      <c r="EPL275" s="432"/>
      <c r="EPM275" s="432"/>
      <c r="EPN275" s="432"/>
      <c r="EPO275" s="432"/>
      <c r="EPP275" s="432"/>
      <c r="EPQ275" s="432"/>
      <c r="EPR275" s="432"/>
      <c r="EPS275" s="432"/>
      <c r="EPT275" s="432"/>
      <c r="EPU275" s="432"/>
      <c r="EPV275" s="432"/>
      <c r="EPW275" s="432"/>
      <c r="EPX275" s="432"/>
      <c r="EPY275" s="432"/>
      <c r="EPZ275" s="432"/>
      <c r="EQA275" s="432"/>
      <c r="EQB275" s="432"/>
      <c r="EQC275" s="432"/>
      <c r="EQD275" s="432"/>
      <c r="EQE275" s="432"/>
      <c r="EQF275" s="432"/>
      <c r="EQG275" s="432"/>
      <c r="EQH275" s="432"/>
      <c r="EQI275" s="432"/>
      <c r="EQJ275" s="432"/>
      <c r="EQK275" s="432"/>
      <c r="EQL275" s="432"/>
      <c r="EQM275" s="432"/>
      <c r="EQN275" s="432"/>
      <c r="EQO275" s="432"/>
      <c r="EQP275" s="432"/>
      <c r="EQQ275" s="432"/>
      <c r="EQR275" s="432"/>
      <c r="EQS275" s="432"/>
      <c r="EQT275" s="432"/>
      <c r="EQU275" s="432"/>
      <c r="EQV275" s="432"/>
      <c r="EQW275" s="432"/>
      <c r="EQX275" s="432"/>
      <c r="EQY275" s="432"/>
      <c r="EQZ275" s="432"/>
      <c r="ERA275" s="432"/>
      <c r="ERB275" s="432"/>
      <c r="ERC275" s="432"/>
      <c r="ERD275" s="432"/>
      <c r="ERE275" s="432"/>
      <c r="ERF275" s="432"/>
      <c r="ERG275" s="432"/>
      <c r="ERH275" s="432"/>
      <c r="ERI275" s="432"/>
      <c r="ERJ275" s="432"/>
      <c r="ERK275" s="432"/>
      <c r="ERL275" s="432"/>
      <c r="ERM275" s="432"/>
      <c r="ERN275" s="432"/>
      <c r="ERO275" s="432"/>
      <c r="ERP275" s="432"/>
      <c r="ERQ275" s="432"/>
      <c r="ERR275" s="432"/>
      <c r="ERS275" s="432"/>
      <c r="ERT275" s="432"/>
      <c r="ERU275" s="432"/>
      <c r="ERV275" s="432"/>
      <c r="ERW275" s="432"/>
      <c r="ERX275" s="432"/>
      <c r="ERY275" s="432"/>
      <c r="ERZ275" s="432"/>
      <c r="ESA275" s="432"/>
      <c r="ESB275" s="432"/>
      <c r="ESC275" s="432"/>
      <c r="ESD275" s="432"/>
      <c r="ESE275" s="432"/>
      <c r="ESF275" s="432"/>
      <c r="ESG275" s="432"/>
      <c r="ESH275" s="432"/>
      <c r="ESI275" s="432"/>
      <c r="ESJ275" s="432"/>
      <c r="ESK275" s="432"/>
      <c r="ESL275" s="432"/>
      <c r="ESM275" s="432"/>
      <c r="ESN275" s="432"/>
      <c r="ESO275" s="432"/>
      <c r="ESP275" s="432"/>
      <c r="ESQ275" s="432"/>
      <c r="ESR275" s="432"/>
      <c r="ESS275" s="432"/>
      <c r="EST275" s="432"/>
      <c r="ESU275" s="432"/>
      <c r="ESV275" s="432"/>
      <c r="ESW275" s="432"/>
      <c r="ESX275" s="432"/>
      <c r="ESY275" s="432"/>
      <c r="ESZ275" s="432"/>
      <c r="ETA275" s="432"/>
      <c r="ETB275" s="432"/>
      <c r="ETC275" s="432"/>
      <c r="ETD275" s="432"/>
      <c r="ETE275" s="432"/>
      <c r="ETF275" s="432"/>
      <c r="ETG275" s="432"/>
      <c r="ETH275" s="432"/>
      <c r="ETI275" s="432"/>
      <c r="ETJ275" s="432"/>
      <c r="ETK275" s="432"/>
      <c r="ETL275" s="432"/>
      <c r="ETM275" s="432"/>
      <c r="ETN275" s="432"/>
      <c r="ETO275" s="432"/>
      <c r="ETP275" s="432"/>
      <c r="ETQ275" s="432"/>
      <c r="ETR275" s="432"/>
      <c r="ETS275" s="432"/>
      <c r="ETT275" s="432"/>
      <c r="ETU275" s="432"/>
      <c r="ETV275" s="432"/>
      <c r="ETW275" s="432"/>
      <c r="ETX275" s="432"/>
      <c r="ETY275" s="432"/>
      <c r="ETZ275" s="432"/>
      <c r="EUA275" s="432"/>
      <c r="EUB275" s="432"/>
      <c r="EUC275" s="432"/>
      <c r="EUD275" s="432"/>
      <c r="EUE275" s="432"/>
      <c r="EUF275" s="432"/>
      <c r="EUG275" s="432"/>
      <c r="EUH275" s="432"/>
      <c r="EUI275" s="432"/>
      <c r="EUJ275" s="432"/>
      <c r="EUK275" s="432"/>
      <c r="EUL275" s="432"/>
      <c r="EUM275" s="432"/>
      <c r="EUN275" s="432"/>
      <c r="EUO275" s="432"/>
      <c r="EUP275" s="432"/>
      <c r="EUQ275" s="432"/>
      <c r="EUR275" s="432"/>
      <c r="EUS275" s="432"/>
      <c r="EUT275" s="432"/>
      <c r="EUU275" s="432"/>
      <c r="EUV275" s="432"/>
      <c r="EUW275" s="432"/>
      <c r="EUX275" s="432"/>
      <c r="EUY275" s="432"/>
      <c r="EUZ275" s="432"/>
      <c r="EVA275" s="432"/>
      <c r="EVB275" s="432"/>
      <c r="EVC275" s="432"/>
      <c r="EVD275" s="432"/>
      <c r="EVE275" s="432"/>
      <c r="EVF275" s="432"/>
      <c r="EVG275" s="432"/>
      <c r="EVH275" s="432"/>
      <c r="EVI275" s="432"/>
      <c r="EVJ275" s="432"/>
      <c r="EVK275" s="432"/>
      <c r="EVL275" s="432"/>
      <c r="EVM275" s="432"/>
      <c r="EVN275" s="432"/>
      <c r="EVO275" s="432"/>
      <c r="EVP275" s="432"/>
      <c r="EVQ275" s="432"/>
      <c r="EVR275" s="432"/>
      <c r="EVS275" s="432"/>
      <c r="EVT275" s="432"/>
      <c r="EVU275" s="432"/>
      <c r="EVV275" s="432"/>
      <c r="EVW275" s="432"/>
      <c r="EVX275" s="432"/>
      <c r="EVY275" s="432"/>
      <c r="EVZ275" s="432"/>
      <c r="EWA275" s="432"/>
      <c r="EWB275" s="432"/>
      <c r="EWC275" s="432"/>
      <c r="EWD275" s="432"/>
      <c r="EWE275" s="432"/>
      <c r="EWF275" s="432"/>
      <c r="EWG275" s="432"/>
      <c r="EWH275" s="432"/>
      <c r="EWI275" s="432"/>
      <c r="EWJ275" s="432"/>
      <c r="EWK275" s="432"/>
      <c r="EWL275" s="432"/>
      <c r="EWM275" s="432"/>
      <c r="EWN275" s="432"/>
      <c r="EWO275" s="432"/>
      <c r="EWP275" s="432"/>
      <c r="EWQ275" s="432"/>
      <c r="EWR275" s="432"/>
      <c r="EWS275" s="432"/>
      <c r="EWT275" s="432"/>
      <c r="EWU275" s="432"/>
      <c r="EWV275" s="432"/>
      <c r="EWW275" s="432"/>
      <c r="EWX275" s="432"/>
      <c r="EWY275" s="432"/>
      <c r="EWZ275" s="432"/>
      <c r="EXA275" s="432"/>
      <c r="EXB275" s="432"/>
      <c r="EXC275" s="432"/>
      <c r="EXD275" s="432"/>
      <c r="EXE275" s="432"/>
      <c r="EXF275" s="432"/>
      <c r="EXG275" s="432"/>
      <c r="EXH275" s="432"/>
      <c r="EXI275" s="432"/>
      <c r="EXJ275" s="432"/>
      <c r="EXK275" s="432"/>
      <c r="EXL275" s="432"/>
      <c r="EXM275" s="432"/>
      <c r="EXN275" s="432"/>
      <c r="EXO275" s="432"/>
      <c r="EXP275" s="432"/>
      <c r="EXQ275" s="432"/>
      <c r="EXR275" s="432"/>
      <c r="EXS275" s="432"/>
      <c r="EXT275" s="432"/>
      <c r="EXU275" s="432"/>
      <c r="EXV275" s="432"/>
      <c r="EXW275" s="432"/>
      <c r="EXX275" s="432"/>
      <c r="EXY275" s="432"/>
      <c r="EXZ275" s="432"/>
      <c r="EYA275" s="432"/>
      <c r="EYB275" s="432"/>
      <c r="EYC275" s="432"/>
      <c r="EYD275" s="432"/>
      <c r="EYE275" s="432"/>
      <c r="EYF275" s="432"/>
      <c r="EYG275" s="432"/>
      <c r="EYH275" s="432"/>
      <c r="EYI275" s="432"/>
      <c r="EYJ275" s="432"/>
      <c r="EYK275" s="432"/>
      <c r="EYL275" s="432"/>
      <c r="EYM275" s="432"/>
      <c r="EYN275" s="432"/>
      <c r="EYO275" s="432"/>
      <c r="EYP275" s="432"/>
      <c r="EYQ275" s="432"/>
      <c r="EYR275" s="432"/>
      <c r="EYS275" s="432"/>
      <c r="EYT275" s="432"/>
      <c r="EYU275" s="432"/>
      <c r="EYV275" s="432"/>
      <c r="EYW275" s="432"/>
      <c r="EYX275" s="432"/>
      <c r="EYY275" s="432"/>
      <c r="EYZ275" s="432"/>
      <c r="EZA275" s="432"/>
      <c r="EZB275" s="432"/>
      <c r="EZC275" s="432"/>
      <c r="EZD275" s="432"/>
      <c r="EZE275" s="432"/>
      <c r="EZF275" s="432"/>
      <c r="EZG275" s="432"/>
      <c r="EZH275" s="432"/>
      <c r="EZI275" s="432"/>
      <c r="EZJ275" s="432"/>
      <c r="EZK275" s="432"/>
      <c r="EZL275" s="432"/>
      <c r="EZM275" s="432"/>
      <c r="EZN275" s="432"/>
      <c r="EZO275" s="432"/>
      <c r="EZP275" s="432"/>
      <c r="EZQ275" s="432"/>
      <c r="EZR275" s="432"/>
      <c r="EZS275" s="432"/>
      <c r="EZT275" s="432"/>
      <c r="EZU275" s="432"/>
      <c r="EZV275" s="432"/>
      <c r="EZW275" s="432"/>
      <c r="EZX275" s="432"/>
      <c r="EZY275" s="432"/>
      <c r="EZZ275" s="432"/>
      <c r="FAA275" s="432"/>
      <c r="FAB275" s="432"/>
      <c r="FAC275" s="432"/>
      <c r="FAD275" s="432"/>
      <c r="FAE275" s="432"/>
      <c r="FAF275" s="432"/>
      <c r="FAG275" s="432"/>
      <c r="FAH275" s="432"/>
      <c r="FAI275" s="432"/>
      <c r="FAJ275" s="432"/>
      <c r="FAK275" s="432"/>
      <c r="FAL275" s="432"/>
      <c r="FAM275" s="432"/>
      <c r="FAN275" s="432"/>
      <c r="FAO275" s="432"/>
      <c r="FAP275" s="432"/>
      <c r="FAQ275" s="432"/>
      <c r="FAR275" s="432"/>
      <c r="FAS275" s="432"/>
      <c r="FAT275" s="432"/>
      <c r="FAU275" s="432"/>
      <c r="FAV275" s="432"/>
      <c r="FAW275" s="432"/>
      <c r="FAX275" s="432"/>
      <c r="FAY275" s="432"/>
      <c r="FAZ275" s="432"/>
      <c r="FBA275" s="432"/>
      <c r="FBB275" s="432"/>
      <c r="FBC275" s="432"/>
      <c r="FBD275" s="432"/>
      <c r="FBE275" s="432"/>
      <c r="FBF275" s="432"/>
      <c r="FBG275" s="432"/>
      <c r="FBH275" s="432"/>
      <c r="FBI275" s="432"/>
      <c r="FBJ275" s="432"/>
      <c r="FBK275" s="432"/>
      <c r="FBL275" s="432"/>
      <c r="FBM275" s="432"/>
      <c r="FBN275" s="432"/>
      <c r="FBO275" s="432"/>
      <c r="FBP275" s="432"/>
      <c r="FBQ275" s="432"/>
      <c r="FBR275" s="432"/>
      <c r="FBS275" s="432"/>
      <c r="FBT275" s="432"/>
      <c r="FBU275" s="432"/>
      <c r="FBV275" s="432"/>
      <c r="FBW275" s="432"/>
      <c r="FBX275" s="432"/>
      <c r="FBY275" s="432"/>
      <c r="FBZ275" s="432"/>
      <c r="FCA275" s="432"/>
      <c r="FCB275" s="432"/>
      <c r="FCC275" s="432"/>
      <c r="FCD275" s="432"/>
      <c r="FCE275" s="432"/>
      <c r="FCF275" s="432"/>
      <c r="FCG275" s="432"/>
      <c r="FCH275" s="432"/>
      <c r="FCI275" s="432"/>
      <c r="FCJ275" s="432"/>
      <c r="FCK275" s="432"/>
      <c r="FCL275" s="432"/>
      <c r="FCM275" s="432"/>
      <c r="FCN275" s="432"/>
      <c r="FCO275" s="432"/>
      <c r="FCP275" s="432"/>
      <c r="FCQ275" s="432"/>
      <c r="FCR275" s="432"/>
      <c r="FCS275" s="432"/>
      <c r="FCT275" s="432"/>
      <c r="FCU275" s="432"/>
      <c r="FCV275" s="432"/>
      <c r="FCW275" s="432"/>
      <c r="FCX275" s="432"/>
      <c r="FCY275" s="432"/>
      <c r="FCZ275" s="432"/>
      <c r="FDA275" s="432"/>
      <c r="FDB275" s="432"/>
      <c r="FDC275" s="432"/>
      <c r="FDD275" s="432"/>
      <c r="FDE275" s="432"/>
      <c r="FDF275" s="432"/>
      <c r="FDG275" s="432"/>
      <c r="FDH275" s="432"/>
      <c r="FDI275" s="432"/>
      <c r="FDJ275" s="432"/>
      <c r="FDK275" s="432"/>
      <c r="FDL275" s="432"/>
      <c r="FDM275" s="432"/>
      <c r="FDN275" s="432"/>
      <c r="FDO275" s="432"/>
      <c r="FDP275" s="432"/>
      <c r="FDQ275" s="432"/>
      <c r="FDR275" s="432"/>
      <c r="FDS275" s="432"/>
      <c r="FDT275" s="432"/>
      <c r="FDU275" s="432"/>
      <c r="FDV275" s="432"/>
      <c r="FDW275" s="432"/>
      <c r="FDX275" s="432"/>
      <c r="FDY275" s="432"/>
      <c r="FDZ275" s="432"/>
      <c r="FEA275" s="432"/>
      <c r="FEB275" s="432"/>
      <c r="FEC275" s="432"/>
      <c r="FED275" s="432"/>
      <c r="FEE275" s="432"/>
      <c r="FEF275" s="432"/>
      <c r="FEG275" s="432"/>
      <c r="FEH275" s="432"/>
      <c r="FEI275" s="432"/>
      <c r="FEJ275" s="432"/>
      <c r="FEK275" s="432"/>
      <c r="FEL275" s="432"/>
      <c r="FEM275" s="432"/>
      <c r="FEN275" s="432"/>
      <c r="FEO275" s="432"/>
      <c r="FEP275" s="432"/>
      <c r="FEQ275" s="432"/>
      <c r="FER275" s="432"/>
      <c r="FES275" s="432"/>
      <c r="FET275" s="432"/>
      <c r="FEU275" s="432"/>
      <c r="FEV275" s="432"/>
      <c r="FEW275" s="432"/>
      <c r="FEX275" s="432"/>
      <c r="FEY275" s="432"/>
      <c r="FEZ275" s="432"/>
      <c r="FFA275" s="432"/>
      <c r="FFB275" s="432"/>
      <c r="FFC275" s="432"/>
      <c r="FFD275" s="432"/>
      <c r="FFE275" s="432"/>
      <c r="FFF275" s="432"/>
      <c r="FFG275" s="432"/>
      <c r="FFH275" s="432"/>
      <c r="FFI275" s="432"/>
      <c r="FFJ275" s="432"/>
      <c r="FFK275" s="432"/>
      <c r="FFL275" s="432"/>
      <c r="FFM275" s="432"/>
      <c r="FFN275" s="432"/>
      <c r="FFO275" s="432"/>
      <c r="FFP275" s="432"/>
      <c r="FFQ275" s="432"/>
      <c r="FFR275" s="432"/>
      <c r="FFS275" s="432"/>
      <c r="FFT275" s="432"/>
      <c r="FFU275" s="432"/>
      <c r="FFV275" s="432"/>
      <c r="FFW275" s="432"/>
      <c r="FFX275" s="432"/>
      <c r="FFY275" s="432"/>
      <c r="FFZ275" s="432"/>
      <c r="FGA275" s="432"/>
      <c r="FGB275" s="432"/>
      <c r="FGC275" s="432"/>
      <c r="FGD275" s="432"/>
      <c r="FGE275" s="432"/>
      <c r="FGF275" s="432"/>
      <c r="FGG275" s="432"/>
      <c r="FGH275" s="432"/>
      <c r="FGI275" s="432"/>
      <c r="FGJ275" s="432"/>
      <c r="FGK275" s="432"/>
      <c r="FGL275" s="432"/>
      <c r="FGM275" s="432"/>
      <c r="FGN275" s="432"/>
      <c r="FGO275" s="432"/>
      <c r="FGP275" s="432"/>
      <c r="FGQ275" s="432"/>
      <c r="FGR275" s="432"/>
      <c r="FGS275" s="432"/>
      <c r="FGT275" s="432"/>
      <c r="FGU275" s="432"/>
      <c r="FGV275" s="432"/>
      <c r="FGW275" s="432"/>
      <c r="FGX275" s="432"/>
      <c r="FGY275" s="432"/>
      <c r="FGZ275" s="432"/>
      <c r="FHA275" s="432"/>
      <c r="FHB275" s="432"/>
      <c r="FHC275" s="432"/>
      <c r="FHD275" s="432"/>
      <c r="FHE275" s="432"/>
      <c r="FHF275" s="432"/>
      <c r="FHG275" s="432"/>
      <c r="FHH275" s="432"/>
      <c r="FHI275" s="432"/>
      <c r="FHJ275" s="432"/>
      <c r="FHK275" s="432"/>
      <c r="FHL275" s="432"/>
      <c r="FHM275" s="432"/>
      <c r="FHN275" s="432"/>
      <c r="FHO275" s="432"/>
      <c r="FHP275" s="432"/>
      <c r="FHQ275" s="432"/>
      <c r="FHR275" s="432"/>
      <c r="FHS275" s="432"/>
      <c r="FHT275" s="432"/>
      <c r="FHU275" s="432"/>
      <c r="FHV275" s="432"/>
      <c r="FHW275" s="432"/>
      <c r="FHX275" s="432"/>
      <c r="FHY275" s="432"/>
      <c r="FHZ275" s="432"/>
      <c r="FIA275" s="432"/>
      <c r="FIB275" s="432"/>
      <c r="FIC275" s="432"/>
      <c r="FID275" s="432"/>
      <c r="FIE275" s="432"/>
      <c r="FIF275" s="432"/>
      <c r="FIG275" s="432"/>
      <c r="FIH275" s="432"/>
      <c r="FII275" s="432"/>
      <c r="FIJ275" s="432"/>
      <c r="FIK275" s="432"/>
      <c r="FIL275" s="432"/>
      <c r="FIM275" s="432"/>
      <c r="FIN275" s="432"/>
      <c r="FIO275" s="432"/>
      <c r="FIP275" s="432"/>
      <c r="FIQ275" s="432"/>
      <c r="FIR275" s="432"/>
      <c r="FIS275" s="432"/>
      <c r="FIT275" s="432"/>
      <c r="FIU275" s="432"/>
      <c r="FIV275" s="432"/>
      <c r="FIW275" s="432"/>
      <c r="FIX275" s="432"/>
      <c r="FIY275" s="432"/>
      <c r="FIZ275" s="432"/>
      <c r="FJA275" s="432"/>
      <c r="FJB275" s="432"/>
      <c r="FJC275" s="432"/>
      <c r="FJD275" s="432"/>
      <c r="FJE275" s="432"/>
      <c r="FJF275" s="432"/>
      <c r="FJG275" s="432"/>
      <c r="FJH275" s="432"/>
      <c r="FJI275" s="432"/>
      <c r="FJJ275" s="432"/>
      <c r="FJK275" s="432"/>
      <c r="FJL275" s="432"/>
      <c r="FJM275" s="432"/>
      <c r="FJN275" s="432"/>
      <c r="FJO275" s="432"/>
      <c r="FJP275" s="432"/>
      <c r="FJQ275" s="432"/>
      <c r="FJR275" s="432"/>
      <c r="FJS275" s="432"/>
      <c r="FJT275" s="432"/>
      <c r="FJU275" s="432"/>
      <c r="FJV275" s="432"/>
      <c r="FJW275" s="432"/>
      <c r="FJX275" s="432"/>
      <c r="FJY275" s="432"/>
      <c r="FJZ275" s="432"/>
      <c r="FKA275" s="432"/>
      <c r="FKB275" s="432"/>
      <c r="FKC275" s="432"/>
      <c r="FKD275" s="432"/>
      <c r="FKE275" s="432"/>
      <c r="FKF275" s="432"/>
      <c r="FKG275" s="432"/>
      <c r="FKH275" s="432"/>
      <c r="FKI275" s="432"/>
      <c r="FKJ275" s="432"/>
      <c r="FKK275" s="432"/>
      <c r="FKL275" s="432"/>
      <c r="FKM275" s="432"/>
      <c r="FKN275" s="432"/>
      <c r="FKO275" s="432"/>
      <c r="FKP275" s="432"/>
      <c r="FKQ275" s="432"/>
      <c r="FKR275" s="432"/>
      <c r="FKS275" s="432"/>
      <c r="FKT275" s="432"/>
      <c r="FKU275" s="432"/>
      <c r="FKV275" s="432"/>
      <c r="FKW275" s="432"/>
      <c r="FKX275" s="432"/>
      <c r="FKY275" s="432"/>
      <c r="FKZ275" s="432"/>
      <c r="FLA275" s="432"/>
      <c r="FLB275" s="432"/>
      <c r="FLC275" s="432"/>
      <c r="FLD275" s="432"/>
      <c r="FLE275" s="432"/>
      <c r="FLF275" s="432"/>
      <c r="FLG275" s="432"/>
      <c r="FLH275" s="432"/>
      <c r="FLI275" s="432"/>
      <c r="FLJ275" s="432"/>
      <c r="FLK275" s="432"/>
      <c r="FLL275" s="432"/>
      <c r="FLM275" s="432"/>
      <c r="FLN275" s="432"/>
      <c r="FLO275" s="432"/>
      <c r="FLP275" s="432"/>
      <c r="FLQ275" s="432"/>
      <c r="FLR275" s="432"/>
      <c r="FLS275" s="432"/>
      <c r="FLT275" s="432"/>
      <c r="FLU275" s="432"/>
      <c r="FLV275" s="432"/>
      <c r="FLW275" s="432"/>
      <c r="FLX275" s="432"/>
      <c r="FLY275" s="432"/>
      <c r="FLZ275" s="432"/>
      <c r="FMA275" s="432"/>
      <c r="FMB275" s="432"/>
      <c r="FMC275" s="432"/>
      <c r="FMD275" s="432"/>
      <c r="FME275" s="432"/>
      <c r="FMF275" s="432"/>
      <c r="FMG275" s="432"/>
      <c r="FMH275" s="432"/>
      <c r="FMI275" s="432"/>
      <c r="FMJ275" s="432"/>
      <c r="FMK275" s="432"/>
      <c r="FML275" s="432"/>
      <c r="FMM275" s="432"/>
      <c r="FMN275" s="432"/>
      <c r="FMO275" s="432"/>
      <c r="FMP275" s="432"/>
      <c r="FMQ275" s="432"/>
      <c r="FMR275" s="432"/>
      <c r="FMS275" s="432"/>
      <c r="FMT275" s="432"/>
      <c r="FMU275" s="432"/>
      <c r="FMV275" s="432"/>
      <c r="FMW275" s="432"/>
      <c r="FMX275" s="432"/>
      <c r="FMY275" s="432"/>
      <c r="FMZ275" s="432"/>
      <c r="FNA275" s="432"/>
      <c r="FNB275" s="432"/>
      <c r="FNC275" s="432"/>
      <c r="FND275" s="432"/>
      <c r="FNE275" s="432"/>
      <c r="FNF275" s="432"/>
      <c r="FNG275" s="432"/>
      <c r="FNH275" s="432"/>
      <c r="FNI275" s="432"/>
      <c r="FNJ275" s="432"/>
      <c r="FNK275" s="432"/>
      <c r="FNL275" s="432"/>
      <c r="FNM275" s="432"/>
      <c r="FNN275" s="432"/>
      <c r="FNO275" s="432"/>
      <c r="FNP275" s="432"/>
      <c r="FNQ275" s="432"/>
      <c r="FNR275" s="432"/>
      <c r="FNS275" s="432"/>
      <c r="FNT275" s="432"/>
      <c r="FNU275" s="432"/>
      <c r="FNV275" s="432"/>
      <c r="FNW275" s="432"/>
      <c r="FNX275" s="432"/>
      <c r="FNY275" s="432"/>
      <c r="FNZ275" s="432"/>
      <c r="FOA275" s="432"/>
      <c r="FOB275" s="432"/>
      <c r="FOC275" s="432"/>
      <c r="FOD275" s="432"/>
      <c r="FOE275" s="432"/>
      <c r="FOF275" s="432"/>
      <c r="FOG275" s="432"/>
      <c r="FOH275" s="432"/>
      <c r="FOI275" s="432"/>
      <c r="FOJ275" s="432"/>
      <c r="FOK275" s="432"/>
      <c r="FOL275" s="432"/>
      <c r="FOM275" s="432"/>
      <c r="FON275" s="432"/>
      <c r="FOO275" s="432"/>
      <c r="FOP275" s="432"/>
      <c r="FOQ275" s="432"/>
      <c r="FOR275" s="432"/>
      <c r="FOS275" s="432"/>
      <c r="FOT275" s="432"/>
      <c r="FOU275" s="432"/>
      <c r="FOV275" s="432"/>
      <c r="FOW275" s="432"/>
      <c r="FOX275" s="432"/>
      <c r="FOY275" s="432"/>
      <c r="FOZ275" s="432"/>
      <c r="FPA275" s="432"/>
      <c r="FPB275" s="432"/>
      <c r="FPC275" s="432"/>
      <c r="FPD275" s="432"/>
      <c r="FPE275" s="432"/>
      <c r="FPF275" s="432"/>
      <c r="FPG275" s="432"/>
      <c r="FPH275" s="432"/>
      <c r="FPI275" s="432"/>
      <c r="FPJ275" s="432"/>
      <c r="FPK275" s="432"/>
      <c r="FPL275" s="432"/>
      <c r="FPM275" s="432"/>
      <c r="FPN275" s="432"/>
      <c r="FPO275" s="432"/>
      <c r="FPP275" s="432"/>
      <c r="FPQ275" s="432"/>
      <c r="FPR275" s="432"/>
      <c r="FPS275" s="432"/>
      <c r="FPT275" s="432"/>
      <c r="FPU275" s="432"/>
      <c r="FPV275" s="432"/>
      <c r="FPW275" s="432"/>
      <c r="FPX275" s="432"/>
      <c r="FPY275" s="432"/>
      <c r="FPZ275" s="432"/>
      <c r="FQA275" s="432"/>
      <c r="FQB275" s="432"/>
      <c r="FQC275" s="432"/>
      <c r="FQD275" s="432"/>
      <c r="FQE275" s="432"/>
      <c r="FQF275" s="432"/>
      <c r="FQG275" s="432"/>
      <c r="FQH275" s="432"/>
      <c r="FQI275" s="432"/>
      <c r="FQJ275" s="432"/>
      <c r="FQK275" s="432"/>
      <c r="FQL275" s="432"/>
      <c r="FQM275" s="432"/>
      <c r="FQN275" s="432"/>
      <c r="FQO275" s="432"/>
      <c r="FQP275" s="432"/>
      <c r="FQQ275" s="432"/>
      <c r="FQR275" s="432"/>
      <c r="FQS275" s="432"/>
      <c r="FQT275" s="432"/>
      <c r="FQU275" s="432"/>
      <c r="FQV275" s="432"/>
      <c r="FQW275" s="432"/>
      <c r="FQX275" s="432"/>
      <c r="FQY275" s="432"/>
      <c r="FQZ275" s="432"/>
      <c r="FRA275" s="432"/>
      <c r="FRB275" s="432"/>
      <c r="FRC275" s="432"/>
      <c r="FRD275" s="432"/>
      <c r="FRE275" s="432"/>
      <c r="FRF275" s="432"/>
      <c r="FRG275" s="432"/>
      <c r="FRH275" s="432"/>
      <c r="FRI275" s="432"/>
      <c r="FRJ275" s="432"/>
      <c r="FRK275" s="432"/>
      <c r="FRL275" s="432"/>
      <c r="FRM275" s="432"/>
      <c r="FRN275" s="432"/>
      <c r="FRO275" s="432"/>
      <c r="FRP275" s="432"/>
      <c r="FRQ275" s="432"/>
      <c r="FRR275" s="432"/>
      <c r="FRS275" s="432"/>
      <c r="FRT275" s="432"/>
      <c r="FRU275" s="432"/>
      <c r="FRV275" s="432"/>
      <c r="FRW275" s="432"/>
      <c r="FRX275" s="432"/>
      <c r="FRY275" s="432"/>
      <c r="FRZ275" s="432"/>
      <c r="FSA275" s="432"/>
      <c r="FSB275" s="432"/>
      <c r="FSC275" s="432"/>
      <c r="FSD275" s="432"/>
      <c r="FSE275" s="432"/>
      <c r="FSF275" s="432"/>
      <c r="FSG275" s="432"/>
      <c r="FSH275" s="432"/>
      <c r="FSI275" s="432"/>
      <c r="FSJ275" s="432"/>
      <c r="FSK275" s="432"/>
      <c r="FSL275" s="432"/>
      <c r="FSM275" s="432"/>
      <c r="FSN275" s="432"/>
      <c r="FSO275" s="432"/>
      <c r="FSP275" s="432"/>
      <c r="FSQ275" s="432"/>
      <c r="FSR275" s="432"/>
      <c r="FSS275" s="432"/>
      <c r="FST275" s="432"/>
      <c r="FSU275" s="432"/>
      <c r="FSV275" s="432"/>
      <c r="FSW275" s="432"/>
      <c r="FSX275" s="432"/>
      <c r="FSY275" s="432"/>
      <c r="FSZ275" s="432"/>
      <c r="FTA275" s="432"/>
      <c r="FTB275" s="432"/>
      <c r="FTC275" s="432"/>
      <c r="FTD275" s="432"/>
      <c r="FTE275" s="432"/>
      <c r="FTF275" s="432"/>
      <c r="FTG275" s="432"/>
      <c r="FTH275" s="432"/>
      <c r="FTI275" s="432"/>
      <c r="FTJ275" s="432"/>
      <c r="FTK275" s="432"/>
      <c r="FTL275" s="432"/>
      <c r="FTM275" s="432"/>
      <c r="FTN275" s="432"/>
      <c r="FTO275" s="432"/>
      <c r="FTP275" s="432"/>
      <c r="FTQ275" s="432"/>
      <c r="FTR275" s="432"/>
      <c r="FTS275" s="432"/>
      <c r="FTT275" s="432"/>
      <c r="FTU275" s="432"/>
      <c r="FTV275" s="432"/>
      <c r="FTW275" s="432"/>
      <c r="FTX275" s="432"/>
      <c r="FTY275" s="432"/>
      <c r="FTZ275" s="432"/>
      <c r="FUA275" s="432"/>
      <c r="FUB275" s="432"/>
      <c r="FUC275" s="432"/>
      <c r="FUD275" s="432"/>
      <c r="FUE275" s="432"/>
      <c r="FUF275" s="432"/>
      <c r="FUG275" s="432"/>
      <c r="FUH275" s="432"/>
      <c r="FUI275" s="432"/>
      <c r="FUJ275" s="432"/>
      <c r="FUK275" s="432"/>
      <c r="FUL275" s="432"/>
      <c r="FUM275" s="432"/>
      <c r="FUN275" s="432"/>
      <c r="FUO275" s="432"/>
      <c r="FUP275" s="432"/>
      <c r="FUQ275" s="432"/>
      <c r="FUR275" s="432"/>
      <c r="FUS275" s="432"/>
      <c r="FUT275" s="432"/>
      <c r="FUU275" s="432"/>
      <c r="FUV275" s="432"/>
      <c r="FUW275" s="432"/>
      <c r="FUX275" s="432"/>
      <c r="FUY275" s="432"/>
      <c r="FUZ275" s="432"/>
      <c r="FVA275" s="432"/>
      <c r="FVB275" s="432"/>
      <c r="FVC275" s="432"/>
      <c r="FVD275" s="432"/>
      <c r="FVE275" s="432"/>
      <c r="FVF275" s="432"/>
      <c r="FVG275" s="432"/>
      <c r="FVH275" s="432"/>
      <c r="FVI275" s="432"/>
      <c r="FVJ275" s="432"/>
      <c r="FVK275" s="432"/>
      <c r="FVL275" s="432"/>
      <c r="FVM275" s="432"/>
      <c r="FVN275" s="432"/>
      <c r="FVO275" s="432"/>
      <c r="FVP275" s="432"/>
      <c r="FVQ275" s="432"/>
      <c r="FVR275" s="432"/>
      <c r="FVS275" s="432"/>
      <c r="FVT275" s="432"/>
      <c r="FVU275" s="432"/>
      <c r="FVV275" s="432"/>
      <c r="FVW275" s="432"/>
      <c r="FVX275" s="432"/>
      <c r="FVY275" s="432"/>
      <c r="FVZ275" s="432"/>
      <c r="FWA275" s="432"/>
      <c r="FWB275" s="432"/>
      <c r="FWC275" s="432"/>
      <c r="FWD275" s="432"/>
      <c r="FWE275" s="432"/>
      <c r="FWF275" s="432"/>
      <c r="FWG275" s="432"/>
      <c r="FWH275" s="432"/>
      <c r="FWI275" s="432"/>
      <c r="FWJ275" s="432"/>
      <c r="FWK275" s="432"/>
      <c r="FWL275" s="432"/>
      <c r="FWM275" s="432"/>
      <c r="FWN275" s="432"/>
      <c r="FWO275" s="432"/>
      <c r="FWP275" s="432"/>
      <c r="FWQ275" s="432"/>
      <c r="FWR275" s="432"/>
      <c r="FWS275" s="432"/>
      <c r="FWT275" s="432"/>
      <c r="FWU275" s="432"/>
      <c r="FWV275" s="432"/>
      <c r="FWW275" s="432"/>
      <c r="FWX275" s="432"/>
      <c r="FWY275" s="432"/>
      <c r="FWZ275" s="432"/>
      <c r="FXA275" s="432"/>
      <c r="FXB275" s="432"/>
      <c r="FXC275" s="432"/>
      <c r="FXD275" s="432"/>
      <c r="FXE275" s="432"/>
      <c r="FXF275" s="432"/>
      <c r="FXG275" s="432"/>
      <c r="FXH275" s="432"/>
      <c r="FXI275" s="432"/>
      <c r="FXJ275" s="432"/>
      <c r="FXK275" s="432"/>
      <c r="FXL275" s="432"/>
      <c r="FXM275" s="432"/>
      <c r="FXN275" s="432"/>
      <c r="FXO275" s="432"/>
      <c r="FXP275" s="432"/>
      <c r="FXQ275" s="432"/>
      <c r="FXR275" s="432"/>
      <c r="FXS275" s="432"/>
      <c r="FXT275" s="432"/>
      <c r="FXU275" s="432"/>
      <c r="FXV275" s="432"/>
      <c r="FXW275" s="432"/>
      <c r="FXX275" s="432"/>
      <c r="FXY275" s="432"/>
      <c r="FXZ275" s="432"/>
      <c r="FYA275" s="432"/>
      <c r="FYB275" s="432"/>
      <c r="FYC275" s="432"/>
      <c r="FYD275" s="432"/>
      <c r="FYE275" s="432"/>
      <c r="FYF275" s="432"/>
      <c r="FYG275" s="432"/>
      <c r="FYH275" s="432"/>
      <c r="FYI275" s="432"/>
      <c r="FYJ275" s="432"/>
      <c r="FYK275" s="432"/>
      <c r="FYL275" s="432"/>
      <c r="FYM275" s="432"/>
      <c r="FYN275" s="432"/>
      <c r="FYO275" s="432"/>
      <c r="FYP275" s="432"/>
      <c r="FYQ275" s="432"/>
      <c r="FYR275" s="432"/>
      <c r="FYS275" s="432"/>
      <c r="FYT275" s="432"/>
      <c r="FYU275" s="432"/>
      <c r="FYV275" s="432"/>
      <c r="FYW275" s="432"/>
      <c r="FYX275" s="432"/>
      <c r="FYY275" s="432"/>
      <c r="FYZ275" s="432"/>
      <c r="FZA275" s="432"/>
      <c r="FZB275" s="432"/>
      <c r="FZC275" s="432"/>
      <c r="FZD275" s="432"/>
      <c r="FZE275" s="432"/>
      <c r="FZF275" s="432"/>
      <c r="FZG275" s="432"/>
      <c r="FZH275" s="432"/>
      <c r="FZI275" s="432"/>
      <c r="FZJ275" s="432"/>
      <c r="FZK275" s="432"/>
      <c r="FZL275" s="432"/>
      <c r="FZM275" s="432"/>
      <c r="FZN275" s="432"/>
      <c r="FZO275" s="432"/>
      <c r="FZP275" s="432"/>
      <c r="FZQ275" s="432"/>
      <c r="FZR275" s="432"/>
      <c r="FZS275" s="432"/>
      <c r="FZT275" s="432"/>
      <c r="FZU275" s="432"/>
      <c r="FZV275" s="432"/>
      <c r="FZW275" s="432"/>
      <c r="FZX275" s="432"/>
      <c r="FZY275" s="432"/>
      <c r="FZZ275" s="432"/>
      <c r="GAA275" s="432"/>
      <c r="GAB275" s="432"/>
      <c r="GAC275" s="432"/>
      <c r="GAD275" s="432"/>
      <c r="GAE275" s="432"/>
      <c r="GAF275" s="432"/>
      <c r="GAG275" s="432"/>
      <c r="GAH275" s="432"/>
      <c r="GAI275" s="432"/>
      <c r="GAJ275" s="432"/>
      <c r="GAK275" s="432"/>
      <c r="GAL275" s="432"/>
      <c r="GAM275" s="432"/>
      <c r="GAN275" s="432"/>
      <c r="GAO275" s="432"/>
      <c r="GAP275" s="432"/>
      <c r="GAQ275" s="432"/>
      <c r="GAR275" s="432"/>
      <c r="GAS275" s="432"/>
      <c r="GAT275" s="432"/>
      <c r="GAU275" s="432"/>
      <c r="GAV275" s="432"/>
      <c r="GAW275" s="432"/>
      <c r="GAX275" s="432"/>
      <c r="GAY275" s="432"/>
      <c r="GAZ275" s="432"/>
      <c r="GBA275" s="432"/>
      <c r="GBB275" s="432"/>
      <c r="GBC275" s="432"/>
      <c r="GBD275" s="432"/>
      <c r="GBE275" s="432"/>
      <c r="GBF275" s="432"/>
      <c r="GBG275" s="432"/>
      <c r="GBH275" s="432"/>
      <c r="GBI275" s="432"/>
      <c r="GBJ275" s="432"/>
      <c r="GBK275" s="432"/>
      <c r="GBL275" s="432"/>
      <c r="GBM275" s="432"/>
      <c r="GBN275" s="432"/>
      <c r="GBO275" s="432"/>
      <c r="GBP275" s="432"/>
      <c r="GBQ275" s="432"/>
      <c r="GBR275" s="432"/>
      <c r="GBS275" s="432"/>
      <c r="GBT275" s="432"/>
      <c r="GBU275" s="432"/>
      <c r="GBV275" s="432"/>
      <c r="GBW275" s="432"/>
      <c r="GBX275" s="432"/>
      <c r="GBY275" s="432"/>
      <c r="GBZ275" s="432"/>
      <c r="GCA275" s="432"/>
      <c r="GCB275" s="432"/>
      <c r="GCC275" s="432"/>
      <c r="GCD275" s="432"/>
      <c r="GCE275" s="432"/>
      <c r="GCF275" s="432"/>
      <c r="GCG275" s="432"/>
      <c r="GCH275" s="432"/>
      <c r="GCI275" s="432"/>
      <c r="GCJ275" s="432"/>
      <c r="GCK275" s="432"/>
      <c r="GCL275" s="432"/>
      <c r="GCM275" s="432"/>
      <c r="GCN275" s="432"/>
      <c r="GCO275" s="432"/>
      <c r="GCP275" s="432"/>
      <c r="GCQ275" s="432"/>
      <c r="GCR275" s="432"/>
      <c r="GCS275" s="432"/>
      <c r="GCT275" s="432"/>
      <c r="GCU275" s="432"/>
      <c r="GCV275" s="432"/>
      <c r="GCW275" s="432"/>
      <c r="GCX275" s="432"/>
      <c r="GCY275" s="432"/>
      <c r="GCZ275" s="432"/>
      <c r="GDA275" s="432"/>
      <c r="GDB275" s="432"/>
      <c r="GDC275" s="432"/>
      <c r="GDD275" s="432"/>
      <c r="GDE275" s="432"/>
      <c r="GDF275" s="432"/>
      <c r="GDG275" s="432"/>
      <c r="GDH275" s="432"/>
      <c r="GDI275" s="432"/>
      <c r="GDJ275" s="432"/>
      <c r="GDK275" s="432"/>
      <c r="GDL275" s="432"/>
      <c r="GDM275" s="432"/>
      <c r="GDN275" s="432"/>
      <c r="GDO275" s="432"/>
      <c r="GDP275" s="432"/>
      <c r="GDQ275" s="432"/>
      <c r="GDR275" s="432"/>
      <c r="GDS275" s="432"/>
      <c r="GDT275" s="432"/>
      <c r="GDU275" s="432"/>
      <c r="GDV275" s="432"/>
      <c r="GDW275" s="432"/>
      <c r="GDX275" s="432"/>
      <c r="GDY275" s="432"/>
      <c r="GDZ275" s="432"/>
      <c r="GEA275" s="432"/>
      <c r="GEB275" s="432"/>
      <c r="GEC275" s="432"/>
      <c r="GED275" s="432"/>
      <c r="GEE275" s="432"/>
      <c r="GEF275" s="432"/>
      <c r="GEG275" s="432"/>
      <c r="GEH275" s="432"/>
      <c r="GEI275" s="432"/>
      <c r="GEJ275" s="432"/>
      <c r="GEK275" s="432"/>
      <c r="GEL275" s="432"/>
      <c r="GEM275" s="432"/>
      <c r="GEN275" s="432"/>
      <c r="GEO275" s="432"/>
      <c r="GEP275" s="432"/>
      <c r="GEQ275" s="432"/>
      <c r="GER275" s="432"/>
      <c r="GES275" s="432"/>
      <c r="GET275" s="432"/>
      <c r="GEU275" s="432"/>
      <c r="GEV275" s="432"/>
      <c r="GEW275" s="432"/>
      <c r="GEX275" s="432"/>
      <c r="GEY275" s="432"/>
      <c r="GEZ275" s="432"/>
      <c r="GFA275" s="432"/>
      <c r="GFB275" s="432"/>
      <c r="GFC275" s="432"/>
      <c r="GFD275" s="432"/>
      <c r="GFE275" s="432"/>
      <c r="GFF275" s="432"/>
      <c r="GFG275" s="432"/>
      <c r="GFH275" s="432"/>
      <c r="GFI275" s="432"/>
      <c r="GFJ275" s="432"/>
      <c r="GFK275" s="432"/>
      <c r="GFL275" s="432"/>
      <c r="GFM275" s="432"/>
      <c r="GFN275" s="432"/>
      <c r="GFO275" s="432"/>
      <c r="GFP275" s="432"/>
      <c r="GFQ275" s="432"/>
      <c r="GFR275" s="432"/>
      <c r="GFS275" s="432"/>
      <c r="GFT275" s="432"/>
      <c r="GFU275" s="432"/>
      <c r="GFV275" s="432"/>
      <c r="GFW275" s="432"/>
      <c r="GFX275" s="432"/>
      <c r="GFY275" s="432"/>
      <c r="GFZ275" s="432"/>
      <c r="GGA275" s="432"/>
      <c r="GGB275" s="432"/>
      <c r="GGC275" s="432"/>
      <c r="GGD275" s="432"/>
      <c r="GGE275" s="432"/>
      <c r="GGF275" s="432"/>
      <c r="GGG275" s="432"/>
      <c r="GGH275" s="432"/>
      <c r="GGI275" s="432"/>
      <c r="GGJ275" s="432"/>
      <c r="GGK275" s="432"/>
      <c r="GGL275" s="432"/>
      <c r="GGM275" s="432"/>
      <c r="GGN275" s="432"/>
      <c r="GGO275" s="432"/>
      <c r="GGP275" s="432"/>
      <c r="GGQ275" s="432"/>
      <c r="GGR275" s="432"/>
      <c r="GGS275" s="432"/>
      <c r="GGT275" s="432"/>
      <c r="GGU275" s="432"/>
      <c r="GGV275" s="432"/>
      <c r="GGW275" s="432"/>
      <c r="GGX275" s="432"/>
      <c r="GGY275" s="432"/>
      <c r="GGZ275" s="432"/>
      <c r="GHA275" s="432"/>
      <c r="GHB275" s="432"/>
      <c r="GHC275" s="432"/>
      <c r="GHD275" s="432"/>
      <c r="GHE275" s="432"/>
      <c r="GHF275" s="432"/>
      <c r="GHG275" s="432"/>
      <c r="GHH275" s="432"/>
      <c r="GHI275" s="432"/>
      <c r="GHJ275" s="432"/>
      <c r="GHK275" s="432"/>
      <c r="GHL275" s="432"/>
      <c r="GHM275" s="432"/>
      <c r="GHN275" s="432"/>
      <c r="GHO275" s="432"/>
      <c r="GHP275" s="432"/>
      <c r="GHQ275" s="432"/>
      <c r="GHR275" s="432"/>
      <c r="GHS275" s="432"/>
      <c r="GHT275" s="432"/>
      <c r="GHU275" s="432"/>
      <c r="GHV275" s="432"/>
      <c r="GHW275" s="432"/>
      <c r="GHX275" s="432"/>
      <c r="GHY275" s="432"/>
      <c r="GHZ275" s="432"/>
      <c r="GIA275" s="432"/>
      <c r="GIB275" s="432"/>
      <c r="GIC275" s="432"/>
      <c r="GID275" s="432"/>
      <c r="GIE275" s="432"/>
      <c r="GIF275" s="432"/>
      <c r="GIG275" s="432"/>
      <c r="GIH275" s="432"/>
      <c r="GII275" s="432"/>
      <c r="GIJ275" s="432"/>
      <c r="GIK275" s="432"/>
      <c r="GIL275" s="432"/>
      <c r="GIM275" s="432"/>
      <c r="GIN275" s="432"/>
      <c r="GIO275" s="432"/>
      <c r="GIP275" s="432"/>
      <c r="GIQ275" s="432"/>
      <c r="GIR275" s="432"/>
      <c r="GIS275" s="432"/>
      <c r="GIT275" s="432"/>
      <c r="GIU275" s="432"/>
      <c r="GIV275" s="432"/>
      <c r="GIW275" s="432"/>
      <c r="GIX275" s="432"/>
      <c r="GIY275" s="432"/>
      <c r="GIZ275" s="432"/>
      <c r="GJA275" s="432"/>
      <c r="GJB275" s="432"/>
      <c r="GJC275" s="432"/>
      <c r="GJD275" s="432"/>
      <c r="GJE275" s="432"/>
      <c r="GJF275" s="432"/>
      <c r="GJG275" s="432"/>
      <c r="GJH275" s="432"/>
      <c r="GJI275" s="432"/>
      <c r="GJJ275" s="432"/>
      <c r="GJK275" s="432"/>
      <c r="GJL275" s="432"/>
      <c r="GJM275" s="432"/>
      <c r="GJN275" s="432"/>
      <c r="GJO275" s="432"/>
      <c r="GJP275" s="432"/>
      <c r="GJQ275" s="432"/>
      <c r="GJR275" s="432"/>
      <c r="GJS275" s="432"/>
      <c r="GJT275" s="432"/>
      <c r="GJU275" s="432"/>
      <c r="GJV275" s="432"/>
      <c r="GJW275" s="432"/>
      <c r="GJX275" s="432"/>
      <c r="GJY275" s="432"/>
      <c r="GJZ275" s="432"/>
      <c r="GKA275" s="432"/>
      <c r="GKB275" s="432"/>
      <c r="GKC275" s="432"/>
      <c r="GKD275" s="432"/>
      <c r="GKE275" s="432"/>
      <c r="GKF275" s="432"/>
      <c r="GKG275" s="432"/>
      <c r="GKH275" s="432"/>
      <c r="GKI275" s="432"/>
      <c r="GKJ275" s="432"/>
      <c r="GKK275" s="432"/>
      <c r="GKL275" s="432"/>
      <c r="GKM275" s="432"/>
      <c r="GKN275" s="432"/>
      <c r="GKO275" s="432"/>
      <c r="GKP275" s="432"/>
      <c r="GKQ275" s="432"/>
      <c r="GKR275" s="432"/>
      <c r="GKS275" s="432"/>
      <c r="GKT275" s="432"/>
      <c r="GKU275" s="432"/>
      <c r="GKV275" s="432"/>
      <c r="GKW275" s="432"/>
      <c r="GKX275" s="432"/>
      <c r="GKY275" s="432"/>
      <c r="GKZ275" s="432"/>
      <c r="GLA275" s="432"/>
      <c r="GLB275" s="432"/>
      <c r="GLC275" s="432"/>
      <c r="GLD275" s="432"/>
      <c r="GLE275" s="432"/>
      <c r="GLF275" s="432"/>
      <c r="GLG275" s="432"/>
      <c r="GLH275" s="432"/>
      <c r="GLI275" s="432"/>
      <c r="GLJ275" s="432"/>
      <c r="GLK275" s="432"/>
      <c r="GLL275" s="432"/>
      <c r="GLM275" s="432"/>
      <c r="GLN275" s="432"/>
      <c r="GLO275" s="432"/>
      <c r="GLP275" s="432"/>
      <c r="GLQ275" s="432"/>
      <c r="GLR275" s="432"/>
      <c r="GLS275" s="432"/>
      <c r="GLT275" s="432"/>
      <c r="GLU275" s="432"/>
      <c r="GLV275" s="432"/>
      <c r="GLW275" s="432"/>
      <c r="GLX275" s="432"/>
      <c r="GLY275" s="432"/>
      <c r="GLZ275" s="432"/>
      <c r="GMA275" s="432"/>
      <c r="GMB275" s="432"/>
      <c r="GMC275" s="432"/>
      <c r="GMD275" s="432"/>
      <c r="GME275" s="432"/>
      <c r="GMF275" s="432"/>
      <c r="GMG275" s="432"/>
      <c r="GMH275" s="432"/>
      <c r="GMI275" s="432"/>
      <c r="GMJ275" s="432"/>
      <c r="GMK275" s="432"/>
      <c r="GML275" s="432"/>
      <c r="GMM275" s="432"/>
      <c r="GMN275" s="432"/>
      <c r="GMO275" s="432"/>
      <c r="GMP275" s="432"/>
      <c r="GMQ275" s="432"/>
      <c r="GMR275" s="432"/>
      <c r="GMS275" s="432"/>
      <c r="GMT275" s="432"/>
      <c r="GMU275" s="432"/>
      <c r="GMV275" s="432"/>
      <c r="GMW275" s="432"/>
      <c r="GMX275" s="432"/>
      <c r="GMY275" s="432"/>
      <c r="GMZ275" s="432"/>
      <c r="GNA275" s="432"/>
      <c r="GNB275" s="432"/>
      <c r="GNC275" s="432"/>
      <c r="GND275" s="432"/>
      <c r="GNE275" s="432"/>
      <c r="GNF275" s="432"/>
      <c r="GNG275" s="432"/>
      <c r="GNH275" s="432"/>
      <c r="GNI275" s="432"/>
      <c r="GNJ275" s="432"/>
      <c r="GNK275" s="432"/>
      <c r="GNL275" s="432"/>
      <c r="GNM275" s="432"/>
      <c r="GNN275" s="432"/>
      <c r="GNO275" s="432"/>
      <c r="GNP275" s="432"/>
      <c r="GNQ275" s="432"/>
      <c r="GNR275" s="432"/>
      <c r="GNS275" s="432"/>
      <c r="GNT275" s="432"/>
      <c r="GNU275" s="432"/>
      <c r="GNV275" s="432"/>
      <c r="GNW275" s="432"/>
      <c r="GNX275" s="432"/>
      <c r="GNY275" s="432"/>
      <c r="GNZ275" s="432"/>
      <c r="GOA275" s="432"/>
      <c r="GOB275" s="432"/>
      <c r="GOC275" s="432"/>
      <c r="GOD275" s="432"/>
      <c r="GOE275" s="432"/>
      <c r="GOF275" s="432"/>
      <c r="GOG275" s="432"/>
      <c r="GOH275" s="432"/>
      <c r="GOI275" s="432"/>
      <c r="GOJ275" s="432"/>
      <c r="GOK275" s="432"/>
      <c r="GOL275" s="432"/>
      <c r="GOM275" s="432"/>
      <c r="GON275" s="432"/>
      <c r="GOO275" s="432"/>
      <c r="GOP275" s="432"/>
      <c r="GOQ275" s="432"/>
      <c r="GOR275" s="432"/>
      <c r="GOS275" s="432"/>
      <c r="GOT275" s="432"/>
      <c r="GOU275" s="432"/>
      <c r="GOV275" s="432"/>
      <c r="GOW275" s="432"/>
      <c r="GOX275" s="432"/>
      <c r="GOY275" s="432"/>
      <c r="GOZ275" s="432"/>
      <c r="GPA275" s="432"/>
      <c r="GPB275" s="432"/>
      <c r="GPC275" s="432"/>
      <c r="GPD275" s="432"/>
      <c r="GPE275" s="432"/>
      <c r="GPF275" s="432"/>
      <c r="GPG275" s="432"/>
      <c r="GPH275" s="432"/>
      <c r="GPI275" s="432"/>
      <c r="GPJ275" s="432"/>
      <c r="GPK275" s="432"/>
      <c r="GPL275" s="432"/>
      <c r="GPM275" s="432"/>
      <c r="GPN275" s="432"/>
      <c r="GPO275" s="432"/>
      <c r="GPP275" s="432"/>
      <c r="GPQ275" s="432"/>
      <c r="GPR275" s="432"/>
      <c r="GPS275" s="432"/>
      <c r="GPT275" s="432"/>
      <c r="GPU275" s="432"/>
      <c r="GPV275" s="432"/>
      <c r="GPW275" s="432"/>
      <c r="GPX275" s="432"/>
      <c r="GPY275" s="432"/>
      <c r="GPZ275" s="432"/>
      <c r="GQA275" s="432"/>
      <c r="GQB275" s="432"/>
      <c r="GQC275" s="432"/>
      <c r="GQD275" s="432"/>
      <c r="GQE275" s="432"/>
      <c r="GQF275" s="432"/>
      <c r="GQG275" s="432"/>
      <c r="GQH275" s="432"/>
      <c r="GQI275" s="432"/>
      <c r="GQJ275" s="432"/>
      <c r="GQK275" s="432"/>
      <c r="GQL275" s="432"/>
      <c r="GQM275" s="432"/>
      <c r="GQN275" s="432"/>
      <c r="GQO275" s="432"/>
      <c r="GQP275" s="432"/>
      <c r="GQQ275" s="432"/>
      <c r="GQR275" s="432"/>
      <c r="GQS275" s="432"/>
      <c r="GQT275" s="432"/>
      <c r="GQU275" s="432"/>
      <c r="GQV275" s="432"/>
      <c r="GQW275" s="432"/>
      <c r="GQX275" s="432"/>
      <c r="GQY275" s="432"/>
      <c r="GQZ275" s="432"/>
      <c r="GRA275" s="432"/>
      <c r="GRB275" s="432"/>
      <c r="GRC275" s="432"/>
      <c r="GRD275" s="432"/>
      <c r="GRE275" s="432"/>
      <c r="GRF275" s="432"/>
      <c r="GRG275" s="432"/>
      <c r="GRH275" s="432"/>
      <c r="GRI275" s="432"/>
      <c r="GRJ275" s="432"/>
      <c r="GRK275" s="432"/>
      <c r="GRL275" s="432"/>
      <c r="GRM275" s="432"/>
      <c r="GRN275" s="432"/>
      <c r="GRO275" s="432"/>
      <c r="GRP275" s="432"/>
      <c r="GRQ275" s="432"/>
      <c r="GRR275" s="432"/>
      <c r="GRS275" s="432"/>
      <c r="GRT275" s="432"/>
      <c r="GRU275" s="432"/>
      <c r="GRV275" s="432"/>
      <c r="GRW275" s="432"/>
      <c r="GRX275" s="432"/>
      <c r="GRY275" s="432"/>
      <c r="GRZ275" s="432"/>
      <c r="GSA275" s="432"/>
      <c r="GSB275" s="432"/>
      <c r="GSC275" s="432"/>
      <c r="GSD275" s="432"/>
      <c r="GSE275" s="432"/>
      <c r="GSF275" s="432"/>
      <c r="GSG275" s="432"/>
      <c r="GSH275" s="432"/>
      <c r="GSI275" s="432"/>
      <c r="GSJ275" s="432"/>
      <c r="GSK275" s="432"/>
      <c r="GSL275" s="432"/>
      <c r="GSM275" s="432"/>
      <c r="GSN275" s="432"/>
      <c r="GSO275" s="432"/>
      <c r="GSP275" s="432"/>
      <c r="GSQ275" s="432"/>
      <c r="GSR275" s="432"/>
      <c r="GSS275" s="432"/>
      <c r="GST275" s="432"/>
      <c r="GSU275" s="432"/>
      <c r="GSV275" s="432"/>
      <c r="GSW275" s="432"/>
      <c r="GSX275" s="432"/>
      <c r="GSY275" s="432"/>
      <c r="GSZ275" s="432"/>
      <c r="GTA275" s="432"/>
      <c r="GTB275" s="432"/>
      <c r="GTC275" s="432"/>
      <c r="GTD275" s="432"/>
      <c r="GTE275" s="432"/>
      <c r="GTF275" s="432"/>
      <c r="GTG275" s="432"/>
      <c r="GTH275" s="432"/>
      <c r="GTI275" s="432"/>
      <c r="GTJ275" s="432"/>
      <c r="GTK275" s="432"/>
      <c r="GTL275" s="432"/>
      <c r="GTM275" s="432"/>
      <c r="GTN275" s="432"/>
      <c r="GTO275" s="432"/>
      <c r="GTP275" s="432"/>
      <c r="GTQ275" s="432"/>
      <c r="GTR275" s="432"/>
      <c r="GTS275" s="432"/>
      <c r="GTT275" s="432"/>
      <c r="GTU275" s="432"/>
      <c r="GTV275" s="432"/>
      <c r="GTW275" s="432"/>
      <c r="GTX275" s="432"/>
      <c r="GTY275" s="432"/>
      <c r="GTZ275" s="432"/>
      <c r="GUA275" s="432"/>
      <c r="GUB275" s="432"/>
      <c r="GUC275" s="432"/>
      <c r="GUD275" s="432"/>
      <c r="GUE275" s="432"/>
      <c r="GUF275" s="432"/>
      <c r="GUG275" s="432"/>
      <c r="GUH275" s="432"/>
      <c r="GUI275" s="432"/>
      <c r="GUJ275" s="432"/>
      <c r="GUK275" s="432"/>
      <c r="GUL275" s="432"/>
      <c r="GUM275" s="432"/>
      <c r="GUN275" s="432"/>
      <c r="GUO275" s="432"/>
      <c r="GUP275" s="432"/>
      <c r="GUQ275" s="432"/>
      <c r="GUR275" s="432"/>
      <c r="GUS275" s="432"/>
      <c r="GUT275" s="432"/>
      <c r="GUU275" s="432"/>
      <c r="GUV275" s="432"/>
      <c r="GUW275" s="432"/>
      <c r="GUX275" s="432"/>
      <c r="GUY275" s="432"/>
      <c r="GUZ275" s="432"/>
      <c r="GVA275" s="432"/>
      <c r="GVB275" s="432"/>
      <c r="GVC275" s="432"/>
      <c r="GVD275" s="432"/>
      <c r="GVE275" s="432"/>
      <c r="GVF275" s="432"/>
      <c r="GVG275" s="432"/>
      <c r="GVH275" s="432"/>
      <c r="GVI275" s="432"/>
      <c r="GVJ275" s="432"/>
      <c r="GVK275" s="432"/>
      <c r="GVL275" s="432"/>
      <c r="GVM275" s="432"/>
      <c r="GVN275" s="432"/>
      <c r="GVO275" s="432"/>
      <c r="GVP275" s="432"/>
      <c r="GVQ275" s="432"/>
      <c r="GVR275" s="432"/>
      <c r="GVS275" s="432"/>
      <c r="GVT275" s="432"/>
      <c r="GVU275" s="432"/>
      <c r="GVV275" s="432"/>
      <c r="GVW275" s="432"/>
      <c r="GVX275" s="432"/>
      <c r="GVY275" s="432"/>
      <c r="GVZ275" s="432"/>
      <c r="GWA275" s="432"/>
      <c r="GWB275" s="432"/>
      <c r="GWC275" s="432"/>
      <c r="GWD275" s="432"/>
      <c r="GWE275" s="432"/>
      <c r="GWF275" s="432"/>
      <c r="GWG275" s="432"/>
      <c r="GWH275" s="432"/>
      <c r="GWI275" s="432"/>
      <c r="GWJ275" s="432"/>
      <c r="GWK275" s="432"/>
      <c r="GWL275" s="432"/>
      <c r="GWM275" s="432"/>
      <c r="GWN275" s="432"/>
      <c r="GWO275" s="432"/>
      <c r="GWP275" s="432"/>
      <c r="GWQ275" s="432"/>
      <c r="GWR275" s="432"/>
      <c r="GWS275" s="432"/>
      <c r="GWT275" s="432"/>
      <c r="GWU275" s="432"/>
      <c r="GWV275" s="432"/>
      <c r="GWW275" s="432"/>
      <c r="GWX275" s="432"/>
      <c r="GWY275" s="432"/>
      <c r="GWZ275" s="432"/>
      <c r="GXA275" s="432"/>
      <c r="GXB275" s="432"/>
      <c r="GXC275" s="432"/>
      <c r="GXD275" s="432"/>
      <c r="GXE275" s="432"/>
      <c r="GXF275" s="432"/>
      <c r="GXG275" s="432"/>
      <c r="GXH275" s="432"/>
      <c r="GXI275" s="432"/>
      <c r="GXJ275" s="432"/>
      <c r="GXK275" s="432"/>
      <c r="GXL275" s="432"/>
      <c r="GXM275" s="432"/>
      <c r="GXN275" s="432"/>
      <c r="GXO275" s="432"/>
      <c r="GXP275" s="432"/>
      <c r="GXQ275" s="432"/>
      <c r="GXR275" s="432"/>
      <c r="GXS275" s="432"/>
      <c r="GXT275" s="432"/>
      <c r="GXU275" s="432"/>
      <c r="GXV275" s="432"/>
      <c r="GXW275" s="432"/>
      <c r="GXX275" s="432"/>
      <c r="GXY275" s="432"/>
      <c r="GXZ275" s="432"/>
      <c r="GYA275" s="432"/>
      <c r="GYB275" s="432"/>
      <c r="GYC275" s="432"/>
      <c r="GYD275" s="432"/>
      <c r="GYE275" s="432"/>
      <c r="GYF275" s="432"/>
      <c r="GYG275" s="432"/>
      <c r="GYH275" s="432"/>
      <c r="GYI275" s="432"/>
      <c r="GYJ275" s="432"/>
      <c r="GYK275" s="432"/>
      <c r="GYL275" s="432"/>
      <c r="GYM275" s="432"/>
      <c r="GYN275" s="432"/>
      <c r="GYO275" s="432"/>
      <c r="GYP275" s="432"/>
      <c r="GYQ275" s="432"/>
      <c r="GYR275" s="432"/>
      <c r="GYS275" s="432"/>
      <c r="GYT275" s="432"/>
      <c r="GYU275" s="432"/>
      <c r="GYV275" s="432"/>
      <c r="GYW275" s="432"/>
      <c r="GYX275" s="432"/>
      <c r="GYY275" s="432"/>
      <c r="GYZ275" s="432"/>
      <c r="GZA275" s="432"/>
      <c r="GZB275" s="432"/>
      <c r="GZC275" s="432"/>
      <c r="GZD275" s="432"/>
      <c r="GZE275" s="432"/>
      <c r="GZF275" s="432"/>
      <c r="GZG275" s="432"/>
      <c r="GZH275" s="432"/>
      <c r="GZI275" s="432"/>
      <c r="GZJ275" s="432"/>
      <c r="GZK275" s="432"/>
      <c r="GZL275" s="432"/>
      <c r="GZM275" s="432"/>
      <c r="GZN275" s="432"/>
      <c r="GZO275" s="432"/>
      <c r="GZP275" s="432"/>
      <c r="GZQ275" s="432"/>
      <c r="GZR275" s="432"/>
      <c r="GZS275" s="432"/>
      <c r="GZT275" s="432"/>
      <c r="GZU275" s="432"/>
      <c r="GZV275" s="432"/>
      <c r="GZW275" s="432"/>
      <c r="GZX275" s="432"/>
      <c r="GZY275" s="432"/>
      <c r="GZZ275" s="432"/>
      <c r="HAA275" s="432"/>
      <c r="HAB275" s="432"/>
      <c r="HAC275" s="432"/>
      <c r="HAD275" s="432"/>
      <c r="HAE275" s="432"/>
      <c r="HAF275" s="432"/>
      <c r="HAG275" s="432"/>
      <c r="HAH275" s="432"/>
      <c r="HAI275" s="432"/>
      <c r="HAJ275" s="432"/>
      <c r="HAK275" s="432"/>
      <c r="HAL275" s="432"/>
      <c r="HAM275" s="432"/>
      <c r="HAN275" s="432"/>
      <c r="HAO275" s="432"/>
      <c r="HAP275" s="432"/>
      <c r="HAQ275" s="432"/>
      <c r="HAR275" s="432"/>
      <c r="HAS275" s="432"/>
      <c r="HAT275" s="432"/>
      <c r="HAU275" s="432"/>
      <c r="HAV275" s="432"/>
      <c r="HAW275" s="432"/>
      <c r="HAX275" s="432"/>
      <c r="HAY275" s="432"/>
      <c r="HAZ275" s="432"/>
      <c r="HBA275" s="432"/>
      <c r="HBB275" s="432"/>
      <c r="HBC275" s="432"/>
      <c r="HBD275" s="432"/>
      <c r="HBE275" s="432"/>
      <c r="HBF275" s="432"/>
      <c r="HBG275" s="432"/>
      <c r="HBH275" s="432"/>
      <c r="HBI275" s="432"/>
      <c r="HBJ275" s="432"/>
      <c r="HBK275" s="432"/>
      <c r="HBL275" s="432"/>
      <c r="HBM275" s="432"/>
      <c r="HBN275" s="432"/>
      <c r="HBO275" s="432"/>
      <c r="HBP275" s="432"/>
      <c r="HBQ275" s="432"/>
      <c r="HBR275" s="432"/>
      <c r="HBS275" s="432"/>
      <c r="HBT275" s="432"/>
      <c r="HBU275" s="432"/>
      <c r="HBV275" s="432"/>
      <c r="HBW275" s="432"/>
      <c r="HBX275" s="432"/>
      <c r="HBY275" s="432"/>
      <c r="HBZ275" s="432"/>
      <c r="HCA275" s="432"/>
      <c r="HCB275" s="432"/>
      <c r="HCC275" s="432"/>
      <c r="HCD275" s="432"/>
      <c r="HCE275" s="432"/>
      <c r="HCF275" s="432"/>
      <c r="HCG275" s="432"/>
      <c r="HCH275" s="432"/>
      <c r="HCI275" s="432"/>
      <c r="HCJ275" s="432"/>
      <c r="HCK275" s="432"/>
      <c r="HCL275" s="432"/>
      <c r="HCM275" s="432"/>
      <c r="HCN275" s="432"/>
      <c r="HCO275" s="432"/>
      <c r="HCP275" s="432"/>
      <c r="HCQ275" s="432"/>
      <c r="HCR275" s="432"/>
      <c r="HCS275" s="432"/>
      <c r="HCT275" s="432"/>
      <c r="HCU275" s="432"/>
      <c r="HCV275" s="432"/>
      <c r="HCW275" s="432"/>
      <c r="HCX275" s="432"/>
      <c r="HCY275" s="432"/>
      <c r="HCZ275" s="432"/>
      <c r="HDA275" s="432"/>
      <c r="HDB275" s="432"/>
      <c r="HDC275" s="432"/>
      <c r="HDD275" s="432"/>
      <c r="HDE275" s="432"/>
      <c r="HDF275" s="432"/>
      <c r="HDG275" s="432"/>
      <c r="HDH275" s="432"/>
      <c r="HDI275" s="432"/>
      <c r="HDJ275" s="432"/>
      <c r="HDK275" s="432"/>
      <c r="HDL275" s="432"/>
      <c r="HDM275" s="432"/>
      <c r="HDN275" s="432"/>
      <c r="HDO275" s="432"/>
      <c r="HDP275" s="432"/>
      <c r="HDQ275" s="432"/>
      <c r="HDR275" s="432"/>
      <c r="HDS275" s="432"/>
      <c r="HDT275" s="432"/>
      <c r="HDU275" s="432"/>
      <c r="HDV275" s="432"/>
      <c r="HDW275" s="432"/>
      <c r="HDX275" s="432"/>
      <c r="HDY275" s="432"/>
      <c r="HDZ275" s="432"/>
      <c r="HEA275" s="432"/>
      <c r="HEB275" s="432"/>
      <c r="HEC275" s="432"/>
      <c r="HED275" s="432"/>
      <c r="HEE275" s="432"/>
      <c r="HEF275" s="432"/>
      <c r="HEG275" s="432"/>
      <c r="HEH275" s="432"/>
      <c r="HEI275" s="432"/>
      <c r="HEJ275" s="432"/>
      <c r="HEK275" s="432"/>
      <c r="HEL275" s="432"/>
      <c r="HEM275" s="432"/>
      <c r="HEN275" s="432"/>
      <c r="HEO275" s="432"/>
      <c r="HEP275" s="432"/>
      <c r="HEQ275" s="432"/>
      <c r="HER275" s="432"/>
      <c r="HES275" s="432"/>
      <c r="HET275" s="432"/>
      <c r="HEU275" s="432"/>
      <c r="HEV275" s="432"/>
      <c r="HEW275" s="432"/>
      <c r="HEX275" s="432"/>
      <c r="HEY275" s="432"/>
      <c r="HEZ275" s="432"/>
      <c r="HFA275" s="432"/>
      <c r="HFB275" s="432"/>
      <c r="HFC275" s="432"/>
      <c r="HFD275" s="432"/>
      <c r="HFE275" s="432"/>
      <c r="HFF275" s="432"/>
      <c r="HFG275" s="432"/>
      <c r="HFH275" s="432"/>
      <c r="HFI275" s="432"/>
      <c r="HFJ275" s="432"/>
      <c r="HFK275" s="432"/>
      <c r="HFL275" s="432"/>
      <c r="HFM275" s="432"/>
      <c r="HFN275" s="432"/>
      <c r="HFO275" s="432"/>
      <c r="HFP275" s="432"/>
      <c r="HFQ275" s="432"/>
      <c r="HFR275" s="432"/>
      <c r="HFS275" s="432"/>
      <c r="HFT275" s="432"/>
      <c r="HFU275" s="432"/>
      <c r="HFV275" s="432"/>
      <c r="HFW275" s="432"/>
      <c r="HFX275" s="432"/>
      <c r="HFY275" s="432"/>
      <c r="HFZ275" s="432"/>
      <c r="HGA275" s="432"/>
      <c r="HGB275" s="432"/>
      <c r="HGC275" s="432"/>
      <c r="HGD275" s="432"/>
      <c r="HGE275" s="432"/>
      <c r="HGF275" s="432"/>
      <c r="HGG275" s="432"/>
      <c r="HGH275" s="432"/>
      <c r="HGI275" s="432"/>
      <c r="HGJ275" s="432"/>
      <c r="HGK275" s="432"/>
      <c r="HGL275" s="432"/>
      <c r="HGM275" s="432"/>
      <c r="HGN275" s="432"/>
      <c r="HGO275" s="432"/>
      <c r="HGP275" s="432"/>
      <c r="HGQ275" s="432"/>
      <c r="HGR275" s="432"/>
      <c r="HGS275" s="432"/>
      <c r="HGT275" s="432"/>
      <c r="HGU275" s="432"/>
      <c r="HGV275" s="432"/>
      <c r="HGW275" s="432"/>
      <c r="HGX275" s="432"/>
      <c r="HGY275" s="432"/>
      <c r="HGZ275" s="432"/>
      <c r="HHA275" s="432"/>
      <c r="HHB275" s="432"/>
      <c r="HHC275" s="432"/>
      <c r="HHD275" s="432"/>
      <c r="HHE275" s="432"/>
      <c r="HHF275" s="432"/>
      <c r="HHG275" s="432"/>
      <c r="HHH275" s="432"/>
      <c r="HHI275" s="432"/>
      <c r="HHJ275" s="432"/>
      <c r="HHK275" s="432"/>
      <c r="HHL275" s="432"/>
      <c r="HHM275" s="432"/>
      <c r="HHN275" s="432"/>
      <c r="HHO275" s="432"/>
      <c r="HHP275" s="432"/>
      <c r="HHQ275" s="432"/>
      <c r="HHR275" s="432"/>
      <c r="HHS275" s="432"/>
      <c r="HHT275" s="432"/>
      <c r="HHU275" s="432"/>
      <c r="HHV275" s="432"/>
      <c r="HHW275" s="432"/>
      <c r="HHX275" s="432"/>
      <c r="HHY275" s="432"/>
      <c r="HHZ275" s="432"/>
      <c r="HIA275" s="432"/>
      <c r="HIB275" s="432"/>
      <c r="HIC275" s="432"/>
      <c r="HID275" s="432"/>
      <c r="HIE275" s="432"/>
      <c r="HIF275" s="432"/>
      <c r="HIG275" s="432"/>
      <c r="HIH275" s="432"/>
      <c r="HII275" s="432"/>
      <c r="HIJ275" s="432"/>
      <c r="HIK275" s="432"/>
      <c r="HIL275" s="432"/>
      <c r="HIM275" s="432"/>
      <c r="HIN275" s="432"/>
      <c r="HIO275" s="432"/>
      <c r="HIP275" s="432"/>
      <c r="HIQ275" s="432"/>
      <c r="HIR275" s="432"/>
      <c r="HIS275" s="432"/>
      <c r="HIT275" s="432"/>
      <c r="HIU275" s="432"/>
      <c r="HIV275" s="432"/>
      <c r="HIW275" s="432"/>
      <c r="HIX275" s="432"/>
      <c r="HIY275" s="432"/>
      <c r="HIZ275" s="432"/>
      <c r="HJA275" s="432"/>
      <c r="HJB275" s="432"/>
      <c r="HJC275" s="432"/>
      <c r="HJD275" s="432"/>
      <c r="HJE275" s="432"/>
      <c r="HJF275" s="432"/>
      <c r="HJG275" s="432"/>
      <c r="HJH275" s="432"/>
      <c r="HJI275" s="432"/>
      <c r="HJJ275" s="432"/>
      <c r="HJK275" s="432"/>
      <c r="HJL275" s="432"/>
      <c r="HJM275" s="432"/>
      <c r="HJN275" s="432"/>
      <c r="HJO275" s="432"/>
      <c r="HJP275" s="432"/>
      <c r="HJQ275" s="432"/>
      <c r="HJR275" s="432"/>
      <c r="HJS275" s="432"/>
      <c r="HJT275" s="432"/>
      <c r="HJU275" s="432"/>
      <c r="HJV275" s="432"/>
      <c r="HJW275" s="432"/>
      <c r="HJX275" s="432"/>
      <c r="HJY275" s="432"/>
      <c r="HJZ275" s="432"/>
      <c r="HKA275" s="432"/>
      <c r="HKB275" s="432"/>
      <c r="HKC275" s="432"/>
      <c r="HKD275" s="432"/>
      <c r="HKE275" s="432"/>
      <c r="HKF275" s="432"/>
      <c r="HKG275" s="432"/>
      <c r="HKH275" s="432"/>
      <c r="HKI275" s="432"/>
      <c r="HKJ275" s="432"/>
      <c r="HKK275" s="432"/>
      <c r="HKL275" s="432"/>
      <c r="HKM275" s="432"/>
      <c r="HKN275" s="432"/>
      <c r="HKO275" s="432"/>
      <c r="HKP275" s="432"/>
      <c r="HKQ275" s="432"/>
      <c r="HKR275" s="432"/>
      <c r="HKS275" s="432"/>
      <c r="HKT275" s="432"/>
      <c r="HKU275" s="432"/>
      <c r="HKV275" s="432"/>
      <c r="HKW275" s="432"/>
      <c r="HKX275" s="432"/>
      <c r="HKY275" s="432"/>
      <c r="HKZ275" s="432"/>
      <c r="HLA275" s="432"/>
      <c r="HLB275" s="432"/>
      <c r="HLC275" s="432"/>
      <c r="HLD275" s="432"/>
      <c r="HLE275" s="432"/>
      <c r="HLF275" s="432"/>
      <c r="HLG275" s="432"/>
      <c r="HLH275" s="432"/>
      <c r="HLI275" s="432"/>
      <c r="HLJ275" s="432"/>
      <c r="HLK275" s="432"/>
      <c r="HLL275" s="432"/>
      <c r="HLM275" s="432"/>
      <c r="HLN275" s="432"/>
      <c r="HLO275" s="432"/>
      <c r="HLP275" s="432"/>
      <c r="HLQ275" s="432"/>
      <c r="HLR275" s="432"/>
      <c r="HLS275" s="432"/>
      <c r="HLT275" s="432"/>
      <c r="HLU275" s="432"/>
      <c r="HLV275" s="432"/>
      <c r="HLW275" s="432"/>
      <c r="HLX275" s="432"/>
      <c r="HLY275" s="432"/>
      <c r="HLZ275" s="432"/>
      <c r="HMA275" s="432"/>
      <c r="HMB275" s="432"/>
      <c r="HMC275" s="432"/>
      <c r="HMD275" s="432"/>
      <c r="HME275" s="432"/>
      <c r="HMF275" s="432"/>
      <c r="HMG275" s="432"/>
      <c r="HMH275" s="432"/>
      <c r="HMI275" s="432"/>
      <c r="HMJ275" s="432"/>
      <c r="HMK275" s="432"/>
      <c r="HML275" s="432"/>
      <c r="HMM275" s="432"/>
      <c r="HMN275" s="432"/>
      <c r="HMO275" s="432"/>
      <c r="HMP275" s="432"/>
      <c r="HMQ275" s="432"/>
      <c r="HMR275" s="432"/>
      <c r="HMS275" s="432"/>
      <c r="HMT275" s="432"/>
      <c r="HMU275" s="432"/>
      <c r="HMV275" s="432"/>
      <c r="HMW275" s="432"/>
      <c r="HMX275" s="432"/>
      <c r="HMY275" s="432"/>
      <c r="HMZ275" s="432"/>
      <c r="HNA275" s="432"/>
      <c r="HNB275" s="432"/>
      <c r="HNC275" s="432"/>
      <c r="HND275" s="432"/>
      <c r="HNE275" s="432"/>
      <c r="HNF275" s="432"/>
      <c r="HNG275" s="432"/>
      <c r="HNH275" s="432"/>
      <c r="HNI275" s="432"/>
      <c r="HNJ275" s="432"/>
      <c r="HNK275" s="432"/>
      <c r="HNL275" s="432"/>
      <c r="HNM275" s="432"/>
      <c r="HNN275" s="432"/>
      <c r="HNO275" s="432"/>
      <c r="HNP275" s="432"/>
      <c r="HNQ275" s="432"/>
      <c r="HNR275" s="432"/>
      <c r="HNS275" s="432"/>
      <c r="HNT275" s="432"/>
      <c r="HNU275" s="432"/>
      <c r="HNV275" s="432"/>
      <c r="HNW275" s="432"/>
      <c r="HNX275" s="432"/>
      <c r="HNY275" s="432"/>
      <c r="HNZ275" s="432"/>
      <c r="HOA275" s="432"/>
      <c r="HOB275" s="432"/>
      <c r="HOC275" s="432"/>
      <c r="HOD275" s="432"/>
      <c r="HOE275" s="432"/>
      <c r="HOF275" s="432"/>
      <c r="HOG275" s="432"/>
      <c r="HOH275" s="432"/>
      <c r="HOI275" s="432"/>
      <c r="HOJ275" s="432"/>
      <c r="HOK275" s="432"/>
      <c r="HOL275" s="432"/>
      <c r="HOM275" s="432"/>
      <c r="HON275" s="432"/>
      <c r="HOO275" s="432"/>
      <c r="HOP275" s="432"/>
      <c r="HOQ275" s="432"/>
      <c r="HOR275" s="432"/>
      <c r="HOS275" s="432"/>
      <c r="HOT275" s="432"/>
      <c r="HOU275" s="432"/>
      <c r="HOV275" s="432"/>
      <c r="HOW275" s="432"/>
      <c r="HOX275" s="432"/>
      <c r="HOY275" s="432"/>
      <c r="HOZ275" s="432"/>
      <c r="HPA275" s="432"/>
      <c r="HPB275" s="432"/>
      <c r="HPC275" s="432"/>
      <c r="HPD275" s="432"/>
      <c r="HPE275" s="432"/>
      <c r="HPF275" s="432"/>
      <c r="HPG275" s="432"/>
      <c r="HPH275" s="432"/>
      <c r="HPI275" s="432"/>
      <c r="HPJ275" s="432"/>
      <c r="HPK275" s="432"/>
      <c r="HPL275" s="432"/>
      <c r="HPM275" s="432"/>
      <c r="HPN275" s="432"/>
      <c r="HPO275" s="432"/>
      <c r="HPP275" s="432"/>
      <c r="HPQ275" s="432"/>
      <c r="HPR275" s="432"/>
      <c r="HPS275" s="432"/>
      <c r="HPT275" s="432"/>
      <c r="HPU275" s="432"/>
      <c r="HPV275" s="432"/>
      <c r="HPW275" s="432"/>
      <c r="HPX275" s="432"/>
      <c r="HPY275" s="432"/>
      <c r="HPZ275" s="432"/>
      <c r="HQA275" s="432"/>
      <c r="HQB275" s="432"/>
      <c r="HQC275" s="432"/>
      <c r="HQD275" s="432"/>
      <c r="HQE275" s="432"/>
      <c r="HQF275" s="432"/>
      <c r="HQG275" s="432"/>
      <c r="HQH275" s="432"/>
      <c r="HQI275" s="432"/>
      <c r="HQJ275" s="432"/>
      <c r="HQK275" s="432"/>
      <c r="HQL275" s="432"/>
      <c r="HQM275" s="432"/>
      <c r="HQN275" s="432"/>
      <c r="HQO275" s="432"/>
      <c r="HQP275" s="432"/>
      <c r="HQQ275" s="432"/>
      <c r="HQR275" s="432"/>
      <c r="HQS275" s="432"/>
      <c r="HQT275" s="432"/>
      <c r="HQU275" s="432"/>
      <c r="HQV275" s="432"/>
      <c r="HQW275" s="432"/>
      <c r="HQX275" s="432"/>
      <c r="HQY275" s="432"/>
      <c r="HQZ275" s="432"/>
      <c r="HRA275" s="432"/>
      <c r="HRB275" s="432"/>
      <c r="HRC275" s="432"/>
      <c r="HRD275" s="432"/>
      <c r="HRE275" s="432"/>
      <c r="HRF275" s="432"/>
      <c r="HRG275" s="432"/>
      <c r="HRH275" s="432"/>
      <c r="HRI275" s="432"/>
      <c r="HRJ275" s="432"/>
      <c r="HRK275" s="432"/>
      <c r="HRL275" s="432"/>
      <c r="HRM275" s="432"/>
      <c r="HRN275" s="432"/>
      <c r="HRO275" s="432"/>
      <c r="HRP275" s="432"/>
      <c r="HRQ275" s="432"/>
      <c r="HRR275" s="432"/>
      <c r="HRS275" s="432"/>
      <c r="HRT275" s="432"/>
      <c r="HRU275" s="432"/>
      <c r="HRV275" s="432"/>
      <c r="HRW275" s="432"/>
      <c r="HRX275" s="432"/>
      <c r="HRY275" s="432"/>
      <c r="HRZ275" s="432"/>
      <c r="HSA275" s="432"/>
      <c r="HSB275" s="432"/>
      <c r="HSC275" s="432"/>
      <c r="HSD275" s="432"/>
      <c r="HSE275" s="432"/>
      <c r="HSF275" s="432"/>
      <c r="HSG275" s="432"/>
      <c r="HSH275" s="432"/>
      <c r="HSI275" s="432"/>
      <c r="HSJ275" s="432"/>
      <c r="HSK275" s="432"/>
      <c r="HSL275" s="432"/>
      <c r="HSM275" s="432"/>
      <c r="HSN275" s="432"/>
      <c r="HSO275" s="432"/>
      <c r="HSP275" s="432"/>
      <c r="HSQ275" s="432"/>
      <c r="HSR275" s="432"/>
      <c r="HSS275" s="432"/>
      <c r="HST275" s="432"/>
      <c r="HSU275" s="432"/>
      <c r="HSV275" s="432"/>
      <c r="HSW275" s="432"/>
      <c r="HSX275" s="432"/>
      <c r="HSY275" s="432"/>
      <c r="HSZ275" s="432"/>
      <c r="HTA275" s="432"/>
      <c r="HTB275" s="432"/>
      <c r="HTC275" s="432"/>
      <c r="HTD275" s="432"/>
      <c r="HTE275" s="432"/>
      <c r="HTF275" s="432"/>
      <c r="HTG275" s="432"/>
      <c r="HTH275" s="432"/>
      <c r="HTI275" s="432"/>
      <c r="HTJ275" s="432"/>
      <c r="HTK275" s="432"/>
      <c r="HTL275" s="432"/>
      <c r="HTM275" s="432"/>
      <c r="HTN275" s="432"/>
      <c r="HTO275" s="432"/>
      <c r="HTP275" s="432"/>
      <c r="HTQ275" s="432"/>
      <c r="HTR275" s="432"/>
      <c r="HTS275" s="432"/>
      <c r="HTT275" s="432"/>
      <c r="HTU275" s="432"/>
      <c r="HTV275" s="432"/>
      <c r="HTW275" s="432"/>
      <c r="HTX275" s="432"/>
      <c r="HTY275" s="432"/>
      <c r="HTZ275" s="432"/>
      <c r="HUA275" s="432"/>
      <c r="HUB275" s="432"/>
      <c r="HUC275" s="432"/>
      <c r="HUD275" s="432"/>
      <c r="HUE275" s="432"/>
      <c r="HUF275" s="432"/>
      <c r="HUG275" s="432"/>
      <c r="HUH275" s="432"/>
      <c r="HUI275" s="432"/>
      <c r="HUJ275" s="432"/>
      <c r="HUK275" s="432"/>
      <c r="HUL275" s="432"/>
      <c r="HUM275" s="432"/>
      <c r="HUN275" s="432"/>
      <c r="HUO275" s="432"/>
      <c r="HUP275" s="432"/>
      <c r="HUQ275" s="432"/>
      <c r="HUR275" s="432"/>
      <c r="HUS275" s="432"/>
      <c r="HUT275" s="432"/>
      <c r="HUU275" s="432"/>
      <c r="HUV275" s="432"/>
      <c r="HUW275" s="432"/>
      <c r="HUX275" s="432"/>
      <c r="HUY275" s="432"/>
      <c r="HUZ275" s="432"/>
      <c r="HVA275" s="432"/>
      <c r="HVB275" s="432"/>
      <c r="HVC275" s="432"/>
      <c r="HVD275" s="432"/>
      <c r="HVE275" s="432"/>
      <c r="HVF275" s="432"/>
      <c r="HVG275" s="432"/>
      <c r="HVH275" s="432"/>
      <c r="HVI275" s="432"/>
      <c r="HVJ275" s="432"/>
      <c r="HVK275" s="432"/>
      <c r="HVL275" s="432"/>
      <c r="HVM275" s="432"/>
      <c r="HVN275" s="432"/>
      <c r="HVO275" s="432"/>
      <c r="HVP275" s="432"/>
      <c r="HVQ275" s="432"/>
      <c r="HVR275" s="432"/>
      <c r="HVS275" s="432"/>
      <c r="HVT275" s="432"/>
      <c r="HVU275" s="432"/>
      <c r="HVV275" s="432"/>
      <c r="HVW275" s="432"/>
      <c r="HVX275" s="432"/>
      <c r="HVY275" s="432"/>
      <c r="HVZ275" s="432"/>
      <c r="HWA275" s="432"/>
      <c r="HWB275" s="432"/>
      <c r="HWC275" s="432"/>
      <c r="HWD275" s="432"/>
      <c r="HWE275" s="432"/>
      <c r="HWF275" s="432"/>
      <c r="HWG275" s="432"/>
      <c r="HWH275" s="432"/>
      <c r="HWI275" s="432"/>
      <c r="HWJ275" s="432"/>
      <c r="HWK275" s="432"/>
      <c r="HWL275" s="432"/>
      <c r="HWM275" s="432"/>
      <c r="HWN275" s="432"/>
      <c r="HWO275" s="432"/>
      <c r="HWP275" s="432"/>
      <c r="HWQ275" s="432"/>
      <c r="HWR275" s="432"/>
      <c r="HWS275" s="432"/>
      <c r="HWT275" s="432"/>
      <c r="HWU275" s="432"/>
      <c r="HWV275" s="432"/>
      <c r="HWW275" s="432"/>
      <c r="HWX275" s="432"/>
      <c r="HWY275" s="432"/>
      <c r="HWZ275" s="432"/>
      <c r="HXA275" s="432"/>
      <c r="HXB275" s="432"/>
      <c r="HXC275" s="432"/>
      <c r="HXD275" s="432"/>
      <c r="HXE275" s="432"/>
      <c r="HXF275" s="432"/>
      <c r="HXG275" s="432"/>
      <c r="HXH275" s="432"/>
      <c r="HXI275" s="432"/>
      <c r="HXJ275" s="432"/>
      <c r="HXK275" s="432"/>
      <c r="HXL275" s="432"/>
      <c r="HXM275" s="432"/>
      <c r="HXN275" s="432"/>
      <c r="HXO275" s="432"/>
      <c r="HXP275" s="432"/>
      <c r="HXQ275" s="432"/>
      <c r="HXR275" s="432"/>
      <c r="HXS275" s="432"/>
      <c r="HXT275" s="432"/>
      <c r="HXU275" s="432"/>
      <c r="HXV275" s="432"/>
      <c r="HXW275" s="432"/>
      <c r="HXX275" s="432"/>
      <c r="HXY275" s="432"/>
      <c r="HXZ275" s="432"/>
      <c r="HYA275" s="432"/>
      <c r="HYB275" s="432"/>
      <c r="HYC275" s="432"/>
      <c r="HYD275" s="432"/>
      <c r="HYE275" s="432"/>
      <c r="HYF275" s="432"/>
      <c r="HYG275" s="432"/>
      <c r="HYH275" s="432"/>
      <c r="HYI275" s="432"/>
      <c r="HYJ275" s="432"/>
      <c r="HYK275" s="432"/>
      <c r="HYL275" s="432"/>
      <c r="HYM275" s="432"/>
      <c r="HYN275" s="432"/>
      <c r="HYO275" s="432"/>
      <c r="HYP275" s="432"/>
      <c r="HYQ275" s="432"/>
      <c r="HYR275" s="432"/>
      <c r="HYS275" s="432"/>
      <c r="HYT275" s="432"/>
      <c r="HYU275" s="432"/>
      <c r="HYV275" s="432"/>
      <c r="HYW275" s="432"/>
      <c r="HYX275" s="432"/>
      <c r="HYY275" s="432"/>
      <c r="HYZ275" s="432"/>
      <c r="HZA275" s="432"/>
      <c r="HZB275" s="432"/>
      <c r="HZC275" s="432"/>
      <c r="HZD275" s="432"/>
      <c r="HZE275" s="432"/>
      <c r="HZF275" s="432"/>
      <c r="HZG275" s="432"/>
      <c r="HZH275" s="432"/>
      <c r="HZI275" s="432"/>
      <c r="HZJ275" s="432"/>
      <c r="HZK275" s="432"/>
      <c r="HZL275" s="432"/>
      <c r="HZM275" s="432"/>
      <c r="HZN275" s="432"/>
      <c r="HZO275" s="432"/>
      <c r="HZP275" s="432"/>
      <c r="HZQ275" s="432"/>
      <c r="HZR275" s="432"/>
      <c r="HZS275" s="432"/>
      <c r="HZT275" s="432"/>
      <c r="HZU275" s="432"/>
      <c r="HZV275" s="432"/>
      <c r="HZW275" s="432"/>
      <c r="HZX275" s="432"/>
      <c r="HZY275" s="432"/>
      <c r="HZZ275" s="432"/>
      <c r="IAA275" s="432"/>
      <c r="IAB275" s="432"/>
      <c r="IAC275" s="432"/>
      <c r="IAD275" s="432"/>
      <c r="IAE275" s="432"/>
      <c r="IAF275" s="432"/>
      <c r="IAG275" s="432"/>
      <c r="IAH275" s="432"/>
      <c r="IAI275" s="432"/>
      <c r="IAJ275" s="432"/>
      <c r="IAK275" s="432"/>
      <c r="IAL275" s="432"/>
      <c r="IAM275" s="432"/>
      <c r="IAN275" s="432"/>
      <c r="IAO275" s="432"/>
      <c r="IAP275" s="432"/>
      <c r="IAQ275" s="432"/>
      <c r="IAR275" s="432"/>
      <c r="IAS275" s="432"/>
      <c r="IAT275" s="432"/>
      <c r="IAU275" s="432"/>
      <c r="IAV275" s="432"/>
      <c r="IAW275" s="432"/>
      <c r="IAX275" s="432"/>
      <c r="IAY275" s="432"/>
      <c r="IAZ275" s="432"/>
      <c r="IBA275" s="432"/>
      <c r="IBB275" s="432"/>
      <c r="IBC275" s="432"/>
      <c r="IBD275" s="432"/>
      <c r="IBE275" s="432"/>
      <c r="IBF275" s="432"/>
      <c r="IBG275" s="432"/>
      <c r="IBH275" s="432"/>
      <c r="IBI275" s="432"/>
      <c r="IBJ275" s="432"/>
      <c r="IBK275" s="432"/>
      <c r="IBL275" s="432"/>
      <c r="IBM275" s="432"/>
      <c r="IBN275" s="432"/>
      <c r="IBO275" s="432"/>
      <c r="IBP275" s="432"/>
      <c r="IBQ275" s="432"/>
      <c r="IBR275" s="432"/>
      <c r="IBS275" s="432"/>
      <c r="IBT275" s="432"/>
      <c r="IBU275" s="432"/>
      <c r="IBV275" s="432"/>
      <c r="IBW275" s="432"/>
      <c r="IBX275" s="432"/>
      <c r="IBY275" s="432"/>
      <c r="IBZ275" s="432"/>
      <c r="ICA275" s="432"/>
      <c r="ICB275" s="432"/>
      <c r="ICC275" s="432"/>
      <c r="ICD275" s="432"/>
      <c r="ICE275" s="432"/>
      <c r="ICF275" s="432"/>
      <c r="ICG275" s="432"/>
      <c r="ICH275" s="432"/>
      <c r="ICI275" s="432"/>
      <c r="ICJ275" s="432"/>
      <c r="ICK275" s="432"/>
      <c r="ICL275" s="432"/>
      <c r="ICM275" s="432"/>
      <c r="ICN275" s="432"/>
      <c r="ICO275" s="432"/>
      <c r="ICP275" s="432"/>
      <c r="ICQ275" s="432"/>
      <c r="ICR275" s="432"/>
      <c r="ICS275" s="432"/>
      <c r="ICT275" s="432"/>
      <c r="ICU275" s="432"/>
      <c r="ICV275" s="432"/>
      <c r="ICW275" s="432"/>
      <c r="ICX275" s="432"/>
      <c r="ICY275" s="432"/>
      <c r="ICZ275" s="432"/>
      <c r="IDA275" s="432"/>
      <c r="IDB275" s="432"/>
      <c r="IDC275" s="432"/>
      <c r="IDD275" s="432"/>
      <c r="IDE275" s="432"/>
      <c r="IDF275" s="432"/>
      <c r="IDG275" s="432"/>
      <c r="IDH275" s="432"/>
      <c r="IDI275" s="432"/>
      <c r="IDJ275" s="432"/>
      <c r="IDK275" s="432"/>
      <c r="IDL275" s="432"/>
      <c r="IDM275" s="432"/>
      <c r="IDN275" s="432"/>
      <c r="IDO275" s="432"/>
      <c r="IDP275" s="432"/>
      <c r="IDQ275" s="432"/>
      <c r="IDR275" s="432"/>
      <c r="IDS275" s="432"/>
      <c r="IDT275" s="432"/>
      <c r="IDU275" s="432"/>
      <c r="IDV275" s="432"/>
      <c r="IDW275" s="432"/>
      <c r="IDX275" s="432"/>
      <c r="IDY275" s="432"/>
      <c r="IDZ275" s="432"/>
      <c r="IEA275" s="432"/>
      <c r="IEB275" s="432"/>
      <c r="IEC275" s="432"/>
      <c r="IED275" s="432"/>
      <c r="IEE275" s="432"/>
      <c r="IEF275" s="432"/>
      <c r="IEG275" s="432"/>
      <c r="IEH275" s="432"/>
      <c r="IEI275" s="432"/>
      <c r="IEJ275" s="432"/>
      <c r="IEK275" s="432"/>
      <c r="IEL275" s="432"/>
      <c r="IEM275" s="432"/>
      <c r="IEN275" s="432"/>
      <c r="IEO275" s="432"/>
      <c r="IEP275" s="432"/>
      <c r="IEQ275" s="432"/>
      <c r="IER275" s="432"/>
      <c r="IES275" s="432"/>
      <c r="IET275" s="432"/>
      <c r="IEU275" s="432"/>
      <c r="IEV275" s="432"/>
      <c r="IEW275" s="432"/>
      <c r="IEX275" s="432"/>
      <c r="IEY275" s="432"/>
      <c r="IEZ275" s="432"/>
      <c r="IFA275" s="432"/>
      <c r="IFB275" s="432"/>
      <c r="IFC275" s="432"/>
      <c r="IFD275" s="432"/>
      <c r="IFE275" s="432"/>
      <c r="IFF275" s="432"/>
      <c r="IFG275" s="432"/>
      <c r="IFH275" s="432"/>
      <c r="IFI275" s="432"/>
      <c r="IFJ275" s="432"/>
      <c r="IFK275" s="432"/>
      <c r="IFL275" s="432"/>
      <c r="IFM275" s="432"/>
      <c r="IFN275" s="432"/>
      <c r="IFO275" s="432"/>
      <c r="IFP275" s="432"/>
      <c r="IFQ275" s="432"/>
      <c r="IFR275" s="432"/>
      <c r="IFS275" s="432"/>
      <c r="IFT275" s="432"/>
      <c r="IFU275" s="432"/>
      <c r="IFV275" s="432"/>
      <c r="IFW275" s="432"/>
      <c r="IFX275" s="432"/>
      <c r="IFY275" s="432"/>
      <c r="IFZ275" s="432"/>
      <c r="IGA275" s="432"/>
      <c r="IGB275" s="432"/>
      <c r="IGC275" s="432"/>
      <c r="IGD275" s="432"/>
      <c r="IGE275" s="432"/>
      <c r="IGF275" s="432"/>
      <c r="IGG275" s="432"/>
      <c r="IGH275" s="432"/>
      <c r="IGI275" s="432"/>
      <c r="IGJ275" s="432"/>
      <c r="IGK275" s="432"/>
      <c r="IGL275" s="432"/>
      <c r="IGM275" s="432"/>
      <c r="IGN275" s="432"/>
      <c r="IGO275" s="432"/>
      <c r="IGP275" s="432"/>
      <c r="IGQ275" s="432"/>
      <c r="IGR275" s="432"/>
      <c r="IGS275" s="432"/>
      <c r="IGT275" s="432"/>
      <c r="IGU275" s="432"/>
      <c r="IGV275" s="432"/>
      <c r="IGW275" s="432"/>
      <c r="IGX275" s="432"/>
      <c r="IGY275" s="432"/>
      <c r="IGZ275" s="432"/>
      <c r="IHA275" s="432"/>
      <c r="IHB275" s="432"/>
      <c r="IHC275" s="432"/>
      <c r="IHD275" s="432"/>
      <c r="IHE275" s="432"/>
      <c r="IHF275" s="432"/>
      <c r="IHG275" s="432"/>
      <c r="IHH275" s="432"/>
      <c r="IHI275" s="432"/>
      <c r="IHJ275" s="432"/>
      <c r="IHK275" s="432"/>
      <c r="IHL275" s="432"/>
      <c r="IHM275" s="432"/>
      <c r="IHN275" s="432"/>
      <c r="IHO275" s="432"/>
      <c r="IHP275" s="432"/>
      <c r="IHQ275" s="432"/>
      <c r="IHR275" s="432"/>
      <c r="IHS275" s="432"/>
      <c r="IHT275" s="432"/>
      <c r="IHU275" s="432"/>
      <c r="IHV275" s="432"/>
      <c r="IHW275" s="432"/>
      <c r="IHX275" s="432"/>
      <c r="IHY275" s="432"/>
      <c r="IHZ275" s="432"/>
      <c r="IIA275" s="432"/>
      <c r="IIB275" s="432"/>
      <c r="IIC275" s="432"/>
      <c r="IID275" s="432"/>
      <c r="IIE275" s="432"/>
      <c r="IIF275" s="432"/>
      <c r="IIG275" s="432"/>
      <c r="IIH275" s="432"/>
      <c r="III275" s="432"/>
      <c r="IIJ275" s="432"/>
      <c r="IIK275" s="432"/>
      <c r="IIL275" s="432"/>
      <c r="IIM275" s="432"/>
      <c r="IIN275" s="432"/>
      <c r="IIO275" s="432"/>
      <c r="IIP275" s="432"/>
      <c r="IIQ275" s="432"/>
      <c r="IIR275" s="432"/>
      <c r="IIS275" s="432"/>
      <c r="IIT275" s="432"/>
      <c r="IIU275" s="432"/>
      <c r="IIV275" s="432"/>
      <c r="IIW275" s="432"/>
      <c r="IIX275" s="432"/>
      <c r="IIY275" s="432"/>
      <c r="IIZ275" s="432"/>
      <c r="IJA275" s="432"/>
      <c r="IJB275" s="432"/>
      <c r="IJC275" s="432"/>
      <c r="IJD275" s="432"/>
      <c r="IJE275" s="432"/>
      <c r="IJF275" s="432"/>
      <c r="IJG275" s="432"/>
      <c r="IJH275" s="432"/>
      <c r="IJI275" s="432"/>
      <c r="IJJ275" s="432"/>
      <c r="IJK275" s="432"/>
      <c r="IJL275" s="432"/>
      <c r="IJM275" s="432"/>
      <c r="IJN275" s="432"/>
      <c r="IJO275" s="432"/>
      <c r="IJP275" s="432"/>
      <c r="IJQ275" s="432"/>
      <c r="IJR275" s="432"/>
      <c r="IJS275" s="432"/>
      <c r="IJT275" s="432"/>
      <c r="IJU275" s="432"/>
      <c r="IJV275" s="432"/>
      <c r="IJW275" s="432"/>
      <c r="IJX275" s="432"/>
      <c r="IJY275" s="432"/>
      <c r="IJZ275" s="432"/>
      <c r="IKA275" s="432"/>
      <c r="IKB275" s="432"/>
      <c r="IKC275" s="432"/>
      <c r="IKD275" s="432"/>
      <c r="IKE275" s="432"/>
      <c r="IKF275" s="432"/>
      <c r="IKG275" s="432"/>
      <c r="IKH275" s="432"/>
      <c r="IKI275" s="432"/>
      <c r="IKJ275" s="432"/>
      <c r="IKK275" s="432"/>
      <c r="IKL275" s="432"/>
      <c r="IKM275" s="432"/>
      <c r="IKN275" s="432"/>
      <c r="IKO275" s="432"/>
      <c r="IKP275" s="432"/>
      <c r="IKQ275" s="432"/>
      <c r="IKR275" s="432"/>
      <c r="IKS275" s="432"/>
      <c r="IKT275" s="432"/>
      <c r="IKU275" s="432"/>
      <c r="IKV275" s="432"/>
      <c r="IKW275" s="432"/>
      <c r="IKX275" s="432"/>
      <c r="IKY275" s="432"/>
      <c r="IKZ275" s="432"/>
      <c r="ILA275" s="432"/>
      <c r="ILB275" s="432"/>
      <c r="ILC275" s="432"/>
      <c r="ILD275" s="432"/>
      <c r="ILE275" s="432"/>
      <c r="ILF275" s="432"/>
      <c r="ILG275" s="432"/>
      <c r="ILH275" s="432"/>
      <c r="ILI275" s="432"/>
      <c r="ILJ275" s="432"/>
      <c r="ILK275" s="432"/>
      <c r="ILL275" s="432"/>
      <c r="ILM275" s="432"/>
      <c r="ILN275" s="432"/>
      <c r="ILO275" s="432"/>
      <c r="ILP275" s="432"/>
      <c r="ILQ275" s="432"/>
      <c r="ILR275" s="432"/>
      <c r="ILS275" s="432"/>
      <c r="ILT275" s="432"/>
      <c r="ILU275" s="432"/>
      <c r="ILV275" s="432"/>
      <c r="ILW275" s="432"/>
      <c r="ILX275" s="432"/>
      <c r="ILY275" s="432"/>
      <c r="ILZ275" s="432"/>
      <c r="IMA275" s="432"/>
      <c r="IMB275" s="432"/>
      <c r="IMC275" s="432"/>
      <c r="IMD275" s="432"/>
      <c r="IME275" s="432"/>
      <c r="IMF275" s="432"/>
      <c r="IMG275" s="432"/>
      <c r="IMH275" s="432"/>
      <c r="IMI275" s="432"/>
      <c r="IMJ275" s="432"/>
      <c r="IMK275" s="432"/>
      <c r="IML275" s="432"/>
      <c r="IMM275" s="432"/>
      <c r="IMN275" s="432"/>
      <c r="IMO275" s="432"/>
      <c r="IMP275" s="432"/>
      <c r="IMQ275" s="432"/>
      <c r="IMR275" s="432"/>
      <c r="IMS275" s="432"/>
      <c r="IMT275" s="432"/>
      <c r="IMU275" s="432"/>
      <c r="IMV275" s="432"/>
      <c r="IMW275" s="432"/>
      <c r="IMX275" s="432"/>
      <c r="IMY275" s="432"/>
      <c r="IMZ275" s="432"/>
      <c r="INA275" s="432"/>
      <c r="INB275" s="432"/>
      <c r="INC275" s="432"/>
      <c r="IND275" s="432"/>
      <c r="INE275" s="432"/>
      <c r="INF275" s="432"/>
      <c r="ING275" s="432"/>
      <c r="INH275" s="432"/>
      <c r="INI275" s="432"/>
      <c r="INJ275" s="432"/>
      <c r="INK275" s="432"/>
      <c r="INL275" s="432"/>
      <c r="INM275" s="432"/>
      <c r="INN275" s="432"/>
      <c r="INO275" s="432"/>
      <c r="INP275" s="432"/>
      <c r="INQ275" s="432"/>
      <c r="INR275" s="432"/>
      <c r="INS275" s="432"/>
      <c r="INT275" s="432"/>
      <c r="INU275" s="432"/>
      <c r="INV275" s="432"/>
      <c r="INW275" s="432"/>
      <c r="INX275" s="432"/>
      <c r="INY275" s="432"/>
      <c r="INZ275" s="432"/>
      <c r="IOA275" s="432"/>
      <c r="IOB275" s="432"/>
      <c r="IOC275" s="432"/>
      <c r="IOD275" s="432"/>
      <c r="IOE275" s="432"/>
      <c r="IOF275" s="432"/>
      <c r="IOG275" s="432"/>
      <c r="IOH275" s="432"/>
      <c r="IOI275" s="432"/>
      <c r="IOJ275" s="432"/>
      <c r="IOK275" s="432"/>
      <c r="IOL275" s="432"/>
      <c r="IOM275" s="432"/>
      <c r="ION275" s="432"/>
      <c r="IOO275" s="432"/>
      <c r="IOP275" s="432"/>
      <c r="IOQ275" s="432"/>
      <c r="IOR275" s="432"/>
      <c r="IOS275" s="432"/>
      <c r="IOT275" s="432"/>
      <c r="IOU275" s="432"/>
      <c r="IOV275" s="432"/>
      <c r="IOW275" s="432"/>
      <c r="IOX275" s="432"/>
      <c r="IOY275" s="432"/>
      <c r="IOZ275" s="432"/>
      <c r="IPA275" s="432"/>
      <c r="IPB275" s="432"/>
      <c r="IPC275" s="432"/>
      <c r="IPD275" s="432"/>
      <c r="IPE275" s="432"/>
      <c r="IPF275" s="432"/>
      <c r="IPG275" s="432"/>
      <c r="IPH275" s="432"/>
      <c r="IPI275" s="432"/>
      <c r="IPJ275" s="432"/>
      <c r="IPK275" s="432"/>
      <c r="IPL275" s="432"/>
      <c r="IPM275" s="432"/>
      <c r="IPN275" s="432"/>
      <c r="IPO275" s="432"/>
      <c r="IPP275" s="432"/>
      <c r="IPQ275" s="432"/>
      <c r="IPR275" s="432"/>
      <c r="IPS275" s="432"/>
      <c r="IPT275" s="432"/>
      <c r="IPU275" s="432"/>
      <c r="IPV275" s="432"/>
      <c r="IPW275" s="432"/>
      <c r="IPX275" s="432"/>
      <c r="IPY275" s="432"/>
      <c r="IPZ275" s="432"/>
      <c r="IQA275" s="432"/>
      <c r="IQB275" s="432"/>
      <c r="IQC275" s="432"/>
      <c r="IQD275" s="432"/>
      <c r="IQE275" s="432"/>
      <c r="IQF275" s="432"/>
      <c r="IQG275" s="432"/>
      <c r="IQH275" s="432"/>
      <c r="IQI275" s="432"/>
      <c r="IQJ275" s="432"/>
      <c r="IQK275" s="432"/>
      <c r="IQL275" s="432"/>
      <c r="IQM275" s="432"/>
      <c r="IQN275" s="432"/>
      <c r="IQO275" s="432"/>
      <c r="IQP275" s="432"/>
      <c r="IQQ275" s="432"/>
      <c r="IQR275" s="432"/>
      <c r="IQS275" s="432"/>
      <c r="IQT275" s="432"/>
      <c r="IQU275" s="432"/>
      <c r="IQV275" s="432"/>
      <c r="IQW275" s="432"/>
      <c r="IQX275" s="432"/>
      <c r="IQY275" s="432"/>
      <c r="IQZ275" s="432"/>
      <c r="IRA275" s="432"/>
      <c r="IRB275" s="432"/>
      <c r="IRC275" s="432"/>
      <c r="IRD275" s="432"/>
      <c r="IRE275" s="432"/>
      <c r="IRF275" s="432"/>
      <c r="IRG275" s="432"/>
      <c r="IRH275" s="432"/>
      <c r="IRI275" s="432"/>
      <c r="IRJ275" s="432"/>
      <c r="IRK275" s="432"/>
      <c r="IRL275" s="432"/>
      <c r="IRM275" s="432"/>
      <c r="IRN275" s="432"/>
      <c r="IRO275" s="432"/>
      <c r="IRP275" s="432"/>
      <c r="IRQ275" s="432"/>
      <c r="IRR275" s="432"/>
      <c r="IRS275" s="432"/>
      <c r="IRT275" s="432"/>
      <c r="IRU275" s="432"/>
      <c r="IRV275" s="432"/>
      <c r="IRW275" s="432"/>
      <c r="IRX275" s="432"/>
      <c r="IRY275" s="432"/>
      <c r="IRZ275" s="432"/>
      <c r="ISA275" s="432"/>
      <c r="ISB275" s="432"/>
      <c r="ISC275" s="432"/>
      <c r="ISD275" s="432"/>
      <c r="ISE275" s="432"/>
      <c r="ISF275" s="432"/>
      <c r="ISG275" s="432"/>
      <c r="ISH275" s="432"/>
      <c r="ISI275" s="432"/>
      <c r="ISJ275" s="432"/>
      <c r="ISK275" s="432"/>
      <c r="ISL275" s="432"/>
      <c r="ISM275" s="432"/>
      <c r="ISN275" s="432"/>
      <c r="ISO275" s="432"/>
      <c r="ISP275" s="432"/>
      <c r="ISQ275" s="432"/>
      <c r="ISR275" s="432"/>
      <c r="ISS275" s="432"/>
      <c r="IST275" s="432"/>
      <c r="ISU275" s="432"/>
      <c r="ISV275" s="432"/>
      <c r="ISW275" s="432"/>
      <c r="ISX275" s="432"/>
      <c r="ISY275" s="432"/>
      <c r="ISZ275" s="432"/>
      <c r="ITA275" s="432"/>
      <c r="ITB275" s="432"/>
      <c r="ITC275" s="432"/>
      <c r="ITD275" s="432"/>
      <c r="ITE275" s="432"/>
      <c r="ITF275" s="432"/>
      <c r="ITG275" s="432"/>
      <c r="ITH275" s="432"/>
      <c r="ITI275" s="432"/>
      <c r="ITJ275" s="432"/>
      <c r="ITK275" s="432"/>
      <c r="ITL275" s="432"/>
      <c r="ITM275" s="432"/>
      <c r="ITN275" s="432"/>
      <c r="ITO275" s="432"/>
      <c r="ITP275" s="432"/>
      <c r="ITQ275" s="432"/>
      <c r="ITR275" s="432"/>
      <c r="ITS275" s="432"/>
      <c r="ITT275" s="432"/>
      <c r="ITU275" s="432"/>
      <c r="ITV275" s="432"/>
      <c r="ITW275" s="432"/>
      <c r="ITX275" s="432"/>
      <c r="ITY275" s="432"/>
      <c r="ITZ275" s="432"/>
      <c r="IUA275" s="432"/>
      <c r="IUB275" s="432"/>
      <c r="IUC275" s="432"/>
      <c r="IUD275" s="432"/>
      <c r="IUE275" s="432"/>
      <c r="IUF275" s="432"/>
      <c r="IUG275" s="432"/>
      <c r="IUH275" s="432"/>
      <c r="IUI275" s="432"/>
      <c r="IUJ275" s="432"/>
      <c r="IUK275" s="432"/>
      <c r="IUL275" s="432"/>
      <c r="IUM275" s="432"/>
      <c r="IUN275" s="432"/>
      <c r="IUO275" s="432"/>
      <c r="IUP275" s="432"/>
      <c r="IUQ275" s="432"/>
      <c r="IUR275" s="432"/>
      <c r="IUS275" s="432"/>
      <c r="IUT275" s="432"/>
      <c r="IUU275" s="432"/>
      <c r="IUV275" s="432"/>
      <c r="IUW275" s="432"/>
      <c r="IUX275" s="432"/>
      <c r="IUY275" s="432"/>
      <c r="IUZ275" s="432"/>
      <c r="IVA275" s="432"/>
      <c r="IVB275" s="432"/>
      <c r="IVC275" s="432"/>
      <c r="IVD275" s="432"/>
      <c r="IVE275" s="432"/>
      <c r="IVF275" s="432"/>
      <c r="IVG275" s="432"/>
      <c r="IVH275" s="432"/>
      <c r="IVI275" s="432"/>
      <c r="IVJ275" s="432"/>
      <c r="IVK275" s="432"/>
      <c r="IVL275" s="432"/>
      <c r="IVM275" s="432"/>
      <c r="IVN275" s="432"/>
      <c r="IVO275" s="432"/>
      <c r="IVP275" s="432"/>
      <c r="IVQ275" s="432"/>
      <c r="IVR275" s="432"/>
      <c r="IVS275" s="432"/>
      <c r="IVT275" s="432"/>
      <c r="IVU275" s="432"/>
      <c r="IVV275" s="432"/>
      <c r="IVW275" s="432"/>
      <c r="IVX275" s="432"/>
      <c r="IVY275" s="432"/>
      <c r="IVZ275" s="432"/>
      <c r="IWA275" s="432"/>
      <c r="IWB275" s="432"/>
      <c r="IWC275" s="432"/>
      <c r="IWD275" s="432"/>
      <c r="IWE275" s="432"/>
      <c r="IWF275" s="432"/>
      <c r="IWG275" s="432"/>
      <c r="IWH275" s="432"/>
      <c r="IWI275" s="432"/>
      <c r="IWJ275" s="432"/>
      <c r="IWK275" s="432"/>
      <c r="IWL275" s="432"/>
      <c r="IWM275" s="432"/>
      <c r="IWN275" s="432"/>
      <c r="IWO275" s="432"/>
      <c r="IWP275" s="432"/>
      <c r="IWQ275" s="432"/>
      <c r="IWR275" s="432"/>
      <c r="IWS275" s="432"/>
      <c r="IWT275" s="432"/>
      <c r="IWU275" s="432"/>
      <c r="IWV275" s="432"/>
      <c r="IWW275" s="432"/>
      <c r="IWX275" s="432"/>
      <c r="IWY275" s="432"/>
      <c r="IWZ275" s="432"/>
      <c r="IXA275" s="432"/>
      <c r="IXB275" s="432"/>
      <c r="IXC275" s="432"/>
      <c r="IXD275" s="432"/>
      <c r="IXE275" s="432"/>
      <c r="IXF275" s="432"/>
      <c r="IXG275" s="432"/>
      <c r="IXH275" s="432"/>
      <c r="IXI275" s="432"/>
      <c r="IXJ275" s="432"/>
      <c r="IXK275" s="432"/>
      <c r="IXL275" s="432"/>
      <c r="IXM275" s="432"/>
      <c r="IXN275" s="432"/>
      <c r="IXO275" s="432"/>
      <c r="IXP275" s="432"/>
      <c r="IXQ275" s="432"/>
      <c r="IXR275" s="432"/>
      <c r="IXS275" s="432"/>
      <c r="IXT275" s="432"/>
      <c r="IXU275" s="432"/>
      <c r="IXV275" s="432"/>
      <c r="IXW275" s="432"/>
      <c r="IXX275" s="432"/>
      <c r="IXY275" s="432"/>
      <c r="IXZ275" s="432"/>
      <c r="IYA275" s="432"/>
      <c r="IYB275" s="432"/>
      <c r="IYC275" s="432"/>
      <c r="IYD275" s="432"/>
      <c r="IYE275" s="432"/>
      <c r="IYF275" s="432"/>
      <c r="IYG275" s="432"/>
      <c r="IYH275" s="432"/>
      <c r="IYI275" s="432"/>
      <c r="IYJ275" s="432"/>
      <c r="IYK275" s="432"/>
      <c r="IYL275" s="432"/>
      <c r="IYM275" s="432"/>
      <c r="IYN275" s="432"/>
      <c r="IYO275" s="432"/>
      <c r="IYP275" s="432"/>
      <c r="IYQ275" s="432"/>
      <c r="IYR275" s="432"/>
      <c r="IYS275" s="432"/>
      <c r="IYT275" s="432"/>
      <c r="IYU275" s="432"/>
      <c r="IYV275" s="432"/>
      <c r="IYW275" s="432"/>
      <c r="IYX275" s="432"/>
      <c r="IYY275" s="432"/>
      <c r="IYZ275" s="432"/>
      <c r="IZA275" s="432"/>
      <c r="IZB275" s="432"/>
      <c r="IZC275" s="432"/>
      <c r="IZD275" s="432"/>
      <c r="IZE275" s="432"/>
      <c r="IZF275" s="432"/>
      <c r="IZG275" s="432"/>
      <c r="IZH275" s="432"/>
      <c r="IZI275" s="432"/>
      <c r="IZJ275" s="432"/>
      <c r="IZK275" s="432"/>
      <c r="IZL275" s="432"/>
      <c r="IZM275" s="432"/>
      <c r="IZN275" s="432"/>
      <c r="IZO275" s="432"/>
      <c r="IZP275" s="432"/>
      <c r="IZQ275" s="432"/>
      <c r="IZR275" s="432"/>
      <c r="IZS275" s="432"/>
      <c r="IZT275" s="432"/>
      <c r="IZU275" s="432"/>
      <c r="IZV275" s="432"/>
      <c r="IZW275" s="432"/>
      <c r="IZX275" s="432"/>
      <c r="IZY275" s="432"/>
      <c r="IZZ275" s="432"/>
      <c r="JAA275" s="432"/>
      <c r="JAB275" s="432"/>
      <c r="JAC275" s="432"/>
      <c r="JAD275" s="432"/>
      <c r="JAE275" s="432"/>
      <c r="JAF275" s="432"/>
      <c r="JAG275" s="432"/>
      <c r="JAH275" s="432"/>
      <c r="JAI275" s="432"/>
      <c r="JAJ275" s="432"/>
      <c r="JAK275" s="432"/>
      <c r="JAL275" s="432"/>
      <c r="JAM275" s="432"/>
      <c r="JAN275" s="432"/>
      <c r="JAO275" s="432"/>
      <c r="JAP275" s="432"/>
      <c r="JAQ275" s="432"/>
      <c r="JAR275" s="432"/>
      <c r="JAS275" s="432"/>
      <c r="JAT275" s="432"/>
      <c r="JAU275" s="432"/>
      <c r="JAV275" s="432"/>
      <c r="JAW275" s="432"/>
      <c r="JAX275" s="432"/>
      <c r="JAY275" s="432"/>
      <c r="JAZ275" s="432"/>
      <c r="JBA275" s="432"/>
      <c r="JBB275" s="432"/>
      <c r="JBC275" s="432"/>
      <c r="JBD275" s="432"/>
      <c r="JBE275" s="432"/>
      <c r="JBF275" s="432"/>
      <c r="JBG275" s="432"/>
      <c r="JBH275" s="432"/>
      <c r="JBI275" s="432"/>
      <c r="JBJ275" s="432"/>
      <c r="JBK275" s="432"/>
      <c r="JBL275" s="432"/>
      <c r="JBM275" s="432"/>
      <c r="JBN275" s="432"/>
      <c r="JBO275" s="432"/>
      <c r="JBP275" s="432"/>
      <c r="JBQ275" s="432"/>
      <c r="JBR275" s="432"/>
      <c r="JBS275" s="432"/>
      <c r="JBT275" s="432"/>
      <c r="JBU275" s="432"/>
      <c r="JBV275" s="432"/>
      <c r="JBW275" s="432"/>
      <c r="JBX275" s="432"/>
      <c r="JBY275" s="432"/>
      <c r="JBZ275" s="432"/>
      <c r="JCA275" s="432"/>
      <c r="JCB275" s="432"/>
      <c r="JCC275" s="432"/>
      <c r="JCD275" s="432"/>
      <c r="JCE275" s="432"/>
      <c r="JCF275" s="432"/>
      <c r="JCG275" s="432"/>
      <c r="JCH275" s="432"/>
      <c r="JCI275" s="432"/>
      <c r="JCJ275" s="432"/>
      <c r="JCK275" s="432"/>
      <c r="JCL275" s="432"/>
      <c r="JCM275" s="432"/>
      <c r="JCN275" s="432"/>
      <c r="JCO275" s="432"/>
      <c r="JCP275" s="432"/>
      <c r="JCQ275" s="432"/>
      <c r="JCR275" s="432"/>
      <c r="JCS275" s="432"/>
      <c r="JCT275" s="432"/>
      <c r="JCU275" s="432"/>
      <c r="JCV275" s="432"/>
      <c r="JCW275" s="432"/>
      <c r="JCX275" s="432"/>
      <c r="JCY275" s="432"/>
      <c r="JCZ275" s="432"/>
      <c r="JDA275" s="432"/>
      <c r="JDB275" s="432"/>
      <c r="JDC275" s="432"/>
      <c r="JDD275" s="432"/>
      <c r="JDE275" s="432"/>
      <c r="JDF275" s="432"/>
      <c r="JDG275" s="432"/>
      <c r="JDH275" s="432"/>
      <c r="JDI275" s="432"/>
      <c r="JDJ275" s="432"/>
      <c r="JDK275" s="432"/>
      <c r="JDL275" s="432"/>
      <c r="JDM275" s="432"/>
      <c r="JDN275" s="432"/>
      <c r="JDO275" s="432"/>
      <c r="JDP275" s="432"/>
      <c r="JDQ275" s="432"/>
      <c r="JDR275" s="432"/>
      <c r="JDS275" s="432"/>
      <c r="JDT275" s="432"/>
      <c r="JDU275" s="432"/>
      <c r="JDV275" s="432"/>
      <c r="JDW275" s="432"/>
      <c r="JDX275" s="432"/>
      <c r="JDY275" s="432"/>
      <c r="JDZ275" s="432"/>
      <c r="JEA275" s="432"/>
      <c r="JEB275" s="432"/>
      <c r="JEC275" s="432"/>
      <c r="JED275" s="432"/>
      <c r="JEE275" s="432"/>
      <c r="JEF275" s="432"/>
      <c r="JEG275" s="432"/>
      <c r="JEH275" s="432"/>
      <c r="JEI275" s="432"/>
      <c r="JEJ275" s="432"/>
      <c r="JEK275" s="432"/>
      <c r="JEL275" s="432"/>
      <c r="JEM275" s="432"/>
      <c r="JEN275" s="432"/>
      <c r="JEO275" s="432"/>
      <c r="JEP275" s="432"/>
      <c r="JEQ275" s="432"/>
      <c r="JER275" s="432"/>
      <c r="JES275" s="432"/>
      <c r="JET275" s="432"/>
      <c r="JEU275" s="432"/>
      <c r="JEV275" s="432"/>
      <c r="JEW275" s="432"/>
      <c r="JEX275" s="432"/>
      <c r="JEY275" s="432"/>
      <c r="JEZ275" s="432"/>
      <c r="JFA275" s="432"/>
      <c r="JFB275" s="432"/>
      <c r="JFC275" s="432"/>
      <c r="JFD275" s="432"/>
      <c r="JFE275" s="432"/>
      <c r="JFF275" s="432"/>
      <c r="JFG275" s="432"/>
      <c r="JFH275" s="432"/>
      <c r="JFI275" s="432"/>
      <c r="JFJ275" s="432"/>
      <c r="JFK275" s="432"/>
      <c r="JFL275" s="432"/>
      <c r="JFM275" s="432"/>
      <c r="JFN275" s="432"/>
      <c r="JFO275" s="432"/>
      <c r="JFP275" s="432"/>
      <c r="JFQ275" s="432"/>
      <c r="JFR275" s="432"/>
      <c r="JFS275" s="432"/>
      <c r="JFT275" s="432"/>
      <c r="JFU275" s="432"/>
      <c r="JFV275" s="432"/>
      <c r="JFW275" s="432"/>
      <c r="JFX275" s="432"/>
      <c r="JFY275" s="432"/>
      <c r="JFZ275" s="432"/>
      <c r="JGA275" s="432"/>
      <c r="JGB275" s="432"/>
      <c r="JGC275" s="432"/>
      <c r="JGD275" s="432"/>
      <c r="JGE275" s="432"/>
      <c r="JGF275" s="432"/>
      <c r="JGG275" s="432"/>
      <c r="JGH275" s="432"/>
      <c r="JGI275" s="432"/>
      <c r="JGJ275" s="432"/>
      <c r="JGK275" s="432"/>
      <c r="JGL275" s="432"/>
      <c r="JGM275" s="432"/>
      <c r="JGN275" s="432"/>
      <c r="JGO275" s="432"/>
      <c r="JGP275" s="432"/>
      <c r="JGQ275" s="432"/>
      <c r="JGR275" s="432"/>
      <c r="JGS275" s="432"/>
      <c r="JGT275" s="432"/>
      <c r="JGU275" s="432"/>
      <c r="JGV275" s="432"/>
      <c r="JGW275" s="432"/>
      <c r="JGX275" s="432"/>
      <c r="JGY275" s="432"/>
      <c r="JGZ275" s="432"/>
      <c r="JHA275" s="432"/>
      <c r="JHB275" s="432"/>
      <c r="JHC275" s="432"/>
      <c r="JHD275" s="432"/>
      <c r="JHE275" s="432"/>
      <c r="JHF275" s="432"/>
      <c r="JHG275" s="432"/>
      <c r="JHH275" s="432"/>
      <c r="JHI275" s="432"/>
      <c r="JHJ275" s="432"/>
      <c r="JHK275" s="432"/>
      <c r="JHL275" s="432"/>
      <c r="JHM275" s="432"/>
      <c r="JHN275" s="432"/>
      <c r="JHO275" s="432"/>
      <c r="JHP275" s="432"/>
      <c r="JHQ275" s="432"/>
      <c r="JHR275" s="432"/>
      <c r="JHS275" s="432"/>
      <c r="JHT275" s="432"/>
      <c r="JHU275" s="432"/>
      <c r="JHV275" s="432"/>
      <c r="JHW275" s="432"/>
      <c r="JHX275" s="432"/>
      <c r="JHY275" s="432"/>
      <c r="JHZ275" s="432"/>
      <c r="JIA275" s="432"/>
      <c r="JIB275" s="432"/>
      <c r="JIC275" s="432"/>
      <c r="JID275" s="432"/>
      <c r="JIE275" s="432"/>
      <c r="JIF275" s="432"/>
      <c r="JIG275" s="432"/>
      <c r="JIH275" s="432"/>
      <c r="JII275" s="432"/>
      <c r="JIJ275" s="432"/>
      <c r="JIK275" s="432"/>
      <c r="JIL275" s="432"/>
      <c r="JIM275" s="432"/>
      <c r="JIN275" s="432"/>
      <c r="JIO275" s="432"/>
      <c r="JIP275" s="432"/>
      <c r="JIQ275" s="432"/>
      <c r="JIR275" s="432"/>
      <c r="JIS275" s="432"/>
      <c r="JIT275" s="432"/>
      <c r="JIU275" s="432"/>
      <c r="JIV275" s="432"/>
      <c r="JIW275" s="432"/>
      <c r="JIX275" s="432"/>
      <c r="JIY275" s="432"/>
      <c r="JIZ275" s="432"/>
      <c r="JJA275" s="432"/>
      <c r="JJB275" s="432"/>
      <c r="JJC275" s="432"/>
      <c r="JJD275" s="432"/>
      <c r="JJE275" s="432"/>
      <c r="JJF275" s="432"/>
      <c r="JJG275" s="432"/>
      <c r="JJH275" s="432"/>
      <c r="JJI275" s="432"/>
      <c r="JJJ275" s="432"/>
      <c r="JJK275" s="432"/>
      <c r="JJL275" s="432"/>
      <c r="JJM275" s="432"/>
      <c r="JJN275" s="432"/>
      <c r="JJO275" s="432"/>
      <c r="JJP275" s="432"/>
      <c r="JJQ275" s="432"/>
      <c r="JJR275" s="432"/>
      <c r="JJS275" s="432"/>
      <c r="JJT275" s="432"/>
      <c r="JJU275" s="432"/>
      <c r="JJV275" s="432"/>
      <c r="JJW275" s="432"/>
      <c r="JJX275" s="432"/>
      <c r="JJY275" s="432"/>
      <c r="JJZ275" s="432"/>
      <c r="JKA275" s="432"/>
      <c r="JKB275" s="432"/>
      <c r="JKC275" s="432"/>
      <c r="JKD275" s="432"/>
      <c r="JKE275" s="432"/>
      <c r="JKF275" s="432"/>
      <c r="JKG275" s="432"/>
      <c r="JKH275" s="432"/>
      <c r="JKI275" s="432"/>
      <c r="JKJ275" s="432"/>
      <c r="JKK275" s="432"/>
      <c r="JKL275" s="432"/>
      <c r="JKM275" s="432"/>
      <c r="JKN275" s="432"/>
      <c r="JKO275" s="432"/>
      <c r="JKP275" s="432"/>
      <c r="JKQ275" s="432"/>
      <c r="JKR275" s="432"/>
      <c r="JKS275" s="432"/>
      <c r="JKT275" s="432"/>
      <c r="JKU275" s="432"/>
      <c r="JKV275" s="432"/>
      <c r="JKW275" s="432"/>
      <c r="JKX275" s="432"/>
      <c r="JKY275" s="432"/>
      <c r="JKZ275" s="432"/>
      <c r="JLA275" s="432"/>
      <c r="JLB275" s="432"/>
      <c r="JLC275" s="432"/>
      <c r="JLD275" s="432"/>
      <c r="JLE275" s="432"/>
      <c r="JLF275" s="432"/>
      <c r="JLG275" s="432"/>
      <c r="JLH275" s="432"/>
      <c r="JLI275" s="432"/>
      <c r="JLJ275" s="432"/>
      <c r="JLK275" s="432"/>
      <c r="JLL275" s="432"/>
      <c r="JLM275" s="432"/>
      <c r="JLN275" s="432"/>
      <c r="JLO275" s="432"/>
      <c r="JLP275" s="432"/>
      <c r="JLQ275" s="432"/>
      <c r="JLR275" s="432"/>
      <c r="JLS275" s="432"/>
      <c r="JLT275" s="432"/>
      <c r="JLU275" s="432"/>
      <c r="JLV275" s="432"/>
      <c r="JLW275" s="432"/>
      <c r="JLX275" s="432"/>
      <c r="JLY275" s="432"/>
      <c r="JLZ275" s="432"/>
      <c r="JMA275" s="432"/>
      <c r="JMB275" s="432"/>
      <c r="JMC275" s="432"/>
      <c r="JMD275" s="432"/>
      <c r="JME275" s="432"/>
      <c r="JMF275" s="432"/>
      <c r="JMG275" s="432"/>
      <c r="JMH275" s="432"/>
      <c r="JMI275" s="432"/>
      <c r="JMJ275" s="432"/>
      <c r="JMK275" s="432"/>
      <c r="JML275" s="432"/>
      <c r="JMM275" s="432"/>
      <c r="JMN275" s="432"/>
      <c r="JMO275" s="432"/>
      <c r="JMP275" s="432"/>
      <c r="JMQ275" s="432"/>
      <c r="JMR275" s="432"/>
      <c r="JMS275" s="432"/>
      <c r="JMT275" s="432"/>
      <c r="JMU275" s="432"/>
      <c r="JMV275" s="432"/>
      <c r="JMW275" s="432"/>
      <c r="JMX275" s="432"/>
      <c r="JMY275" s="432"/>
      <c r="JMZ275" s="432"/>
      <c r="JNA275" s="432"/>
      <c r="JNB275" s="432"/>
      <c r="JNC275" s="432"/>
      <c r="JND275" s="432"/>
      <c r="JNE275" s="432"/>
      <c r="JNF275" s="432"/>
      <c r="JNG275" s="432"/>
      <c r="JNH275" s="432"/>
      <c r="JNI275" s="432"/>
      <c r="JNJ275" s="432"/>
      <c r="JNK275" s="432"/>
      <c r="JNL275" s="432"/>
      <c r="JNM275" s="432"/>
      <c r="JNN275" s="432"/>
      <c r="JNO275" s="432"/>
      <c r="JNP275" s="432"/>
      <c r="JNQ275" s="432"/>
      <c r="JNR275" s="432"/>
      <c r="JNS275" s="432"/>
      <c r="JNT275" s="432"/>
      <c r="JNU275" s="432"/>
      <c r="JNV275" s="432"/>
      <c r="JNW275" s="432"/>
      <c r="JNX275" s="432"/>
      <c r="JNY275" s="432"/>
      <c r="JNZ275" s="432"/>
      <c r="JOA275" s="432"/>
      <c r="JOB275" s="432"/>
      <c r="JOC275" s="432"/>
      <c r="JOD275" s="432"/>
      <c r="JOE275" s="432"/>
      <c r="JOF275" s="432"/>
      <c r="JOG275" s="432"/>
      <c r="JOH275" s="432"/>
      <c r="JOI275" s="432"/>
      <c r="JOJ275" s="432"/>
      <c r="JOK275" s="432"/>
      <c r="JOL275" s="432"/>
      <c r="JOM275" s="432"/>
      <c r="JON275" s="432"/>
      <c r="JOO275" s="432"/>
      <c r="JOP275" s="432"/>
      <c r="JOQ275" s="432"/>
      <c r="JOR275" s="432"/>
      <c r="JOS275" s="432"/>
      <c r="JOT275" s="432"/>
      <c r="JOU275" s="432"/>
      <c r="JOV275" s="432"/>
      <c r="JOW275" s="432"/>
      <c r="JOX275" s="432"/>
      <c r="JOY275" s="432"/>
      <c r="JOZ275" s="432"/>
      <c r="JPA275" s="432"/>
      <c r="JPB275" s="432"/>
      <c r="JPC275" s="432"/>
      <c r="JPD275" s="432"/>
      <c r="JPE275" s="432"/>
      <c r="JPF275" s="432"/>
      <c r="JPG275" s="432"/>
      <c r="JPH275" s="432"/>
      <c r="JPI275" s="432"/>
      <c r="JPJ275" s="432"/>
      <c r="JPK275" s="432"/>
      <c r="JPL275" s="432"/>
      <c r="JPM275" s="432"/>
      <c r="JPN275" s="432"/>
      <c r="JPO275" s="432"/>
      <c r="JPP275" s="432"/>
      <c r="JPQ275" s="432"/>
      <c r="JPR275" s="432"/>
      <c r="JPS275" s="432"/>
      <c r="JPT275" s="432"/>
      <c r="JPU275" s="432"/>
      <c r="JPV275" s="432"/>
      <c r="JPW275" s="432"/>
      <c r="JPX275" s="432"/>
      <c r="JPY275" s="432"/>
      <c r="JPZ275" s="432"/>
      <c r="JQA275" s="432"/>
      <c r="JQB275" s="432"/>
      <c r="JQC275" s="432"/>
      <c r="JQD275" s="432"/>
      <c r="JQE275" s="432"/>
      <c r="JQF275" s="432"/>
      <c r="JQG275" s="432"/>
      <c r="JQH275" s="432"/>
      <c r="JQI275" s="432"/>
      <c r="JQJ275" s="432"/>
      <c r="JQK275" s="432"/>
      <c r="JQL275" s="432"/>
      <c r="JQM275" s="432"/>
      <c r="JQN275" s="432"/>
      <c r="JQO275" s="432"/>
      <c r="JQP275" s="432"/>
      <c r="JQQ275" s="432"/>
      <c r="JQR275" s="432"/>
      <c r="JQS275" s="432"/>
      <c r="JQT275" s="432"/>
      <c r="JQU275" s="432"/>
      <c r="JQV275" s="432"/>
      <c r="JQW275" s="432"/>
      <c r="JQX275" s="432"/>
      <c r="JQY275" s="432"/>
      <c r="JQZ275" s="432"/>
      <c r="JRA275" s="432"/>
      <c r="JRB275" s="432"/>
      <c r="JRC275" s="432"/>
      <c r="JRD275" s="432"/>
      <c r="JRE275" s="432"/>
      <c r="JRF275" s="432"/>
      <c r="JRG275" s="432"/>
      <c r="JRH275" s="432"/>
      <c r="JRI275" s="432"/>
      <c r="JRJ275" s="432"/>
      <c r="JRK275" s="432"/>
      <c r="JRL275" s="432"/>
      <c r="JRM275" s="432"/>
      <c r="JRN275" s="432"/>
      <c r="JRO275" s="432"/>
      <c r="JRP275" s="432"/>
      <c r="JRQ275" s="432"/>
      <c r="JRR275" s="432"/>
      <c r="JRS275" s="432"/>
      <c r="JRT275" s="432"/>
      <c r="JRU275" s="432"/>
      <c r="JRV275" s="432"/>
      <c r="JRW275" s="432"/>
      <c r="JRX275" s="432"/>
      <c r="JRY275" s="432"/>
      <c r="JRZ275" s="432"/>
      <c r="JSA275" s="432"/>
      <c r="JSB275" s="432"/>
      <c r="JSC275" s="432"/>
      <c r="JSD275" s="432"/>
      <c r="JSE275" s="432"/>
      <c r="JSF275" s="432"/>
      <c r="JSG275" s="432"/>
      <c r="JSH275" s="432"/>
      <c r="JSI275" s="432"/>
      <c r="JSJ275" s="432"/>
      <c r="JSK275" s="432"/>
      <c r="JSL275" s="432"/>
      <c r="JSM275" s="432"/>
      <c r="JSN275" s="432"/>
      <c r="JSO275" s="432"/>
      <c r="JSP275" s="432"/>
      <c r="JSQ275" s="432"/>
      <c r="JSR275" s="432"/>
      <c r="JSS275" s="432"/>
      <c r="JST275" s="432"/>
      <c r="JSU275" s="432"/>
      <c r="JSV275" s="432"/>
      <c r="JSW275" s="432"/>
      <c r="JSX275" s="432"/>
      <c r="JSY275" s="432"/>
      <c r="JSZ275" s="432"/>
      <c r="JTA275" s="432"/>
      <c r="JTB275" s="432"/>
      <c r="JTC275" s="432"/>
      <c r="JTD275" s="432"/>
      <c r="JTE275" s="432"/>
      <c r="JTF275" s="432"/>
      <c r="JTG275" s="432"/>
      <c r="JTH275" s="432"/>
      <c r="JTI275" s="432"/>
      <c r="JTJ275" s="432"/>
      <c r="JTK275" s="432"/>
      <c r="JTL275" s="432"/>
      <c r="JTM275" s="432"/>
      <c r="JTN275" s="432"/>
      <c r="JTO275" s="432"/>
      <c r="JTP275" s="432"/>
      <c r="JTQ275" s="432"/>
      <c r="JTR275" s="432"/>
      <c r="JTS275" s="432"/>
      <c r="JTT275" s="432"/>
      <c r="JTU275" s="432"/>
      <c r="JTV275" s="432"/>
      <c r="JTW275" s="432"/>
      <c r="JTX275" s="432"/>
      <c r="JTY275" s="432"/>
      <c r="JTZ275" s="432"/>
      <c r="JUA275" s="432"/>
      <c r="JUB275" s="432"/>
      <c r="JUC275" s="432"/>
      <c r="JUD275" s="432"/>
      <c r="JUE275" s="432"/>
      <c r="JUF275" s="432"/>
      <c r="JUG275" s="432"/>
      <c r="JUH275" s="432"/>
      <c r="JUI275" s="432"/>
      <c r="JUJ275" s="432"/>
      <c r="JUK275" s="432"/>
      <c r="JUL275" s="432"/>
      <c r="JUM275" s="432"/>
      <c r="JUN275" s="432"/>
      <c r="JUO275" s="432"/>
      <c r="JUP275" s="432"/>
      <c r="JUQ275" s="432"/>
      <c r="JUR275" s="432"/>
      <c r="JUS275" s="432"/>
      <c r="JUT275" s="432"/>
      <c r="JUU275" s="432"/>
      <c r="JUV275" s="432"/>
      <c r="JUW275" s="432"/>
      <c r="JUX275" s="432"/>
      <c r="JUY275" s="432"/>
      <c r="JUZ275" s="432"/>
      <c r="JVA275" s="432"/>
      <c r="JVB275" s="432"/>
      <c r="JVC275" s="432"/>
      <c r="JVD275" s="432"/>
      <c r="JVE275" s="432"/>
      <c r="JVF275" s="432"/>
      <c r="JVG275" s="432"/>
      <c r="JVH275" s="432"/>
      <c r="JVI275" s="432"/>
      <c r="JVJ275" s="432"/>
      <c r="JVK275" s="432"/>
      <c r="JVL275" s="432"/>
      <c r="JVM275" s="432"/>
      <c r="JVN275" s="432"/>
      <c r="JVO275" s="432"/>
      <c r="JVP275" s="432"/>
      <c r="JVQ275" s="432"/>
      <c r="JVR275" s="432"/>
      <c r="JVS275" s="432"/>
      <c r="JVT275" s="432"/>
      <c r="JVU275" s="432"/>
      <c r="JVV275" s="432"/>
      <c r="JVW275" s="432"/>
      <c r="JVX275" s="432"/>
      <c r="JVY275" s="432"/>
      <c r="JVZ275" s="432"/>
      <c r="JWA275" s="432"/>
      <c r="JWB275" s="432"/>
      <c r="JWC275" s="432"/>
      <c r="JWD275" s="432"/>
      <c r="JWE275" s="432"/>
      <c r="JWF275" s="432"/>
      <c r="JWG275" s="432"/>
      <c r="JWH275" s="432"/>
      <c r="JWI275" s="432"/>
      <c r="JWJ275" s="432"/>
      <c r="JWK275" s="432"/>
      <c r="JWL275" s="432"/>
      <c r="JWM275" s="432"/>
      <c r="JWN275" s="432"/>
      <c r="JWO275" s="432"/>
      <c r="JWP275" s="432"/>
      <c r="JWQ275" s="432"/>
      <c r="JWR275" s="432"/>
      <c r="JWS275" s="432"/>
      <c r="JWT275" s="432"/>
      <c r="JWU275" s="432"/>
      <c r="JWV275" s="432"/>
      <c r="JWW275" s="432"/>
      <c r="JWX275" s="432"/>
      <c r="JWY275" s="432"/>
      <c r="JWZ275" s="432"/>
      <c r="JXA275" s="432"/>
      <c r="JXB275" s="432"/>
      <c r="JXC275" s="432"/>
      <c r="JXD275" s="432"/>
      <c r="JXE275" s="432"/>
      <c r="JXF275" s="432"/>
      <c r="JXG275" s="432"/>
      <c r="JXH275" s="432"/>
      <c r="JXI275" s="432"/>
      <c r="JXJ275" s="432"/>
      <c r="JXK275" s="432"/>
      <c r="JXL275" s="432"/>
      <c r="JXM275" s="432"/>
      <c r="JXN275" s="432"/>
      <c r="JXO275" s="432"/>
      <c r="JXP275" s="432"/>
      <c r="JXQ275" s="432"/>
      <c r="JXR275" s="432"/>
      <c r="JXS275" s="432"/>
      <c r="JXT275" s="432"/>
      <c r="JXU275" s="432"/>
      <c r="JXV275" s="432"/>
      <c r="JXW275" s="432"/>
      <c r="JXX275" s="432"/>
      <c r="JXY275" s="432"/>
      <c r="JXZ275" s="432"/>
      <c r="JYA275" s="432"/>
      <c r="JYB275" s="432"/>
      <c r="JYC275" s="432"/>
      <c r="JYD275" s="432"/>
      <c r="JYE275" s="432"/>
      <c r="JYF275" s="432"/>
      <c r="JYG275" s="432"/>
      <c r="JYH275" s="432"/>
      <c r="JYI275" s="432"/>
      <c r="JYJ275" s="432"/>
      <c r="JYK275" s="432"/>
      <c r="JYL275" s="432"/>
      <c r="JYM275" s="432"/>
      <c r="JYN275" s="432"/>
      <c r="JYO275" s="432"/>
      <c r="JYP275" s="432"/>
      <c r="JYQ275" s="432"/>
      <c r="JYR275" s="432"/>
      <c r="JYS275" s="432"/>
      <c r="JYT275" s="432"/>
      <c r="JYU275" s="432"/>
      <c r="JYV275" s="432"/>
      <c r="JYW275" s="432"/>
      <c r="JYX275" s="432"/>
      <c r="JYY275" s="432"/>
      <c r="JYZ275" s="432"/>
      <c r="JZA275" s="432"/>
      <c r="JZB275" s="432"/>
      <c r="JZC275" s="432"/>
      <c r="JZD275" s="432"/>
      <c r="JZE275" s="432"/>
      <c r="JZF275" s="432"/>
      <c r="JZG275" s="432"/>
      <c r="JZH275" s="432"/>
      <c r="JZI275" s="432"/>
      <c r="JZJ275" s="432"/>
      <c r="JZK275" s="432"/>
      <c r="JZL275" s="432"/>
      <c r="JZM275" s="432"/>
      <c r="JZN275" s="432"/>
      <c r="JZO275" s="432"/>
      <c r="JZP275" s="432"/>
      <c r="JZQ275" s="432"/>
      <c r="JZR275" s="432"/>
      <c r="JZS275" s="432"/>
      <c r="JZT275" s="432"/>
      <c r="JZU275" s="432"/>
      <c r="JZV275" s="432"/>
      <c r="JZW275" s="432"/>
      <c r="JZX275" s="432"/>
      <c r="JZY275" s="432"/>
      <c r="JZZ275" s="432"/>
      <c r="KAA275" s="432"/>
      <c r="KAB275" s="432"/>
      <c r="KAC275" s="432"/>
      <c r="KAD275" s="432"/>
      <c r="KAE275" s="432"/>
      <c r="KAF275" s="432"/>
      <c r="KAG275" s="432"/>
      <c r="KAH275" s="432"/>
      <c r="KAI275" s="432"/>
      <c r="KAJ275" s="432"/>
      <c r="KAK275" s="432"/>
      <c r="KAL275" s="432"/>
      <c r="KAM275" s="432"/>
      <c r="KAN275" s="432"/>
      <c r="KAO275" s="432"/>
      <c r="KAP275" s="432"/>
      <c r="KAQ275" s="432"/>
      <c r="KAR275" s="432"/>
      <c r="KAS275" s="432"/>
      <c r="KAT275" s="432"/>
      <c r="KAU275" s="432"/>
      <c r="KAV275" s="432"/>
      <c r="KAW275" s="432"/>
      <c r="KAX275" s="432"/>
      <c r="KAY275" s="432"/>
      <c r="KAZ275" s="432"/>
      <c r="KBA275" s="432"/>
      <c r="KBB275" s="432"/>
      <c r="KBC275" s="432"/>
      <c r="KBD275" s="432"/>
      <c r="KBE275" s="432"/>
      <c r="KBF275" s="432"/>
      <c r="KBG275" s="432"/>
      <c r="KBH275" s="432"/>
      <c r="KBI275" s="432"/>
      <c r="KBJ275" s="432"/>
      <c r="KBK275" s="432"/>
      <c r="KBL275" s="432"/>
      <c r="KBM275" s="432"/>
      <c r="KBN275" s="432"/>
      <c r="KBO275" s="432"/>
      <c r="KBP275" s="432"/>
      <c r="KBQ275" s="432"/>
      <c r="KBR275" s="432"/>
      <c r="KBS275" s="432"/>
      <c r="KBT275" s="432"/>
      <c r="KBU275" s="432"/>
      <c r="KBV275" s="432"/>
      <c r="KBW275" s="432"/>
      <c r="KBX275" s="432"/>
      <c r="KBY275" s="432"/>
      <c r="KBZ275" s="432"/>
      <c r="KCA275" s="432"/>
      <c r="KCB275" s="432"/>
      <c r="KCC275" s="432"/>
      <c r="KCD275" s="432"/>
      <c r="KCE275" s="432"/>
      <c r="KCF275" s="432"/>
      <c r="KCG275" s="432"/>
      <c r="KCH275" s="432"/>
      <c r="KCI275" s="432"/>
      <c r="KCJ275" s="432"/>
      <c r="KCK275" s="432"/>
      <c r="KCL275" s="432"/>
      <c r="KCM275" s="432"/>
      <c r="KCN275" s="432"/>
      <c r="KCO275" s="432"/>
      <c r="KCP275" s="432"/>
      <c r="KCQ275" s="432"/>
      <c r="KCR275" s="432"/>
      <c r="KCS275" s="432"/>
      <c r="KCT275" s="432"/>
      <c r="KCU275" s="432"/>
      <c r="KCV275" s="432"/>
      <c r="KCW275" s="432"/>
      <c r="KCX275" s="432"/>
      <c r="KCY275" s="432"/>
      <c r="KCZ275" s="432"/>
      <c r="KDA275" s="432"/>
      <c r="KDB275" s="432"/>
      <c r="KDC275" s="432"/>
      <c r="KDD275" s="432"/>
      <c r="KDE275" s="432"/>
      <c r="KDF275" s="432"/>
      <c r="KDG275" s="432"/>
      <c r="KDH275" s="432"/>
      <c r="KDI275" s="432"/>
      <c r="KDJ275" s="432"/>
      <c r="KDK275" s="432"/>
      <c r="KDL275" s="432"/>
      <c r="KDM275" s="432"/>
      <c r="KDN275" s="432"/>
      <c r="KDO275" s="432"/>
      <c r="KDP275" s="432"/>
      <c r="KDQ275" s="432"/>
      <c r="KDR275" s="432"/>
      <c r="KDS275" s="432"/>
      <c r="KDT275" s="432"/>
      <c r="KDU275" s="432"/>
      <c r="KDV275" s="432"/>
      <c r="KDW275" s="432"/>
      <c r="KDX275" s="432"/>
      <c r="KDY275" s="432"/>
      <c r="KDZ275" s="432"/>
      <c r="KEA275" s="432"/>
      <c r="KEB275" s="432"/>
      <c r="KEC275" s="432"/>
      <c r="KED275" s="432"/>
      <c r="KEE275" s="432"/>
      <c r="KEF275" s="432"/>
      <c r="KEG275" s="432"/>
      <c r="KEH275" s="432"/>
      <c r="KEI275" s="432"/>
      <c r="KEJ275" s="432"/>
      <c r="KEK275" s="432"/>
      <c r="KEL275" s="432"/>
      <c r="KEM275" s="432"/>
      <c r="KEN275" s="432"/>
      <c r="KEO275" s="432"/>
      <c r="KEP275" s="432"/>
      <c r="KEQ275" s="432"/>
      <c r="KER275" s="432"/>
      <c r="KES275" s="432"/>
      <c r="KET275" s="432"/>
      <c r="KEU275" s="432"/>
      <c r="KEV275" s="432"/>
      <c r="KEW275" s="432"/>
      <c r="KEX275" s="432"/>
      <c r="KEY275" s="432"/>
      <c r="KEZ275" s="432"/>
      <c r="KFA275" s="432"/>
      <c r="KFB275" s="432"/>
      <c r="KFC275" s="432"/>
      <c r="KFD275" s="432"/>
      <c r="KFE275" s="432"/>
      <c r="KFF275" s="432"/>
      <c r="KFG275" s="432"/>
      <c r="KFH275" s="432"/>
      <c r="KFI275" s="432"/>
      <c r="KFJ275" s="432"/>
      <c r="KFK275" s="432"/>
      <c r="KFL275" s="432"/>
      <c r="KFM275" s="432"/>
      <c r="KFN275" s="432"/>
      <c r="KFO275" s="432"/>
      <c r="KFP275" s="432"/>
      <c r="KFQ275" s="432"/>
      <c r="KFR275" s="432"/>
      <c r="KFS275" s="432"/>
      <c r="KFT275" s="432"/>
      <c r="KFU275" s="432"/>
      <c r="KFV275" s="432"/>
      <c r="KFW275" s="432"/>
      <c r="KFX275" s="432"/>
      <c r="KFY275" s="432"/>
      <c r="KFZ275" s="432"/>
      <c r="KGA275" s="432"/>
      <c r="KGB275" s="432"/>
      <c r="KGC275" s="432"/>
      <c r="KGD275" s="432"/>
      <c r="KGE275" s="432"/>
      <c r="KGF275" s="432"/>
      <c r="KGG275" s="432"/>
      <c r="KGH275" s="432"/>
      <c r="KGI275" s="432"/>
      <c r="KGJ275" s="432"/>
      <c r="KGK275" s="432"/>
      <c r="KGL275" s="432"/>
      <c r="KGM275" s="432"/>
      <c r="KGN275" s="432"/>
      <c r="KGO275" s="432"/>
      <c r="KGP275" s="432"/>
      <c r="KGQ275" s="432"/>
      <c r="KGR275" s="432"/>
      <c r="KGS275" s="432"/>
      <c r="KGT275" s="432"/>
      <c r="KGU275" s="432"/>
      <c r="KGV275" s="432"/>
      <c r="KGW275" s="432"/>
      <c r="KGX275" s="432"/>
      <c r="KGY275" s="432"/>
      <c r="KGZ275" s="432"/>
      <c r="KHA275" s="432"/>
      <c r="KHB275" s="432"/>
      <c r="KHC275" s="432"/>
      <c r="KHD275" s="432"/>
      <c r="KHE275" s="432"/>
      <c r="KHF275" s="432"/>
      <c r="KHG275" s="432"/>
      <c r="KHH275" s="432"/>
      <c r="KHI275" s="432"/>
      <c r="KHJ275" s="432"/>
      <c r="KHK275" s="432"/>
      <c r="KHL275" s="432"/>
      <c r="KHM275" s="432"/>
      <c r="KHN275" s="432"/>
      <c r="KHO275" s="432"/>
      <c r="KHP275" s="432"/>
      <c r="KHQ275" s="432"/>
      <c r="KHR275" s="432"/>
      <c r="KHS275" s="432"/>
      <c r="KHT275" s="432"/>
      <c r="KHU275" s="432"/>
      <c r="KHV275" s="432"/>
      <c r="KHW275" s="432"/>
      <c r="KHX275" s="432"/>
      <c r="KHY275" s="432"/>
      <c r="KHZ275" s="432"/>
      <c r="KIA275" s="432"/>
      <c r="KIB275" s="432"/>
      <c r="KIC275" s="432"/>
      <c r="KID275" s="432"/>
      <c r="KIE275" s="432"/>
      <c r="KIF275" s="432"/>
      <c r="KIG275" s="432"/>
      <c r="KIH275" s="432"/>
      <c r="KII275" s="432"/>
      <c r="KIJ275" s="432"/>
      <c r="KIK275" s="432"/>
      <c r="KIL275" s="432"/>
      <c r="KIM275" s="432"/>
      <c r="KIN275" s="432"/>
      <c r="KIO275" s="432"/>
      <c r="KIP275" s="432"/>
      <c r="KIQ275" s="432"/>
      <c r="KIR275" s="432"/>
      <c r="KIS275" s="432"/>
      <c r="KIT275" s="432"/>
      <c r="KIU275" s="432"/>
      <c r="KIV275" s="432"/>
      <c r="KIW275" s="432"/>
      <c r="KIX275" s="432"/>
      <c r="KIY275" s="432"/>
      <c r="KIZ275" s="432"/>
      <c r="KJA275" s="432"/>
      <c r="KJB275" s="432"/>
      <c r="KJC275" s="432"/>
      <c r="KJD275" s="432"/>
      <c r="KJE275" s="432"/>
      <c r="KJF275" s="432"/>
      <c r="KJG275" s="432"/>
      <c r="KJH275" s="432"/>
      <c r="KJI275" s="432"/>
      <c r="KJJ275" s="432"/>
      <c r="KJK275" s="432"/>
      <c r="KJL275" s="432"/>
      <c r="KJM275" s="432"/>
      <c r="KJN275" s="432"/>
      <c r="KJO275" s="432"/>
      <c r="KJP275" s="432"/>
      <c r="KJQ275" s="432"/>
      <c r="KJR275" s="432"/>
      <c r="KJS275" s="432"/>
      <c r="KJT275" s="432"/>
      <c r="KJU275" s="432"/>
      <c r="KJV275" s="432"/>
      <c r="KJW275" s="432"/>
      <c r="KJX275" s="432"/>
      <c r="KJY275" s="432"/>
      <c r="KJZ275" s="432"/>
      <c r="KKA275" s="432"/>
      <c r="KKB275" s="432"/>
      <c r="KKC275" s="432"/>
      <c r="KKD275" s="432"/>
      <c r="KKE275" s="432"/>
      <c r="KKF275" s="432"/>
      <c r="KKG275" s="432"/>
      <c r="KKH275" s="432"/>
      <c r="KKI275" s="432"/>
      <c r="KKJ275" s="432"/>
      <c r="KKK275" s="432"/>
      <c r="KKL275" s="432"/>
      <c r="KKM275" s="432"/>
      <c r="KKN275" s="432"/>
      <c r="KKO275" s="432"/>
      <c r="KKP275" s="432"/>
      <c r="KKQ275" s="432"/>
      <c r="KKR275" s="432"/>
      <c r="KKS275" s="432"/>
      <c r="KKT275" s="432"/>
      <c r="KKU275" s="432"/>
      <c r="KKV275" s="432"/>
      <c r="KKW275" s="432"/>
      <c r="KKX275" s="432"/>
      <c r="KKY275" s="432"/>
      <c r="KKZ275" s="432"/>
      <c r="KLA275" s="432"/>
      <c r="KLB275" s="432"/>
      <c r="KLC275" s="432"/>
      <c r="KLD275" s="432"/>
      <c r="KLE275" s="432"/>
      <c r="KLF275" s="432"/>
      <c r="KLG275" s="432"/>
      <c r="KLH275" s="432"/>
      <c r="KLI275" s="432"/>
      <c r="KLJ275" s="432"/>
      <c r="KLK275" s="432"/>
      <c r="KLL275" s="432"/>
      <c r="KLM275" s="432"/>
      <c r="KLN275" s="432"/>
      <c r="KLO275" s="432"/>
      <c r="KLP275" s="432"/>
      <c r="KLQ275" s="432"/>
      <c r="KLR275" s="432"/>
      <c r="KLS275" s="432"/>
      <c r="KLT275" s="432"/>
      <c r="KLU275" s="432"/>
      <c r="KLV275" s="432"/>
      <c r="KLW275" s="432"/>
      <c r="KLX275" s="432"/>
      <c r="KLY275" s="432"/>
      <c r="KLZ275" s="432"/>
      <c r="KMA275" s="432"/>
      <c r="KMB275" s="432"/>
      <c r="KMC275" s="432"/>
      <c r="KMD275" s="432"/>
      <c r="KME275" s="432"/>
      <c r="KMF275" s="432"/>
      <c r="KMG275" s="432"/>
      <c r="KMH275" s="432"/>
      <c r="KMI275" s="432"/>
      <c r="KMJ275" s="432"/>
      <c r="KMK275" s="432"/>
      <c r="KML275" s="432"/>
      <c r="KMM275" s="432"/>
      <c r="KMN275" s="432"/>
      <c r="KMO275" s="432"/>
      <c r="KMP275" s="432"/>
      <c r="KMQ275" s="432"/>
      <c r="KMR275" s="432"/>
      <c r="KMS275" s="432"/>
      <c r="KMT275" s="432"/>
      <c r="KMU275" s="432"/>
      <c r="KMV275" s="432"/>
      <c r="KMW275" s="432"/>
      <c r="KMX275" s="432"/>
      <c r="KMY275" s="432"/>
      <c r="KMZ275" s="432"/>
      <c r="KNA275" s="432"/>
      <c r="KNB275" s="432"/>
      <c r="KNC275" s="432"/>
      <c r="KND275" s="432"/>
      <c r="KNE275" s="432"/>
      <c r="KNF275" s="432"/>
      <c r="KNG275" s="432"/>
      <c r="KNH275" s="432"/>
      <c r="KNI275" s="432"/>
      <c r="KNJ275" s="432"/>
      <c r="KNK275" s="432"/>
      <c r="KNL275" s="432"/>
      <c r="KNM275" s="432"/>
      <c r="KNN275" s="432"/>
      <c r="KNO275" s="432"/>
      <c r="KNP275" s="432"/>
      <c r="KNQ275" s="432"/>
      <c r="KNR275" s="432"/>
      <c r="KNS275" s="432"/>
      <c r="KNT275" s="432"/>
      <c r="KNU275" s="432"/>
      <c r="KNV275" s="432"/>
      <c r="KNW275" s="432"/>
      <c r="KNX275" s="432"/>
      <c r="KNY275" s="432"/>
      <c r="KNZ275" s="432"/>
      <c r="KOA275" s="432"/>
      <c r="KOB275" s="432"/>
      <c r="KOC275" s="432"/>
      <c r="KOD275" s="432"/>
      <c r="KOE275" s="432"/>
      <c r="KOF275" s="432"/>
      <c r="KOG275" s="432"/>
      <c r="KOH275" s="432"/>
      <c r="KOI275" s="432"/>
      <c r="KOJ275" s="432"/>
      <c r="KOK275" s="432"/>
      <c r="KOL275" s="432"/>
      <c r="KOM275" s="432"/>
      <c r="KON275" s="432"/>
      <c r="KOO275" s="432"/>
      <c r="KOP275" s="432"/>
      <c r="KOQ275" s="432"/>
      <c r="KOR275" s="432"/>
      <c r="KOS275" s="432"/>
      <c r="KOT275" s="432"/>
      <c r="KOU275" s="432"/>
      <c r="KOV275" s="432"/>
      <c r="KOW275" s="432"/>
      <c r="KOX275" s="432"/>
      <c r="KOY275" s="432"/>
      <c r="KOZ275" s="432"/>
      <c r="KPA275" s="432"/>
      <c r="KPB275" s="432"/>
      <c r="KPC275" s="432"/>
      <c r="KPD275" s="432"/>
      <c r="KPE275" s="432"/>
      <c r="KPF275" s="432"/>
      <c r="KPG275" s="432"/>
      <c r="KPH275" s="432"/>
      <c r="KPI275" s="432"/>
      <c r="KPJ275" s="432"/>
      <c r="KPK275" s="432"/>
      <c r="KPL275" s="432"/>
      <c r="KPM275" s="432"/>
      <c r="KPN275" s="432"/>
      <c r="KPO275" s="432"/>
      <c r="KPP275" s="432"/>
      <c r="KPQ275" s="432"/>
      <c r="KPR275" s="432"/>
      <c r="KPS275" s="432"/>
      <c r="KPT275" s="432"/>
      <c r="KPU275" s="432"/>
      <c r="KPV275" s="432"/>
      <c r="KPW275" s="432"/>
      <c r="KPX275" s="432"/>
      <c r="KPY275" s="432"/>
      <c r="KPZ275" s="432"/>
      <c r="KQA275" s="432"/>
      <c r="KQB275" s="432"/>
      <c r="KQC275" s="432"/>
      <c r="KQD275" s="432"/>
      <c r="KQE275" s="432"/>
      <c r="KQF275" s="432"/>
      <c r="KQG275" s="432"/>
      <c r="KQH275" s="432"/>
      <c r="KQI275" s="432"/>
      <c r="KQJ275" s="432"/>
      <c r="KQK275" s="432"/>
      <c r="KQL275" s="432"/>
      <c r="KQM275" s="432"/>
      <c r="KQN275" s="432"/>
      <c r="KQO275" s="432"/>
      <c r="KQP275" s="432"/>
      <c r="KQQ275" s="432"/>
      <c r="KQR275" s="432"/>
      <c r="KQS275" s="432"/>
      <c r="KQT275" s="432"/>
      <c r="KQU275" s="432"/>
      <c r="KQV275" s="432"/>
      <c r="KQW275" s="432"/>
      <c r="KQX275" s="432"/>
      <c r="KQY275" s="432"/>
      <c r="KQZ275" s="432"/>
      <c r="KRA275" s="432"/>
      <c r="KRB275" s="432"/>
      <c r="KRC275" s="432"/>
      <c r="KRD275" s="432"/>
      <c r="KRE275" s="432"/>
      <c r="KRF275" s="432"/>
      <c r="KRG275" s="432"/>
      <c r="KRH275" s="432"/>
      <c r="KRI275" s="432"/>
      <c r="KRJ275" s="432"/>
      <c r="KRK275" s="432"/>
      <c r="KRL275" s="432"/>
      <c r="KRM275" s="432"/>
      <c r="KRN275" s="432"/>
      <c r="KRO275" s="432"/>
      <c r="KRP275" s="432"/>
      <c r="KRQ275" s="432"/>
      <c r="KRR275" s="432"/>
      <c r="KRS275" s="432"/>
      <c r="KRT275" s="432"/>
      <c r="KRU275" s="432"/>
      <c r="KRV275" s="432"/>
      <c r="KRW275" s="432"/>
      <c r="KRX275" s="432"/>
      <c r="KRY275" s="432"/>
      <c r="KRZ275" s="432"/>
      <c r="KSA275" s="432"/>
      <c r="KSB275" s="432"/>
      <c r="KSC275" s="432"/>
      <c r="KSD275" s="432"/>
      <c r="KSE275" s="432"/>
      <c r="KSF275" s="432"/>
      <c r="KSG275" s="432"/>
      <c r="KSH275" s="432"/>
      <c r="KSI275" s="432"/>
      <c r="KSJ275" s="432"/>
      <c r="KSK275" s="432"/>
      <c r="KSL275" s="432"/>
      <c r="KSM275" s="432"/>
      <c r="KSN275" s="432"/>
      <c r="KSO275" s="432"/>
      <c r="KSP275" s="432"/>
      <c r="KSQ275" s="432"/>
      <c r="KSR275" s="432"/>
      <c r="KSS275" s="432"/>
      <c r="KST275" s="432"/>
      <c r="KSU275" s="432"/>
      <c r="KSV275" s="432"/>
      <c r="KSW275" s="432"/>
      <c r="KSX275" s="432"/>
      <c r="KSY275" s="432"/>
      <c r="KSZ275" s="432"/>
      <c r="KTA275" s="432"/>
      <c r="KTB275" s="432"/>
      <c r="KTC275" s="432"/>
      <c r="KTD275" s="432"/>
      <c r="KTE275" s="432"/>
      <c r="KTF275" s="432"/>
      <c r="KTG275" s="432"/>
      <c r="KTH275" s="432"/>
      <c r="KTI275" s="432"/>
      <c r="KTJ275" s="432"/>
      <c r="KTK275" s="432"/>
      <c r="KTL275" s="432"/>
      <c r="KTM275" s="432"/>
      <c r="KTN275" s="432"/>
      <c r="KTO275" s="432"/>
      <c r="KTP275" s="432"/>
      <c r="KTQ275" s="432"/>
      <c r="KTR275" s="432"/>
      <c r="KTS275" s="432"/>
      <c r="KTT275" s="432"/>
      <c r="KTU275" s="432"/>
      <c r="KTV275" s="432"/>
      <c r="KTW275" s="432"/>
      <c r="KTX275" s="432"/>
      <c r="KTY275" s="432"/>
      <c r="KTZ275" s="432"/>
      <c r="KUA275" s="432"/>
      <c r="KUB275" s="432"/>
      <c r="KUC275" s="432"/>
      <c r="KUD275" s="432"/>
      <c r="KUE275" s="432"/>
      <c r="KUF275" s="432"/>
      <c r="KUG275" s="432"/>
      <c r="KUH275" s="432"/>
      <c r="KUI275" s="432"/>
      <c r="KUJ275" s="432"/>
      <c r="KUK275" s="432"/>
      <c r="KUL275" s="432"/>
      <c r="KUM275" s="432"/>
      <c r="KUN275" s="432"/>
      <c r="KUO275" s="432"/>
      <c r="KUP275" s="432"/>
      <c r="KUQ275" s="432"/>
      <c r="KUR275" s="432"/>
      <c r="KUS275" s="432"/>
      <c r="KUT275" s="432"/>
      <c r="KUU275" s="432"/>
      <c r="KUV275" s="432"/>
      <c r="KUW275" s="432"/>
      <c r="KUX275" s="432"/>
      <c r="KUY275" s="432"/>
      <c r="KUZ275" s="432"/>
      <c r="KVA275" s="432"/>
      <c r="KVB275" s="432"/>
      <c r="KVC275" s="432"/>
      <c r="KVD275" s="432"/>
      <c r="KVE275" s="432"/>
      <c r="KVF275" s="432"/>
      <c r="KVG275" s="432"/>
      <c r="KVH275" s="432"/>
      <c r="KVI275" s="432"/>
      <c r="KVJ275" s="432"/>
      <c r="KVK275" s="432"/>
      <c r="KVL275" s="432"/>
      <c r="KVM275" s="432"/>
      <c r="KVN275" s="432"/>
      <c r="KVO275" s="432"/>
      <c r="KVP275" s="432"/>
      <c r="KVQ275" s="432"/>
      <c r="KVR275" s="432"/>
      <c r="KVS275" s="432"/>
      <c r="KVT275" s="432"/>
      <c r="KVU275" s="432"/>
      <c r="KVV275" s="432"/>
      <c r="KVW275" s="432"/>
      <c r="KVX275" s="432"/>
      <c r="KVY275" s="432"/>
      <c r="KVZ275" s="432"/>
      <c r="KWA275" s="432"/>
      <c r="KWB275" s="432"/>
      <c r="KWC275" s="432"/>
      <c r="KWD275" s="432"/>
      <c r="KWE275" s="432"/>
      <c r="KWF275" s="432"/>
      <c r="KWG275" s="432"/>
      <c r="KWH275" s="432"/>
      <c r="KWI275" s="432"/>
      <c r="KWJ275" s="432"/>
      <c r="KWK275" s="432"/>
      <c r="KWL275" s="432"/>
      <c r="KWM275" s="432"/>
      <c r="KWN275" s="432"/>
      <c r="KWO275" s="432"/>
      <c r="KWP275" s="432"/>
      <c r="KWQ275" s="432"/>
      <c r="KWR275" s="432"/>
      <c r="KWS275" s="432"/>
      <c r="KWT275" s="432"/>
      <c r="KWU275" s="432"/>
      <c r="KWV275" s="432"/>
      <c r="KWW275" s="432"/>
      <c r="KWX275" s="432"/>
      <c r="KWY275" s="432"/>
      <c r="KWZ275" s="432"/>
      <c r="KXA275" s="432"/>
      <c r="KXB275" s="432"/>
      <c r="KXC275" s="432"/>
      <c r="KXD275" s="432"/>
      <c r="KXE275" s="432"/>
      <c r="KXF275" s="432"/>
      <c r="KXG275" s="432"/>
      <c r="KXH275" s="432"/>
      <c r="KXI275" s="432"/>
      <c r="KXJ275" s="432"/>
      <c r="KXK275" s="432"/>
      <c r="KXL275" s="432"/>
      <c r="KXM275" s="432"/>
      <c r="KXN275" s="432"/>
      <c r="KXO275" s="432"/>
      <c r="KXP275" s="432"/>
      <c r="KXQ275" s="432"/>
      <c r="KXR275" s="432"/>
      <c r="KXS275" s="432"/>
      <c r="KXT275" s="432"/>
      <c r="KXU275" s="432"/>
      <c r="KXV275" s="432"/>
      <c r="KXW275" s="432"/>
      <c r="KXX275" s="432"/>
      <c r="KXY275" s="432"/>
      <c r="KXZ275" s="432"/>
      <c r="KYA275" s="432"/>
      <c r="KYB275" s="432"/>
      <c r="KYC275" s="432"/>
      <c r="KYD275" s="432"/>
      <c r="KYE275" s="432"/>
      <c r="KYF275" s="432"/>
      <c r="KYG275" s="432"/>
      <c r="KYH275" s="432"/>
      <c r="KYI275" s="432"/>
      <c r="KYJ275" s="432"/>
      <c r="KYK275" s="432"/>
      <c r="KYL275" s="432"/>
      <c r="KYM275" s="432"/>
      <c r="KYN275" s="432"/>
      <c r="KYO275" s="432"/>
      <c r="KYP275" s="432"/>
      <c r="KYQ275" s="432"/>
      <c r="KYR275" s="432"/>
      <c r="KYS275" s="432"/>
      <c r="KYT275" s="432"/>
      <c r="KYU275" s="432"/>
      <c r="KYV275" s="432"/>
      <c r="KYW275" s="432"/>
      <c r="KYX275" s="432"/>
      <c r="KYY275" s="432"/>
      <c r="KYZ275" s="432"/>
      <c r="KZA275" s="432"/>
      <c r="KZB275" s="432"/>
      <c r="KZC275" s="432"/>
      <c r="KZD275" s="432"/>
      <c r="KZE275" s="432"/>
      <c r="KZF275" s="432"/>
      <c r="KZG275" s="432"/>
      <c r="KZH275" s="432"/>
      <c r="KZI275" s="432"/>
      <c r="KZJ275" s="432"/>
      <c r="KZK275" s="432"/>
      <c r="KZL275" s="432"/>
      <c r="KZM275" s="432"/>
      <c r="KZN275" s="432"/>
      <c r="KZO275" s="432"/>
      <c r="KZP275" s="432"/>
      <c r="KZQ275" s="432"/>
      <c r="KZR275" s="432"/>
      <c r="KZS275" s="432"/>
      <c r="KZT275" s="432"/>
      <c r="KZU275" s="432"/>
      <c r="KZV275" s="432"/>
      <c r="KZW275" s="432"/>
      <c r="KZX275" s="432"/>
      <c r="KZY275" s="432"/>
      <c r="KZZ275" s="432"/>
      <c r="LAA275" s="432"/>
      <c r="LAB275" s="432"/>
      <c r="LAC275" s="432"/>
      <c r="LAD275" s="432"/>
      <c r="LAE275" s="432"/>
      <c r="LAF275" s="432"/>
      <c r="LAG275" s="432"/>
      <c r="LAH275" s="432"/>
      <c r="LAI275" s="432"/>
      <c r="LAJ275" s="432"/>
      <c r="LAK275" s="432"/>
      <c r="LAL275" s="432"/>
      <c r="LAM275" s="432"/>
      <c r="LAN275" s="432"/>
      <c r="LAO275" s="432"/>
      <c r="LAP275" s="432"/>
      <c r="LAQ275" s="432"/>
      <c r="LAR275" s="432"/>
      <c r="LAS275" s="432"/>
      <c r="LAT275" s="432"/>
      <c r="LAU275" s="432"/>
      <c r="LAV275" s="432"/>
      <c r="LAW275" s="432"/>
      <c r="LAX275" s="432"/>
      <c r="LAY275" s="432"/>
      <c r="LAZ275" s="432"/>
      <c r="LBA275" s="432"/>
      <c r="LBB275" s="432"/>
      <c r="LBC275" s="432"/>
      <c r="LBD275" s="432"/>
      <c r="LBE275" s="432"/>
      <c r="LBF275" s="432"/>
      <c r="LBG275" s="432"/>
      <c r="LBH275" s="432"/>
      <c r="LBI275" s="432"/>
      <c r="LBJ275" s="432"/>
      <c r="LBK275" s="432"/>
      <c r="LBL275" s="432"/>
      <c r="LBM275" s="432"/>
      <c r="LBN275" s="432"/>
      <c r="LBO275" s="432"/>
      <c r="LBP275" s="432"/>
      <c r="LBQ275" s="432"/>
      <c r="LBR275" s="432"/>
      <c r="LBS275" s="432"/>
      <c r="LBT275" s="432"/>
      <c r="LBU275" s="432"/>
      <c r="LBV275" s="432"/>
      <c r="LBW275" s="432"/>
      <c r="LBX275" s="432"/>
      <c r="LBY275" s="432"/>
      <c r="LBZ275" s="432"/>
      <c r="LCA275" s="432"/>
      <c r="LCB275" s="432"/>
      <c r="LCC275" s="432"/>
      <c r="LCD275" s="432"/>
      <c r="LCE275" s="432"/>
      <c r="LCF275" s="432"/>
      <c r="LCG275" s="432"/>
      <c r="LCH275" s="432"/>
      <c r="LCI275" s="432"/>
      <c r="LCJ275" s="432"/>
      <c r="LCK275" s="432"/>
      <c r="LCL275" s="432"/>
      <c r="LCM275" s="432"/>
      <c r="LCN275" s="432"/>
      <c r="LCO275" s="432"/>
      <c r="LCP275" s="432"/>
      <c r="LCQ275" s="432"/>
      <c r="LCR275" s="432"/>
      <c r="LCS275" s="432"/>
      <c r="LCT275" s="432"/>
      <c r="LCU275" s="432"/>
      <c r="LCV275" s="432"/>
      <c r="LCW275" s="432"/>
      <c r="LCX275" s="432"/>
      <c r="LCY275" s="432"/>
      <c r="LCZ275" s="432"/>
      <c r="LDA275" s="432"/>
      <c r="LDB275" s="432"/>
      <c r="LDC275" s="432"/>
      <c r="LDD275" s="432"/>
      <c r="LDE275" s="432"/>
      <c r="LDF275" s="432"/>
      <c r="LDG275" s="432"/>
      <c r="LDH275" s="432"/>
      <c r="LDI275" s="432"/>
      <c r="LDJ275" s="432"/>
      <c r="LDK275" s="432"/>
      <c r="LDL275" s="432"/>
      <c r="LDM275" s="432"/>
      <c r="LDN275" s="432"/>
      <c r="LDO275" s="432"/>
      <c r="LDP275" s="432"/>
      <c r="LDQ275" s="432"/>
      <c r="LDR275" s="432"/>
      <c r="LDS275" s="432"/>
      <c r="LDT275" s="432"/>
      <c r="LDU275" s="432"/>
      <c r="LDV275" s="432"/>
      <c r="LDW275" s="432"/>
      <c r="LDX275" s="432"/>
      <c r="LDY275" s="432"/>
      <c r="LDZ275" s="432"/>
      <c r="LEA275" s="432"/>
      <c r="LEB275" s="432"/>
      <c r="LEC275" s="432"/>
      <c r="LED275" s="432"/>
      <c r="LEE275" s="432"/>
      <c r="LEF275" s="432"/>
      <c r="LEG275" s="432"/>
      <c r="LEH275" s="432"/>
      <c r="LEI275" s="432"/>
      <c r="LEJ275" s="432"/>
      <c r="LEK275" s="432"/>
      <c r="LEL275" s="432"/>
      <c r="LEM275" s="432"/>
      <c r="LEN275" s="432"/>
      <c r="LEO275" s="432"/>
      <c r="LEP275" s="432"/>
      <c r="LEQ275" s="432"/>
      <c r="LER275" s="432"/>
      <c r="LES275" s="432"/>
      <c r="LET275" s="432"/>
      <c r="LEU275" s="432"/>
      <c r="LEV275" s="432"/>
      <c r="LEW275" s="432"/>
      <c r="LEX275" s="432"/>
      <c r="LEY275" s="432"/>
      <c r="LEZ275" s="432"/>
      <c r="LFA275" s="432"/>
      <c r="LFB275" s="432"/>
      <c r="LFC275" s="432"/>
      <c r="LFD275" s="432"/>
      <c r="LFE275" s="432"/>
      <c r="LFF275" s="432"/>
      <c r="LFG275" s="432"/>
      <c r="LFH275" s="432"/>
      <c r="LFI275" s="432"/>
      <c r="LFJ275" s="432"/>
      <c r="LFK275" s="432"/>
      <c r="LFL275" s="432"/>
      <c r="LFM275" s="432"/>
      <c r="LFN275" s="432"/>
      <c r="LFO275" s="432"/>
      <c r="LFP275" s="432"/>
      <c r="LFQ275" s="432"/>
      <c r="LFR275" s="432"/>
      <c r="LFS275" s="432"/>
      <c r="LFT275" s="432"/>
      <c r="LFU275" s="432"/>
      <c r="LFV275" s="432"/>
      <c r="LFW275" s="432"/>
      <c r="LFX275" s="432"/>
      <c r="LFY275" s="432"/>
      <c r="LFZ275" s="432"/>
      <c r="LGA275" s="432"/>
      <c r="LGB275" s="432"/>
      <c r="LGC275" s="432"/>
      <c r="LGD275" s="432"/>
      <c r="LGE275" s="432"/>
      <c r="LGF275" s="432"/>
      <c r="LGG275" s="432"/>
      <c r="LGH275" s="432"/>
      <c r="LGI275" s="432"/>
      <c r="LGJ275" s="432"/>
      <c r="LGK275" s="432"/>
      <c r="LGL275" s="432"/>
      <c r="LGM275" s="432"/>
      <c r="LGN275" s="432"/>
      <c r="LGO275" s="432"/>
      <c r="LGP275" s="432"/>
      <c r="LGQ275" s="432"/>
      <c r="LGR275" s="432"/>
      <c r="LGS275" s="432"/>
      <c r="LGT275" s="432"/>
      <c r="LGU275" s="432"/>
      <c r="LGV275" s="432"/>
      <c r="LGW275" s="432"/>
      <c r="LGX275" s="432"/>
      <c r="LGY275" s="432"/>
      <c r="LGZ275" s="432"/>
      <c r="LHA275" s="432"/>
      <c r="LHB275" s="432"/>
      <c r="LHC275" s="432"/>
      <c r="LHD275" s="432"/>
      <c r="LHE275" s="432"/>
      <c r="LHF275" s="432"/>
      <c r="LHG275" s="432"/>
      <c r="LHH275" s="432"/>
      <c r="LHI275" s="432"/>
      <c r="LHJ275" s="432"/>
      <c r="LHK275" s="432"/>
      <c r="LHL275" s="432"/>
      <c r="LHM275" s="432"/>
      <c r="LHN275" s="432"/>
      <c r="LHO275" s="432"/>
      <c r="LHP275" s="432"/>
      <c r="LHQ275" s="432"/>
      <c r="LHR275" s="432"/>
      <c r="LHS275" s="432"/>
      <c r="LHT275" s="432"/>
      <c r="LHU275" s="432"/>
      <c r="LHV275" s="432"/>
      <c r="LHW275" s="432"/>
      <c r="LHX275" s="432"/>
      <c r="LHY275" s="432"/>
      <c r="LHZ275" s="432"/>
      <c r="LIA275" s="432"/>
      <c r="LIB275" s="432"/>
      <c r="LIC275" s="432"/>
      <c r="LID275" s="432"/>
      <c r="LIE275" s="432"/>
      <c r="LIF275" s="432"/>
      <c r="LIG275" s="432"/>
      <c r="LIH275" s="432"/>
      <c r="LII275" s="432"/>
      <c r="LIJ275" s="432"/>
      <c r="LIK275" s="432"/>
      <c r="LIL275" s="432"/>
      <c r="LIM275" s="432"/>
      <c r="LIN275" s="432"/>
      <c r="LIO275" s="432"/>
      <c r="LIP275" s="432"/>
      <c r="LIQ275" s="432"/>
      <c r="LIR275" s="432"/>
      <c r="LIS275" s="432"/>
      <c r="LIT275" s="432"/>
      <c r="LIU275" s="432"/>
      <c r="LIV275" s="432"/>
      <c r="LIW275" s="432"/>
      <c r="LIX275" s="432"/>
      <c r="LIY275" s="432"/>
      <c r="LIZ275" s="432"/>
      <c r="LJA275" s="432"/>
      <c r="LJB275" s="432"/>
      <c r="LJC275" s="432"/>
      <c r="LJD275" s="432"/>
      <c r="LJE275" s="432"/>
      <c r="LJF275" s="432"/>
      <c r="LJG275" s="432"/>
      <c r="LJH275" s="432"/>
      <c r="LJI275" s="432"/>
      <c r="LJJ275" s="432"/>
      <c r="LJK275" s="432"/>
      <c r="LJL275" s="432"/>
      <c r="LJM275" s="432"/>
      <c r="LJN275" s="432"/>
      <c r="LJO275" s="432"/>
      <c r="LJP275" s="432"/>
      <c r="LJQ275" s="432"/>
      <c r="LJR275" s="432"/>
      <c r="LJS275" s="432"/>
      <c r="LJT275" s="432"/>
      <c r="LJU275" s="432"/>
      <c r="LJV275" s="432"/>
      <c r="LJW275" s="432"/>
      <c r="LJX275" s="432"/>
      <c r="LJY275" s="432"/>
      <c r="LJZ275" s="432"/>
      <c r="LKA275" s="432"/>
      <c r="LKB275" s="432"/>
      <c r="LKC275" s="432"/>
      <c r="LKD275" s="432"/>
      <c r="LKE275" s="432"/>
      <c r="LKF275" s="432"/>
      <c r="LKG275" s="432"/>
      <c r="LKH275" s="432"/>
      <c r="LKI275" s="432"/>
      <c r="LKJ275" s="432"/>
      <c r="LKK275" s="432"/>
      <c r="LKL275" s="432"/>
      <c r="LKM275" s="432"/>
      <c r="LKN275" s="432"/>
      <c r="LKO275" s="432"/>
      <c r="LKP275" s="432"/>
      <c r="LKQ275" s="432"/>
      <c r="LKR275" s="432"/>
      <c r="LKS275" s="432"/>
      <c r="LKT275" s="432"/>
      <c r="LKU275" s="432"/>
      <c r="LKV275" s="432"/>
      <c r="LKW275" s="432"/>
      <c r="LKX275" s="432"/>
      <c r="LKY275" s="432"/>
      <c r="LKZ275" s="432"/>
      <c r="LLA275" s="432"/>
      <c r="LLB275" s="432"/>
      <c r="LLC275" s="432"/>
      <c r="LLD275" s="432"/>
      <c r="LLE275" s="432"/>
      <c r="LLF275" s="432"/>
      <c r="LLG275" s="432"/>
      <c r="LLH275" s="432"/>
      <c r="LLI275" s="432"/>
      <c r="LLJ275" s="432"/>
      <c r="LLK275" s="432"/>
      <c r="LLL275" s="432"/>
      <c r="LLM275" s="432"/>
      <c r="LLN275" s="432"/>
      <c r="LLO275" s="432"/>
      <c r="LLP275" s="432"/>
      <c r="LLQ275" s="432"/>
      <c r="LLR275" s="432"/>
      <c r="LLS275" s="432"/>
      <c r="LLT275" s="432"/>
      <c r="LLU275" s="432"/>
      <c r="LLV275" s="432"/>
      <c r="LLW275" s="432"/>
      <c r="LLX275" s="432"/>
      <c r="LLY275" s="432"/>
      <c r="LLZ275" s="432"/>
      <c r="LMA275" s="432"/>
      <c r="LMB275" s="432"/>
      <c r="LMC275" s="432"/>
      <c r="LMD275" s="432"/>
      <c r="LME275" s="432"/>
      <c r="LMF275" s="432"/>
      <c r="LMG275" s="432"/>
      <c r="LMH275" s="432"/>
      <c r="LMI275" s="432"/>
      <c r="LMJ275" s="432"/>
      <c r="LMK275" s="432"/>
      <c r="LML275" s="432"/>
      <c r="LMM275" s="432"/>
      <c r="LMN275" s="432"/>
      <c r="LMO275" s="432"/>
      <c r="LMP275" s="432"/>
      <c r="LMQ275" s="432"/>
      <c r="LMR275" s="432"/>
      <c r="LMS275" s="432"/>
      <c r="LMT275" s="432"/>
      <c r="LMU275" s="432"/>
      <c r="LMV275" s="432"/>
      <c r="LMW275" s="432"/>
      <c r="LMX275" s="432"/>
      <c r="LMY275" s="432"/>
      <c r="LMZ275" s="432"/>
      <c r="LNA275" s="432"/>
      <c r="LNB275" s="432"/>
      <c r="LNC275" s="432"/>
      <c r="LND275" s="432"/>
      <c r="LNE275" s="432"/>
      <c r="LNF275" s="432"/>
      <c r="LNG275" s="432"/>
      <c r="LNH275" s="432"/>
      <c r="LNI275" s="432"/>
      <c r="LNJ275" s="432"/>
      <c r="LNK275" s="432"/>
      <c r="LNL275" s="432"/>
      <c r="LNM275" s="432"/>
      <c r="LNN275" s="432"/>
      <c r="LNO275" s="432"/>
      <c r="LNP275" s="432"/>
      <c r="LNQ275" s="432"/>
      <c r="LNR275" s="432"/>
      <c r="LNS275" s="432"/>
      <c r="LNT275" s="432"/>
      <c r="LNU275" s="432"/>
      <c r="LNV275" s="432"/>
      <c r="LNW275" s="432"/>
      <c r="LNX275" s="432"/>
      <c r="LNY275" s="432"/>
      <c r="LNZ275" s="432"/>
      <c r="LOA275" s="432"/>
      <c r="LOB275" s="432"/>
      <c r="LOC275" s="432"/>
      <c r="LOD275" s="432"/>
      <c r="LOE275" s="432"/>
      <c r="LOF275" s="432"/>
      <c r="LOG275" s="432"/>
      <c r="LOH275" s="432"/>
      <c r="LOI275" s="432"/>
      <c r="LOJ275" s="432"/>
      <c r="LOK275" s="432"/>
      <c r="LOL275" s="432"/>
      <c r="LOM275" s="432"/>
      <c r="LON275" s="432"/>
      <c r="LOO275" s="432"/>
      <c r="LOP275" s="432"/>
      <c r="LOQ275" s="432"/>
      <c r="LOR275" s="432"/>
      <c r="LOS275" s="432"/>
      <c r="LOT275" s="432"/>
      <c r="LOU275" s="432"/>
      <c r="LOV275" s="432"/>
      <c r="LOW275" s="432"/>
      <c r="LOX275" s="432"/>
      <c r="LOY275" s="432"/>
      <c r="LOZ275" s="432"/>
      <c r="LPA275" s="432"/>
      <c r="LPB275" s="432"/>
      <c r="LPC275" s="432"/>
      <c r="LPD275" s="432"/>
      <c r="LPE275" s="432"/>
      <c r="LPF275" s="432"/>
      <c r="LPG275" s="432"/>
      <c r="LPH275" s="432"/>
      <c r="LPI275" s="432"/>
      <c r="LPJ275" s="432"/>
      <c r="LPK275" s="432"/>
      <c r="LPL275" s="432"/>
      <c r="LPM275" s="432"/>
      <c r="LPN275" s="432"/>
      <c r="LPO275" s="432"/>
      <c r="LPP275" s="432"/>
      <c r="LPQ275" s="432"/>
      <c r="LPR275" s="432"/>
      <c r="LPS275" s="432"/>
      <c r="LPT275" s="432"/>
      <c r="LPU275" s="432"/>
      <c r="LPV275" s="432"/>
      <c r="LPW275" s="432"/>
      <c r="LPX275" s="432"/>
      <c r="LPY275" s="432"/>
      <c r="LPZ275" s="432"/>
      <c r="LQA275" s="432"/>
      <c r="LQB275" s="432"/>
      <c r="LQC275" s="432"/>
      <c r="LQD275" s="432"/>
      <c r="LQE275" s="432"/>
      <c r="LQF275" s="432"/>
      <c r="LQG275" s="432"/>
      <c r="LQH275" s="432"/>
      <c r="LQI275" s="432"/>
      <c r="LQJ275" s="432"/>
      <c r="LQK275" s="432"/>
      <c r="LQL275" s="432"/>
      <c r="LQM275" s="432"/>
      <c r="LQN275" s="432"/>
      <c r="LQO275" s="432"/>
      <c r="LQP275" s="432"/>
      <c r="LQQ275" s="432"/>
      <c r="LQR275" s="432"/>
      <c r="LQS275" s="432"/>
      <c r="LQT275" s="432"/>
      <c r="LQU275" s="432"/>
      <c r="LQV275" s="432"/>
      <c r="LQW275" s="432"/>
      <c r="LQX275" s="432"/>
      <c r="LQY275" s="432"/>
      <c r="LQZ275" s="432"/>
      <c r="LRA275" s="432"/>
      <c r="LRB275" s="432"/>
      <c r="LRC275" s="432"/>
      <c r="LRD275" s="432"/>
      <c r="LRE275" s="432"/>
      <c r="LRF275" s="432"/>
      <c r="LRG275" s="432"/>
      <c r="LRH275" s="432"/>
      <c r="LRI275" s="432"/>
      <c r="LRJ275" s="432"/>
      <c r="LRK275" s="432"/>
      <c r="LRL275" s="432"/>
      <c r="LRM275" s="432"/>
      <c r="LRN275" s="432"/>
      <c r="LRO275" s="432"/>
      <c r="LRP275" s="432"/>
      <c r="LRQ275" s="432"/>
      <c r="LRR275" s="432"/>
      <c r="LRS275" s="432"/>
      <c r="LRT275" s="432"/>
      <c r="LRU275" s="432"/>
      <c r="LRV275" s="432"/>
      <c r="LRW275" s="432"/>
      <c r="LRX275" s="432"/>
      <c r="LRY275" s="432"/>
      <c r="LRZ275" s="432"/>
      <c r="LSA275" s="432"/>
      <c r="LSB275" s="432"/>
      <c r="LSC275" s="432"/>
      <c r="LSD275" s="432"/>
      <c r="LSE275" s="432"/>
      <c r="LSF275" s="432"/>
      <c r="LSG275" s="432"/>
      <c r="LSH275" s="432"/>
      <c r="LSI275" s="432"/>
      <c r="LSJ275" s="432"/>
      <c r="LSK275" s="432"/>
      <c r="LSL275" s="432"/>
      <c r="LSM275" s="432"/>
      <c r="LSN275" s="432"/>
      <c r="LSO275" s="432"/>
      <c r="LSP275" s="432"/>
      <c r="LSQ275" s="432"/>
      <c r="LSR275" s="432"/>
      <c r="LSS275" s="432"/>
      <c r="LST275" s="432"/>
      <c r="LSU275" s="432"/>
      <c r="LSV275" s="432"/>
      <c r="LSW275" s="432"/>
      <c r="LSX275" s="432"/>
      <c r="LSY275" s="432"/>
      <c r="LSZ275" s="432"/>
      <c r="LTA275" s="432"/>
      <c r="LTB275" s="432"/>
      <c r="LTC275" s="432"/>
      <c r="LTD275" s="432"/>
      <c r="LTE275" s="432"/>
      <c r="LTF275" s="432"/>
      <c r="LTG275" s="432"/>
      <c r="LTH275" s="432"/>
      <c r="LTI275" s="432"/>
      <c r="LTJ275" s="432"/>
      <c r="LTK275" s="432"/>
      <c r="LTL275" s="432"/>
      <c r="LTM275" s="432"/>
      <c r="LTN275" s="432"/>
      <c r="LTO275" s="432"/>
      <c r="LTP275" s="432"/>
      <c r="LTQ275" s="432"/>
      <c r="LTR275" s="432"/>
      <c r="LTS275" s="432"/>
      <c r="LTT275" s="432"/>
      <c r="LTU275" s="432"/>
      <c r="LTV275" s="432"/>
      <c r="LTW275" s="432"/>
      <c r="LTX275" s="432"/>
      <c r="LTY275" s="432"/>
      <c r="LTZ275" s="432"/>
      <c r="LUA275" s="432"/>
      <c r="LUB275" s="432"/>
      <c r="LUC275" s="432"/>
      <c r="LUD275" s="432"/>
      <c r="LUE275" s="432"/>
      <c r="LUF275" s="432"/>
      <c r="LUG275" s="432"/>
      <c r="LUH275" s="432"/>
      <c r="LUI275" s="432"/>
      <c r="LUJ275" s="432"/>
      <c r="LUK275" s="432"/>
      <c r="LUL275" s="432"/>
      <c r="LUM275" s="432"/>
      <c r="LUN275" s="432"/>
      <c r="LUO275" s="432"/>
      <c r="LUP275" s="432"/>
      <c r="LUQ275" s="432"/>
      <c r="LUR275" s="432"/>
      <c r="LUS275" s="432"/>
      <c r="LUT275" s="432"/>
      <c r="LUU275" s="432"/>
      <c r="LUV275" s="432"/>
      <c r="LUW275" s="432"/>
      <c r="LUX275" s="432"/>
      <c r="LUY275" s="432"/>
      <c r="LUZ275" s="432"/>
      <c r="LVA275" s="432"/>
      <c r="LVB275" s="432"/>
      <c r="LVC275" s="432"/>
      <c r="LVD275" s="432"/>
      <c r="LVE275" s="432"/>
      <c r="LVF275" s="432"/>
      <c r="LVG275" s="432"/>
      <c r="LVH275" s="432"/>
      <c r="LVI275" s="432"/>
      <c r="LVJ275" s="432"/>
      <c r="LVK275" s="432"/>
      <c r="LVL275" s="432"/>
      <c r="LVM275" s="432"/>
      <c r="LVN275" s="432"/>
      <c r="LVO275" s="432"/>
      <c r="LVP275" s="432"/>
      <c r="LVQ275" s="432"/>
      <c r="LVR275" s="432"/>
      <c r="LVS275" s="432"/>
      <c r="LVT275" s="432"/>
      <c r="LVU275" s="432"/>
      <c r="LVV275" s="432"/>
      <c r="LVW275" s="432"/>
      <c r="LVX275" s="432"/>
      <c r="LVY275" s="432"/>
      <c r="LVZ275" s="432"/>
      <c r="LWA275" s="432"/>
      <c r="LWB275" s="432"/>
      <c r="LWC275" s="432"/>
      <c r="LWD275" s="432"/>
      <c r="LWE275" s="432"/>
      <c r="LWF275" s="432"/>
      <c r="LWG275" s="432"/>
      <c r="LWH275" s="432"/>
      <c r="LWI275" s="432"/>
      <c r="LWJ275" s="432"/>
      <c r="LWK275" s="432"/>
      <c r="LWL275" s="432"/>
      <c r="LWM275" s="432"/>
      <c r="LWN275" s="432"/>
      <c r="LWO275" s="432"/>
      <c r="LWP275" s="432"/>
      <c r="LWQ275" s="432"/>
      <c r="LWR275" s="432"/>
      <c r="LWS275" s="432"/>
      <c r="LWT275" s="432"/>
      <c r="LWU275" s="432"/>
      <c r="LWV275" s="432"/>
      <c r="LWW275" s="432"/>
      <c r="LWX275" s="432"/>
      <c r="LWY275" s="432"/>
      <c r="LWZ275" s="432"/>
      <c r="LXA275" s="432"/>
      <c r="LXB275" s="432"/>
      <c r="LXC275" s="432"/>
      <c r="LXD275" s="432"/>
      <c r="LXE275" s="432"/>
      <c r="LXF275" s="432"/>
      <c r="LXG275" s="432"/>
      <c r="LXH275" s="432"/>
      <c r="LXI275" s="432"/>
      <c r="LXJ275" s="432"/>
      <c r="LXK275" s="432"/>
      <c r="LXL275" s="432"/>
      <c r="LXM275" s="432"/>
      <c r="LXN275" s="432"/>
      <c r="LXO275" s="432"/>
      <c r="LXP275" s="432"/>
      <c r="LXQ275" s="432"/>
      <c r="LXR275" s="432"/>
      <c r="LXS275" s="432"/>
      <c r="LXT275" s="432"/>
      <c r="LXU275" s="432"/>
      <c r="LXV275" s="432"/>
      <c r="LXW275" s="432"/>
      <c r="LXX275" s="432"/>
      <c r="LXY275" s="432"/>
      <c r="LXZ275" s="432"/>
      <c r="LYA275" s="432"/>
      <c r="LYB275" s="432"/>
      <c r="LYC275" s="432"/>
      <c r="LYD275" s="432"/>
      <c r="LYE275" s="432"/>
      <c r="LYF275" s="432"/>
      <c r="LYG275" s="432"/>
      <c r="LYH275" s="432"/>
      <c r="LYI275" s="432"/>
      <c r="LYJ275" s="432"/>
      <c r="LYK275" s="432"/>
      <c r="LYL275" s="432"/>
      <c r="LYM275" s="432"/>
      <c r="LYN275" s="432"/>
      <c r="LYO275" s="432"/>
      <c r="LYP275" s="432"/>
      <c r="LYQ275" s="432"/>
      <c r="LYR275" s="432"/>
      <c r="LYS275" s="432"/>
      <c r="LYT275" s="432"/>
      <c r="LYU275" s="432"/>
      <c r="LYV275" s="432"/>
      <c r="LYW275" s="432"/>
      <c r="LYX275" s="432"/>
      <c r="LYY275" s="432"/>
      <c r="LYZ275" s="432"/>
      <c r="LZA275" s="432"/>
      <c r="LZB275" s="432"/>
      <c r="LZC275" s="432"/>
      <c r="LZD275" s="432"/>
      <c r="LZE275" s="432"/>
      <c r="LZF275" s="432"/>
      <c r="LZG275" s="432"/>
      <c r="LZH275" s="432"/>
      <c r="LZI275" s="432"/>
      <c r="LZJ275" s="432"/>
      <c r="LZK275" s="432"/>
      <c r="LZL275" s="432"/>
      <c r="LZM275" s="432"/>
      <c r="LZN275" s="432"/>
      <c r="LZO275" s="432"/>
      <c r="LZP275" s="432"/>
      <c r="LZQ275" s="432"/>
      <c r="LZR275" s="432"/>
      <c r="LZS275" s="432"/>
      <c r="LZT275" s="432"/>
      <c r="LZU275" s="432"/>
      <c r="LZV275" s="432"/>
      <c r="LZW275" s="432"/>
      <c r="LZX275" s="432"/>
      <c r="LZY275" s="432"/>
      <c r="LZZ275" s="432"/>
      <c r="MAA275" s="432"/>
      <c r="MAB275" s="432"/>
      <c r="MAC275" s="432"/>
      <c r="MAD275" s="432"/>
      <c r="MAE275" s="432"/>
      <c r="MAF275" s="432"/>
      <c r="MAG275" s="432"/>
      <c r="MAH275" s="432"/>
      <c r="MAI275" s="432"/>
      <c r="MAJ275" s="432"/>
      <c r="MAK275" s="432"/>
      <c r="MAL275" s="432"/>
      <c r="MAM275" s="432"/>
      <c r="MAN275" s="432"/>
      <c r="MAO275" s="432"/>
      <c r="MAP275" s="432"/>
      <c r="MAQ275" s="432"/>
      <c r="MAR275" s="432"/>
      <c r="MAS275" s="432"/>
      <c r="MAT275" s="432"/>
      <c r="MAU275" s="432"/>
      <c r="MAV275" s="432"/>
      <c r="MAW275" s="432"/>
      <c r="MAX275" s="432"/>
      <c r="MAY275" s="432"/>
      <c r="MAZ275" s="432"/>
      <c r="MBA275" s="432"/>
      <c r="MBB275" s="432"/>
      <c r="MBC275" s="432"/>
      <c r="MBD275" s="432"/>
      <c r="MBE275" s="432"/>
      <c r="MBF275" s="432"/>
      <c r="MBG275" s="432"/>
      <c r="MBH275" s="432"/>
      <c r="MBI275" s="432"/>
      <c r="MBJ275" s="432"/>
      <c r="MBK275" s="432"/>
      <c r="MBL275" s="432"/>
      <c r="MBM275" s="432"/>
      <c r="MBN275" s="432"/>
      <c r="MBO275" s="432"/>
      <c r="MBP275" s="432"/>
      <c r="MBQ275" s="432"/>
      <c r="MBR275" s="432"/>
      <c r="MBS275" s="432"/>
      <c r="MBT275" s="432"/>
      <c r="MBU275" s="432"/>
      <c r="MBV275" s="432"/>
      <c r="MBW275" s="432"/>
      <c r="MBX275" s="432"/>
      <c r="MBY275" s="432"/>
      <c r="MBZ275" s="432"/>
      <c r="MCA275" s="432"/>
      <c r="MCB275" s="432"/>
      <c r="MCC275" s="432"/>
      <c r="MCD275" s="432"/>
      <c r="MCE275" s="432"/>
      <c r="MCF275" s="432"/>
      <c r="MCG275" s="432"/>
      <c r="MCH275" s="432"/>
      <c r="MCI275" s="432"/>
      <c r="MCJ275" s="432"/>
      <c r="MCK275" s="432"/>
      <c r="MCL275" s="432"/>
      <c r="MCM275" s="432"/>
      <c r="MCN275" s="432"/>
      <c r="MCO275" s="432"/>
      <c r="MCP275" s="432"/>
      <c r="MCQ275" s="432"/>
      <c r="MCR275" s="432"/>
      <c r="MCS275" s="432"/>
      <c r="MCT275" s="432"/>
      <c r="MCU275" s="432"/>
      <c r="MCV275" s="432"/>
      <c r="MCW275" s="432"/>
      <c r="MCX275" s="432"/>
      <c r="MCY275" s="432"/>
      <c r="MCZ275" s="432"/>
      <c r="MDA275" s="432"/>
      <c r="MDB275" s="432"/>
      <c r="MDC275" s="432"/>
      <c r="MDD275" s="432"/>
      <c r="MDE275" s="432"/>
      <c r="MDF275" s="432"/>
      <c r="MDG275" s="432"/>
      <c r="MDH275" s="432"/>
      <c r="MDI275" s="432"/>
      <c r="MDJ275" s="432"/>
      <c r="MDK275" s="432"/>
      <c r="MDL275" s="432"/>
      <c r="MDM275" s="432"/>
      <c r="MDN275" s="432"/>
      <c r="MDO275" s="432"/>
      <c r="MDP275" s="432"/>
      <c r="MDQ275" s="432"/>
      <c r="MDR275" s="432"/>
      <c r="MDS275" s="432"/>
      <c r="MDT275" s="432"/>
      <c r="MDU275" s="432"/>
      <c r="MDV275" s="432"/>
      <c r="MDW275" s="432"/>
      <c r="MDX275" s="432"/>
      <c r="MDY275" s="432"/>
      <c r="MDZ275" s="432"/>
      <c r="MEA275" s="432"/>
      <c r="MEB275" s="432"/>
      <c r="MEC275" s="432"/>
      <c r="MED275" s="432"/>
      <c r="MEE275" s="432"/>
      <c r="MEF275" s="432"/>
      <c r="MEG275" s="432"/>
      <c r="MEH275" s="432"/>
      <c r="MEI275" s="432"/>
      <c r="MEJ275" s="432"/>
      <c r="MEK275" s="432"/>
      <c r="MEL275" s="432"/>
      <c r="MEM275" s="432"/>
      <c r="MEN275" s="432"/>
      <c r="MEO275" s="432"/>
      <c r="MEP275" s="432"/>
      <c r="MEQ275" s="432"/>
      <c r="MER275" s="432"/>
      <c r="MES275" s="432"/>
      <c r="MET275" s="432"/>
      <c r="MEU275" s="432"/>
      <c r="MEV275" s="432"/>
      <c r="MEW275" s="432"/>
      <c r="MEX275" s="432"/>
      <c r="MEY275" s="432"/>
      <c r="MEZ275" s="432"/>
      <c r="MFA275" s="432"/>
      <c r="MFB275" s="432"/>
      <c r="MFC275" s="432"/>
      <c r="MFD275" s="432"/>
      <c r="MFE275" s="432"/>
      <c r="MFF275" s="432"/>
      <c r="MFG275" s="432"/>
      <c r="MFH275" s="432"/>
      <c r="MFI275" s="432"/>
      <c r="MFJ275" s="432"/>
      <c r="MFK275" s="432"/>
      <c r="MFL275" s="432"/>
      <c r="MFM275" s="432"/>
      <c r="MFN275" s="432"/>
      <c r="MFO275" s="432"/>
      <c r="MFP275" s="432"/>
      <c r="MFQ275" s="432"/>
      <c r="MFR275" s="432"/>
      <c r="MFS275" s="432"/>
      <c r="MFT275" s="432"/>
      <c r="MFU275" s="432"/>
      <c r="MFV275" s="432"/>
      <c r="MFW275" s="432"/>
      <c r="MFX275" s="432"/>
      <c r="MFY275" s="432"/>
      <c r="MFZ275" s="432"/>
      <c r="MGA275" s="432"/>
      <c r="MGB275" s="432"/>
      <c r="MGC275" s="432"/>
      <c r="MGD275" s="432"/>
      <c r="MGE275" s="432"/>
      <c r="MGF275" s="432"/>
      <c r="MGG275" s="432"/>
      <c r="MGH275" s="432"/>
      <c r="MGI275" s="432"/>
      <c r="MGJ275" s="432"/>
      <c r="MGK275" s="432"/>
      <c r="MGL275" s="432"/>
      <c r="MGM275" s="432"/>
      <c r="MGN275" s="432"/>
      <c r="MGO275" s="432"/>
      <c r="MGP275" s="432"/>
      <c r="MGQ275" s="432"/>
      <c r="MGR275" s="432"/>
      <c r="MGS275" s="432"/>
      <c r="MGT275" s="432"/>
      <c r="MGU275" s="432"/>
      <c r="MGV275" s="432"/>
      <c r="MGW275" s="432"/>
      <c r="MGX275" s="432"/>
      <c r="MGY275" s="432"/>
      <c r="MGZ275" s="432"/>
      <c r="MHA275" s="432"/>
      <c r="MHB275" s="432"/>
      <c r="MHC275" s="432"/>
      <c r="MHD275" s="432"/>
      <c r="MHE275" s="432"/>
      <c r="MHF275" s="432"/>
      <c r="MHG275" s="432"/>
      <c r="MHH275" s="432"/>
      <c r="MHI275" s="432"/>
      <c r="MHJ275" s="432"/>
      <c r="MHK275" s="432"/>
      <c r="MHL275" s="432"/>
      <c r="MHM275" s="432"/>
      <c r="MHN275" s="432"/>
      <c r="MHO275" s="432"/>
      <c r="MHP275" s="432"/>
      <c r="MHQ275" s="432"/>
      <c r="MHR275" s="432"/>
      <c r="MHS275" s="432"/>
      <c r="MHT275" s="432"/>
      <c r="MHU275" s="432"/>
      <c r="MHV275" s="432"/>
      <c r="MHW275" s="432"/>
      <c r="MHX275" s="432"/>
      <c r="MHY275" s="432"/>
      <c r="MHZ275" s="432"/>
      <c r="MIA275" s="432"/>
      <c r="MIB275" s="432"/>
      <c r="MIC275" s="432"/>
      <c r="MID275" s="432"/>
      <c r="MIE275" s="432"/>
      <c r="MIF275" s="432"/>
      <c r="MIG275" s="432"/>
      <c r="MIH275" s="432"/>
      <c r="MII275" s="432"/>
      <c r="MIJ275" s="432"/>
      <c r="MIK275" s="432"/>
      <c r="MIL275" s="432"/>
      <c r="MIM275" s="432"/>
      <c r="MIN275" s="432"/>
      <c r="MIO275" s="432"/>
      <c r="MIP275" s="432"/>
      <c r="MIQ275" s="432"/>
      <c r="MIR275" s="432"/>
      <c r="MIS275" s="432"/>
      <c r="MIT275" s="432"/>
      <c r="MIU275" s="432"/>
      <c r="MIV275" s="432"/>
      <c r="MIW275" s="432"/>
      <c r="MIX275" s="432"/>
      <c r="MIY275" s="432"/>
      <c r="MIZ275" s="432"/>
      <c r="MJA275" s="432"/>
      <c r="MJB275" s="432"/>
      <c r="MJC275" s="432"/>
      <c r="MJD275" s="432"/>
      <c r="MJE275" s="432"/>
      <c r="MJF275" s="432"/>
      <c r="MJG275" s="432"/>
      <c r="MJH275" s="432"/>
      <c r="MJI275" s="432"/>
      <c r="MJJ275" s="432"/>
      <c r="MJK275" s="432"/>
      <c r="MJL275" s="432"/>
      <c r="MJM275" s="432"/>
      <c r="MJN275" s="432"/>
      <c r="MJO275" s="432"/>
      <c r="MJP275" s="432"/>
      <c r="MJQ275" s="432"/>
      <c r="MJR275" s="432"/>
      <c r="MJS275" s="432"/>
      <c r="MJT275" s="432"/>
      <c r="MJU275" s="432"/>
      <c r="MJV275" s="432"/>
      <c r="MJW275" s="432"/>
      <c r="MJX275" s="432"/>
      <c r="MJY275" s="432"/>
      <c r="MJZ275" s="432"/>
      <c r="MKA275" s="432"/>
      <c r="MKB275" s="432"/>
      <c r="MKC275" s="432"/>
      <c r="MKD275" s="432"/>
      <c r="MKE275" s="432"/>
      <c r="MKF275" s="432"/>
      <c r="MKG275" s="432"/>
      <c r="MKH275" s="432"/>
      <c r="MKI275" s="432"/>
      <c r="MKJ275" s="432"/>
      <c r="MKK275" s="432"/>
      <c r="MKL275" s="432"/>
      <c r="MKM275" s="432"/>
      <c r="MKN275" s="432"/>
      <c r="MKO275" s="432"/>
      <c r="MKP275" s="432"/>
      <c r="MKQ275" s="432"/>
      <c r="MKR275" s="432"/>
      <c r="MKS275" s="432"/>
      <c r="MKT275" s="432"/>
      <c r="MKU275" s="432"/>
      <c r="MKV275" s="432"/>
      <c r="MKW275" s="432"/>
      <c r="MKX275" s="432"/>
      <c r="MKY275" s="432"/>
      <c r="MKZ275" s="432"/>
      <c r="MLA275" s="432"/>
      <c r="MLB275" s="432"/>
      <c r="MLC275" s="432"/>
      <c r="MLD275" s="432"/>
      <c r="MLE275" s="432"/>
      <c r="MLF275" s="432"/>
      <c r="MLG275" s="432"/>
      <c r="MLH275" s="432"/>
      <c r="MLI275" s="432"/>
      <c r="MLJ275" s="432"/>
      <c r="MLK275" s="432"/>
      <c r="MLL275" s="432"/>
      <c r="MLM275" s="432"/>
      <c r="MLN275" s="432"/>
      <c r="MLO275" s="432"/>
      <c r="MLP275" s="432"/>
      <c r="MLQ275" s="432"/>
      <c r="MLR275" s="432"/>
      <c r="MLS275" s="432"/>
      <c r="MLT275" s="432"/>
      <c r="MLU275" s="432"/>
      <c r="MLV275" s="432"/>
      <c r="MLW275" s="432"/>
      <c r="MLX275" s="432"/>
      <c r="MLY275" s="432"/>
      <c r="MLZ275" s="432"/>
      <c r="MMA275" s="432"/>
      <c r="MMB275" s="432"/>
      <c r="MMC275" s="432"/>
      <c r="MMD275" s="432"/>
      <c r="MME275" s="432"/>
      <c r="MMF275" s="432"/>
      <c r="MMG275" s="432"/>
      <c r="MMH275" s="432"/>
      <c r="MMI275" s="432"/>
      <c r="MMJ275" s="432"/>
      <c r="MMK275" s="432"/>
      <c r="MML275" s="432"/>
      <c r="MMM275" s="432"/>
      <c r="MMN275" s="432"/>
      <c r="MMO275" s="432"/>
      <c r="MMP275" s="432"/>
      <c r="MMQ275" s="432"/>
      <c r="MMR275" s="432"/>
      <c r="MMS275" s="432"/>
      <c r="MMT275" s="432"/>
      <c r="MMU275" s="432"/>
      <c r="MMV275" s="432"/>
      <c r="MMW275" s="432"/>
      <c r="MMX275" s="432"/>
      <c r="MMY275" s="432"/>
      <c r="MMZ275" s="432"/>
      <c r="MNA275" s="432"/>
      <c r="MNB275" s="432"/>
      <c r="MNC275" s="432"/>
      <c r="MND275" s="432"/>
      <c r="MNE275" s="432"/>
      <c r="MNF275" s="432"/>
      <c r="MNG275" s="432"/>
      <c r="MNH275" s="432"/>
      <c r="MNI275" s="432"/>
      <c r="MNJ275" s="432"/>
      <c r="MNK275" s="432"/>
      <c r="MNL275" s="432"/>
      <c r="MNM275" s="432"/>
      <c r="MNN275" s="432"/>
      <c r="MNO275" s="432"/>
      <c r="MNP275" s="432"/>
      <c r="MNQ275" s="432"/>
      <c r="MNR275" s="432"/>
      <c r="MNS275" s="432"/>
      <c r="MNT275" s="432"/>
      <c r="MNU275" s="432"/>
      <c r="MNV275" s="432"/>
      <c r="MNW275" s="432"/>
      <c r="MNX275" s="432"/>
      <c r="MNY275" s="432"/>
      <c r="MNZ275" s="432"/>
      <c r="MOA275" s="432"/>
      <c r="MOB275" s="432"/>
      <c r="MOC275" s="432"/>
      <c r="MOD275" s="432"/>
      <c r="MOE275" s="432"/>
      <c r="MOF275" s="432"/>
      <c r="MOG275" s="432"/>
      <c r="MOH275" s="432"/>
      <c r="MOI275" s="432"/>
      <c r="MOJ275" s="432"/>
      <c r="MOK275" s="432"/>
      <c r="MOL275" s="432"/>
      <c r="MOM275" s="432"/>
      <c r="MON275" s="432"/>
      <c r="MOO275" s="432"/>
      <c r="MOP275" s="432"/>
      <c r="MOQ275" s="432"/>
      <c r="MOR275" s="432"/>
      <c r="MOS275" s="432"/>
      <c r="MOT275" s="432"/>
      <c r="MOU275" s="432"/>
      <c r="MOV275" s="432"/>
      <c r="MOW275" s="432"/>
      <c r="MOX275" s="432"/>
      <c r="MOY275" s="432"/>
      <c r="MOZ275" s="432"/>
      <c r="MPA275" s="432"/>
      <c r="MPB275" s="432"/>
      <c r="MPC275" s="432"/>
      <c r="MPD275" s="432"/>
      <c r="MPE275" s="432"/>
      <c r="MPF275" s="432"/>
      <c r="MPG275" s="432"/>
      <c r="MPH275" s="432"/>
      <c r="MPI275" s="432"/>
      <c r="MPJ275" s="432"/>
      <c r="MPK275" s="432"/>
      <c r="MPL275" s="432"/>
      <c r="MPM275" s="432"/>
      <c r="MPN275" s="432"/>
      <c r="MPO275" s="432"/>
      <c r="MPP275" s="432"/>
      <c r="MPQ275" s="432"/>
      <c r="MPR275" s="432"/>
      <c r="MPS275" s="432"/>
      <c r="MPT275" s="432"/>
      <c r="MPU275" s="432"/>
      <c r="MPV275" s="432"/>
      <c r="MPW275" s="432"/>
      <c r="MPX275" s="432"/>
      <c r="MPY275" s="432"/>
      <c r="MPZ275" s="432"/>
      <c r="MQA275" s="432"/>
      <c r="MQB275" s="432"/>
      <c r="MQC275" s="432"/>
      <c r="MQD275" s="432"/>
      <c r="MQE275" s="432"/>
      <c r="MQF275" s="432"/>
      <c r="MQG275" s="432"/>
      <c r="MQH275" s="432"/>
      <c r="MQI275" s="432"/>
      <c r="MQJ275" s="432"/>
      <c r="MQK275" s="432"/>
      <c r="MQL275" s="432"/>
      <c r="MQM275" s="432"/>
      <c r="MQN275" s="432"/>
      <c r="MQO275" s="432"/>
      <c r="MQP275" s="432"/>
      <c r="MQQ275" s="432"/>
      <c r="MQR275" s="432"/>
      <c r="MQS275" s="432"/>
      <c r="MQT275" s="432"/>
      <c r="MQU275" s="432"/>
      <c r="MQV275" s="432"/>
      <c r="MQW275" s="432"/>
      <c r="MQX275" s="432"/>
      <c r="MQY275" s="432"/>
      <c r="MQZ275" s="432"/>
      <c r="MRA275" s="432"/>
      <c r="MRB275" s="432"/>
      <c r="MRC275" s="432"/>
      <c r="MRD275" s="432"/>
      <c r="MRE275" s="432"/>
      <c r="MRF275" s="432"/>
      <c r="MRG275" s="432"/>
      <c r="MRH275" s="432"/>
      <c r="MRI275" s="432"/>
      <c r="MRJ275" s="432"/>
      <c r="MRK275" s="432"/>
      <c r="MRL275" s="432"/>
      <c r="MRM275" s="432"/>
      <c r="MRN275" s="432"/>
      <c r="MRO275" s="432"/>
      <c r="MRP275" s="432"/>
      <c r="MRQ275" s="432"/>
      <c r="MRR275" s="432"/>
      <c r="MRS275" s="432"/>
      <c r="MRT275" s="432"/>
      <c r="MRU275" s="432"/>
      <c r="MRV275" s="432"/>
      <c r="MRW275" s="432"/>
      <c r="MRX275" s="432"/>
      <c r="MRY275" s="432"/>
      <c r="MRZ275" s="432"/>
      <c r="MSA275" s="432"/>
      <c r="MSB275" s="432"/>
      <c r="MSC275" s="432"/>
      <c r="MSD275" s="432"/>
      <c r="MSE275" s="432"/>
      <c r="MSF275" s="432"/>
      <c r="MSG275" s="432"/>
      <c r="MSH275" s="432"/>
      <c r="MSI275" s="432"/>
      <c r="MSJ275" s="432"/>
      <c r="MSK275" s="432"/>
      <c r="MSL275" s="432"/>
      <c r="MSM275" s="432"/>
      <c r="MSN275" s="432"/>
      <c r="MSO275" s="432"/>
      <c r="MSP275" s="432"/>
      <c r="MSQ275" s="432"/>
      <c r="MSR275" s="432"/>
      <c r="MSS275" s="432"/>
      <c r="MST275" s="432"/>
      <c r="MSU275" s="432"/>
      <c r="MSV275" s="432"/>
      <c r="MSW275" s="432"/>
      <c r="MSX275" s="432"/>
      <c r="MSY275" s="432"/>
      <c r="MSZ275" s="432"/>
      <c r="MTA275" s="432"/>
      <c r="MTB275" s="432"/>
      <c r="MTC275" s="432"/>
      <c r="MTD275" s="432"/>
      <c r="MTE275" s="432"/>
      <c r="MTF275" s="432"/>
      <c r="MTG275" s="432"/>
      <c r="MTH275" s="432"/>
      <c r="MTI275" s="432"/>
      <c r="MTJ275" s="432"/>
      <c r="MTK275" s="432"/>
      <c r="MTL275" s="432"/>
      <c r="MTM275" s="432"/>
      <c r="MTN275" s="432"/>
      <c r="MTO275" s="432"/>
      <c r="MTP275" s="432"/>
      <c r="MTQ275" s="432"/>
      <c r="MTR275" s="432"/>
      <c r="MTS275" s="432"/>
      <c r="MTT275" s="432"/>
      <c r="MTU275" s="432"/>
      <c r="MTV275" s="432"/>
      <c r="MTW275" s="432"/>
      <c r="MTX275" s="432"/>
      <c r="MTY275" s="432"/>
      <c r="MTZ275" s="432"/>
      <c r="MUA275" s="432"/>
      <c r="MUB275" s="432"/>
      <c r="MUC275" s="432"/>
      <c r="MUD275" s="432"/>
      <c r="MUE275" s="432"/>
      <c r="MUF275" s="432"/>
      <c r="MUG275" s="432"/>
      <c r="MUH275" s="432"/>
      <c r="MUI275" s="432"/>
      <c r="MUJ275" s="432"/>
      <c r="MUK275" s="432"/>
      <c r="MUL275" s="432"/>
      <c r="MUM275" s="432"/>
      <c r="MUN275" s="432"/>
      <c r="MUO275" s="432"/>
      <c r="MUP275" s="432"/>
      <c r="MUQ275" s="432"/>
      <c r="MUR275" s="432"/>
      <c r="MUS275" s="432"/>
      <c r="MUT275" s="432"/>
      <c r="MUU275" s="432"/>
      <c r="MUV275" s="432"/>
      <c r="MUW275" s="432"/>
      <c r="MUX275" s="432"/>
      <c r="MUY275" s="432"/>
      <c r="MUZ275" s="432"/>
      <c r="MVA275" s="432"/>
      <c r="MVB275" s="432"/>
      <c r="MVC275" s="432"/>
      <c r="MVD275" s="432"/>
      <c r="MVE275" s="432"/>
      <c r="MVF275" s="432"/>
      <c r="MVG275" s="432"/>
      <c r="MVH275" s="432"/>
      <c r="MVI275" s="432"/>
      <c r="MVJ275" s="432"/>
      <c r="MVK275" s="432"/>
      <c r="MVL275" s="432"/>
      <c r="MVM275" s="432"/>
      <c r="MVN275" s="432"/>
      <c r="MVO275" s="432"/>
      <c r="MVP275" s="432"/>
      <c r="MVQ275" s="432"/>
      <c r="MVR275" s="432"/>
      <c r="MVS275" s="432"/>
      <c r="MVT275" s="432"/>
      <c r="MVU275" s="432"/>
      <c r="MVV275" s="432"/>
      <c r="MVW275" s="432"/>
      <c r="MVX275" s="432"/>
      <c r="MVY275" s="432"/>
      <c r="MVZ275" s="432"/>
      <c r="MWA275" s="432"/>
      <c r="MWB275" s="432"/>
      <c r="MWC275" s="432"/>
      <c r="MWD275" s="432"/>
      <c r="MWE275" s="432"/>
      <c r="MWF275" s="432"/>
      <c r="MWG275" s="432"/>
      <c r="MWH275" s="432"/>
      <c r="MWI275" s="432"/>
      <c r="MWJ275" s="432"/>
      <c r="MWK275" s="432"/>
      <c r="MWL275" s="432"/>
      <c r="MWM275" s="432"/>
      <c r="MWN275" s="432"/>
      <c r="MWO275" s="432"/>
      <c r="MWP275" s="432"/>
      <c r="MWQ275" s="432"/>
      <c r="MWR275" s="432"/>
      <c r="MWS275" s="432"/>
      <c r="MWT275" s="432"/>
      <c r="MWU275" s="432"/>
      <c r="MWV275" s="432"/>
      <c r="MWW275" s="432"/>
      <c r="MWX275" s="432"/>
      <c r="MWY275" s="432"/>
      <c r="MWZ275" s="432"/>
      <c r="MXA275" s="432"/>
      <c r="MXB275" s="432"/>
      <c r="MXC275" s="432"/>
      <c r="MXD275" s="432"/>
      <c r="MXE275" s="432"/>
      <c r="MXF275" s="432"/>
      <c r="MXG275" s="432"/>
      <c r="MXH275" s="432"/>
      <c r="MXI275" s="432"/>
      <c r="MXJ275" s="432"/>
      <c r="MXK275" s="432"/>
      <c r="MXL275" s="432"/>
      <c r="MXM275" s="432"/>
      <c r="MXN275" s="432"/>
      <c r="MXO275" s="432"/>
      <c r="MXP275" s="432"/>
      <c r="MXQ275" s="432"/>
      <c r="MXR275" s="432"/>
      <c r="MXS275" s="432"/>
      <c r="MXT275" s="432"/>
      <c r="MXU275" s="432"/>
      <c r="MXV275" s="432"/>
      <c r="MXW275" s="432"/>
      <c r="MXX275" s="432"/>
      <c r="MXY275" s="432"/>
      <c r="MXZ275" s="432"/>
      <c r="MYA275" s="432"/>
      <c r="MYB275" s="432"/>
      <c r="MYC275" s="432"/>
      <c r="MYD275" s="432"/>
      <c r="MYE275" s="432"/>
      <c r="MYF275" s="432"/>
      <c r="MYG275" s="432"/>
      <c r="MYH275" s="432"/>
      <c r="MYI275" s="432"/>
      <c r="MYJ275" s="432"/>
      <c r="MYK275" s="432"/>
      <c r="MYL275" s="432"/>
      <c r="MYM275" s="432"/>
      <c r="MYN275" s="432"/>
      <c r="MYO275" s="432"/>
      <c r="MYP275" s="432"/>
      <c r="MYQ275" s="432"/>
      <c r="MYR275" s="432"/>
      <c r="MYS275" s="432"/>
      <c r="MYT275" s="432"/>
      <c r="MYU275" s="432"/>
      <c r="MYV275" s="432"/>
      <c r="MYW275" s="432"/>
      <c r="MYX275" s="432"/>
      <c r="MYY275" s="432"/>
      <c r="MYZ275" s="432"/>
      <c r="MZA275" s="432"/>
      <c r="MZB275" s="432"/>
      <c r="MZC275" s="432"/>
      <c r="MZD275" s="432"/>
      <c r="MZE275" s="432"/>
      <c r="MZF275" s="432"/>
      <c r="MZG275" s="432"/>
      <c r="MZH275" s="432"/>
      <c r="MZI275" s="432"/>
      <c r="MZJ275" s="432"/>
      <c r="MZK275" s="432"/>
      <c r="MZL275" s="432"/>
      <c r="MZM275" s="432"/>
      <c r="MZN275" s="432"/>
      <c r="MZO275" s="432"/>
      <c r="MZP275" s="432"/>
      <c r="MZQ275" s="432"/>
      <c r="MZR275" s="432"/>
      <c r="MZS275" s="432"/>
      <c r="MZT275" s="432"/>
      <c r="MZU275" s="432"/>
      <c r="MZV275" s="432"/>
      <c r="MZW275" s="432"/>
      <c r="MZX275" s="432"/>
      <c r="MZY275" s="432"/>
      <c r="MZZ275" s="432"/>
      <c r="NAA275" s="432"/>
      <c r="NAB275" s="432"/>
      <c r="NAC275" s="432"/>
      <c r="NAD275" s="432"/>
      <c r="NAE275" s="432"/>
      <c r="NAF275" s="432"/>
      <c r="NAG275" s="432"/>
      <c r="NAH275" s="432"/>
      <c r="NAI275" s="432"/>
      <c r="NAJ275" s="432"/>
      <c r="NAK275" s="432"/>
      <c r="NAL275" s="432"/>
      <c r="NAM275" s="432"/>
      <c r="NAN275" s="432"/>
      <c r="NAO275" s="432"/>
      <c r="NAP275" s="432"/>
      <c r="NAQ275" s="432"/>
      <c r="NAR275" s="432"/>
      <c r="NAS275" s="432"/>
      <c r="NAT275" s="432"/>
      <c r="NAU275" s="432"/>
      <c r="NAV275" s="432"/>
      <c r="NAW275" s="432"/>
      <c r="NAX275" s="432"/>
      <c r="NAY275" s="432"/>
      <c r="NAZ275" s="432"/>
      <c r="NBA275" s="432"/>
      <c r="NBB275" s="432"/>
      <c r="NBC275" s="432"/>
      <c r="NBD275" s="432"/>
      <c r="NBE275" s="432"/>
      <c r="NBF275" s="432"/>
      <c r="NBG275" s="432"/>
      <c r="NBH275" s="432"/>
      <c r="NBI275" s="432"/>
      <c r="NBJ275" s="432"/>
      <c r="NBK275" s="432"/>
      <c r="NBL275" s="432"/>
      <c r="NBM275" s="432"/>
      <c r="NBN275" s="432"/>
      <c r="NBO275" s="432"/>
      <c r="NBP275" s="432"/>
      <c r="NBQ275" s="432"/>
      <c r="NBR275" s="432"/>
      <c r="NBS275" s="432"/>
      <c r="NBT275" s="432"/>
      <c r="NBU275" s="432"/>
      <c r="NBV275" s="432"/>
      <c r="NBW275" s="432"/>
      <c r="NBX275" s="432"/>
      <c r="NBY275" s="432"/>
      <c r="NBZ275" s="432"/>
      <c r="NCA275" s="432"/>
      <c r="NCB275" s="432"/>
      <c r="NCC275" s="432"/>
      <c r="NCD275" s="432"/>
      <c r="NCE275" s="432"/>
      <c r="NCF275" s="432"/>
      <c r="NCG275" s="432"/>
      <c r="NCH275" s="432"/>
      <c r="NCI275" s="432"/>
      <c r="NCJ275" s="432"/>
      <c r="NCK275" s="432"/>
      <c r="NCL275" s="432"/>
      <c r="NCM275" s="432"/>
      <c r="NCN275" s="432"/>
      <c r="NCO275" s="432"/>
      <c r="NCP275" s="432"/>
      <c r="NCQ275" s="432"/>
      <c r="NCR275" s="432"/>
      <c r="NCS275" s="432"/>
      <c r="NCT275" s="432"/>
      <c r="NCU275" s="432"/>
      <c r="NCV275" s="432"/>
      <c r="NCW275" s="432"/>
      <c r="NCX275" s="432"/>
      <c r="NCY275" s="432"/>
      <c r="NCZ275" s="432"/>
      <c r="NDA275" s="432"/>
      <c r="NDB275" s="432"/>
      <c r="NDC275" s="432"/>
      <c r="NDD275" s="432"/>
      <c r="NDE275" s="432"/>
      <c r="NDF275" s="432"/>
      <c r="NDG275" s="432"/>
      <c r="NDH275" s="432"/>
      <c r="NDI275" s="432"/>
      <c r="NDJ275" s="432"/>
      <c r="NDK275" s="432"/>
      <c r="NDL275" s="432"/>
      <c r="NDM275" s="432"/>
      <c r="NDN275" s="432"/>
      <c r="NDO275" s="432"/>
      <c r="NDP275" s="432"/>
      <c r="NDQ275" s="432"/>
      <c r="NDR275" s="432"/>
      <c r="NDS275" s="432"/>
      <c r="NDT275" s="432"/>
      <c r="NDU275" s="432"/>
      <c r="NDV275" s="432"/>
      <c r="NDW275" s="432"/>
      <c r="NDX275" s="432"/>
      <c r="NDY275" s="432"/>
      <c r="NDZ275" s="432"/>
      <c r="NEA275" s="432"/>
      <c r="NEB275" s="432"/>
      <c r="NEC275" s="432"/>
      <c r="NED275" s="432"/>
      <c r="NEE275" s="432"/>
      <c r="NEF275" s="432"/>
      <c r="NEG275" s="432"/>
      <c r="NEH275" s="432"/>
      <c r="NEI275" s="432"/>
      <c r="NEJ275" s="432"/>
      <c r="NEK275" s="432"/>
      <c r="NEL275" s="432"/>
      <c r="NEM275" s="432"/>
      <c r="NEN275" s="432"/>
      <c r="NEO275" s="432"/>
      <c r="NEP275" s="432"/>
      <c r="NEQ275" s="432"/>
      <c r="NER275" s="432"/>
      <c r="NES275" s="432"/>
      <c r="NET275" s="432"/>
      <c r="NEU275" s="432"/>
      <c r="NEV275" s="432"/>
      <c r="NEW275" s="432"/>
      <c r="NEX275" s="432"/>
      <c r="NEY275" s="432"/>
      <c r="NEZ275" s="432"/>
      <c r="NFA275" s="432"/>
      <c r="NFB275" s="432"/>
      <c r="NFC275" s="432"/>
      <c r="NFD275" s="432"/>
      <c r="NFE275" s="432"/>
      <c r="NFF275" s="432"/>
      <c r="NFG275" s="432"/>
      <c r="NFH275" s="432"/>
      <c r="NFI275" s="432"/>
      <c r="NFJ275" s="432"/>
      <c r="NFK275" s="432"/>
      <c r="NFL275" s="432"/>
      <c r="NFM275" s="432"/>
      <c r="NFN275" s="432"/>
      <c r="NFO275" s="432"/>
      <c r="NFP275" s="432"/>
      <c r="NFQ275" s="432"/>
      <c r="NFR275" s="432"/>
      <c r="NFS275" s="432"/>
      <c r="NFT275" s="432"/>
      <c r="NFU275" s="432"/>
      <c r="NFV275" s="432"/>
      <c r="NFW275" s="432"/>
      <c r="NFX275" s="432"/>
      <c r="NFY275" s="432"/>
      <c r="NFZ275" s="432"/>
      <c r="NGA275" s="432"/>
      <c r="NGB275" s="432"/>
      <c r="NGC275" s="432"/>
      <c r="NGD275" s="432"/>
      <c r="NGE275" s="432"/>
      <c r="NGF275" s="432"/>
      <c r="NGG275" s="432"/>
      <c r="NGH275" s="432"/>
      <c r="NGI275" s="432"/>
      <c r="NGJ275" s="432"/>
      <c r="NGK275" s="432"/>
      <c r="NGL275" s="432"/>
      <c r="NGM275" s="432"/>
      <c r="NGN275" s="432"/>
      <c r="NGO275" s="432"/>
      <c r="NGP275" s="432"/>
      <c r="NGQ275" s="432"/>
      <c r="NGR275" s="432"/>
      <c r="NGS275" s="432"/>
      <c r="NGT275" s="432"/>
      <c r="NGU275" s="432"/>
      <c r="NGV275" s="432"/>
      <c r="NGW275" s="432"/>
      <c r="NGX275" s="432"/>
      <c r="NGY275" s="432"/>
      <c r="NGZ275" s="432"/>
      <c r="NHA275" s="432"/>
      <c r="NHB275" s="432"/>
      <c r="NHC275" s="432"/>
      <c r="NHD275" s="432"/>
      <c r="NHE275" s="432"/>
      <c r="NHF275" s="432"/>
      <c r="NHG275" s="432"/>
      <c r="NHH275" s="432"/>
      <c r="NHI275" s="432"/>
      <c r="NHJ275" s="432"/>
      <c r="NHK275" s="432"/>
      <c r="NHL275" s="432"/>
      <c r="NHM275" s="432"/>
      <c r="NHN275" s="432"/>
      <c r="NHO275" s="432"/>
      <c r="NHP275" s="432"/>
      <c r="NHQ275" s="432"/>
      <c r="NHR275" s="432"/>
      <c r="NHS275" s="432"/>
      <c r="NHT275" s="432"/>
      <c r="NHU275" s="432"/>
      <c r="NHV275" s="432"/>
      <c r="NHW275" s="432"/>
      <c r="NHX275" s="432"/>
      <c r="NHY275" s="432"/>
      <c r="NHZ275" s="432"/>
      <c r="NIA275" s="432"/>
      <c r="NIB275" s="432"/>
      <c r="NIC275" s="432"/>
      <c r="NID275" s="432"/>
      <c r="NIE275" s="432"/>
      <c r="NIF275" s="432"/>
      <c r="NIG275" s="432"/>
      <c r="NIH275" s="432"/>
      <c r="NII275" s="432"/>
      <c r="NIJ275" s="432"/>
      <c r="NIK275" s="432"/>
      <c r="NIL275" s="432"/>
      <c r="NIM275" s="432"/>
      <c r="NIN275" s="432"/>
      <c r="NIO275" s="432"/>
      <c r="NIP275" s="432"/>
      <c r="NIQ275" s="432"/>
      <c r="NIR275" s="432"/>
      <c r="NIS275" s="432"/>
      <c r="NIT275" s="432"/>
      <c r="NIU275" s="432"/>
      <c r="NIV275" s="432"/>
      <c r="NIW275" s="432"/>
      <c r="NIX275" s="432"/>
      <c r="NIY275" s="432"/>
      <c r="NIZ275" s="432"/>
      <c r="NJA275" s="432"/>
      <c r="NJB275" s="432"/>
      <c r="NJC275" s="432"/>
      <c r="NJD275" s="432"/>
      <c r="NJE275" s="432"/>
      <c r="NJF275" s="432"/>
      <c r="NJG275" s="432"/>
      <c r="NJH275" s="432"/>
      <c r="NJI275" s="432"/>
      <c r="NJJ275" s="432"/>
      <c r="NJK275" s="432"/>
      <c r="NJL275" s="432"/>
      <c r="NJM275" s="432"/>
      <c r="NJN275" s="432"/>
      <c r="NJO275" s="432"/>
      <c r="NJP275" s="432"/>
      <c r="NJQ275" s="432"/>
      <c r="NJR275" s="432"/>
      <c r="NJS275" s="432"/>
      <c r="NJT275" s="432"/>
      <c r="NJU275" s="432"/>
      <c r="NJV275" s="432"/>
      <c r="NJW275" s="432"/>
      <c r="NJX275" s="432"/>
      <c r="NJY275" s="432"/>
      <c r="NJZ275" s="432"/>
      <c r="NKA275" s="432"/>
      <c r="NKB275" s="432"/>
      <c r="NKC275" s="432"/>
      <c r="NKD275" s="432"/>
      <c r="NKE275" s="432"/>
      <c r="NKF275" s="432"/>
      <c r="NKG275" s="432"/>
      <c r="NKH275" s="432"/>
      <c r="NKI275" s="432"/>
      <c r="NKJ275" s="432"/>
      <c r="NKK275" s="432"/>
      <c r="NKL275" s="432"/>
      <c r="NKM275" s="432"/>
      <c r="NKN275" s="432"/>
      <c r="NKO275" s="432"/>
      <c r="NKP275" s="432"/>
      <c r="NKQ275" s="432"/>
      <c r="NKR275" s="432"/>
      <c r="NKS275" s="432"/>
      <c r="NKT275" s="432"/>
      <c r="NKU275" s="432"/>
      <c r="NKV275" s="432"/>
      <c r="NKW275" s="432"/>
      <c r="NKX275" s="432"/>
      <c r="NKY275" s="432"/>
      <c r="NKZ275" s="432"/>
      <c r="NLA275" s="432"/>
      <c r="NLB275" s="432"/>
      <c r="NLC275" s="432"/>
      <c r="NLD275" s="432"/>
      <c r="NLE275" s="432"/>
      <c r="NLF275" s="432"/>
      <c r="NLG275" s="432"/>
      <c r="NLH275" s="432"/>
      <c r="NLI275" s="432"/>
      <c r="NLJ275" s="432"/>
      <c r="NLK275" s="432"/>
      <c r="NLL275" s="432"/>
      <c r="NLM275" s="432"/>
      <c r="NLN275" s="432"/>
      <c r="NLO275" s="432"/>
      <c r="NLP275" s="432"/>
      <c r="NLQ275" s="432"/>
      <c r="NLR275" s="432"/>
      <c r="NLS275" s="432"/>
      <c r="NLT275" s="432"/>
      <c r="NLU275" s="432"/>
      <c r="NLV275" s="432"/>
      <c r="NLW275" s="432"/>
      <c r="NLX275" s="432"/>
      <c r="NLY275" s="432"/>
      <c r="NLZ275" s="432"/>
      <c r="NMA275" s="432"/>
      <c r="NMB275" s="432"/>
      <c r="NMC275" s="432"/>
      <c r="NMD275" s="432"/>
      <c r="NME275" s="432"/>
      <c r="NMF275" s="432"/>
      <c r="NMG275" s="432"/>
      <c r="NMH275" s="432"/>
      <c r="NMI275" s="432"/>
      <c r="NMJ275" s="432"/>
      <c r="NMK275" s="432"/>
      <c r="NML275" s="432"/>
      <c r="NMM275" s="432"/>
      <c r="NMN275" s="432"/>
      <c r="NMO275" s="432"/>
      <c r="NMP275" s="432"/>
      <c r="NMQ275" s="432"/>
      <c r="NMR275" s="432"/>
      <c r="NMS275" s="432"/>
      <c r="NMT275" s="432"/>
      <c r="NMU275" s="432"/>
      <c r="NMV275" s="432"/>
      <c r="NMW275" s="432"/>
      <c r="NMX275" s="432"/>
      <c r="NMY275" s="432"/>
      <c r="NMZ275" s="432"/>
      <c r="NNA275" s="432"/>
      <c r="NNB275" s="432"/>
      <c r="NNC275" s="432"/>
      <c r="NND275" s="432"/>
      <c r="NNE275" s="432"/>
      <c r="NNF275" s="432"/>
      <c r="NNG275" s="432"/>
      <c r="NNH275" s="432"/>
      <c r="NNI275" s="432"/>
      <c r="NNJ275" s="432"/>
      <c r="NNK275" s="432"/>
      <c r="NNL275" s="432"/>
      <c r="NNM275" s="432"/>
      <c r="NNN275" s="432"/>
      <c r="NNO275" s="432"/>
      <c r="NNP275" s="432"/>
      <c r="NNQ275" s="432"/>
      <c r="NNR275" s="432"/>
      <c r="NNS275" s="432"/>
      <c r="NNT275" s="432"/>
      <c r="NNU275" s="432"/>
      <c r="NNV275" s="432"/>
      <c r="NNW275" s="432"/>
      <c r="NNX275" s="432"/>
      <c r="NNY275" s="432"/>
      <c r="NNZ275" s="432"/>
      <c r="NOA275" s="432"/>
      <c r="NOB275" s="432"/>
      <c r="NOC275" s="432"/>
      <c r="NOD275" s="432"/>
      <c r="NOE275" s="432"/>
      <c r="NOF275" s="432"/>
      <c r="NOG275" s="432"/>
      <c r="NOH275" s="432"/>
      <c r="NOI275" s="432"/>
      <c r="NOJ275" s="432"/>
      <c r="NOK275" s="432"/>
      <c r="NOL275" s="432"/>
      <c r="NOM275" s="432"/>
      <c r="NON275" s="432"/>
      <c r="NOO275" s="432"/>
      <c r="NOP275" s="432"/>
      <c r="NOQ275" s="432"/>
      <c r="NOR275" s="432"/>
      <c r="NOS275" s="432"/>
      <c r="NOT275" s="432"/>
      <c r="NOU275" s="432"/>
      <c r="NOV275" s="432"/>
      <c r="NOW275" s="432"/>
      <c r="NOX275" s="432"/>
      <c r="NOY275" s="432"/>
      <c r="NOZ275" s="432"/>
      <c r="NPA275" s="432"/>
      <c r="NPB275" s="432"/>
      <c r="NPC275" s="432"/>
      <c r="NPD275" s="432"/>
      <c r="NPE275" s="432"/>
      <c r="NPF275" s="432"/>
      <c r="NPG275" s="432"/>
      <c r="NPH275" s="432"/>
      <c r="NPI275" s="432"/>
      <c r="NPJ275" s="432"/>
      <c r="NPK275" s="432"/>
      <c r="NPL275" s="432"/>
      <c r="NPM275" s="432"/>
      <c r="NPN275" s="432"/>
      <c r="NPO275" s="432"/>
      <c r="NPP275" s="432"/>
      <c r="NPQ275" s="432"/>
      <c r="NPR275" s="432"/>
      <c r="NPS275" s="432"/>
      <c r="NPT275" s="432"/>
      <c r="NPU275" s="432"/>
      <c r="NPV275" s="432"/>
      <c r="NPW275" s="432"/>
      <c r="NPX275" s="432"/>
      <c r="NPY275" s="432"/>
      <c r="NPZ275" s="432"/>
      <c r="NQA275" s="432"/>
      <c r="NQB275" s="432"/>
      <c r="NQC275" s="432"/>
      <c r="NQD275" s="432"/>
      <c r="NQE275" s="432"/>
      <c r="NQF275" s="432"/>
      <c r="NQG275" s="432"/>
      <c r="NQH275" s="432"/>
      <c r="NQI275" s="432"/>
      <c r="NQJ275" s="432"/>
      <c r="NQK275" s="432"/>
      <c r="NQL275" s="432"/>
      <c r="NQM275" s="432"/>
      <c r="NQN275" s="432"/>
      <c r="NQO275" s="432"/>
      <c r="NQP275" s="432"/>
      <c r="NQQ275" s="432"/>
      <c r="NQR275" s="432"/>
      <c r="NQS275" s="432"/>
      <c r="NQT275" s="432"/>
      <c r="NQU275" s="432"/>
      <c r="NQV275" s="432"/>
      <c r="NQW275" s="432"/>
      <c r="NQX275" s="432"/>
      <c r="NQY275" s="432"/>
      <c r="NQZ275" s="432"/>
      <c r="NRA275" s="432"/>
      <c r="NRB275" s="432"/>
      <c r="NRC275" s="432"/>
      <c r="NRD275" s="432"/>
      <c r="NRE275" s="432"/>
      <c r="NRF275" s="432"/>
      <c r="NRG275" s="432"/>
      <c r="NRH275" s="432"/>
      <c r="NRI275" s="432"/>
      <c r="NRJ275" s="432"/>
      <c r="NRK275" s="432"/>
      <c r="NRL275" s="432"/>
      <c r="NRM275" s="432"/>
      <c r="NRN275" s="432"/>
      <c r="NRO275" s="432"/>
      <c r="NRP275" s="432"/>
      <c r="NRQ275" s="432"/>
      <c r="NRR275" s="432"/>
      <c r="NRS275" s="432"/>
      <c r="NRT275" s="432"/>
      <c r="NRU275" s="432"/>
      <c r="NRV275" s="432"/>
      <c r="NRW275" s="432"/>
      <c r="NRX275" s="432"/>
      <c r="NRY275" s="432"/>
      <c r="NRZ275" s="432"/>
      <c r="NSA275" s="432"/>
      <c r="NSB275" s="432"/>
      <c r="NSC275" s="432"/>
      <c r="NSD275" s="432"/>
      <c r="NSE275" s="432"/>
      <c r="NSF275" s="432"/>
      <c r="NSG275" s="432"/>
      <c r="NSH275" s="432"/>
      <c r="NSI275" s="432"/>
      <c r="NSJ275" s="432"/>
      <c r="NSK275" s="432"/>
      <c r="NSL275" s="432"/>
      <c r="NSM275" s="432"/>
      <c r="NSN275" s="432"/>
      <c r="NSO275" s="432"/>
      <c r="NSP275" s="432"/>
      <c r="NSQ275" s="432"/>
      <c r="NSR275" s="432"/>
      <c r="NSS275" s="432"/>
      <c r="NST275" s="432"/>
      <c r="NSU275" s="432"/>
      <c r="NSV275" s="432"/>
      <c r="NSW275" s="432"/>
      <c r="NSX275" s="432"/>
      <c r="NSY275" s="432"/>
      <c r="NSZ275" s="432"/>
      <c r="NTA275" s="432"/>
      <c r="NTB275" s="432"/>
      <c r="NTC275" s="432"/>
      <c r="NTD275" s="432"/>
      <c r="NTE275" s="432"/>
      <c r="NTF275" s="432"/>
      <c r="NTG275" s="432"/>
      <c r="NTH275" s="432"/>
      <c r="NTI275" s="432"/>
      <c r="NTJ275" s="432"/>
      <c r="NTK275" s="432"/>
      <c r="NTL275" s="432"/>
      <c r="NTM275" s="432"/>
      <c r="NTN275" s="432"/>
      <c r="NTO275" s="432"/>
      <c r="NTP275" s="432"/>
      <c r="NTQ275" s="432"/>
      <c r="NTR275" s="432"/>
      <c r="NTS275" s="432"/>
      <c r="NTT275" s="432"/>
      <c r="NTU275" s="432"/>
      <c r="NTV275" s="432"/>
      <c r="NTW275" s="432"/>
      <c r="NTX275" s="432"/>
      <c r="NTY275" s="432"/>
      <c r="NTZ275" s="432"/>
      <c r="NUA275" s="432"/>
      <c r="NUB275" s="432"/>
      <c r="NUC275" s="432"/>
      <c r="NUD275" s="432"/>
      <c r="NUE275" s="432"/>
      <c r="NUF275" s="432"/>
      <c r="NUG275" s="432"/>
      <c r="NUH275" s="432"/>
      <c r="NUI275" s="432"/>
      <c r="NUJ275" s="432"/>
      <c r="NUK275" s="432"/>
      <c r="NUL275" s="432"/>
      <c r="NUM275" s="432"/>
      <c r="NUN275" s="432"/>
      <c r="NUO275" s="432"/>
      <c r="NUP275" s="432"/>
      <c r="NUQ275" s="432"/>
      <c r="NUR275" s="432"/>
      <c r="NUS275" s="432"/>
      <c r="NUT275" s="432"/>
      <c r="NUU275" s="432"/>
      <c r="NUV275" s="432"/>
      <c r="NUW275" s="432"/>
      <c r="NUX275" s="432"/>
      <c r="NUY275" s="432"/>
      <c r="NUZ275" s="432"/>
      <c r="NVA275" s="432"/>
      <c r="NVB275" s="432"/>
      <c r="NVC275" s="432"/>
      <c r="NVD275" s="432"/>
      <c r="NVE275" s="432"/>
      <c r="NVF275" s="432"/>
      <c r="NVG275" s="432"/>
      <c r="NVH275" s="432"/>
      <c r="NVI275" s="432"/>
      <c r="NVJ275" s="432"/>
      <c r="NVK275" s="432"/>
      <c r="NVL275" s="432"/>
      <c r="NVM275" s="432"/>
      <c r="NVN275" s="432"/>
      <c r="NVO275" s="432"/>
      <c r="NVP275" s="432"/>
      <c r="NVQ275" s="432"/>
      <c r="NVR275" s="432"/>
      <c r="NVS275" s="432"/>
      <c r="NVT275" s="432"/>
      <c r="NVU275" s="432"/>
      <c r="NVV275" s="432"/>
      <c r="NVW275" s="432"/>
      <c r="NVX275" s="432"/>
      <c r="NVY275" s="432"/>
      <c r="NVZ275" s="432"/>
      <c r="NWA275" s="432"/>
      <c r="NWB275" s="432"/>
      <c r="NWC275" s="432"/>
      <c r="NWD275" s="432"/>
      <c r="NWE275" s="432"/>
      <c r="NWF275" s="432"/>
      <c r="NWG275" s="432"/>
      <c r="NWH275" s="432"/>
      <c r="NWI275" s="432"/>
      <c r="NWJ275" s="432"/>
      <c r="NWK275" s="432"/>
      <c r="NWL275" s="432"/>
      <c r="NWM275" s="432"/>
      <c r="NWN275" s="432"/>
      <c r="NWO275" s="432"/>
      <c r="NWP275" s="432"/>
      <c r="NWQ275" s="432"/>
      <c r="NWR275" s="432"/>
      <c r="NWS275" s="432"/>
      <c r="NWT275" s="432"/>
      <c r="NWU275" s="432"/>
      <c r="NWV275" s="432"/>
      <c r="NWW275" s="432"/>
      <c r="NWX275" s="432"/>
      <c r="NWY275" s="432"/>
      <c r="NWZ275" s="432"/>
      <c r="NXA275" s="432"/>
      <c r="NXB275" s="432"/>
      <c r="NXC275" s="432"/>
      <c r="NXD275" s="432"/>
      <c r="NXE275" s="432"/>
      <c r="NXF275" s="432"/>
      <c r="NXG275" s="432"/>
      <c r="NXH275" s="432"/>
      <c r="NXI275" s="432"/>
      <c r="NXJ275" s="432"/>
      <c r="NXK275" s="432"/>
      <c r="NXL275" s="432"/>
      <c r="NXM275" s="432"/>
      <c r="NXN275" s="432"/>
      <c r="NXO275" s="432"/>
      <c r="NXP275" s="432"/>
      <c r="NXQ275" s="432"/>
      <c r="NXR275" s="432"/>
      <c r="NXS275" s="432"/>
      <c r="NXT275" s="432"/>
      <c r="NXU275" s="432"/>
      <c r="NXV275" s="432"/>
      <c r="NXW275" s="432"/>
      <c r="NXX275" s="432"/>
      <c r="NXY275" s="432"/>
      <c r="NXZ275" s="432"/>
      <c r="NYA275" s="432"/>
      <c r="NYB275" s="432"/>
      <c r="NYC275" s="432"/>
      <c r="NYD275" s="432"/>
      <c r="NYE275" s="432"/>
      <c r="NYF275" s="432"/>
      <c r="NYG275" s="432"/>
      <c r="NYH275" s="432"/>
      <c r="NYI275" s="432"/>
      <c r="NYJ275" s="432"/>
      <c r="NYK275" s="432"/>
      <c r="NYL275" s="432"/>
      <c r="NYM275" s="432"/>
      <c r="NYN275" s="432"/>
      <c r="NYO275" s="432"/>
      <c r="NYP275" s="432"/>
      <c r="NYQ275" s="432"/>
      <c r="NYR275" s="432"/>
      <c r="NYS275" s="432"/>
      <c r="NYT275" s="432"/>
      <c r="NYU275" s="432"/>
      <c r="NYV275" s="432"/>
      <c r="NYW275" s="432"/>
      <c r="NYX275" s="432"/>
      <c r="NYY275" s="432"/>
      <c r="NYZ275" s="432"/>
      <c r="NZA275" s="432"/>
      <c r="NZB275" s="432"/>
      <c r="NZC275" s="432"/>
      <c r="NZD275" s="432"/>
      <c r="NZE275" s="432"/>
      <c r="NZF275" s="432"/>
      <c r="NZG275" s="432"/>
      <c r="NZH275" s="432"/>
      <c r="NZI275" s="432"/>
      <c r="NZJ275" s="432"/>
      <c r="NZK275" s="432"/>
      <c r="NZL275" s="432"/>
      <c r="NZM275" s="432"/>
      <c r="NZN275" s="432"/>
      <c r="NZO275" s="432"/>
      <c r="NZP275" s="432"/>
      <c r="NZQ275" s="432"/>
      <c r="NZR275" s="432"/>
      <c r="NZS275" s="432"/>
      <c r="NZT275" s="432"/>
      <c r="NZU275" s="432"/>
      <c r="NZV275" s="432"/>
      <c r="NZW275" s="432"/>
      <c r="NZX275" s="432"/>
      <c r="NZY275" s="432"/>
      <c r="NZZ275" s="432"/>
      <c r="OAA275" s="432"/>
      <c r="OAB275" s="432"/>
      <c r="OAC275" s="432"/>
      <c r="OAD275" s="432"/>
      <c r="OAE275" s="432"/>
      <c r="OAF275" s="432"/>
      <c r="OAG275" s="432"/>
      <c r="OAH275" s="432"/>
      <c r="OAI275" s="432"/>
      <c r="OAJ275" s="432"/>
      <c r="OAK275" s="432"/>
      <c r="OAL275" s="432"/>
      <c r="OAM275" s="432"/>
      <c r="OAN275" s="432"/>
      <c r="OAO275" s="432"/>
      <c r="OAP275" s="432"/>
      <c r="OAQ275" s="432"/>
      <c r="OAR275" s="432"/>
      <c r="OAS275" s="432"/>
      <c r="OAT275" s="432"/>
      <c r="OAU275" s="432"/>
      <c r="OAV275" s="432"/>
      <c r="OAW275" s="432"/>
      <c r="OAX275" s="432"/>
      <c r="OAY275" s="432"/>
      <c r="OAZ275" s="432"/>
      <c r="OBA275" s="432"/>
      <c r="OBB275" s="432"/>
      <c r="OBC275" s="432"/>
      <c r="OBD275" s="432"/>
      <c r="OBE275" s="432"/>
      <c r="OBF275" s="432"/>
      <c r="OBG275" s="432"/>
      <c r="OBH275" s="432"/>
      <c r="OBI275" s="432"/>
      <c r="OBJ275" s="432"/>
      <c r="OBK275" s="432"/>
      <c r="OBL275" s="432"/>
      <c r="OBM275" s="432"/>
      <c r="OBN275" s="432"/>
      <c r="OBO275" s="432"/>
      <c r="OBP275" s="432"/>
      <c r="OBQ275" s="432"/>
      <c r="OBR275" s="432"/>
      <c r="OBS275" s="432"/>
      <c r="OBT275" s="432"/>
      <c r="OBU275" s="432"/>
      <c r="OBV275" s="432"/>
      <c r="OBW275" s="432"/>
      <c r="OBX275" s="432"/>
      <c r="OBY275" s="432"/>
      <c r="OBZ275" s="432"/>
      <c r="OCA275" s="432"/>
      <c r="OCB275" s="432"/>
      <c r="OCC275" s="432"/>
      <c r="OCD275" s="432"/>
      <c r="OCE275" s="432"/>
      <c r="OCF275" s="432"/>
      <c r="OCG275" s="432"/>
      <c r="OCH275" s="432"/>
      <c r="OCI275" s="432"/>
      <c r="OCJ275" s="432"/>
      <c r="OCK275" s="432"/>
      <c r="OCL275" s="432"/>
      <c r="OCM275" s="432"/>
      <c r="OCN275" s="432"/>
      <c r="OCO275" s="432"/>
      <c r="OCP275" s="432"/>
      <c r="OCQ275" s="432"/>
      <c r="OCR275" s="432"/>
      <c r="OCS275" s="432"/>
      <c r="OCT275" s="432"/>
      <c r="OCU275" s="432"/>
      <c r="OCV275" s="432"/>
      <c r="OCW275" s="432"/>
      <c r="OCX275" s="432"/>
      <c r="OCY275" s="432"/>
      <c r="OCZ275" s="432"/>
      <c r="ODA275" s="432"/>
      <c r="ODB275" s="432"/>
      <c r="ODC275" s="432"/>
      <c r="ODD275" s="432"/>
      <c r="ODE275" s="432"/>
      <c r="ODF275" s="432"/>
      <c r="ODG275" s="432"/>
      <c r="ODH275" s="432"/>
      <c r="ODI275" s="432"/>
      <c r="ODJ275" s="432"/>
      <c r="ODK275" s="432"/>
      <c r="ODL275" s="432"/>
      <c r="ODM275" s="432"/>
      <c r="ODN275" s="432"/>
      <c r="ODO275" s="432"/>
      <c r="ODP275" s="432"/>
      <c r="ODQ275" s="432"/>
      <c r="ODR275" s="432"/>
      <c r="ODS275" s="432"/>
      <c r="ODT275" s="432"/>
      <c r="ODU275" s="432"/>
      <c r="ODV275" s="432"/>
      <c r="ODW275" s="432"/>
      <c r="ODX275" s="432"/>
      <c r="ODY275" s="432"/>
      <c r="ODZ275" s="432"/>
      <c r="OEA275" s="432"/>
      <c r="OEB275" s="432"/>
      <c r="OEC275" s="432"/>
      <c r="OED275" s="432"/>
      <c r="OEE275" s="432"/>
      <c r="OEF275" s="432"/>
      <c r="OEG275" s="432"/>
      <c r="OEH275" s="432"/>
      <c r="OEI275" s="432"/>
      <c r="OEJ275" s="432"/>
      <c r="OEK275" s="432"/>
      <c r="OEL275" s="432"/>
      <c r="OEM275" s="432"/>
      <c r="OEN275" s="432"/>
      <c r="OEO275" s="432"/>
      <c r="OEP275" s="432"/>
      <c r="OEQ275" s="432"/>
      <c r="OER275" s="432"/>
      <c r="OES275" s="432"/>
      <c r="OET275" s="432"/>
      <c r="OEU275" s="432"/>
      <c r="OEV275" s="432"/>
      <c r="OEW275" s="432"/>
      <c r="OEX275" s="432"/>
      <c r="OEY275" s="432"/>
      <c r="OEZ275" s="432"/>
      <c r="OFA275" s="432"/>
      <c r="OFB275" s="432"/>
      <c r="OFC275" s="432"/>
      <c r="OFD275" s="432"/>
      <c r="OFE275" s="432"/>
      <c r="OFF275" s="432"/>
      <c r="OFG275" s="432"/>
      <c r="OFH275" s="432"/>
      <c r="OFI275" s="432"/>
      <c r="OFJ275" s="432"/>
      <c r="OFK275" s="432"/>
      <c r="OFL275" s="432"/>
      <c r="OFM275" s="432"/>
      <c r="OFN275" s="432"/>
      <c r="OFO275" s="432"/>
      <c r="OFP275" s="432"/>
      <c r="OFQ275" s="432"/>
      <c r="OFR275" s="432"/>
      <c r="OFS275" s="432"/>
      <c r="OFT275" s="432"/>
      <c r="OFU275" s="432"/>
      <c r="OFV275" s="432"/>
      <c r="OFW275" s="432"/>
      <c r="OFX275" s="432"/>
      <c r="OFY275" s="432"/>
      <c r="OFZ275" s="432"/>
      <c r="OGA275" s="432"/>
      <c r="OGB275" s="432"/>
      <c r="OGC275" s="432"/>
      <c r="OGD275" s="432"/>
      <c r="OGE275" s="432"/>
      <c r="OGF275" s="432"/>
      <c r="OGG275" s="432"/>
      <c r="OGH275" s="432"/>
      <c r="OGI275" s="432"/>
      <c r="OGJ275" s="432"/>
      <c r="OGK275" s="432"/>
      <c r="OGL275" s="432"/>
      <c r="OGM275" s="432"/>
      <c r="OGN275" s="432"/>
      <c r="OGO275" s="432"/>
      <c r="OGP275" s="432"/>
      <c r="OGQ275" s="432"/>
      <c r="OGR275" s="432"/>
      <c r="OGS275" s="432"/>
      <c r="OGT275" s="432"/>
      <c r="OGU275" s="432"/>
      <c r="OGV275" s="432"/>
      <c r="OGW275" s="432"/>
      <c r="OGX275" s="432"/>
      <c r="OGY275" s="432"/>
      <c r="OGZ275" s="432"/>
      <c r="OHA275" s="432"/>
      <c r="OHB275" s="432"/>
      <c r="OHC275" s="432"/>
      <c r="OHD275" s="432"/>
      <c r="OHE275" s="432"/>
      <c r="OHF275" s="432"/>
      <c r="OHG275" s="432"/>
      <c r="OHH275" s="432"/>
      <c r="OHI275" s="432"/>
      <c r="OHJ275" s="432"/>
      <c r="OHK275" s="432"/>
      <c r="OHL275" s="432"/>
      <c r="OHM275" s="432"/>
      <c r="OHN275" s="432"/>
      <c r="OHO275" s="432"/>
      <c r="OHP275" s="432"/>
      <c r="OHQ275" s="432"/>
      <c r="OHR275" s="432"/>
      <c r="OHS275" s="432"/>
      <c r="OHT275" s="432"/>
      <c r="OHU275" s="432"/>
      <c r="OHV275" s="432"/>
      <c r="OHW275" s="432"/>
      <c r="OHX275" s="432"/>
      <c r="OHY275" s="432"/>
      <c r="OHZ275" s="432"/>
      <c r="OIA275" s="432"/>
      <c r="OIB275" s="432"/>
      <c r="OIC275" s="432"/>
      <c r="OID275" s="432"/>
      <c r="OIE275" s="432"/>
      <c r="OIF275" s="432"/>
      <c r="OIG275" s="432"/>
      <c r="OIH275" s="432"/>
      <c r="OII275" s="432"/>
      <c r="OIJ275" s="432"/>
      <c r="OIK275" s="432"/>
      <c r="OIL275" s="432"/>
      <c r="OIM275" s="432"/>
      <c r="OIN275" s="432"/>
      <c r="OIO275" s="432"/>
      <c r="OIP275" s="432"/>
      <c r="OIQ275" s="432"/>
      <c r="OIR275" s="432"/>
      <c r="OIS275" s="432"/>
      <c r="OIT275" s="432"/>
      <c r="OIU275" s="432"/>
      <c r="OIV275" s="432"/>
      <c r="OIW275" s="432"/>
      <c r="OIX275" s="432"/>
      <c r="OIY275" s="432"/>
      <c r="OIZ275" s="432"/>
      <c r="OJA275" s="432"/>
      <c r="OJB275" s="432"/>
      <c r="OJC275" s="432"/>
      <c r="OJD275" s="432"/>
      <c r="OJE275" s="432"/>
      <c r="OJF275" s="432"/>
      <c r="OJG275" s="432"/>
      <c r="OJH275" s="432"/>
      <c r="OJI275" s="432"/>
      <c r="OJJ275" s="432"/>
      <c r="OJK275" s="432"/>
      <c r="OJL275" s="432"/>
      <c r="OJM275" s="432"/>
      <c r="OJN275" s="432"/>
      <c r="OJO275" s="432"/>
      <c r="OJP275" s="432"/>
      <c r="OJQ275" s="432"/>
      <c r="OJR275" s="432"/>
      <c r="OJS275" s="432"/>
      <c r="OJT275" s="432"/>
      <c r="OJU275" s="432"/>
      <c r="OJV275" s="432"/>
      <c r="OJW275" s="432"/>
      <c r="OJX275" s="432"/>
      <c r="OJY275" s="432"/>
      <c r="OJZ275" s="432"/>
      <c r="OKA275" s="432"/>
      <c r="OKB275" s="432"/>
      <c r="OKC275" s="432"/>
      <c r="OKD275" s="432"/>
      <c r="OKE275" s="432"/>
      <c r="OKF275" s="432"/>
      <c r="OKG275" s="432"/>
      <c r="OKH275" s="432"/>
      <c r="OKI275" s="432"/>
      <c r="OKJ275" s="432"/>
      <c r="OKK275" s="432"/>
      <c r="OKL275" s="432"/>
      <c r="OKM275" s="432"/>
      <c r="OKN275" s="432"/>
      <c r="OKO275" s="432"/>
      <c r="OKP275" s="432"/>
      <c r="OKQ275" s="432"/>
      <c r="OKR275" s="432"/>
      <c r="OKS275" s="432"/>
      <c r="OKT275" s="432"/>
      <c r="OKU275" s="432"/>
      <c r="OKV275" s="432"/>
      <c r="OKW275" s="432"/>
      <c r="OKX275" s="432"/>
      <c r="OKY275" s="432"/>
      <c r="OKZ275" s="432"/>
      <c r="OLA275" s="432"/>
      <c r="OLB275" s="432"/>
      <c r="OLC275" s="432"/>
      <c r="OLD275" s="432"/>
      <c r="OLE275" s="432"/>
      <c r="OLF275" s="432"/>
      <c r="OLG275" s="432"/>
      <c r="OLH275" s="432"/>
      <c r="OLI275" s="432"/>
      <c r="OLJ275" s="432"/>
      <c r="OLK275" s="432"/>
      <c r="OLL275" s="432"/>
      <c r="OLM275" s="432"/>
      <c r="OLN275" s="432"/>
      <c r="OLO275" s="432"/>
      <c r="OLP275" s="432"/>
      <c r="OLQ275" s="432"/>
      <c r="OLR275" s="432"/>
      <c r="OLS275" s="432"/>
      <c r="OLT275" s="432"/>
      <c r="OLU275" s="432"/>
      <c r="OLV275" s="432"/>
      <c r="OLW275" s="432"/>
      <c r="OLX275" s="432"/>
      <c r="OLY275" s="432"/>
      <c r="OLZ275" s="432"/>
      <c r="OMA275" s="432"/>
      <c r="OMB275" s="432"/>
      <c r="OMC275" s="432"/>
      <c r="OMD275" s="432"/>
      <c r="OME275" s="432"/>
      <c r="OMF275" s="432"/>
      <c r="OMG275" s="432"/>
      <c r="OMH275" s="432"/>
      <c r="OMI275" s="432"/>
      <c r="OMJ275" s="432"/>
      <c r="OMK275" s="432"/>
      <c r="OML275" s="432"/>
      <c r="OMM275" s="432"/>
      <c r="OMN275" s="432"/>
      <c r="OMO275" s="432"/>
      <c r="OMP275" s="432"/>
      <c r="OMQ275" s="432"/>
      <c r="OMR275" s="432"/>
      <c r="OMS275" s="432"/>
      <c r="OMT275" s="432"/>
      <c r="OMU275" s="432"/>
      <c r="OMV275" s="432"/>
      <c r="OMW275" s="432"/>
      <c r="OMX275" s="432"/>
      <c r="OMY275" s="432"/>
      <c r="OMZ275" s="432"/>
      <c r="ONA275" s="432"/>
      <c r="ONB275" s="432"/>
      <c r="ONC275" s="432"/>
      <c r="OND275" s="432"/>
      <c r="ONE275" s="432"/>
      <c r="ONF275" s="432"/>
      <c r="ONG275" s="432"/>
      <c r="ONH275" s="432"/>
      <c r="ONI275" s="432"/>
      <c r="ONJ275" s="432"/>
      <c r="ONK275" s="432"/>
      <c r="ONL275" s="432"/>
      <c r="ONM275" s="432"/>
      <c r="ONN275" s="432"/>
      <c r="ONO275" s="432"/>
      <c r="ONP275" s="432"/>
      <c r="ONQ275" s="432"/>
      <c r="ONR275" s="432"/>
      <c r="ONS275" s="432"/>
      <c r="ONT275" s="432"/>
      <c r="ONU275" s="432"/>
      <c r="ONV275" s="432"/>
      <c r="ONW275" s="432"/>
      <c r="ONX275" s="432"/>
      <c r="ONY275" s="432"/>
      <c r="ONZ275" s="432"/>
      <c r="OOA275" s="432"/>
      <c r="OOB275" s="432"/>
      <c r="OOC275" s="432"/>
      <c r="OOD275" s="432"/>
      <c r="OOE275" s="432"/>
      <c r="OOF275" s="432"/>
      <c r="OOG275" s="432"/>
      <c r="OOH275" s="432"/>
      <c r="OOI275" s="432"/>
      <c r="OOJ275" s="432"/>
      <c r="OOK275" s="432"/>
      <c r="OOL275" s="432"/>
      <c r="OOM275" s="432"/>
      <c r="OON275" s="432"/>
      <c r="OOO275" s="432"/>
      <c r="OOP275" s="432"/>
      <c r="OOQ275" s="432"/>
      <c r="OOR275" s="432"/>
      <c r="OOS275" s="432"/>
      <c r="OOT275" s="432"/>
      <c r="OOU275" s="432"/>
      <c r="OOV275" s="432"/>
      <c r="OOW275" s="432"/>
      <c r="OOX275" s="432"/>
      <c r="OOY275" s="432"/>
      <c r="OOZ275" s="432"/>
      <c r="OPA275" s="432"/>
      <c r="OPB275" s="432"/>
      <c r="OPC275" s="432"/>
      <c r="OPD275" s="432"/>
      <c r="OPE275" s="432"/>
      <c r="OPF275" s="432"/>
      <c r="OPG275" s="432"/>
      <c r="OPH275" s="432"/>
      <c r="OPI275" s="432"/>
      <c r="OPJ275" s="432"/>
      <c r="OPK275" s="432"/>
      <c r="OPL275" s="432"/>
      <c r="OPM275" s="432"/>
      <c r="OPN275" s="432"/>
      <c r="OPO275" s="432"/>
      <c r="OPP275" s="432"/>
      <c r="OPQ275" s="432"/>
      <c r="OPR275" s="432"/>
      <c r="OPS275" s="432"/>
      <c r="OPT275" s="432"/>
      <c r="OPU275" s="432"/>
      <c r="OPV275" s="432"/>
      <c r="OPW275" s="432"/>
      <c r="OPX275" s="432"/>
      <c r="OPY275" s="432"/>
      <c r="OPZ275" s="432"/>
      <c r="OQA275" s="432"/>
      <c r="OQB275" s="432"/>
      <c r="OQC275" s="432"/>
      <c r="OQD275" s="432"/>
      <c r="OQE275" s="432"/>
      <c r="OQF275" s="432"/>
      <c r="OQG275" s="432"/>
      <c r="OQH275" s="432"/>
      <c r="OQI275" s="432"/>
      <c r="OQJ275" s="432"/>
      <c r="OQK275" s="432"/>
      <c r="OQL275" s="432"/>
      <c r="OQM275" s="432"/>
      <c r="OQN275" s="432"/>
      <c r="OQO275" s="432"/>
      <c r="OQP275" s="432"/>
      <c r="OQQ275" s="432"/>
      <c r="OQR275" s="432"/>
      <c r="OQS275" s="432"/>
      <c r="OQT275" s="432"/>
      <c r="OQU275" s="432"/>
      <c r="OQV275" s="432"/>
      <c r="OQW275" s="432"/>
      <c r="OQX275" s="432"/>
      <c r="OQY275" s="432"/>
      <c r="OQZ275" s="432"/>
      <c r="ORA275" s="432"/>
      <c r="ORB275" s="432"/>
      <c r="ORC275" s="432"/>
      <c r="ORD275" s="432"/>
      <c r="ORE275" s="432"/>
      <c r="ORF275" s="432"/>
      <c r="ORG275" s="432"/>
      <c r="ORH275" s="432"/>
      <c r="ORI275" s="432"/>
      <c r="ORJ275" s="432"/>
      <c r="ORK275" s="432"/>
      <c r="ORL275" s="432"/>
      <c r="ORM275" s="432"/>
      <c r="ORN275" s="432"/>
      <c r="ORO275" s="432"/>
      <c r="ORP275" s="432"/>
      <c r="ORQ275" s="432"/>
      <c r="ORR275" s="432"/>
      <c r="ORS275" s="432"/>
      <c r="ORT275" s="432"/>
      <c r="ORU275" s="432"/>
      <c r="ORV275" s="432"/>
      <c r="ORW275" s="432"/>
      <c r="ORX275" s="432"/>
      <c r="ORY275" s="432"/>
      <c r="ORZ275" s="432"/>
      <c r="OSA275" s="432"/>
      <c r="OSB275" s="432"/>
      <c r="OSC275" s="432"/>
      <c r="OSD275" s="432"/>
      <c r="OSE275" s="432"/>
      <c r="OSF275" s="432"/>
      <c r="OSG275" s="432"/>
      <c r="OSH275" s="432"/>
      <c r="OSI275" s="432"/>
      <c r="OSJ275" s="432"/>
      <c r="OSK275" s="432"/>
      <c r="OSL275" s="432"/>
      <c r="OSM275" s="432"/>
      <c r="OSN275" s="432"/>
      <c r="OSO275" s="432"/>
      <c r="OSP275" s="432"/>
      <c r="OSQ275" s="432"/>
      <c r="OSR275" s="432"/>
      <c r="OSS275" s="432"/>
      <c r="OST275" s="432"/>
      <c r="OSU275" s="432"/>
      <c r="OSV275" s="432"/>
      <c r="OSW275" s="432"/>
      <c r="OSX275" s="432"/>
      <c r="OSY275" s="432"/>
      <c r="OSZ275" s="432"/>
      <c r="OTA275" s="432"/>
      <c r="OTB275" s="432"/>
      <c r="OTC275" s="432"/>
      <c r="OTD275" s="432"/>
      <c r="OTE275" s="432"/>
      <c r="OTF275" s="432"/>
      <c r="OTG275" s="432"/>
      <c r="OTH275" s="432"/>
      <c r="OTI275" s="432"/>
      <c r="OTJ275" s="432"/>
      <c r="OTK275" s="432"/>
      <c r="OTL275" s="432"/>
      <c r="OTM275" s="432"/>
      <c r="OTN275" s="432"/>
      <c r="OTO275" s="432"/>
      <c r="OTP275" s="432"/>
      <c r="OTQ275" s="432"/>
      <c r="OTR275" s="432"/>
      <c r="OTS275" s="432"/>
      <c r="OTT275" s="432"/>
      <c r="OTU275" s="432"/>
      <c r="OTV275" s="432"/>
      <c r="OTW275" s="432"/>
      <c r="OTX275" s="432"/>
      <c r="OTY275" s="432"/>
      <c r="OTZ275" s="432"/>
      <c r="OUA275" s="432"/>
      <c r="OUB275" s="432"/>
      <c r="OUC275" s="432"/>
      <c r="OUD275" s="432"/>
      <c r="OUE275" s="432"/>
      <c r="OUF275" s="432"/>
      <c r="OUG275" s="432"/>
      <c r="OUH275" s="432"/>
      <c r="OUI275" s="432"/>
      <c r="OUJ275" s="432"/>
      <c r="OUK275" s="432"/>
      <c r="OUL275" s="432"/>
      <c r="OUM275" s="432"/>
      <c r="OUN275" s="432"/>
      <c r="OUO275" s="432"/>
      <c r="OUP275" s="432"/>
      <c r="OUQ275" s="432"/>
      <c r="OUR275" s="432"/>
      <c r="OUS275" s="432"/>
      <c r="OUT275" s="432"/>
      <c r="OUU275" s="432"/>
      <c r="OUV275" s="432"/>
      <c r="OUW275" s="432"/>
      <c r="OUX275" s="432"/>
      <c r="OUY275" s="432"/>
      <c r="OUZ275" s="432"/>
      <c r="OVA275" s="432"/>
      <c r="OVB275" s="432"/>
      <c r="OVC275" s="432"/>
      <c r="OVD275" s="432"/>
      <c r="OVE275" s="432"/>
      <c r="OVF275" s="432"/>
      <c r="OVG275" s="432"/>
      <c r="OVH275" s="432"/>
      <c r="OVI275" s="432"/>
      <c r="OVJ275" s="432"/>
      <c r="OVK275" s="432"/>
      <c r="OVL275" s="432"/>
      <c r="OVM275" s="432"/>
      <c r="OVN275" s="432"/>
      <c r="OVO275" s="432"/>
      <c r="OVP275" s="432"/>
      <c r="OVQ275" s="432"/>
      <c r="OVR275" s="432"/>
      <c r="OVS275" s="432"/>
      <c r="OVT275" s="432"/>
      <c r="OVU275" s="432"/>
      <c r="OVV275" s="432"/>
      <c r="OVW275" s="432"/>
      <c r="OVX275" s="432"/>
      <c r="OVY275" s="432"/>
      <c r="OVZ275" s="432"/>
      <c r="OWA275" s="432"/>
      <c r="OWB275" s="432"/>
      <c r="OWC275" s="432"/>
      <c r="OWD275" s="432"/>
      <c r="OWE275" s="432"/>
      <c r="OWF275" s="432"/>
      <c r="OWG275" s="432"/>
      <c r="OWH275" s="432"/>
      <c r="OWI275" s="432"/>
      <c r="OWJ275" s="432"/>
      <c r="OWK275" s="432"/>
      <c r="OWL275" s="432"/>
      <c r="OWM275" s="432"/>
      <c r="OWN275" s="432"/>
      <c r="OWO275" s="432"/>
      <c r="OWP275" s="432"/>
      <c r="OWQ275" s="432"/>
      <c r="OWR275" s="432"/>
      <c r="OWS275" s="432"/>
      <c r="OWT275" s="432"/>
      <c r="OWU275" s="432"/>
      <c r="OWV275" s="432"/>
      <c r="OWW275" s="432"/>
      <c r="OWX275" s="432"/>
      <c r="OWY275" s="432"/>
      <c r="OWZ275" s="432"/>
      <c r="OXA275" s="432"/>
      <c r="OXB275" s="432"/>
      <c r="OXC275" s="432"/>
      <c r="OXD275" s="432"/>
      <c r="OXE275" s="432"/>
      <c r="OXF275" s="432"/>
      <c r="OXG275" s="432"/>
      <c r="OXH275" s="432"/>
      <c r="OXI275" s="432"/>
      <c r="OXJ275" s="432"/>
      <c r="OXK275" s="432"/>
      <c r="OXL275" s="432"/>
      <c r="OXM275" s="432"/>
      <c r="OXN275" s="432"/>
      <c r="OXO275" s="432"/>
      <c r="OXP275" s="432"/>
      <c r="OXQ275" s="432"/>
      <c r="OXR275" s="432"/>
      <c r="OXS275" s="432"/>
      <c r="OXT275" s="432"/>
      <c r="OXU275" s="432"/>
      <c r="OXV275" s="432"/>
      <c r="OXW275" s="432"/>
      <c r="OXX275" s="432"/>
      <c r="OXY275" s="432"/>
      <c r="OXZ275" s="432"/>
      <c r="OYA275" s="432"/>
      <c r="OYB275" s="432"/>
      <c r="OYC275" s="432"/>
      <c r="OYD275" s="432"/>
      <c r="OYE275" s="432"/>
      <c r="OYF275" s="432"/>
      <c r="OYG275" s="432"/>
      <c r="OYH275" s="432"/>
      <c r="OYI275" s="432"/>
      <c r="OYJ275" s="432"/>
      <c r="OYK275" s="432"/>
      <c r="OYL275" s="432"/>
      <c r="OYM275" s="432"/>
      <c r="OYN275" s="432"/>
      <c r="OYO275" s="432"/>
      <c r="OYP275" s="432"/>
      <c r="OYQ275" s="432"/>
      <c r="OYR275" s="432"/>
      <c r="OYS275" s="432"/>
      <c r="OYT275" s="432"/>
      <c r="OYU275" s="432"/>
      <c r="OYV275" s="432"/>
      <c r="OYW275" s="432"/>
      <c r="OYX275" s="432"/>
      <c r="OYY275" s="432"/>
      <c r="OYZ275" s="432"/>
      <c r="OZA275" s="432"/>
      <c r="OZB275" s="432"/>
      <c r="OZC275" s="432"/>
      <c r="OZD275" s="432"/>
      <c r="OZE275" s="432"/>
      <c r="OZF275" s="432"/>
      <c r="OZG275" s="432"/>
      <c r="OZH275" s="432"/>
      <c r="OZI275" s="432"/>
      <c r="OZJ275" s="432"/>
      <c r="OZK275" s="432"/>
      <c r="OZL275" s="432"/>
      <c r="OZM275" s="432"/>
      <c r="OZN275" s="432"/>
      <c r="OZO275" s="432"/>
      <c r="OZP275" s="432"/>
      <c r="OZQ275" s="432"/>
      <c r="OZR275" s="432"/>
      <c r="OZS275" s="432"/>
      <c r="OZT275" s="432"/>
      <c r="OZU275" s="432"/>
      <c r="OZV275" s="432"/>
      <c r="OZW275" s="432"/>
      <c r="OZX275" s="432"/>
      <c r="OZY275" s="432"/>
      <c r="OZZ275" s="432"/>
      <c r="PAA275" s="432"/>
      <c r="PAB275" s="432"/>
      <c r="PAC275" s="432"/>
      <c r="PAD275" s="432"/>
      <c r="PAE275" s="432"/>
      <c r="PAF275" s="432"/>
      <c r="PAG275" s="432"/>
      <c r="PAH275" s="432"/>
      <c r="PAI275" s="432"/>
      <c r="PAJ275" s="432"/>
      <c r="PAK275" s="432"/>
      <c r="PAL275" s="432"/>
      <c r="PAM275" s="432"/>
      <c r="PAN275" s="432"/>
      <c r="PAO275" s="432"/>
      <c r="PAP275" s="432"/>
      <c r="PAQ275" s="432"/>
      <c r="PAR275" s="432"/>
      <c r="PAS275" s="432"/>
      <c r="PAT275" s="432"/>
      <c r="PAU275" s="432"/>
      <c r="PAV275" s="432"/>
      <c r="PAW275" s="432"/>
      <c r="PAX275" s="432"/>
      <c r="PAY275" s="432"/>
      <c r="PAZ275" s="432"/>
      <c r="PBA275" s="432"/>
      <c r="PBB275" s="432"/>
      <c r="PBC275" s="432"/>
      <c r="PBD275" s="432"/>
      <c r="PBE275" s="432"/>
      <c r="PBF275" s="432"/>
      <c r="PBG275" s="432"/>
      <c r="PBH275" s="432"/>
      <c r="PBI275" s="432"/>
      <c r="PBJ275" s="432"/>
      <c r="PBK275" s="432"/>
      <c r="PBL275" s="432"/>
      <c r="PBM275" s="432"/>
      <c r="PBN275" s="432"/>
      <c r="PBO275" s="432"/>
      <c r="PBP275" s="432"/>
      <c r="PBQ275" s="432"/>
      <c r="PBR275" s="432"/>
      <c r="PBS275" s="432"/>
      <c r="PBT275" s="432"/>
      <c r="PBU275" s="432"/>
      <c r="PBV275" s="432"/>
      <c r="PBW275" s="432"/>
      <c r="PBX275" s="432"/>
      <c r="PBY275" s="432"/>
      <c r="PBZ275" s="432"/>
      <c r="PCA275" s="432"/>
      <c r="PCB275" s="432"/>
      <c r="PCC275" s="432"/>
      <c r="PCD275" s="432"/>
      <c r="PCE275" s="432"/>
      <c r="PCF275" s="432"/>
      <c r="PCG275" s="432"/>
      <c r="PCH275" s="432"/>
      <c r="PCI275" s="432"/>
      <c r="PCJ275" s="432"/>
      <c r="PCK275" s="432"/>
      <c r="PCL275" s="432"/>
      <c r="PCM275" s="432"/>
      <c r="PCN275" s="432"/>
      <c r="PCO275" s="432"/>
      <c r="PCP275" s="432"/>
      <c r="PCQ275" s="432"/>
      <c r="PCR275" s="432"/>
      <c r="PCS275" s="432"/>
      <c r="PCT275" s="432"/>
      <c r="PCU275" s="432"/>
      <c r="PCV275" s="432"/>
      <c r="PCW275" s="432"/>
      <c r="PCX275" s="432"/>
      <c r="PCY275" s="432"/>
      <c r="PCZ275" s="432"/>
      <c r="PDA275" s="432"/>
      <c r="PDB275" s="432"/>
      <c r="PDC275" s="432"/>
      <c r="PDD275" s="432"/>
      <c r="PDE275" s="432"/>
      <c r="PDF275" s="432"/>
      <c r="PDG275" s="432"/>
      <c r="PDH275" s="432"/>
      <c r="PDI275" s="432"/>
      <c r="PDJ275" s="432"/>
      <c r="PDK275" s="432"/>
      <c r="PDL275" s="432"/>
      <c r="PDM275" s="432"/>
      <c r="PDN275" s="432"/>
      <c r="PDO275" s="432"/>
      <c r="PDP275" s="432"/>
      <c r="PDQ275" s="432"/>
      <c r="PDR275" s="432"/>
      <c r="PDS275" s="432"/>
      <c r="PDT275" s="432"/>
      <c r="PDU275" s="432"/>
      <c r="PDV275" s="432"/>
      <c r="PDW275" s="432"/>
      <c r="PDX275" s="432"/>
      <c r="PDY275" s="432"/>
      <c r="PDZ275" s="432"/>
      <c r="PEA275" s="432"/>
      <c r="PEB275" s="432"/>
      <c r="PEC275" s="432"/>
      <c r="PED275" s="432"/>
      <c r="PEE275" s="432"/>
      <c r="PEF275" s="432"/>
      <c r="PEG275" s="432"/>
      <c r="PEH275" s="432"/>
      <c r="PEI275" s="432"/>
      <c r="PEJ275" s="432"/>
      <c r="PEK275" s="432"/>
      <c r="PEL275" s="432"/>
      <c r="PEM275" s="432"/>
      <c r="PEN275" s="432"/>
      <c r="PEO275" s="432"/>
      <c r="PEP275" s="432"/>
      <c r="PEQ275" s="432"/>
      <c r="PER275" s="432"/>
      <c r="PES275" s="432"/>
      <c r="PET275" s="432"/>
      <c r="PEU275" s="432"/>
      <c r="PEV275" s="432"/>
      <c r="PEW275" s="432"/>
      <c r="PEX275" s="432"/>
      <c r="PEY275" s="432"/>
      <c r="PEZ275" s="432"/>
      <c r="PFA275" s="432"/>
      <c r="PFB275" s="432"/>
      <c r="PFC275" s="432"/>
      <c r="PFD275" s="432"/>
      <c r="PFE275" s="432"/>
      <c r="PFF275" s="432"/>
      <c r="PFG275" s="432"/>
      <c r="PFH275" s="432"/>
      <c r="PFI275" s="432"/>
      <c r="PFJ275" s="432"/>
      <c r="PFK275" s="432"/>
      <c r="PFL275" s="432"/>
      <c r="PFM275" s="432"/>
      <c r="PFN275" s="432"/>
      <c r="PFO275" s="432"/>
      <c r="PFP275" s="432"/>
      <c r="PFQ275" s="432"/>
      <c r="PFR275" s="432"/>
      <c r="PFS275" s="432"/>
      <c r="PFT275" s="432"/>
      <c r="PFU275" s="432"/>
      <c r="PFV275" s="432"/>
      <c r="PFW275" s="432"/>
      <c r="PFX275" s="432"/>
      <c r="PFY275" s="432"/>
      <c r="PFZ275" s="432"/>
      <c r="PGA275" s="432"/>
      <c r="PGB275" s="432"/>
      <c r="PGC275" s="432"/>
      <c r="PGD275" s="432"/>
      <c r="PGE275" s="432"/>
      <c r="PGF275" s="432"/>
      <c r="PGG275" s="432"/>
      <c r="PGH275" s="432"/>
      <c r="PGI275" s="432"/>
      <c r="PGJ275" s="432"/>
      <c r="PGK275" s="432"/>
      <c r="PGL275" s="432"/>
      <c r="PGM275" s="432"/>
      <c r="PGN275" s="432"/>
      <c r="PGO275" s="432"/>
      <c r="PGP275" s="432"/>
      <c r="PGQ275" s="432"/>
      <c r="PGR275" s="432"/>
      <c r="PGS275" s="432"/>
      <c r="PGT275" s="432"/>
      <c r="PGU275" s="432"/>
      <c r="PGV275" s="432"/>
      <c r="PGW275" s="432"/>
      <c r="PGX275" s="432"/>
      <c r="PGY275" s="432"/>
      <c r="PGZ275" s="432"/>
      <c r="PHA275" s="432"/>
      <c r="PHB275" s="432"/>
      <c r="PHC275" s="432"/>
      <c r="PHD275" s="432"/>
      <c r="PHE275" s="432"/>
      <c r="PHF275" s="432"/>
      <c r="PHG275" s="432"/>
      <c r="PHH275" s="432"/>
      <c r="PHI275" s="432"/>
      <c r="PHJ275" s="432"/>
      <c r="PHK275" s="432"/>
      <c r="PHL275" s="432"/>
      <c r="PHM275" s="432"/>
      <c r="PHN275" s="432"/>
      <c r="PHO275" s="432"/>
      <c r="PHP275" s="432"/>
      <c r="PHQ275" s="432"/>
      <c r="PHR275" s="432"/>
      <c r="PHS275" s="432"/>
      <c r="PHT275" s="432"/>
      <c r="PHU275" s="432"/>
      <c r="PHV275" s="432"/>
      <c r="PHW275" s="432"/>
      <c r="PHX275" s="432"/>
      <c r="PHY275" s="432"/>
      <c r="PHZ275" s="432"/>
      <c r="PIA275" s="432"/>
      <c r="PIB275" s="432"/>
      <c r="PIC275" s="432"/>
      <c r="PID275" s="432"/>
      <c r="PIE275" s="432"/>
      <c r="PIF275" s="432"/>
      <c r="PIG275" s="432"/>
      <c r="PIH275" s="432"/>
      <c r="PII275" s="432"/>
      <c r="PIJ275" s="432"/>
      <c r="PIK275" s="432"/>
      <c r="PIL275" s="432"/>
      <c r="PIM275" s="432"/>
      <c r="PIN275" s="432"/>
      <c r="PIO275" s="432"/>
      <c r="PIP275" s="432"/>
      <c r="PIQ275" s="432"/>
      <c r="PIR275" s="432"/>
      <c r="PIS275" s="432"/>
      <c r="PIT275" s="432"/>
      <c r="PIU275" s="432"/>
      <c r="PIV275" s="432"/>
      <c r="PIW275" s="432"/>
      <c r="PIX275" s="432"/>
      <c r="PIY275" s="432"/>
      <c r="PIZ275" s="432"/>
      <c r="PJA275" s="432"/>
      <c r="PJB275" s="432"/>
      <c r="PJC275" s="432"/>
      <c r="PJD275" s="432"/>
      <c r="PJE275" s="432"/>
      <c r="PJF275" s="432"/>
      <c r="PJG275" s="432"/>
      <c r="PJH275" s="432"/>
      <c r="PJI275" s="432"/>
      <c r="PJJ275" s="432"/>
      <c r="PJK275" s="432"/>
      <c r="PJL275" s="432"/>
      <c r="PJM275" s="432"/>
      <c r="PJN275" s="432"/>
      <c r="PJO275" s="432"/>
      <c r="PJP275" s="432"/>
      <c r="PJQ275" s="432"/>
      <c r="PJR275" s="432"/>
      <c r="PJS275" s="432"/>
      <c r="PJT275" s="432"/>
      <c r="PJU275" s="432"/>
      <c r="PJV275" s="432"/>
      <c r="PJW275" s="432"/>
      <c r="PJX275" s="432"/>
      <c r="PJY275" s="432"/>
      <c r="PJZ275" s="432"/>
      <c r="PKA275" s="432"/>
      <c r="PKB275" s="432"/>
      <c r="PKC275" s="432"/>
      <c r="PKD275" s="432"/>
      <c r="PKE275" s="432"/>
      <c r="PKF275" s="432"/>
      <c r="PKG275" s="432"/>
      <c r="PKH275" s="432"/>
      <c r="PKI275" s="432"/>
      <c r="PKJ275" s="432"/>
      <c r="PKK275" s="432"/>
      <c r="PKL275" s="432"/>
      <c r="PKM275" s="432"/>
      <c r="PKN275" s="432"/>
      <c r="PKO275" s="432"/>
      <c r="PKP275" s="432"/>
      <c r="PKQ275" s="432"/>
      <c r="PKR275" s="432"/>
      <c r="PKS275" s="432"/>
      <c r="PKT275" s="432"/>
      <c r="PKU275" s="432"/>
      <c r="PKV275" s="432"/>
      <c r="PKW275" s="432"/>
      <c r="PKX275" s="432"/>
      <c r="PKY275" s="432"/>
      <c r="PKZ275" s="432"/>
      <c r="PLA275" s="432"/>
      <c r="PLB275" s="432"/>
      <c r="PLC275" s="432"/>
      <c r="PLD275" s="432"/>
      <c r="PLE275" s="432"/>
      <c r="PLF275" s="432"/>
      <c r="PLG275" s="432"/>
      <c r="PLH275" s="432"/>
      <c r="PLI275" s="432"/>
      <c r="PLJ275" s="432"/>
      <c r="PLK275" s="432"/>
      <c r="PLL275" s="432"/>
      <c r="PLM275" s="432"/>
      <c r="PLN275" s="432"/>
      <c r="PLO275" s="432"/>
      <c r="PLP275" s="432"/>
      <c r="PLQ275" s="432"/>
      <c r="PLR275" s="432"/>
      <c r="PLS275" s="432"/>
      <c r="PLT275" s="432"/>
      <c r="PLU275" s="432"/>
      <c r="PLV275" s="432"/>
      <c r="PLW275" s="432"/>
      <c r="PLX275" s="432"/>
      <c r="PLY275" s="432"/>
      <c r="PLZ275" s="432"/>
      <c r="PMA275" s="432"/>
      <c r="PMB275" s="432"/>
      <c r="PMC275" s="432"/>
      <c r="PMD275" s="432"/>
      <c r="PME275" s="432"/>
      <c r="PMF275" s="432"/>
      <c r="PMG275" s="432"/>
      <c r="PMH275" s="432"/>
      <c r="PMI275" s="432"/>
      <c r="PMJ275" s="432"/>
      <c r="PMK275" s="432"/>
      <c r="PML275" s="432"/>
      <c r="PMM275" s="432"/>
      <c r="PMN275" s="432"/>
      <c r="PMO275" s="432"/>
      <c r="PMP275" s="432"/>
      <c r="PMQ275" s="432"/>
      <c r="PMR275" s="432"/>
      <c r="PMS275" s="432"/>
      <c r="PMT275" s="432"/>
      <c r="PMU275" s="432"/>
      <c r="PMV275" s="432"/>
      <c r="PMW275" s="432"/>
      <c r="PMX275" s="432"/>
      <c r="PMY275" s="432"/>
      <c r="PMZ275" s="432"/>
      <c r="PNA275" s="432"/>
      <c r="PNB275" s="432"/>
      <c r="PNC275" s="432"/>
      <c r="PND275" s="432"/>
      <c r="PNE275" s="432"/>
      <c r="PNF275" s="432"/>
      <c r="PNG275" s="432"/>
      <c r="PNH275" s="432"/>
      <c r="PNI275" s="432"/>
      <c r="PNJ275" s="432"/>
      <c r="PNK275" s="432"/>
      <c r="PNL275" s="432"/>
      <c r="PNM275" s="432"/>
      <c r="PNN275" s="432"/>
      <c r="PNO275" s="432"/>
      <c r="PNP275" s="432"/>
      <c r="PNQ275" s="432"/>
      <c r="PNR275" s="432"/>
      <c r="PNS275" s="432"/>
      <c r="PNT275" s="432"/>
      <c r="PNU275" s="432"/>
      <c r="PNV275" s="432"/>
      <c r="PNW275" s="432"/>
      <c r="PNX275" s="432"/>
      <c r="PNY275" s="432"/>
      <c r="PNZ275" s="432"/>
      <c r="POA275" s="432"/>
      <c r="POB275" s="432"/>
      <c r="POC275" s="432"/>
      <c r="POD275" s="432"/>
      <c r="POE275" s="432"/>
      <c r="POF275" s="432"/>
      <c r="POG275" s="432"/>
      <c r="POH275" s="432"/>
      <c r="POI275" s="432"/>
      <c r="POJ275" s="432"/>
      <c r="POK275" s="432"/>
      <c r="POL275" s="432"/>
      <c r="POM275" s="432"/>
      <c r="PON275" s="432"/>
      <c r="POO275" s="432"/>
      <c r="POP275" s="432"/>
      <c r="POQ275" s="432"/>
      <c r="POR275" s="432"/>
      <c r="POS275" s="432"/>
      <c r="POT275" s="432"/>
      <c r="POU275" s="432"/>
      <c r="POV275" s="432"/>
      <c r="POW275" s="432"/>
      <c r="POX275" s="432"/>
      <c r="POY275" s="432"/>
      <c r="POZ275" s="432"/>
      <c r="PPA275" s="432"/>
      <c r="PPB275" s="432"/>
      <c r="PPC275" s="432"/>
      <c r="PPD275" s="432"/>
      <c r="PPE275" s="432"/>
      <c r="PPF275" s="432"/>
      <c r="PPG275" s="432"/>
      <c r="PPH275" s="432"/>
      <c r="PPI275" s="432"/>
      <c r="PPJ275" s="432"/>
      <c r="PPK275" s="432"/>
      <c r="PPL275" s="432"/>
      <c r="PPM275" s="432"/>
      <c r="PPN275" s="432"/>
      <c r="PPO275" s="432"/>
      <c r="PPP275" s="432"/>
      <c r="PPQ275" s="432"/>
      <c r="PPR275" s="432"/>
      <c r="PPS275" s="432"/>
      <c r="PPT275" s="432"/>
      <c r="PPU275" s="432"/>
      <c r="PPV275" s="432"/>
      <c r="PPW275" s="432"/>
      <c r="PPX275" s="432"/>
      <c r="PPY275" s="432"/>
      <c r="PPZ275" s="432"/>
      <c r="PQA275" s="432"/>
      <c r="PQB275" s="432"/>
      <c r="PQC275" s="432"/>
      <c r="PQD275" s="432"/>
      <c r="PQE275" s="432"/>
      <c r="PQF275" s="432"/>
      <c r="PQG275" s="432"/>
      <c r="PQH275" s="432"/>
      <c r="PQI275" s="432"/>
      <c r="PQJ275" s="432"/>
      <c r="PQK275" s="432"/>
      <c r="PQL275" s="432"/>
      <c r="PQM275" s="432"/>
      <c r="PQN275" s="432"/>
      <c r="PQO275" s="432"/>
      <c r="PQP275" s="432"/>
      <c r="PQQ275" s="432"/>
      <c r="PQR275" s="432"/>
      <c r="PQS275" s="432"/>
      <c r="PQT275" s="432"/>
      <c r="PQU275" s="432"/>
      <c r="PQV275" s="432"/>
      <c r="PQW275" s="432"/>
      <c r="PQX275" s="432"/>
      <c r="PQY275" s="432"/>
      <c r="PQZ275" s="432"/>
      <c r="PRA275" s="432"/>
      <c r="PRB275" s="432"/>
      <c r="PRC275" s="432"/>
      <c r="PRD275" s="432"/>
      <c r="PRE275" s="432"/>
      <c r="PRF275" s="432"/>
      <c r="PRG275" s="432"/>
      <c r="PRH275" s="432"/>
      <c r="PRI275" s="432"/>
      <c r="PRJ275" s="432"/>
      <c r="PRK275" s="432"/>
      <c r="PRL275" s="432"/>
      <c r="PRM275" s="432"/>
      <c r="PRN275" s="432"/>
      <c r="PRO275" s="432"/>
      <c r="PRP275" s="432"/>
      <c r="PRQ275" s="432"/>
      <c r="PRR275" s="432"/>
      <c r="PRS275" s="432"/>
      <c r="PRT275" s="432"/>
      <c r="PRU275" s="432"/>
      <c r="PRV275" s="432"/>
      <c r="PRW275" s="432"/>
      <c r="PRX275" s="432"/>
      <c r="PRY275" s="432"/>
      <c r="PRZ275" s="432"/>
      <c r="PSA275" s="432"/>
      <c r="PSB275" s="432"/>
      <c r="PSC275" s="432"/>
      <c r="PSD275" s="432"/>
      <c r="PSE275" s="432"/>
      <c r="PSF275" s="432"/>
      <c r="PSG275" s="432"/>
      <c r="PSH275" s="432"/>
      <c r="PSI275" s="432"/>
      <c r="PSJ275" s="432"/>
      <c r="PSK275" s="432"/>
      <c r="PSL275" s="432"/>
      <c r="PSM275" s="432"/>
      <c r="PSN275" s="432"/>
      <c r="PSO275" s="432"/>
      <c r="PSP275" s="432"/>
      <c r="PSQ275" s="432"/>
      <c r="PSR275" s="432"/>
      <c r="PSS275" s="432"/>
      <c r="PST275" s="432"/>
      <c r="PSU275" s="432"/>
      <c r="PSV275" s="432"/>
      <c r="PSW275" s="432"/>
      <c r="PSX275" s="432"/>
      <c r="PSY275" s="432"/>
      <c r="PSZ275" s="432"/>
      <c r="PTA275" s="432"/>
      <c r="PTB275" s="432"/>
      <c r="PTC275" s="432"/>
      <c r="PTD275" s="432"/>
      <c r="PTE275" s="432"/>
      <c r="PTF275" s="432"/>
      <c r="PTG275" s="432"/>
      <c r="PTH275" s="432"/>
      <c r="PTI275" s="432"/>
      <c r="PTJ275" s="432"/>
      <c r="PTK275" s="432"/>
      <c r="PTL275" s="432"/>
      <c r="PTM275" s="432"/>
      <c r="PTN275" s="432"/>
      <c r="PTO275" s="432"/>
      <c r="PTP275" s="432"/>
      <c r="PTQ275" s="432"/>
      <c r="PTR275" s="432"/>
      <c r="PTS275" s="432"/>
      <c r="PTT275" s="432"/>
      <c r="PTU275" s="432"/>
      <c r="PTV275" s="432"/>
      <c r="PTW275" s="432"/>
      <c r="PTX275" s="432"/>
      <c r="PTY275" s="432"/>
      <c r="PTZ275" s="432"/>
      <c r="PUA275" s="432"/>
      <c r="PUB275" s="432"/>
      <c r="PUC275" s="432"/>
      <c r="PUD275" s="432"/>
      <c r="PUE275" s="432"/>
      <c r="PUF275" s="432"/>
      <c r="PUG275" s="432"/>
      <c r="PUH275" s="432"/>
      <c r="PUI275" s="432"/>
      <c r="PUJ275" s="432"/>
      <c r="PUK275" s="432"/>
      <c r="PUL275" s="432"/>
      <c r="PUM275" s="432"/>
      <c r="PUN275" s="432"/>
      <c r="PUO275" s="432"/>
      <c r="PUP275" s="432"/>
      <c r="PUQ275" s="432"/>
      <c r="PUR275" s="432"/>
      <c r="PUS275" s="432"/>
      <c r="PUT275" s="432"/>
      <c r="PUU275" s="432"/>
      <c r="PUV275" s="432"/>
      <c r="PUW275" s="432"/>
      <c r="PUX275" s="432"/>
      <c r="PUY275" s="432"/>
      <c r="PUZ275" s="432"/>
      <c r="PVA275" s="432"/>
      <c r="PVB275" s="432"/>
      <c r="PVC275" s="432"/>
      <c r="PVD275" s="432"/>
      <c r="PVE275" s="432"/>
      <c r="PVF275" s="432"/>
      <c r="PVG275" s="432"/>
      <c r="PVH275" s="432"/>
      <c r="PVI275" s="432"/>
      <c r="PVJ275" s="432"/>
      <c r="PVK275" s="432"/>
      <c r="PVL275" s="432"/>
      <c r="PVM275" s="432"/>
      <c r="PVN275" s="432"/>
      <c r="PVO275" s="432"/>
      <c r="PVP275" s="432"/>
      <c r="PVQ275" s="432"/>
      <c r="PVR275" s="432"/>
      <c r="PVS275" s="432"/>
      <c r="PVT275" s="432"/>
      <c r="PVU275" s="432"/>
      <c r="PVV275" s="432"/>
      <c r="PVW275" s="432"/>
      <c r="PVX275" s="432"/>
      <c r="PVY275" s="432"/>
      <c r="PVZ275" s="432"/>
      <c r="PWA275" s="432"/>
      <c r="PWB275" s="432"/>
      <c r="PWC275" s="432"/>
      <c r="PWD275" s="432"/>
      <c r="PWE275" s="432"/>
      <c r="PWF275" s="432"/>
      <c r="PWG275" s="432"/>
      <c r="PWH275" s="432"/>
      <c r="PWI275" s="432"/>
      <c r="PWJ275" s="432"/>
      <c r="PWK275" s="432"/>
      <c r="PWL275" s="432"/>
      <c r="PWM275" s="432"/>
      <c r="PWN275" s="432"/>
      <c r="PWO275" s="432"/>
      <c r="PWP275" s="432"/>
      <c r="PWQ275" s="432"/>
      <c r="PWR275" s="432"/>
      <c r="PWS275" s="432"/>
      <c r="PWT275" s="432"/>
      <c r="PWU275" s="432"/>
      <c r="PWV275" s="432"/>
      <c r="PWW275" s="432"/>
      <c r="PWX275" s="432"/>
      <c r="PWY275" s="432"/>
      <c r="PWZ275" s="432"/>
      <c r="PXA275" s="432"/>
      <c r="PXB275" s="432"/>
      <c r="PXC275" s="432"/>
      <c r="PXD275" s="432"/>
      <c r="PXE275" s="432"/>
      <c r="PXF275" s="432"/>
      <c r="PXG275" s="432"/>
      <c r="PXH275" s="432"/>
      <c r="PXI275" s="432"/>
      <c r="PXJ275" s="432"/>
      <c r="PXK275" s="432"/>
      <c r="PXL275" s="432"/>
      <c r="PXM275" s="432"/>
      <c r="PXN275" s="432"/>
      <c r="PXO275" s="432"/>
      <c r="PXP275" s="432"/>
      <c r="PXQ275" s="432"/>
      <c r="PXR275" s="432"/>
      <c r="PXS275" s="432"/>
      <c r="PXT275" s="432"/>
      <c r="PXU275" s="432"/>
      <c r="PXV275" s="432"/>
      <c r="PXW275" s="432"/>
      <c r="PXX275" s="432"/>
      <c r="PXY275" s="432"/>
      <c r="PXZ275" s="432"/>
      <c r="PYA275" s="432"/>
      <c r="PYB275" s="432"/>
      <c r="PYC275" s="432"/>
      <c r="PYD275" s="432"/>
      <c r="PYE275" s="432"/>
      <c r="PYF275" s="432"/>
      <c r="PYG275" s="432"/>
      <c r="PYH275" s="432"/>
      <c r="PYI275" s="432"/>
      <c r="PYJ275" s="432"/>
      <c r="PYK275" s="432"/>
      <c r="PYL275" s="432"/>
      <c r="PYM275" s="432"/>
      <c r="PYN275" s="432"/>
      <c r="PYO275" s="432"/>
      <c r="PYP275" s="432"/>
      <c r="PYQ275" s="432"/>
      <c r="PYR275" s="432"/>
      <c r="PYS275" s="432"/>
      <c r="PYT275" s="432"/>
      <c r="PYU275" s="432"/>
      <c r="PYV275" s="432"/>
      <c r="PYW275" s="432"/>
      <c r="PYX275" s="432"/>
      <c r="PYY275" s="432"/>
      <c r="PYZ275" s="432"/>
      <c r="PZA275" s="432"/>
      <c r="PZB275" s="432"/>
      <c r="PZC275" s="432"/>
      <c r="PZD275" s="432"/>
      <c r="PZE275" s="432"/>
      <c r="PZF275" s="432"/>
      <c r="PZG275" s="432"/>
      <c r="PZH275" s="432"/>
      <c r="PZI275" s="432"/>
      <c r="PZJ275" s="432"/>
      <c r="PZK275" s="432"/>
      <c r="PZL275" s="432"/>
      <c r="PZM275" s="432"/>
      <c r="PZN275" s="432"/>
      <c r="PZO275" s="432"/>
      <c r="PZP275" s="432"/>
      <c r="PZQ275" s="432"/>
      <c r="PZR275" s="432"/>
      <c r="PZS275" s="432"/>
      <c r="PZT275" s="432"/>
      <c r="PZU275" s="432"/>
      <c r="PZV275" s="432"/>
      <c r="PZW275" s="432"/>
      <c r="PZX275" s="432"/>
      <c r="PZY275" s="432"/>
      <c r="PZZ275" s="432"/>
      <c r="QAA275" s="432"/>
      <c r="QAB275" s="432"/>
      <c r="QAC275" s="432"/>
      <c r="QAD275" s="432"/>
      <c r="QAE275" s="432"/>
      <c r="QAF275" s="432"/>
      <c r="QAG275" s="432"/>
      <c r="QAH275" s="432"/>
      <c r="QAI275" s="432"/>
      <c r="QAJ275" s="432"/>
      <c r="QAK275" s="432"/>
      <c r="QAL275" s="432"/>
      <c r="QAM275" s="432"/>
      <c r="QAN275" s="432"/>
      <c r="QAO275" s="432"/>
      <c r="QAP275" s="432"/>
      <c r="QAQ275" s="432"/>
      <c r="QAR275" s="432"/>
      <c r="QAS275" s="432"/>
      <c r="QAT275" s="432"/>
      <c r="QAU275" s="432"/>
      <c r="QAV275" s="432"/>
      <c r="QAW275" s="432"/>
      <c r="QAX275" s="432"/>
      <c r="QAY275" s="432"/>
      <c r="QAZ275" s="432"/>
      <c r="QBA275" s="432"/>
      <c r="QBB275" s="432"/>
      <c r="QBC275" s="432"/>
      <c r="QBD275" s="432"/>
      <c r="QBE275" s="432"/>
      <c r="QBF275" s="432"/>
      <c r="QBG275" s="432"/>
      <c r="QBH275" s="432"/>
      <c r="QBI275" s="432"/>
      <c r="QBJ275" s="432"/>
      <c r="QBK275" s="432"/>
      <c r="QBL275" s="432"/>
      <c r="QBM275" s="432"/>
      <c r="QBN275" s="432"/>
      <c r="QBO275" s="432"/>
      <c r="QBP275" s="432"/>
      <c r="QBQ275" s="432"/>
      <c r="QBR275" s="432"/>
      <c r="QBS275" s="432"/>
      <c r="QBT275" s="432"/>
      <c r="QBU275" s="432"/>
      <c r="QBV275" s="432"/>
      <c r="QBW275" s="432"/>
      <c r="QBX275" s="432"/>
      <c r="QBY275" s="432"/>
      <c r="QBZ275" s="432"/>
      <c r="QCA275" s="432"/>
      <c r="QCB275" s="432"/>
      <c r="QCC275" s="432"/>
      <c r="QCD275" s="432"/>
      <c r="QCE275" s="432"/>
      <c r="QCF275" s="432"/>
      <c r="QCG275" s="432"/>
      <c r="QCH275" s="432"/>
      <c r="QCI275" s="432"/>
      <c r="QCJ275" s="432"/>
      <c r="QCK275" s="432"/>
      <c r="QCL275" s="432"/>
      <c r="QCM275" s="432"/>
      <c r="QCN275" s="432"/>
      <c r="QCO275" s="432"/>
      <c r="QCP275" s="432"/>
      <c r="QCQ275" s="432"/>
      <c r="QCR275" s="432"/>
      <c r="QCS275" s="432"/>
      <c r="QCT275" s="432"/>
      <c r="QCU275" s="432"/>
      <c r="QCV275" s="432"/>
      <c r="QCW275" s="432"/>
      <c r="QCX275" s="432"/>
      <c r="QCY275" s="432"/>
      <c r="QCZ275" s="432"/>
      <c r="QDA275" s="432"/>
      <c r="QDB275" s="432"/>
      <c r="QDC275" s="432"/>
      <c r="QDD275" s="432"/>
      <c r="QDE275" s="432"/>
      <c r="QDF275" s="432"/>
      <c r="QDG275" s="432"/>
      <c r="QDH275" s="432"/>
      <c r="QDI275" s="432"/>
      <c r="QDJ275" s="432"/>
      <c r="QDK275" s="432"/>
      <c r="QDL275" s="432"/>
      <c r="QDM275" s="432"/>
      <c r="QDN275" s="432"/>
      <c r="QDO275" s="432"/>
      <c r="QDP275" s="432"/>
      <c r="QDQ275" s="432"/>
      <c r="QDR275" s="432"/>
      <c r="QDS275" s="432"/>
      <c r="QDT275" s="432"/>
      <c r="QDU275" s="432"/>
      <c r="QDV275" s="432"/>
      <c r="QDW275" s="432"/>
      <c r="QDX275" s="432"/>
      <c r="QDY275" s="432"/>
      <c r="QDZ275" s="432"/>
      <c r="QEA275" s="432"/>
      <c r="QEB275" s="432"/>
      <c r="QEC275" s="432"/>
      <c r="QED275" s="432"/>
      <c r="QEE275" s="432"/>
      <c r="QEF275" s="432"/>
      <c r="QEG275" s="432"/>
      <c r="QEH275" s="432"/>
      <c r="QEI275" s="432"/>
      <c r="QEJ275" s="432"/>
      <c r="QEK275" s="432"/>
      <c r="QEL275" s="432"/>
      <c r="QEM275" s="432"/>
      <c r="QEN275" s="432"/>
      <c r="QEO275" s="432"/>
      <c r="QEP275" s="432"/>
      <c r="QEQ275" s="432"/>
      <c r="QER275" s="432"/>
      <c r="QES275" s="432"/>
      <c r="QET275" s="432"/>
      <c r="QEU275" s="432"/>
      <c r="QEV275" s="432"/>
      <c r="QEW275" s="432"/>
      <c r="QEX275" s="432"/>
      <c r="QEY275" s="432"/>
      <c r="QEZ275" s="432"/>
      <c r="QFA275" s="432"/>
      <c r="QFB275" s="432"/>
      <c r="QFC275" s="432"/>
      <c r="QFD275" s="432"/>
      <c r="QFE275" s="432"/>
      <c r="QFF275" s="432"/>
      <c r="QFG275" s="432"/>
      <c r="QFH275" s="432"/>
      <c r="QFI275" s="432"/>
      <c r="QFJ275" s="432"/>
      <c r="QFK275" s="432"/>
      <c r="QFL275" s="432"/>
      <c r="QFM275" s="432"/>
      <c r="QFN275" s="432"/>
      <c r="QFO275" s="432"/>
      <c r="QFP275" s="432"/>
      <c r="QFQ275" s="432"/>
      <c r="QFR275" s="432"/>
      <c r="QFS275" s="432"/>
      <c r="QFT275" s="432"/>
      <c r="QFU275" s="432"/>
      <c r="QFV275" s="432"/>
      <c r="QFW275" s="432"/>
      <c r="QFX275" s="432"/>
      <c r="QFY275" s="432"/>
      <c r="QFZ275" s="432"/>
      <c r="QGA275" s="432"/>
      <c r="QGB275" s="432"/>
      <c r="QGC275" s="432"/>
      <c r="QGD275" s="432"/>
      <c r="QGE275" s="432"/>
      <c r="QGF275" s="432"/>
      <c r="QGG275" s="432"/>
      <c r="QGH275" s="432"/>
      <c r="QGI275" s="432"/>
      <c r="QGJ275" s="432"/>
      <c r="QGK275" s="432"/>
      <c r="QGL275" s="432"/>
      <c r="QGM275" s="432"/>
      <c r="QGN275" s="432"/>
      <c r="QGO275" s="432"/>
      <c r="QGP275" s="432"/>
      <c r="QGQ275" s="432"/>
      <c r="QGR275" s="432"/>
      <c r="QGS275" s="432"/>
      <c r="QGT275" s="432"/>
      <c r="QGU275" s="432"/>
      <c r="QGV275" s="432"/>
      <c r="QGW275" s="432"/>
      <c r="QGX275" s="432"/>
      <c r="QGY275" s="432"/>
      <c r="QGZ275" s="432"/>
      <c r="QHA275" s="432"/>
      <c r="QHB275" s="432"/>
      <c r="QHC275" s="432"/>
      <c r="QHD275" s="432"/>
      <c r="QHE275" s="432"/>
      <c r="QHF275" s="432"/>
      <c r="QHG275" s="432"/>
      <c r="QHH275" s="432"/>
      <c r="QHI275" s="432"/>
      <c r="QHJ275" s="432"/>
      <c r="QHK275" s="432"/>
      <c r="QHL275" s="432"/>
      <c r="QHM275" s="432"/>
      <c r="QHN275" s="432"/>
      <c r="QHO275" s="432"/>
      <c r="QHP275" s="432"/>
      <c r="QHQ275" s="432"/>
      <c r="QHR275" s="432"/>
      <c r="QHS275" s="432"/>
      <c r="QHT275" s="432"/>
      <c r="QHU275" s="432"/>
      <c r="QHV275" s="432"/>
      <c r="QHW275" s="432"/>
      <c r="QHX275" s="432"/>
      <c r="QHY275" s="432"/>
      <c r="QHZ275" s="432"/>
      <c r="QIA275" s="432"/>
      <c r="QIB275" s="432"/>
      <c r="QIC275" s="432"/>
      <c r="QID275" s="432"/>
      <c r="QIE275" s="432"/>
      <c r="QIF275" s="432"/>
      <c r="QIG275" s="432"/>
      <c r="QIH275" s="432"/>
      <c r="QII275" s="432"/>
      <c r="QIJ275" s="432"/>
      <c r="QIK275" s="432"/>
      <c r="QIL275" s="432"/>
      <c r="QIM275" s="432"/>
      <c r="QIN275" s="432"/>
      <c r="QIO275" s="432"/>
      <c r="QIP275" s="432"/>
      <c r="QIQ275" s="432"/>
      <c r="QIR275" s="432"/>
      <c r="QIS275" s="432"/>
      <c r="QIT275" s="432"/>
      <c r="QIU275" s="432"/>
      <c r="QIV275" s="432"/>
      <c r="QIW275" s="432"/>
      <c r="QIX275" s="432"/>
      <c r="QIY275" s="432"/>
      <c r="QIZ275" s="432"/>
      <c r="QJA275" s="432"/>
      <c r="QJB275" s="432"/>
      <c r="QJC275" s="432"/>
      <c r="QJD275" s="432"/>
      <c r="QJE275" s="432"/>
      <c r="QJF275" s="432"/>
      <c r="QJG275" s="432"/>
      <c r="QJH275" s="432"/>
      <c r="QJI275" s="432"/>
      <c r="QJJ275" s="432"/>
      <c r="QJK275" s="432"/>
      <c r="QJL275" s="432"/>
      <c r="QJM275" s="432"/>
      <c r="QJN275" s="432"/>
      <c r="QJO275" s="432"/>
      <c r="QJP275" s="432"/>
      <c r="QJQ275" s="432"/>
      <c r="QJR275" s="432"/>
      <c r="QJS275" s="432"/>
      <c r="QJT275" s="432"/>
      <c r="QJU275" s="432"/>
      <c r="QJV275" s="432"/>
      <c r="QJW275" s="432"/>
      <c r="QJX275" s="432"/>
      <c r="QJY275" s="432"/>
      <c r="QJZ275" s="432"/>
      <c r="QKA275" s="432"/>
      <c r="QKB275" s="432"/>
      <c r="QKC275" s="432"/>
      <c r="QKD275" s="432"/>
      <c r="QKE275" s="432"/>
      <c r="QKF275" s="432"/>
      <c r="QKG275" s="432"/>
      <c r="QKH275" s="432"/>
      <c r="QKI275" s="432"/>
      <c r="QKJ275" s="432"/>
      <c r="QKK275" s="432"/>
      <c r="QKL275" s="432"/>
      <c r="QKM275" s="432"/>
      <c r="QKN275" s="432"/>
      <c r="QKO275" s="432"/>
      <c r="QKP275" s="432"/>
      <c r="QKQ275" s="432"/>
      <c r="QKR275" s="432"/>
      <c r="QKS275" s="432"/>
      <c r="QKT275" s="432"/>
      <c r="QKU275" s="432"/>
      <c r="QKV275" s="432"/>
      <c r="QKW275" s="432"/>
      <c r="QKX275" s="432"/>
      <c r="QKY275" s="432"/>
      <c r="QKZ275" s="432"/>
      <c r="QLA275" s="432"/>
      <c r="QLB275" s="432"/>
      <c r="QLC275" s="432"/>
      <c r="QLD275" s="432"/>
      <c r="QLE275" s="432"/>
      <c r="QLF275" s="432"/>
      <c r="QLG275" s="432"/>
      <c r="QLH275" s="432"/>
      <c r="QLI275" s="432"/>
      <c r="QLJ275" s="432"/>
      <c r="QLK275" s="432"/>
      <c r="QLL275" s="432"/>
      <c r="QLM275" s="432"/>
      <c r="QLN275" s="432"/>
      <c r="QLO275" s="432"/>
      <c r="QLP275" s="432"/>
      <c r="QLQ275" s="432"/>
      <c r="QLR275" s="432"/>
      <c r="QLS275" s="432"/>
      <c r="QLT275" s="432"/>
      <c r="QLU275" s="432"/>
      <c r="QLV275" s="432"/>
      <c r="QLW275" s="432"/>
      <c r="QLX275" s="432"/>
      <c r="QLY275" s="432"/>
      <c r="QLZ275" s="432"/>
      <c r="QMA275" s="432"/>
      <c r="QMB275" s="432"/>
      <c r="QMC275" s="432"/>
      <c r="QMD275" s="432"/>
      <c r="QME275" s="432"/>
      <c r="QMF275" s="432"/>
      <c r="QMG275" s="432"/>
      <c r="QMH275" s="432"/>
      <c r="QMI275" s="432"/>
      <c r="QMJ275" s="432"/>
      <c r="QMK275" s="432"/>
      <c r="QML275" s="432"/>
      <c r="QMM275" s="432"/>
      <c r="QMN275" s="432"/>
      <c r="QMO275" s="432"/>
      <c r="QMP275" s="432"/>
      <c r="QMQ275" s="432"/>
      <c r="QMR275" s="432"/>
      <c r="QMS275" s="432"/>
      <c r="QMT275" s="432"/>
      <c r="QMU275" s="432"/>
      <c r="QMV275" s="432"/>
      <c r="QMW275" s="432"/>
      <c r="QMX275" s="432"/>
      <c r="QMY275" s="432"/>
      <c r="QMZ275" s="432"/>
      <c r="QNA275" s="432"/>
      <c r="QNB275" s="432"/>
      <c r="QNC275" s="432"/>
      <c r="QND275" s="432"/>
      <c r="QNE275" s="432"/>
      <c r="QNF275" s="432"/>
      <c r="QNG275" s="432"/>
      <c r="QNH275" s="432"/>
      <c r="QNI275" s="432"/>
      <c r="QNJ275" s="432"/>
      <c r="QNK275" s="432"/>
      <c r="QNL275" s="432"/>
      <c r="QNM275" s="432"/>
      <c r="QNN275" s="432"/>
      <c r="QNO275" s="432"/>
      <c r="QNP275" s="432"/>
      <c r="QNQ275" s="432"/>
      <c r="QNR275" s="432"/>
      <c r="QNS275" s="432"/>
      <c r="QNT275" s="432"/>
      <c r="QNU275" s="432"/>
      <c r="QNV275" s="432"/>
      <c r="QNW275" s="432"/>
      <c r="QNX275" s="432"/>
      <c r="QNY275" s="432"/>
      <c r="QNZ275" s="432"/>
      <c r="QOA275" s="432"/>
      <c r="QOB275" s="432"/>
      <c r="QOC275" s="432"/>
      <c r="QOD275" s="432"/>
      <c r="QOE275" s="432"/>
      <c r="QOF275" s="432"/>
      <c r="QOG275" s="432"/>
      <c r="QOH275" s="432"/>
      <c r="QOI275" s="432"/>
      <c r="QOJ275" s="432"/>
      <c r="QOK275" s="432"/>
      <c r="QOL275" s="432"/>
      <c r="QOM275" s="432"/>
      <c r="QON275" s="432"/>
      <c r="QOO275" s="432"/>
      <c r="QOP275" s="432"/>
      <c r="QOQ275" s="432"/>
      <c r="QOR275" s="432"/>
      <c r="QOS275" s="432"/>
      <c r="QOT275" s="432"/>
      <c r="QOU275" s="432"/>
      <c r="QOV275" s="432"/>
      <c r="QOW275" s="432"/>
      <c r="QOX275" s="432"/>
      <c r="QOY275" s="432"/>
      <c r="QOZ275" s="432"/>
      <c r="QPA275" s="432"/>
      <c r="QPB275" s="432"/>
      <c r="QPC275" s="432"/>
      <c r="QPD275" s="432"/>
      <c r="QPE275" s="432"/>
      <c r="QPF275" s="432"/>
      <c r="QPG275" s="432"/>
      <c r="QPH275" s="432"/>
      <c r="QPI275" s="432"/>
      <c r="QPJ275" s="432"/>
      <c r="QPK275" s="432"/>
      <c r="QPL275" s="432"/>
      <c r="QPM275" s="432"/>
      <c r="QPN275" s="432"/>
      <c r="QPO275" s="432"/>
      <c r="QPP275" s="432"/>
      <c r="QPQ275" s="432"/>
      <c r="QPR275" s="432"/>
      <c r="QPS275" s="432"/>
      <c r="QPT275" s="432"/>
      <c r="QPU275" s="432"/>
      <c r="QPV275" s="432"/>
      <c r="QPW275" s="432"/>
      <c r="QPX275" s="432"/>
      <c r="QPY275" s="432"/>
      <c r="QPZ275" s="432"/>
      <c r="QQA275" s="432"/>
      <c r="QQB275" s="432"/>
      <c r="QQC275" s="432"/>
      <c r="QQD275" s="432"/>
      <c r="QQE275" s="432"/>
      <c r="QQF275" s="432"/>
      <c r="QQG275" s="432"/>
      <c r="QQH275" s="432"/>
      <c r="QQI275" s="432"/>
      <c r="QQJ275" s="432"/>
      <c r="QQK275" s="432"/>
      <c r="QQL275" s="432"/>
      <c r="QQM275" s="432"/>
      <c r="QQN275" s="432"/>
      <c r="QQO275" s="432"/>
      <c r="QQP275" s="432"/>
      <c r="QQQ275" s="432"/>
      <c r="QQR275" s="432"/>
      <c r="QQS275" s="432"/>
      <c r="QQT275" s="432"/>
      <c r="QQU275" s="432"/>
      <c r="QQV275" s="432"/>
      <c r="QQW275" s="432"/>
      <c r="QQX275" s="432"/>
      <c r="QQY275" s="432"/>
      <c r="QQZ275" s="432"/>
      <c r="QRA275" s="432"/>
      <c r="QRB275" s="432"/>
      <c r="QRC275" s="432"/>
      <c r="QRD275" s="432"/>
      <c r="QRE275" s="432"/>
      <c r="QRF275" s="432"/>
      <c r="QRG275" s="432"/>
      <c r="QRH275" s="432"/>
      <c r="QRI275" s="432"/>
      <c r="QRJ275" s="432"/>
      <c r="QRK275" s="432"/>
      <c r="QRL275" s="432"/>
      <c r="QRM275" s="432"/>
      <c r="QRN275" s="432"/>
      <c r="QRO275" s="432"/>
      <c r="QRP275" s="432"/>
      <c r="QRQ275" s="432"/>
      <c r="QRR275" s="432"/>
      <c r="QRS275" s="432"/>
      <c r="QRT275" s="432"/>
      <c r="QRU275" s="432"/>
      <c r="QRV275" s="432"/>
      <c r="QRW275" s="432"/>
      <c r="QRX275" s="432"/>
      <c r="QRY275" s="432"/>
      <c r="QRZ275" s="432"/>
      <c r="QSA275" s="432"/>
      <c r="QSB275" s="432"/>
      <c r="QSC275" s="432"/>
      <c r="QSD275" s="432"/>
      <c r="QSE275" s="432"/>
      <c r="QSF275" s="432"/>
      <c r="QSG275" s="432"/>
      <c r="QSH275" s="432"/>
      <c r="QSI275" s="432"/>
      <c r="QSJ275" s="432"/>
      <c r="QSK275" s="432"/>
      <c r="QSL275" s="432"/>
      <c r="QSM275" s="432"/>
      <c r="QSN275" s="432"/>
      <c r="QSO275" s="432"/>
      <c r="QSP275" s="432"/>
      <c r="QSQ275" s="432"/>
      <c r="QSR275" s="432"/>
      <c r="QSS275" s="432"/>
      <c r="QST275" s="432"/>
      <c r="QSU275" s="432"/>
      <c r="QSV275" s="432"/>
      <c r="QSW275" s="432"/>
      <c r="QSX275" s="432"/>
      <c r="QSY275" s="432"/>
      <c r="QSZ275" s="432"/>
      <c r="QTA275" s="432"/>
      <c r="QTB275" s="432"/>
      <c r="QTC275" s="432"/>
      <c r="QTD275" s="432"/>
      <c r="QTE275" s="432"/>
      <c r="QTF275" s="432"/>
      <c r="QTG275" s="432"/>
      <c r="QTH275" s="432"/>
      <c r="QTI275" s="432"/>
      <c r="QTJ275" s="432"/>
      <c r="QTK275" s="432"/>
      <c r="QTL275" s="432"/>
      <c r="QTM275" s="432"/>
      <c r="QTN275" s="432"/>
      <c r="QTO275" s="432"/>
      <c r="QTP275" s="432"/>
      <c r="QTQ275" s="432"/>
      <c r="QTR275" s="432"/>
      <c r="QTS275" s="432"/>
      <c r="QTT275" s="432"/>
      <c r="QTU275" s="432"/>
      <c r="QTV275" s="432"/>
      <c r="QTW275" s="432"/>
      <c r="QTX275" s="432"/>
      <c r="QTY275" s="432"/>
      <c r="QTZ275" s="432"/>
      <c r="QUA275" s="432"/>
      <c r="QUB275" s="432"/>
      <c r="QUC275" s="432"/>
      <c r="QUD275" s="432"/>
      <c r="QUE275" s="432"/>
      <c r="QUF275" s="432"/>
      <c r="QUG275" s="432"/>
      <c r="QUH275" s="432"/>
      <c r="QUI275" s="432"/>
      <c r="QUJ275" s="432"/>
      <c r="QUK275" s="432"/>
      <c r="QUL275" s="432"/>
      <c r="QUM275" s="432"/>
      <c r="QUN275" s="432"/>
      <c r="QUO275" s="432"/>
      <c r="QUP275" s="432"/>
      <c r="QUQ275" s="432"/>
      <c r="QUR275" s="432"/>
      <c r="QUS275" s="432"/>
      <c r="QUT275" s="432"/>
      <c r="QUU275" s="432"/>
      <c r="QUV275" s="432"/>
      <c r="QUW275" s="432"/>
      <c r="QUX275" s="432"/>
      <c r="QUY275" s="432"/>
      <c r="QUZ275" s="432"/>
      <c r="QVA275" s="432"/>
      <c r="QVB275" s="432"/>
      <c r="QVC275" s="432"/>
      <c r="QVD275" s="432"/>
      <c r="QVE275" s="432"/>
      <c r="QVF275" s="432"/>
      <c r="QVG275" s="432"/>
      <c r="QVH275" s="432"/>
      <c r="QVI275" s="432"/>
      <c r="QVJ275" s="432"/>
      <c r="QVK275" s="432"/>
      <c r="QVL275" s="432"/>
      <c r="QVM275" s="432"/>
      <c r="QVN275" s="432"/>
      <c r="QVO275" s="432"/>
      <c r="QVP275" s="432"/>
      <c r="QVQ275" s="432"/>
      <c r="QVR275" s="432"/>
      <c r="QVS275" s="432"/>
      <c r="QVT275" s="432"/>
      <c r="QVU275" s="432"/>
      <c r="QVV275" s="432"/>
      <c r="QVW275" s="432"/>
      <c r="QVX275" s="432"/>
      <c r="QVY275" s="432"/>
      <c r="QVZ275" s="432"/>
      <c r="QWA275" s="432"/>
      <c r="QWB275" s="432"/>
      <c r="QWC275" s="432"/>
      <c r="QWD275" s="432"/>
      <c r="QWE275" s="432"/>
      <c r="QWF275" s="432"/>
      <c r="QWG275" s="432"/>
      <c r="QWH275" s="432"/>
      <c r="QWI275" s="432"/>
      <c r="QWJ275" s="432"/>
      <c r="QWK275" s="432"/>
      <c r="QWL275" s="432"/>
      <c r="QWM275" s="432"/>
      <c r="QWN275" s="432"/>
      <c r="QWO275" s="432"/>
      <c r="QWP275" s="432"/>
      <c r="QWQ275" s="432"/>
      <c r="QWR275" s="432"/>
      <c r="QWS275" s="432"/>
      <c r="QWT275" s="432"/>
      <c r="QWU275" s="432"/>
      <c r="QWV275" s="432"/>
      <c r="QWW275" s="432"/>
      <c r="QWX275" s="432"/>
      <c r="QWY275" s="432"/>
      <c r="QWZ275" s="432"/>
      <c r="QXA275" s="432"/>
      <c r="QXB275" s="432"/>
      <c r="QXC275" s="432"/>
      <c r="QXD275" s="432"/>
      <c r="QXE275" s="432"/>
      <c r="QXF275" s="432"/>
      <c r="QXG275" s="432"/>
      <c r="QXH275" s="432"/>
      <c r="QXI275" s="432"/>
      <c r="QXJ275" s="432"/>
      <c r="QXK275" s="432"/>
      <c r="QXL275" s="432"/>
      <c r="QXM275" s="432"/>
      <c r="QXN275" s="432"/>
      <c r="QXO275" s="432"/>
      <c r="QXP275" s="432"/>
      <c r="QXQ275" s="432"/>
      <c r="QXR275" s="432"/>
      <c r="QXS275" s="432"/>
      <c r="QXT275" s="432"/>
      <c r="QXU275" s="432"/>
      <c r="QXV275" s="432"/>
      <c r="QXW275" s="432"/>
      <c r="QXX275" s="432"/>
      <c r="QXY275" s="432"/>
      <c r="QXZ275" s="432"/>
      <c r="QYA275" s="432"/>
      <c r="QYB275" s="432"/>
      <c r="QYC275" s="432"/>
      <c r="QYD275" s="432"/>
      <c r="QYE275" s="432"/>
      <c r="QYF275" s="432"/>
      <c r="QYG275" s="432"/>
      <c r="QYH275" s="432"/>
      <c r="QYI275" s="432"/>
      <c r="QYJ275" s="432"/>
      <c r="QYK275" s="432"/>
      <c r="QYL275" s="432"/>
      <c r="QYM275" s="432"/>
      <c r="QYN275" s="432"/>
      <c r="QYO275" s="432"/>
      <c r="QYP275" s="432"/>
      <c r="QYQ275" s="432"/>
      <c r="QYR275" s="432"/>
      <c r="QYS275" s="432"/>
      <c r="QYT275" s="432"/>
      <c r="QYU275" s="432"/>
      <c r="QYV275" s="432"/>
      <c r="QYW275" s="432"/>
      <c r="QYX275" s="432"/>
      <c r="QYY275" s="432"/>
      <c r="QYZ275" s="432"/>
      <c r="QZA275" s="432"/>
      <c r="QZB275" s="432"/>
      <c r="QZC275" s="432"/>
      <c r="QZD275" s="432"/>
      <c r="QZE275" s="432"/>
      <c r="QZF275" s="432"/>
      <c r="QZG275" s="432"/>
      <c r="QZH275" s="432"/>
      <c r="QZI275" s="432"/>
      <c r="QZJ275" s="432"/>
      <c r="QZK275" s="432"/>
      <c r="QZL275" s="432"/>
      <c r="QZM275" s="432"/>
      <c r="QZN275" s="432"/>
      <c r="QZO275" s="432"/>
      <c r="QZP275" s="432"/>
      <c r="QZQ275" s="432"/>
      <c r="QZR275" s="432"/>
      <c r="QZS275" s="432"/>
      <c r="QZT275" s="432"/>
      <c r="QZU275" s="432"/>
      <c r="QZV275" s="432"/>
      <c r="QZW275" s="432"/>
      <c r="QZX275" s="432"/>
      <c r="QZY275" s="432"/>
      <c r="QZZ275" s="432"/>
      <c r="RAA275" s="432"/>
      <c r="RAB275" s="432"/>
      <c r="RAC275" s="432"/>
      <c r="RAD275" s="432"/>
      <c r="RAE275" s="432"/>
      <c r="RAF275" s="432"/>
      <c r="RAG275" s="432"/>
      <c r="RAH275" s="432"/>
      <c r="RAI275" s="432"/>
      <c r="RAJ275" s="432"/>
      <c r="RAK275" s="432"/>
      <c r="RAL275" s="432"/>
      <c r="RAM275" s="432"/>
      <c r="RAN275" s="432"/>
      <c r="RAO275" s="432"/>
      <c r="RAP275" s="432"/>
      <c r="RAQ275" s="432"/>
      <c r="RAR275" s="432"/>
      <c r="RAS275" s="432"/>
      <c r="RAT275" s="432"/>
      <c r="RAU275" s="432"/>
      <c r="RAV275" s="432"/>
      <c r="RAW275" s="432"/>
      <c r="RAX275" s="432"/>
      <c r="RAY275" s="432"/>
      <c r="RAZ275" s="432"/>
      <c r="RBA275" s="432"/>
      <c r="RBB275" s="432"/>
      <c r="RBC275" s="432"/>
      <c r="RBD275" s="432"/>
      <c r="RBE275" s="432"/>
      <c r="RBF275" s="432"/>
      <c r="RBG275" s="432"/>
      <c r="RBH275" s="432"/>
      <c r="RBI275" s="432"/>
      <c r="RBJ275" s="432"/>
      <c r="RBK275" s="432"/>
      <c r="RBL275" s="432"/>
      <c r="RBM275" s="432"/>
      <c r="RBN275" s="432"/>
      <c r="RBO275" s="432"/>
      <c r="RBP275" s="432"/>
      <c r="RBQ275" s="432"/>
      <c r="RBR275" s="432"/>
      <c r="RBS275" s="432"/>
      <c r="RBT275" s="432"/>
      <c r="RBU275" s="432"/>
      <c r="RBV275" s="432"/>
      <c r="RBW275" s="432"/>
      <c r="RBX275" s="432"/>
      <c r="RBY275" s="432"/>
      <c r="RBZ275" s="432"/>
      <c r="RCA275" s="432"/>
      <c r="RCB275" s="432"/>
      <c r="RCC275" s="432"/>
      <c r="RCD275" s="432"/>
      <c r="RCE275" s="432"/>
      <c r="RCF275" s="432"/>
      <c r="RCG275" s="432"/>
      <c r="RCH275" s="432"/>
      <c r="RCI275" s="432"/>
      <c r="RCJ275" s="432"/>
      <c r="RCK275" s="432"/>
      <c r="RCL275" s="432"/>
      <c r="RCM275" s="432"/>
      <c r="RCN275" s="432"/>
      <c r="RCO275" s="432"/>
      <c r="RCP275" s="432"/>
      <c r="RCQ275" s="432"/>
      <c r="RCR275" s="432"/>
      <c r="RCS275" s="432"/>
      <c r="RCT275" s="432"/>
      <c r="RCU275" s="432"/>
      <c r="RCV275" s="432"/>
      <c r="RCW275" s="432"/>
      <c r="RCX275" s="432"/>
      <c r="RCY275" s="432"/>
      <c r="RCZ275" s="432"/>
      <c r="RDA275" s="432"/>
      <c r="RDB275" s="432"/>
      <c r="RDC275" s="432"/>
      <c r="RDD275" s="432"/>
      <c r="RDE275" s="432"/>
      <c r="RDF275" s="432"/>
      <c r="RDG275" s="432"/>
      <c r="RDH275" s="432"/>
      <c r="RDI275" s="432"/>
      <c r="RDJ275" s="432"/>
      <c r="RDK275" s="432"/>
      <c r="RDL275" s="432"/>
      <c r="RDM275" s="432"/>
      <c r="RDN275" s="432"/>
      <c r="RDO275" s="432"/>
      <c r="RDP275" s="432"/>
      <c r="RDQ275" s="432"/>
      <c r="RDR275" s="432"/>
      <c r="RDS275" s="432"/>
      <c r="RDT275" s="432"/>
      <c r="RDU275" s="432"/>
      <c r="RDV275" s="432"/>
      <c r="RDW275" s="432"/>
      <c r="RDX275" s="432"/>
      <c r="RDY275" s="432"/>
      <c r="RDZ275" s="432"/>
      <c r="REA275" s="432"/>
      <c r="REB275" s="432"/>
      <c r="REC275" s="432"/>
      <c r="RED275" s="432"/>
      <c r="REE275" s="432"/>
      <c r="REF275" s="432"/>
      <c r="REG275" s="432"/>
      <c r="REH275" s="432"/>
      <c r="REI275" s="432"/>
      <c r="REJ275" s="432"/>
      <c r="REK275" s="432"/>
      <c r="REL275" s="432"/>
      <c r="REM275" s="432"/>
      <c r="REN275" s="432"/>
      <c r="REO275" s="432"/>
      <c r="REP275" s="432"/>
      <c r="REQ275" s="432"/>
      <c r="RER275" s="432"/>
      <c r="RES275" s="432"/>
      <c r="RET275" s="432"/>
      <c r="REU275" s="432"/>
      <c r="REV275" s="432"/>
      <c r="REW275" s="432"/>
      <c r="REX275" s="432"/>
      <c r="REY275" s="432"/>
      <c r="REZ275" s="432"/>
      <c r="RFA275" s="432"/>
      <c r="RFB275" s="432"/>
      <c r="RFC275" s="432"/>
      <c r="RFD275" s="432"/>
      <c r="RFE275" s="432"/>
      <c r="RFF275" s="432"/>
      <c r="RFG275" s="432"/>
      <c r="RFH275" s="432"/>
      <c r="RFI275" s="432"/>
      <c r="RFJ275" s="432"/>
      <c r="RFK275" s="432"/>
      <c r="RFL275" s="432"/>
      <c r="RFM275" s="432"/>
      <c r="RFN275" s="432"/>
      <c r="RFO275" s="432"/>
      <c r="RFP275" s="432"/>
      <c r="RFQ275" s="432"/>
      <c r="RFR275" s="432"/>
      <c r="RFS275" s="432"/>
      <c r="RFT275" s="432"/>
      <c r="RFU275" s="432"/>
      <c r="RFV275" s="432"/>
      <c r="RFW275" s="432"/>
      <c r="RFX275" s="432"/>
      <c r="RFY275" s="432"/>
      <c r="RFZ275" s="432"/>
      <c r="RGA275" s="432"/>
      <c r="RGB275" s="432"/>
      <c r="RGC275" s="432"/>
      <c r="RGD275" s="432"/>
      <c r="RGE275" s="432"/>
      <c r="RGF275" s="432"/>
      <c r="RGG275" s="432"/>
      <c r="RGH275" s="432"/>
      <c r="RGI275" s="432"/>
      <c r="RGJ275" s="432"/>
      <c r="RGK275" s="432"/>
      <c r="RGL275" s="432"/>
      <c r="RGM275" s="432"/>
      <c r="RGN275" s="432"/>
      <c r="RGO275" s="432"/>
      <c r="RGP275" s="432"/>
      <c r="RGQ275" s="432"/>
      <c r="RGR275" s="432"/>
      <c r="RGS275" s="432"/>
      <c r="RGT275" s="432"/>
      <c r="RGU275" s="432"/>
      <c r="RGV275" s="432"/>
      <c r="RGW275" s="432"/>
      <c r="RGX275" s="432"/>
      <c r="RGY275" s="432"/>
      <c r="RGZ275" s="432"/>
      <c r="RHA275" s="432"/>
      <c r="RHB275" s="432"/>
      <c r="RHC275" s="432"/>
      <c r="RHD275" s="432"/>
      <c r="RHE275" s="432"/>
      <c r="RHF275" s="432"/>
      <c r="RHG275" s="432"/>
      <c r="RHH275" s="432"/>
      <c r="RHI275" s="432"/>
      <c r="RHJ275" s="432"/>
      <c r="RHK275" s="432"/>
      <c r="RHL275" s="432"/>
      <c r="RHM275" s="432"/>
      <c r="RHN275" s="432"/>
      <c r="RHO275" s="432"/>
      <c r="RHP275" s="432"/>
      <c r="RHQ275" s="432"/>
      <c r="RHR275" s="432"/>
      <c r="RHS275" s="432"/>
      <c r="RHT275" s="432"/>
      <c r="RHU275" s="432"/>
      <c r="RHV275" s="432"/>
      <c r="RHW275" s="432"/>
      <c r="RHX275" s="432"/>
      <c r="RHY275" s="432"/>
      <c r="RHZ275" s="432"/>
      <c r="RIA275" s="432"/>
      <c r="RIB275" s="432"/>
      <c r="RIC275" s="432"/>
      <c r="RID275" s="432"/>
      <c r="RIE275" s="432"/>
      <c r="RIF275" s="432"/>
      <c r="RIG275" s="432"/>
      <c r="RIH275" s="432"/>
      <c r="RII275" s="432"/>
      <c r="RIJ275" s="432"/>
      <c r="RIK275" s="432"/>
      <c r="RIL275" s="432"/>
      <c r="RIM275" s="432"/>
      <c r="RIN275" s="432"/>
      <c r="RIO275" s="432"/>
      <c r="RIP275" s="432"/>
      <c r="RIQ275" s="432"/>
      <c r="RIR275" s="432"/>
      <c r="RIS275" s="432"/>
      <c r="RIT275" s="432"/>
      <c r="RIU275" s="432"/>
      <c r="RIV275" s="432"/>
      <c r="RIW275" s="432"/>
      <c r="RIX275" s="432"/>
      <c r="RIY275" s="432"/>
      <c r="RIZ275" s="432"/>
      <c r="RJA275" s="432"/>
      <c r="RJB275" s="432"/>
      <c r="RJC275" s="432"/>
      <c r="RJD275" s="432"/>
      <c r="RJE275" s="432"/>
      <c r="RJF275" s="432"/>
      <c r="RJG275" s="432"/>
      <c r="RJH275" s="432"/>
      <c r="RJI275" s="432"/>
      <c r="RJJ275" s="432"/>
      <c r="RJK275" s="432"/>
      <c r="RJL275" s="432"/>
      <c r="RJM275" s="432"/>
      <c r="RJN275" s="432"/>
      <c r="RJO275" s="432"/>
      <c r="RJP275" s="432"/>
      <c r="RJQ275" s="432"/>
      <c r="RJR275" s="432"/>
      <c r="RJS275" s="432"/>
      <c r="RJT275" s="432"/>
      <c r="RJU275" s="432"/>
      <c r="RJV275" s="432"/>
      <c r="RJW275" s="432"/>
      <c r="RJX275" s="432"/>
      <c r="RJY275" s="432"/>
      <c r="RJZ275" s="432"/>
      <c r="RKA275" s="432"/>
      <c r="RKB275" s="432"/>
      <c r="RKC275" s="432"/>
      <c r="RKD275" s="432"/>
      <c r="RKE275" s="432"/>
      <c r="RKF275" s="432"/>
      <c r="RKG275" s="432"/>
      <c r="RKH275" s="432"/>
      <c r="RKI275" s="432"/>
      <c r="RKJ275" s="432"/>
      <c r="RKK275" s="432"/>
      <c r="RKL275" s="432"/>
      <c r="RKM275" s="432"/>
      <c r="RKN275" s="432"/>
      <c r="RKO275" s="432"/>
      <c r="RKP275" s="432"/>
      <c r="RKQ275" s="432"/>
      <c r="RKR275" s="432"/>
      <c r="RKS275" s="432"/>
      <c r="RKT275" s="432"/>
      <c r="RKU275" s="432"/>
      <c r="RKV275" s="432"/>
      <c r="RKW275" s="432"/>
      <c r="RKX275" s="432"/>
      <c r="RKY275" s="432"/>
      <c r="RKZ275" s="432"/>
      <c r="RLA275" s="432"/>
      <c r="RLB275" s="432"/>
      <c r="RLC275" s="432"/>
      <c r="RLD275" s="432"/>
      <c r="RLE275" s="432"/>
      <c r="RLF275" s="432"/>
      <c r="RLG275" s="432"/>
      <c r="RLH275" s="432"/>
      <c r="RLI275" s="432"/>
      <c r="RLJ275" s="432"/>
      <c r="RLK275" s="432"/>
      <c r="RLL275" s="432"/>
      <c r="RLM275" s="432"/>
      <c r="RLN275" s="432"/>
      <c r="RLO275" s="432"/>
      <c r="RLP275" s="432"/>
      <c r="RLQ275" s="432"/>
      <c r="RLR275" s="432"/>
      <c r="RLS275" s="432"/>
      <c r="RLT275" s="432"/>
      <c r="RLU275" s="432"/>
      <c r="RLV275" s="432"/>
      <c r="RLW275" s="432"/>
      <c r="RLX275" s="432"/>
      <c r="RLY275" s="432"/>
      <c r="RLZ275" s="432"/>
      <c r="RMA275" s="432"/>
      <c r="RMB275" s="432"/>
      <c r="RMC275" s="432"/>
      <c r="RMD275" s="432"/>
      <c r="RME275" s="432"/>
      <c r="RMF275" s="432"/>
      <c r="RMG275" s="432"/>
      <c r="RMH275" s="432"/>
      <c r="RMI275" s="432"/>
      <c r="RMJ275" s="432"/>
      <c r="RMK275" s="432"/>
      <c r="RML275" s="432"/>
      <c r="RMM275" s="432"/>
      <c r="RMN275" s="432"/>
      <c r="RMO275" s="432"/>
      <c r="RMP275" s="432"/>
      <c r="RMQ275" s="432"/>
      <c r="RMR275" s="432"/>
      <c r="RMS275" s="432"/>
      <c r="RMT275" s="432"/>
      <c r="RMU275" s="432"/>
      <c r="RMV275" s="432"/>
      <c r="RMW275" s="432"/>
      <c r="RMX275" s="432"/>
      <c r="RMY275" s="432"/>
      <c r="RMZ275" s="432"/>
      <c r="RNA275" s="432"/>
      <c r="RNB275" s="432"/>
      <c r="RNC275" s="432"/>
      <c r="RND275" s="432"/>
      <c r="RNE275" s="432"/>
      <c r="RNF275" s="432"/>
      <c r="RNG275" s="432"/>
      <c r="RNH275" s="432"/>
      <c r="RNI275" s="432"/>
      <c r="RNJ275" s="432"/>
      <c r="RNK275" s="432"/>
      <c r="RNL275" s="432"/>
      <c r="RNM275" s="432"/>
      <c r="RNN275" s="432"/>
      <c r="RNO275" s="432"/>
      <c r="RNP275" s="432"/>
      <c r="RNQ275" s="432"/>
      <c r="RNR275" s="432"/>
      <c r="RNS275" s="432"/>
      <c r="RNT275" s="432"/>
      <c r="RNU275" s="432"/>
      <c r="RNV275" s="432"/>
      <c r="RNW275" s="432"/>
      <c r="RNX275" s="432"/>
      <c r="RNY275" s="432"/>
      <c r="RNZ275" s="432"/>
      <c r="ROA275" s="432"/>
      <c r="ROB275" s="432"/>
      <c r="ROC275" s="432"/>
      <c r="ROD275" s="432"/>
      <c r="ROE275" s="432"/>
      <c r="ROF275" s="432"/>
      <c r="ROG275" s="432"/>
      <c r="ROH275" s="432"/>
      <c r="ROI275" s="432"/>
      <c r="ROJ275" s="432"/>
      <c r="ROK275" s="432"/>
      <c r="ROL275" s="432"/>
      <c r="ROM275" s="432"/>
      <c r="RON275" s="432"/>
      <c r="ROO275" s="432"/>
      <c r="ROP275" s="432"/>
      <c r="ROQ275" s="432"/>
      <c r="ROR275" s="432"/>
      <c r="ROS275" s="432"/>
      <c r="ROT275" s="432"/>
      <c r="ROU275" s="432"/>
      <c r="ROV275" s="432"/>
      <c r="ROW275" s="432"/>
      <c r="ROX275" s="432"/>
      <c r="ROY275" s="432"/>
      <c r="ROZ275" s="432"/>
      <c r="RPA275" s="432"/>
      <c r="RPB275" s="432"/>
      <c r="RPC275" s="432"/>
      <c r="RPD275" s="432"/>
      <c r="RPE275" s="432"/>
      <c r="RPF275" s="432"/>
      <c r="RPG275" s="432"/>
      <c r="RPH275" s="432"/>
      <c r="RPI275" s="432"/>
      <c r="RPJ275" s="432"/>
      <c r="RPK275" s="432"/>
      <c r="RPL275" s="432"/>
      <c r="RPM275" s="432"/>
      <c r="RPN275" s="432"/>
      <c r="RPO275" s="432"/>
      <c r="RPP275" s="432"/>
      <c r="RPQ275" s="432"/>
      <c r="RPR275" s="432"/>
      <c r="RPS275" s="432"/>
      <c r="RPT275" s="432"/>
      <c r="RPU275" s="432"/>
      <c r="RPV275" s="432"/>
      <c r="RPW275" s="432"/>
      <c r="RPX275" s="432"/>
      <c r="RPY275" s="432"/>
      <c r="RPZ275" s="432"/>
      <c r="RQA275" s="432"/>
      <c r="RQB275" s="432"/>
      <c r="RQC275" s="432"/>
      <c r="RQD275" s="432"/>
      <c r="RQE275" s="432"/>
      <c r="RQF275" s="432"/>
      <c r="RQG275" s="432"/>
      <c r="RQH275" s="432"/>
      <c r="RQI275" s="432"/>
      <c r="RQJ275" s="432"/>
      <c r="RQK275" s="432"/>
      <c r="RQL275" s="432"/>
      <c r="RQM275" s="432"/>
      <c r="RQN275" s="432"/>
      <c r="RQO275" s="432"/>
      <c r="RQP275" s="432"/>
      <c r="RQQ275" s="432"/>
      <c r="RQR275" s="432"/>
      <c r="RQS275" s="432"/>
      <c r="RQT275" s="432"/>
      <c r="RQU275" s="432"/>
      <c r="RQV275" s="432"/>
      <c r="RQW275" s="432"/>
      <c r="RQX275" s="432"/>
      <c r="RQY275" s="432"/>
      <c r="RQZ275" s="432"/>
      <c r="RRA275" s="432"/>
      <c r="RRB275" s="432"/>
      <c r="RRC275" s="432"/>
      <c r="RRD275" s="432"/>
      <c r="RRE275" s="432"/>
      <c r="RRF275" s="432"/>
      <c r="RRG275" s="432"/>
      <c r="RRH275" s="432"/>
      <c r="RRI275" s="432"/>
      <c r="RRJ275" s="432"/>
      <c r="RRK275" s="432"/>
      <c r="RRL275" s="432"/>
      <c r="RRM275" s="432"/>
      <c r="RRN275" s="432"/>
      <c r="RRO275" s="432"/>
      <c r="RRP275" s="432"/>
      <c r="RRQ275" s="432"/>
      <c r="RRR275" s="432"/>
      <c r="RRS275" s="432"/>
      <c r="RRT275" s="432"/>
      <c r="RRU275" s="432"/>
      <c r="RRV275" s="432"/>
      <c r="RRW275" s="432"/>
      <c r="RRX275" s="432"/>
      <c r="RRY275" s="432"/>
      <c r="RRZ275" s="432"/>
      <c r="RSA275" s="432"/>
      <c r="RSB275" s="432"/>
      <c r="RSC275" s="432"/>
      <c r="RSD275" s="432"/>
      <c r="RSE275" s="432"/>
      <c r="RSF275" s="432"/>
      <c r="RSG275" s="432"/>
      <c r="RSH275" s="432"/>
      <c r="RSI275" s="432"/>
      <c r="RSJ275" s="432"/>
      <c r="RSK275" s="432"/>
      <c r="RSL275" s="432"/>
      <c r="RSM275" s="432"/>
      <c r="RSN275" s="432"/>
      <c r="RSO275" s="432"/>
      <c r="RSP275" s="432"/>
      <c r="RSQ275" s="432"/>
      <c r="RSR275" s="432"/>
      <c r="RSS275" s="432"/>
      <c r="RST275" s="432"/>
      <c r="RSU275" s="432"/>
      <c r="RSV275" s="432"/>
      <c r="RSW275" s="432"/>
      <c r="RSX275" s="432"/>
      <c r="RSY275" s="432"/>
      <c r="RSZ275" s="432"/>
      <c r="RTA275" s="432"/>
      <c r="RTB275" s="432"/>
      <c r="RTC275" s="432"/>
      <c r="RTD275" s="432"/>
      <c r="RTE275" s="432"/>
      <c r="RTF275" s="432"/>
      <c r="RTG275" s="432"/>
      <c r="RTH275" s="432"/>
      <c r="RTI275" s="432"/>
      <c r="RTJ275" s="432"/>
      <c r="RTK275" s="432"/>
      <c r="RTL275" s="432"/>
      <c r="RTM275" s="432"/>
      <c r="RTN275" s="432"/>
      <c r="RTO275" s="432"/>
      <c r="RTP275" s="432"/>
      <c r="RTQ275" s="432"/>
      <c r="RTR275" s="432"/>
      <c r="RTS275" s="432"/>
      <c r="RTT275" s="432"/>
      <c r="RTU275" s="432"/>
      <c r="RTV275" s="432"/>
      <c r="RTW275" s="432"/>
      <c r="RTX275" s="432"/>
      <c r="RTY275" s="432"/>
      <c r="RTZ275" s="432"/>
      <c r="RUA275" s="432"/>
      <c r="RUB275" s="432"/>
      <c r="RUC275" s="432"/>
      <c r="RUD275" s="432"/>
      <c r="RUE275" s="432"/>
      <c r="RUF275" s="432"/>
      <c r="RUG275" s="432"/>
      <c r="RUH275" s="432"/>
      <c r="RUI275" s="432"/>
      <c r="RUJ275" s="432"/>
      <c r="RUK275" s="432"/>
      <c r="RUL275" s="432"/>
      <c r="RUM275" s="432"/>
      <c r="RUN275" s="432"/>
      <c r="RUO275" s="432"/>
      <c r="RUP275" s="432"/>
      <c r="RUQ275" s="432"/>
      <c r="RUR275" s="432"/>
      <c r="RUS275" s="432"/>
      <c r="RUT275" s="432"/>
      <c r="RUU275" s="432"/>
      <c r="RUV275" s="432"/>
      <c r="RUW275" s="432"/>
      <c r="RUX275" s="432"/>
      <c r="RUY275" s="432"/>
      <c r="RUZ275" s="432"/>
      <c r="RVA275" s="432"/>
      <c r="RVB275" s="432"/>
      <c r="RVC275" s="432"/>
      <c r="RVD275" s="432"/>
      <c r="RVE275" s="432"/>
      <c r="RVF275" s="432"/>
      <c r="RVG275" s="432"/>
      <c r="RVH275" s="432"/>
      <c r="RVI275" s="432"/>
      <c r="RVJ275" s="432"/>
      <c r="RVK275" s="432"/>
      <c r="RVL275" s="432"/>
      <c r="RVM275" s="432"/>
      <c r="RVN275" s="432"/>
      <c r="RVO275" s="432"/>
      <c r="RVP275" s="432"/>
      <c r="RVQ275" s="432"/>
      <c r="RVR275" s="432"/>
      <c r="RVS275" s="432"/>
      <c r="RVT275" s="432"/>
      <c r="RVU275" s="432"/>
      <c r="RVV275" s="432"/>
      <c r="RVW275" s="432"/>
      <c r="RVX275" s="432"/>
      <c r="RVY275" s="432"/>
      <c r="RVZ275" s="432"/>
      <c r="RWA275" s="432"/>
      <c r="RWB275" s="432"/>
      <c r="RWC275" s="432"/>
      <c r="RWD275" s="432"/>
      <c r="RWE275" s="432"/>
      <c r="RWF275" s="432"/>
      <c r="RWG275" s="432"/>
      <c r="RWH275" s="432"/>
      <c r="RWI275" s="432"/>
      <c r="RWJ275" s="432"/>
      <c r="RWK275" s="432"/>
      <c r="RWL275" s="432"/>
      <c r="RWM275" s="432"/>
      <c r="RWN275" s="432"/>
      <c r="RWO275" s="432"/>
      <c r="RWP275" s="432"/>
      <c r="RWQ275" s="432"/>
      <c r="RWR275" s="432"/>
      <c r="RWS275" s="432"/>
      <c r="RWT275" s="432"/>
      <c r="RWU275" s="432"/>
      <c r="RWV275" s="432"/>
      <c r="RWW275" s="432"/>
      <c r="RWX275" s="432"/>
      <c r="RWY275" s="432"/>
      <c r="RWZ275" s="432"/>
      <c r="RXA275" s="432"/>
      <c r="RXB275" s="432"/>
      <c r="RXC275" s="432"/>
      <c r="RXD275" s="432"/>
      <c r="RXE275" s="432"/>
      <c r="RXF275" s="432"/>
      <c r="RXG275" s="432"/>
      <c r="RXH275" s="432"/>
      <c r="RXI275" s="432"/>
      <c r="RXJ275" s="432"/>
      <c r="RXK275" s="432"/>
      <c r="RXL275" s="432"/>
      <c r="RXM275" s="432"/>
      <c r="RXN275" s="432"/>
      <c r="RXO275" s="432"/>
      <c r="RXP275" s="432"/>
      <c r="RXQ275" s="432"/>
      <c r="RXR275" s="432"/>
      <c r="RXS275" s="432"/>
      <c r="RXT275" s="432"/>
      <c r="RXU275" s="432"/>
      <c r="RXV275" s="432"/>
      <c r="RXW275" s="432"/>
      <c r="RXX275" s="432"/>
      <c r="RXY275" s="432"/>
      <c r="RXZ275" s="432"/>
      <c r="RYA275" s="432"/>
      <c r="RYB275" s="432"/>
      <c r="RYC275" s="432"/>
      <c r="RYD275" s="432"/>
      <c r="RYE275" s="432"/>
      <c r="RYF275" s="432"/>
      <c r="RYG275" s="432"/>
      <c r="RYH275" s="432"/>
      <c r="RYI275" s="432"/>
      <c r="RYJ275" s="432"/>
      <c r="RYK275" s="432"/>
      <c r="RYL275" s="432"/>
      <c r="RYM275" s="432"/>
      <c r="RYN275" s="432"/>
      <c r="RYO275" s="432"/>
      <c r="RYP275" s="432"/>
      <c r="RYQ275" s="432"/>
      <c r="RYR275" s="432"/>
      <c r="RYS275" s="432"/>
      <c r="RYT275" s="432"/>
      <c r="RYU275" s="432"/>
      <c r="RYV275" s="432"/>
      <c r="RYW275" s="432"/>
      <c r="RYX275" s="432"/>
      <c r="RYY275" s="432"/>
      <c r="RYZ275" s="432"/>
      <c r="RZA275" s="432"/>
      <c r="RZB275" s="432"/>
      <c r="RZC275" s="432"/>
      <c r="RZD275" s="432"/>
      <c r="RZE275" s="432"/>
      <c r="RZF275" s="432"/>
      <c r="RZG275" s="432"/>
      <c r="RZH275" s="432"/>
      <c r="RZI275" s="432"/>
      <c r="RZJ275" s="432"/>
      <c r="RZK275" s="432"/>
      <c r="RZL275" s="432"/>
      <c r="RZM275" s="432"/>
      <c r="RZN275" s="432"/>
      <c r="RZO275" s="432"/>
      <c r="RZP275" s="432"/>
      <c r="RZQ275" s="432"/>
      <c r="RZR275" s="432"/>
      <c r="RZS275" s="432"/>
      <c r="RZT275" s="432"/>
      <c r="RZU275" s="432"/>
      <c r="RZV275" s="432"/>
      <c r="RZW275" s="432"/>
      <c r="RZX275" s="432"/>
      <c r="RZY275" s="432"/>
      <c r="RZZ275" s="432"/>
      <c r="SAA275" s="432"/>
      <c r="SAB275" s="432"/>
      <c r="SAC275" s="432"/>
      <c r="SAD275" s="432"/>
      <c r="SAE275" s="432"/>
      <c r="SAF275" s="432"/>
      <c r="SAG275" s="432"/>
      <c r="SAH275" s="432"/>
      <c r="SAI275" s="432"/>
      <c r="SAJ275" s="432"/>
      <c r="SAK275" s="432"/>
      <c r="SAL275" s="432"/>
      <c r="SAM275" s="432"/>
      <c r="SAN275" s="432"/>
      <c r="SAO275" s="432"/>
      <c r="SAP275" s="432"/>
      <c r="SAQ275" s="432"/>
      <c r="SAR275" s="432"/>
      <c r="SAS275" s="432"/>
      <c r="SAT275" s="432"/>
      <c r="SAU275" s="432"/>
      <c r="SAV275" s="432"/>
      <c r="SAW275" s="432"/>
      <c r="SAX275" s="432"/>
      <c r="SAY275" s="432"/>
      <c r="SAZ275" s="432"/>
      <c r="SBA275" s="432"/>
      <c r="SBB275" s="432"/>
      <c r="SBC275" s="432"/>
      <c r="SBD275" s="432"/>
      <c r="SBE275" s="432"/>
      <c r="SBF275" s="432"/>
      <c r="SBG275" s="432"/>
      <c r="SBH275" s="432"/>
      <c r="SBI275" s="432"/>
      <c r="SBJ275" s="432"/>
      <c r="SBK275" s="432"/>
      <c r="SBL275" s="432"/>
      <c r="SBM275" s="432"/>
      <c r="SBN275" s="432"/>
      <c r="SBO275" s="432"/>
      <c r="SBP275" s="432"/>
      <c r="SBQ275" s="432"/>
      <c r="SBR275" s="432"/>
      <c r="SBS275" s="432"/>
      <c r="SBT275" s="432"/>
      <c r="SBU275" s="432"/>
      <c r="SBV275" s="432"/>
      <c r="SBW275" s="432"/>
      <c r="SBX275" s="432"/>
      <c r="SBY275" s="432"/>
      <c r="SBZ275" s="432"/>
      <c r="SCA275" s="432"/>
      <c r="SCB275" s="432"/>
      <c r="SCC275" s="432"/>
      <c r="SCD275" s="432"/>
      <c r="SCE275" s="432"/>
      <c r="SCF275" s="432"/>
      <c r="SCG275" s="432"/>
      <c r="SCH275" s="432"/>
      <c r="SCI275" s="432"/>
      <c r="SCJ275" s="432"/>
      <c r="SCK275" s="432"/>
      <c r="SCL275" s="432"/>
      <c r="SCM275" s="432"/>
      <c r="SCN275" s="432"/>
      <c r="SCO275" s="432"/>
      <c r="SCP275" s="432"/>
      <c r="SCQ275" s="432"/>
      <c r="SCR275" s="432"/>
      <c r="SCS275" s="432"/>
      <c r="SCT275" s="432"/>
      <c r="SCU275" s="432"/>
      <c r="SCV275" s="432"/>
      <c r="SCW275" s="432"/>
      <c r="SCX275" s="432"/>
      <c r="SCY275" s="432"/>
      <c r="SCZ275" s="432"/>
      <c r="SDA275" s="432"/>
      <c r="SDB275" s="432"/>
      <c r="SDC275" s="432"/>
      <c r="SDD275" s="432"/>
      <c r="SDE275" s="432"/>
      <c r="SDF275" s="432"/>
      <c r="SDG275" s="432"/>
      <c r="SDH275" s="432"/>
      <c r="SDI275" s="432"/>
      <c r="SDJ275" s="432"/>
      <c r="SDK275" s="432"/>
      <c r="SDL275" s="432"/>
      <c r="SDM275" s="432"/>
      <c r="SDN275" s="432"/>
      <c r="SDO275" s="432"/>
      <c r="SDP275" s="432"/>
      <c r="SDQ275" s="432"/>
      <c r="SDR275" s="432"/>
      <c r="SDS275" s="432"/>
      <c r="SDT275" s="432"/>
      <c r="SDU275" s="432"/>
      <c r="SDV275" s="432"/>
      <c r="SDW275" s="432"/>
      <c r="SDX275" s="432"/>
      <c r="SDY275" s="432"/>
      <c r="SDZ275" s="432"/>
      <c r="SEA275" s="432"/>
      <c r="SEB275" s="432"/>
      <c r="SEC275" s="432"/>
      <c r="SED275" s="432"/>
      <c r="SEE275" s="432"/>
      <c r="SEF275" s="432"/>
      <c r="SEG275" s="432"/>
      <c r="SEH275" s="432"/>
      <c r="SEI275" s="432"/>
      <c r="SEJ275" s="432"/>
      <c r="SEK275" s="432"/>
      <c r="SEL275" s="432"/>
      <c r="SEM275" s="432"/>
      <c r="SEN275" s="432"/>
      <c r="SEO275" s="432"/>
      <c r="SEP275" s="432"/>
      <c r="SEQ275" s="432"/>
      <c r="SER275" s="432"/>
      <c r="SES275" s="432"/>
      <c r="SET275" s="432"/>
      <c r="SEU275" s="432"/>
      <c r="SEV275" s="432"/>
      <c r="SEW275" s="432"/>
      <c r="SEX275" s="432"/>
      <c r="SEY275" s="432"/>
      <c r="SEZ275" s="432"/>
      <c r="SFA275" s="432"/>
      <c r="SFB275" s="432"/>
      <c r="SFC275" s="432"/>
      <c r="SFD275" s="432"/>
      <c r="SFE275" s="432"/>
      <c r="SFF275" s="432"/>
      <c r="SFG275" s="432"/>
      <c r="SFH275" s="432"/>
      <c r="SFI275" s="432"/>
      <c r="SFJ275" s="432"/>
      <c r="SFK275" s="432"/>
      <c r="SFL275" s="432"/>
      <c r="SFM275" s="432"/>
      <c r="SFN275" s="432"/>
      <c r="SFO275" s="432"/>
      <c r="SFP275" s="432"/>
      <c r="SFQ275" s="432"/>
      <c r="SFR275" s="432"/>
      <c r="SFS275" s="432"/>
      <c r="SFT275" s="432"/>
      <c r="SFU275" s="432"/>
      <c r="SFV275" s="432"/>
      <c r="SFW275" s="432"/>
      <c r="SFX275" s="432"/>
      <c r="SFY275" s="432"/>
      <c r="SFZ275" s="432"/>
      <c r="SGA275" s="432"/>
      <c r="SGB275" s="432"/>
      <c r="SGC275" s="432"/>
      <c r="SGD275" s="432"/>
      <c r="SGE275" s="432"/>
      <c r="SGF275" s="432"/>
      <c r="SGG275" s="432"/>
      <c r="SGH275" s="432"/>
      <c r="SGI275" s="432"/>
      <c r="SGJ275" s="432"/>
      <c r="SGK275" s="432"/>
      <c r="SGL275" s="432"/>
      <c r="SGM275" s="432"/>
      <c r="SGN275" s="432"/>
      <c r="SGO275" s="432"/>
      <c r="SGP275" s="432"/>
      <c r="SGQ275" s="432"/>
      <c r="SGR275" s="432"/>
      <c r="SGS275" s="432"/>
      <c r="SGT275" s="432"/>
      <c r="SGU275" s="432"/>
      <c r="SGV275" s="432"/>
      <c r="SGW275" s="432"/>
      <c r="SGX275" s="432"/>
      <c r="SGY275" s="432"/>
      <c r="SGZ275" s="432"/>
      <c r="SHA275" s="432"/>
      <c r="SHB275" s="432"/>
      <c r="SHC275" s="432"/>
      <c r="SHD275" s="432"/>
      <c r="SHE275" s="432"/>
      <c r="SHF275" s="432"/>
      <c r="SHG275" s="432"/>
      <c r="SHH275" s="432"/>
      <c r="SHI275" s="432"/>
      <c r="SHJ275" s="432"/>
      <c r="SHK275" s="432"/>
      <c r="SHL275" s="432"/>
      <c r="SHM275" s="432"/>
      <c r="SHN275" s="432"/>
      <c r="SHO275" s="432"/>
      <c r="SHP275" s="432"/>
      <c r="SHQ275" s="432"/>
      <c r="SHR275" s="432"/>
      <c r="SHS275" s="432"/>
      <c r="SHT275" s="432"/>
      <c r="SHU275" s="432"/>
      <c r="SHV275" s="432"/>
      <c r="SHW275" s="432"/>
      <c r="SHX275" s="432"/>
      <c r="SHY275" s="432"/>
      <c r="SHZ275" s="432"/>
      <c r="SIA275" s="432"/>
      <c r="SIB275" s="432"/>
      <c r="SIC275" s="432"/>
      <c r="SID275" s="432"/>
      <c r="SIE275" s="432"/>
      <c r="SIF275" s="432"/>
      <c r="SIG275" s="432"/>
      <c r="SIH275" s="432"/>
      <c r="SII275" s="432"/>
      <c r="SIJ275" s="432"/>
      <c r="SIK275" s="432"/>
      <c r="SIL275" s="432"/>
      <c r="SIM275" s="432"/>
      <c r="SIN275" s="432"/>
      <c r="SIO275" s="432"/>
      <c r="SIP275" s="432"/>
      <c r="SIQ275" s="432"/>
      <c r="SIR275" s="432"/>
      <c r="SIS275" s="432"/>
      <c r="SIT275" s="432"/>
      <c r="SIU275" s="432"/>
      <c r="SIV275" s="432"/>
      <c r="SIW275" s="432"/>
      <c r="SIX275" s="432"/>
      <c r="SIY275" s="432"/>
      <c r="SIZ275" s="432"/>
      <c r="SJA275" s="432"/>
      <c r="SJB275" s="432"/>
      <c r="SJC275" s="432"/>
      <c r="SJD275" s="432"/>
      <c r="SJE275" s="432"/>
      <c r="SJF275" s="432"/>
      <c r="SJG275" s="432"/>
      <c r="SJH275" s="432"/>
      <c r="SJI275" s="432"/>
      <c r="SJJ275" s="432"/>
      <c r="SJK275" s="432"/>
      <c r="SJL275" s="432"/>
      <c r="SJM275" s="432"/>
      <c r="SJN275" s="432"/>
      <c r="SJO275" s="432"/>
      <c r="SJP275" s="432"/>
      <c r="SJQ275" s="432"/>
      <c r="SJR275" s="432"/>
      <c r="SJS275" s="432"/>
      <c r="SJT275" s="432"/>
      <c r="SJU275" s="432"/>
      <c r="SJV275" s="432"/>
      <c r="SJW275" s="432"/>
      <c r="SJX275" s="432"/>
      <c r="SJY275" s="432"/>
      <c r="SJZ275" s="432"/>
      <c r="SKA275" s="432"/>
      <c r="SKB275" s="432"/>
      <c r="SKC275" s="432"/>
      <c r="SKD275" s="432"/>
      <c r="SKE275" s="432"/>
      <c r="SKF275" s="432"/>
      <c r="SKG275" s="432"/>
      <c r="SKH275" s="432"/>
      <c r="SKI275" s="432"/>
      <c r="SKJ275" s="432"/>
      <c r="SKK275" s="432"/>
      <c r="SKL275" s="432"/>
      <c r="SKM275" s="432"/>
      <c r="SKN275" s="432"/>
      <c r="SKO275" s="432"/>
      <c r="SKP275" s="432"/>
      <c r="SKQ275" s="432"/>
      <c r="SKR275" s="432"/>
      <c r="SKS275" s="432"/>
      <c r="SKT275" s="432"/>
      <c r="SKU275" s="432"/>
      <c r="SKV275" s="432"/>
      <c r="SKW275" s="432"/>
      <c r="SKX275" s="432"/>
      <c r="SKY275" s="432"/>
      <c r="SKZ275" s="432"/>
      <c r="SLA275" s="432"/>
      <c r="SLB275" s="432"/>
      <c r="SLC275" s="432"/>
      <c r="SLD275" s="432"/>
      <c r="SLE275" s="432"/>
      <c r="SLF275" s="432"/>
      <c r="SLG275" s="432"/>
      <c r="SLH275" s="432"/>
      <c r="SLI275" s="432"/>
      <c r="SLJ275" s="432"/>
      <c r="SLK275" s="432"/>
      <c r="SLL275" s="432"/>
      <c r="SLM275" s="432"/>
      <c r="SLN275" s="432"/>
      <c r="SLO275" s="432"/>
      <c r="SLP275" s="432"/>
      <c r="SLQ275" s="432"/>
      <c r="SLR275" s="432"/>
      <c r="SLS275" s="432"/>
      <c r="SLT275" s="432"/>
      <c r="SLU275" s="432"/>
      <c r="SLV275" s="432"/>
      <c r="SLW275" s="432"/>
      <c r="SLX275" s="432"/>
      <c r="SLY275" s="432"/>
      <c r="SLZ275" s="432"/>
      <c r="SMA275" s="432"/>
      <c r="SMB275" s="432"/>
      <c r="SMC275" s="432"/>
      <c r="SMD275" s="432"/>
      <c r="SME275" s="432"/>
      <c r="SMF275" s="432"/>
      <c r="SMG275" s="432"/>
      <c r="SMH275" s="432"/>
      <c r="SMI275" s="432"/>
      <c r="SMJ275" s="432"/>
      <c r="SMK275" s="432"/>
      <c r="SML275" s="432"/>
      <c r="SMM275" s="432"/>
      <c r="SMN275" s="432"/>
      <c r="SMO275" s="432"/>
      <c r="SMP275" s="432"/>
      <c r="SMQ275" s="432"/>
      <c r="SMR275" s="432"/>
      <c r="SMS275" s="432"/>
      <c r="SMT275" s="432"/>
      <c r="SMU275" s="432"/>
      <c r="SMV275" s="432"/>
      <c r="SMW275" s="432"/>
      <c r="SMX275" s="432"/>
      <c r="SMY275" s="432"/>
      <c r="SMZ275" s="432"/>
      <c r="SNA275" s="432"/>
      <c r="SNB275" s="432"/>
      <c r="SNC275" s="432"/>
      <c r="SND275" s="432"/>
      <c r="SNE275" s="432"/>
      <c r="SNF275" s="432"/>
      <c r="SNG275" s="432"/>
      <c r="SNH275" s="432"/>
      <c r="SNI275" s="432"/>
      <c r="SNJ275" s="432"/>
      <c r="SNK275" s="432"/>
      <c r="SNL275" s="432"/>
      <c r="SNM275" s="432"/>
      <c r="SNN275" s="432"/>
      <c r="SNO275" s="432"/>
      <c r="SNP275" s="432"/>
      <c r="SNQ275" s="432"/>
      <c r="SNR275" s="432"/>
      <c r="SNS275" s="432"/>
      <c r="SNT275" s="432"/>
      <c r="SNU275" s="432"/>
      <c r="SNV275" s="432"/>
      <c r="SNW275" s="432"/>
      <c r="SNX275" s="432"/>
      <c r="SNY275" s="432"/>
      <c r="SNZ275" s="432"/>
      <c r="SOA275" s="432"/>
      <c r="SOB275" s="432"/>
      <c r="SOC275" s="432"/>
      <c r="SOD275" s="432"/>
      <c r="SOE275" s="432"/>
      <c r="SOF275" s="432"/>
      <c r="SOG275" s="432"/>
      <c r="SOH275" s="432"/>
      <c r="SOI275" s="432"/>
      <c r="SOJ275" s="432"/>
      <c r="SOK275" s="432"/>
      <c r="SOL275" s="432"/>
      <c r="SOM275" s="432"/>
      <c r="SON275" s="432"/>
      <c r="SOO275" s="432"/>
      <c r="SOP275" s="432"/>
      <c r="SOQ275" s="432"/>
      <c r="SOR275" s="432"/>
      <c r="SOS275" s="432"/>
      <c r="SOT275" s="432"/>
      <c r="SOU275" s="432"/>
      <c r="SOV275" s="432"/>
      <c r="SOW275" s="432"/>
      <c r="SOX275" s="432"/>
      <c r="SOY275" s="432"/>
      <c r="SOZ275" s="432"/>
      <c r="SPA275" s="432"/>
      <c r="SPB275" s="432"/>
      <c r="SPC275" s="432"/>
      <c r="SPD275" s="432"/>
      <c r="SPE275" s="432"/>
      <c r="SPF275" s="432"/>
      <c r="SPG275" s="432"/>
      <c r="SPH275" s="432"/>
      <c r="SPI275" s="432"/>
      <c r="SPJ275" s="432"/>
      <c r="SPK275" s="432"/>
      <c r="SPL275" s="432"/>
      <c r="SPM275" s="432"/>
      <c r="SPN275" s="432"/>
      <c r="SPO275" s="432"/>
      <c r="SPP275" s="432"/>
      <c r="SPQ275" s="432"/>
      <c r="SPR275" s="432"/>
      <c r="SPS275" s="432"/>
      <c r="SPT275" s="432"/>
      <c r="SPU275" s="432"/>
      <c r="SPV275" s="432"/>
      <c r="SPW275" s="432"/>
      <c r="SPX275" s="432"/>
      <c r="SPY275" s="432"/>
      <c r="SPZ275" s="432"/>
      <c r="SQA275" s="432"/>
      <c r="SQB275" s="432"/>
      <c r="SQC275" s="432"/>
      <c r="SQD275" s="432"/>
      <c r="SQE275" s="432"/>
      <c r="SQF275" s="432"/>
      <c r="SQG275" s="432"/>
      <c r="SQH275" s="432"/>
      <c r="SQI275" s="432"/>
      <c r="SQJ275" s="432"/>
      <c r="SQK275" s="432"/>
      <c r="SQL275" s="432"/>
      <c r="SQM275" s="432"/>
      <c r="SQN275" s="432"/>
      <c r="SQO275" s="432"/>
      <c r="SQP275" s="432"/>
      <c r="SQQ275" s="432"/>
      <c r="SQR275" s="432"/>
      <c r="SQS275" s="432"/>
      <c r="SQT275" s="432"/>
      <c r="SQU275" s="432"/>
      <c r="SQV275" s="432"/>
      <c r="SQW275" s="432"/>
      <c r="SQX275" s="432"/>
      <c r="SQY275" s="432"/>
      <c r="SQZ275" s="432"/>
      <c r="SRA275" s="432"/>
      <c r="SRB275" s="432"/>
      <c r="SRC275" s="432"/>
      <c r="SRD275" s="432"/>
      <c r="SRE275" s="432"/>
      <c r="SRF275" s="432"/>
      <c r="SRG275" s="432"/>
      <c r="SRH275" s="432"/>
      <c r="SRI275" s="432"/>
      <c r="SRJ275" s="432"/>
      <c r="SRK275" s="432"/>
      <c r="SRL275" s="432"/>
      <c r="SRM275" s="432"/>
      <c r="SRN275" s="432"/>
      <c r="SRO275" s="432"/>
      <c r="SRP275" s="432"/>
      <c r="SRQ275" s="432"/>
      <c r="SRR275" s="432"/>
      <c r="SRS275" s="432"/>
      <c r="SRT275" s="432"/>
      <c r="SRU275" s="432"/>
      <c r="SRV275" s="432"/>
      <c r="SRW275" s="432"/>
      <c r="SRX275" s="432"/>
      <c r="SRY275" s="432"/>
      <c r="SRZ275" s="432"/>
      <c r="SSA275" s="432"/>
      <c r="SSB275" s="432"/>
      <c r="SSC275" s="432"/>
      <c r="SSD275" s="432"/>
      <c r="SSE275" s="432"/>
      <c r="SSF275" s="432"/>
      <c r="SSG275" s="432"/>
      <c r="SSH275" s="432"/>
      <c r="SSI275" s="432"/>
      <c r="SSJ275" s="432"/>
      <c r="SSK275" s="432"/>
      <c r="SSL275" s="432"/>
      <c r="SSM275" s="432"/>
      <c r="SSN275" s="432"/>
      <c r="SSO275" s="432"/>
      <c r="SSP275" s="432"/>
      <c r="SSQ275" s="432"/>
      <c r="SSR275" s="432"/>
      <c r="SSS275" s="432"/>
      <c r="SST275" s="432"/>
      <c r="SSU275" s="432"/>
      <c r="SSV275" s="432"/>
      <c r="SSW275" s="432"/>
      <c r="SSX275" s="432"/>
      <c r="SSY275" s="432"/>
      <c r="SSZ275" s="432"/>
      <c r="STA275" s="432"/>
      <c r="STB275" s="432"/>
      <c r="STC275" s="432"/>
      <c r="STD275" s="432"/>
      <c r="STE275" s="432"/>
      <c r="STF275" s="432"/>
      <c r="STG275" s="432"/>
      <c r="STH275" s="432"/>
      <c r="STI275" s="432"/>
      <c r="STJ275" s="432"/>
      <c r="STK275" s="432"/>
      <c r="STL275" s="432"/>
      <c r="STM275" s="432"/>
      <c r="STN275" s="432"/>
      <c r="STO275" s="432"/>
      <c r="STP275" s="432"/>
      <c r="STQ275" s="432"/>
      <c r="STR275" s="432"/>
      <c r="STS275" s="432"/>
      <c r="STT275" s="432"/>
      <c r="STU275" s="432"/>
      <c r="STV275" s="432"/>
      <c r="STW275" s="432"/>
      <c r="STX275" s="432"/>
      <c r="STY275" s="432"/>
      <c r="STZ275" s="432"/>
      <c r="SUA275" s="432"/>
      <c r="SUB275" s="432"/>
      <c r="SUC275" s="432"/>
      <c r="SUD275" s="432"/>
      <c r="SUE275" s="432"/>
      <c r="SUF275" s="432"/>
      <c r="SUG275" s="432"/>
      <c r="SUH275" s="432"/>
      <c r="SUI275" s="432"/>
      <c r="SUJ275" s="432"/>
      <c r="SUK275" s="432"/>
      <c r="SUL275" s="432"/>
      <c r="SUM275" s="432"/>
      <c r="SUN275" s="432"/>
      <c r="SUO275" s="432"/>
      <c r="SUP275" s="432"/>
      <c r="SUQ275" s="432"/>
      <c r="SUR275" s="432"/>
      <c r="SUS275" s="432"/>
      <c r="SUT275" s="432"/>
      <c r="SUU275" s="432"/>
      <c r="SUV275" s="432"/>
      <c r="SUW275" s="432"/>
      <c r="SUX275" s="432"/>
      <c r="SUY275" s="432"/>
      <c r="SUZ275" s="432"/>
      <c r="SVA275" s="432"/>
      <c r="SVB275" s="432"/>
      <c r="SVC275" s="432"/>
      <c r="SVD275" s="432"/>
      <c r="SVE275" s="432"/>
      <c r="SVF275" s="432"/>
      <c r="SVG275" s="432"/>
      <c r="SVH275" s="432"/>
      <c r="SVI275" s="432"/>
      <c r="SVJ275" s="432"/>
      <c r="SVK275" s="432"/>
      <c r="SVL275" s="432"/>
      <c r="SVM275" s="432"/>
      <c r="SVN275" s="432"/>
      <c r="SVO275" s="432"/>
      <c r="SVP275" s="432"/>
      <c r="SVQ275" s="432"/>
      <c r="SVR275" s="432"/>
      <c r="SVS275" s="432"/>
      <c r="SVT275" s="432"/>
      <c r="SVU275" s="432"/>
      <c r="SVV275" s="432"/>
      <c r="SVW275" s="432"/>
      <c r="SVX275" s="432"/>
      <c r="SVY275" s="432"/>
      <c r="SVZ275" s="432"/>
      <c r="SWA275" s="432"/>
      <c r="SWB275" s="432"/>
      <c r="SWC275" s="432"/>
      <c r="SWD275" s="432"/>
      <c r="SWE275" s="432"/>
      <c r="SWF275" s="432"/>
      <c r="SWG275" s="432"/>
      <c r="SWH275" s="432"/>
      <c r="SWI275" s="432"/>
      <c r="SWJ275" s="432"/>
      <c r="SWK275" s="432"/>
      <c r="SWL275" s="432"/>
      <c r="SWM275" s="432"/>
      <c r="SWN275" s="432"/>
      <c r="SWO275" s="432"/>
      <c r="SWP275" s="432"/>
      <c r="SWQ275" s="432"/>
      <c r="SWR275" s="432"/>
      <c r="SWS275" s="432"/>
      <c r="SWT275" s="432"/>
      <c r="SWU275" s="432"/>
      <c r="SWV275" s="432"/>
      <c r="SWW275" s="432"/>
      <c r="SWX275" s="432"/>
      <c r="SWY275" s="432"/>
      <c r="SWZ275" s="432"/>
      <c r="SXA275" s="432"/>
      <c r="SXB275" s="432"/>
      <c r="SXC275" s="432"/>
      <c r="SXD275" s="432"/>
      <c r="SXE275" s="432"/>
      <c r="SXF275" s="432"/>
      <c r="SXG275" s="432"/>
      <c r="SXH275" s="432"/>
      <c r="SXI275" s="432"/>
      <c r="SXJ275" s="432"/>
      <c r="SXK275" s="432"/>
      <c r="SXL275" s="432"/>
      <c r="SXM275" s="432"/>
      <c r="SXN275" s="432"/>
      <c r="SXO275" s="432"/>
      <c r="SXP275" s="432"/>
      <c r="SXQ275" s="432"/>
      <c r="SXR275" s="432"/>
      <c r="SXS275" s="432"/>
      <c r="SXT275" s="432"/>
      <c r="SXU275" s="432"/>
      <c r="SXV275" s="432"/>
      <c r="SXW275" s="432"/>
      <c r="SXX275" s="432"/>
      <c r="SXY275" s="432"/>
      <c r="SXZ275" s="432"/>
      <c r="SYA275" s="432"/>
      <c r="SYB275" s="432"/>
      <c r="SYC275" s="432"/>
      <c r="SYD275" s="432"/>
      <c r="SYE275" s="432"/>
      <c r="SYF275" s="432"/>
      <c r="SYG275" s="432"/>
      <c r="SYH275" s="432"/>
      <c r="SYI275" s="432"/>
      <c r="SYJ275" s="432"/>
      <c r="SYK275" s="432"/>
      <c r="SYL275" s="432"/>
      <c r="SYM275" s="432"/>
      <c r="SYN275" s="432"/>
      <c r="SYO275" s="432"/>
      <c r="SYP275" s="432"/>
      <c r="SYQ275" s="432"/>
      <c r="SYR275" s="432"/>
      <c r="SYS275" s="432"/>
      <c r="SYT275" s="432"/>
      <c r="SYU275" s="432"/>
      <c r="SYV275" s="432"/>
      <c r="SYW275" s="432"/>
      <c r="SYX275" s="432"/>
      <c r="SYY275" s="432"/>
      <c r="SYZ275" s="432"/>
      <c r="SZA275" s="432"/>
      <c r="SZB275" s="432"/>
      <c r="SZC275" s="432"/>
      <c r="SZD275" s="432"/>
      <c r="SZE275" s="432"/>
      <c r="SZF275" s="432"/>
      <c r="SZG275" s="432"/>
      <c r="SZH275" s="432"/>
      <c r="SZI275" s="432"/>
      <c r="SZJ275" s="432"/>
      <c r="SZK275" s="432"/>
      <c r="SZL275" s="432"/>
      <c r="SZM275" s="432"/>
      <c r="SZN275" s="432"/>
      <c r="SZO275" s="432"/>
      <c r="SZP275" s="432"/>
      <c r="SZQ275" s="432"/>
      <c r="SZR275" s="432"/>
      <c r="SZS275" s="432"/>
      <c r="SZT275" s="432"/>
      <c r="SZU275" s="432"/>
      <c r="SZV275" s="432"/>
      <c r="SZW275" s="432"/>
      <c r="SZX275" s="432"/>
      <c r="SZY275" s="432"/>
      <c r="SZZ275" s="432"/>
      <c r="TAA275" s="432"/>
      <c r="TAB275" s="432"/>
      <c r="TAC275" s="432"/>
      <c r="TAD275" s="432"/>
      <c r="TAE275" s="432"/>
      <c r="TAF275" s="432"/>
      <c r="TAG275" s="432"/>
      <c r="TAH275" s="432"/>
      <c r="TAI275" s="432"/>
      <c r="TAJ275" s="432"/>
      <c r="TAK275" s="432"/>
      <c r="TAL275" s="432"/>
      <c r="TAM275" s="432"/>
      <c r="TAN275" s="432"/>
      <c r="TAO275" s="432"/>
      <c r="TAP275" s="432"/>
      <c r="TAQ275" s="432"/>
      <c r="TAR275" s="432"/>
      <c r="TAS275" s="432"/>
      <c r="TAT275" s="432"/>
      <c r="TAU275" s="432"/>
      <c r="TAV275" s="432"/>
      <c r="TAW275" s="432"/>
      <c r="TAX275" s="432"/>
      <c r="TAY275" s="432"/>
      <c r="TAZ275" s="432"/>
      <c r="TBA275" s="432"/>
      <c r="TBB275" s="432"/>
      <c r="TBC275" s="432"/>
      <c r="TBD275" s="432"/>
      <c r="TBE275" s="432"/>
      <c r="TBF275" s="432"/>
      <c r="TBG275" s="432"/>
      <c r="TBH275" s="432"/>
      <c r="TBI275" s="432"/>
      <c r="TBJ275" s="432"/>
      <c r="TBK275" s="432"/>
      <c r="TBL275" s="432"/>
      <c r="TBM275" s="432"/>
      <c r="TBN275" s="432"/>
      <c r="TBO275" s="432"/>
      <c r="TBP275" s="432"/>
      <c r="TBQ275" s="432"/>
      <c r="TBR275" s="432"/>
      <c r="TBS275" s="432"/>
      <c r="TBT275" s="432"/>
      <c r="TBU275" s="432"/>
      <c r="TBV275" s="432"/>
      <c r="TBW275" s="432"/>
      <c r="TBX275" s="432"/>
      <c r="TBY275" s="432"/>
      <c r="TBZ275" s="432"/>
      <c r="TCA275" s="432"/>
      <c r="TCB275" s="432"/>
      <c r="TCC275" s="432"/>
      <c r="TCD275" s="432"/>
      <c r="TCE275" s="432"/>
      <c r="TCF275" s="432"/>
      <c r="TCG275" s="432"/>
      <c r="TCH275" s="432"/>
      <c r="TCI275" s="432"/>
      <c r="TCJ275" s="432"/>
      <c r="TCK275" s="432"/>
      <c r="TCL275" s="432"/>
      <c r="TCM275" s="432"/>
      <c r="TCN275" s="432"/>
      <c r="TCO275" s="432"/>
      <c r="TCP275" s="432"/>
      <c r="TCQ275" s="432"/>
      <c r="TCR275" s="432"/>
      <c r="TCS275" s="432"/>
      <c r="TCT275" s="432"/>
      <c r="TCU275" s="432"/>
      <c r="TCV275" s="432"/>
      <c r="TCW275" s="432"/>
      <c r="TCX275" s="432"/>
      <c r="TCY275" s="432"/>
      <c r="TCZ275" s="432"/>
      <c r="TDA275" s="432"/>
      <c r="TDB275" s="432"/>
      <c r="TDC275" s="432"/>
      <c r="TDD275" s="432"/>
      <c r="TDE275" s="432"/>
      <c r="TDF275" s="432"/>
      <c r="TDG275" s="432"/>
      <c r="TDH275" s="432"/>
      <c r="TDI275" s="432"/>
      <c r="TDJ275" s="432"/>
      <c r="TDK275" s="432"/>
      <c r="TDL275" s="432"/>
      <c r="TDM275" s="432"/>
      <c r="TDN275" s="432"/>
      <c r="TDO275" s="432"/>
      <c r="TDP275" s="432"/>
      <c r="TDQ275" s="432"/>
      <c r="TDR275" s="432"/>
      <c r="TDS275" s="432"/>
      <c r="TDT275" s="432"/>
      <c r="TDU275" s="432"/>
      <c r="TDV275" s="432"/>
      <c r="TDW275" s="432"/>
      <c r="TDX275" s="432"/>
      <c r="TDY275" s="432"/>
      <c r="TDZ275" s="432"/>
      <c r="TEA275" s="432"/>
      <c r="TEB275" s="432"/>
      <c r="TEC275" s="432"/>
      <c r="TED275" s="432"/>
      <c r="TEE275" s="432"/>
      <c r="TEF275" s="432"/>
      <c r="TEG275" s="432"/>
      <c r="TEH275" s="432"/>
      <c r="TEI275" s="432"/>
      <c r="TEJ275" s="432"/>
      <c r="TEK275" s="432"/>
      <c r="TEL275" s="432"/>
      <c r="TEM275" s="432"/>
      <c r="TEN275" s="432"/>
      <c r="TEO275" s="432"/>
      <c r="TEP275" s="432"/>
      <c r="TEQ275" s="432"/>
      <c r="TER275" s="432"/>
      <c r="TES275" s="432"/>
      <c r="TET275" s="432"/>
      <c r="TEU275" s="432"/>
      <c r="TEV275" s="432"/>
      <c r="TEW275" s="432"/>
      <c r="TEX275" s="432"/>
      <c r="TEY275" s="432"/>
      <c r="TEZ275" s="432"/>
      <c r="TFA275" s="432"/>
      <c r="TFB275" s="432"/>
      <c r="TFC275" s="432"/>
      <c r="TFD275" s="432"/>
      <c r="TFE275" s="432"/>
      <c r="TFF275" s="432"/>
      <c r="TFG275" s="432"/>
      <c r="TFH275" s="432"/>
      <c r="TFI275" s="432"/>
      <c r="TFJ275" s="432"/>
      <c r="TFK275" s="432"/>
      <c r="TFL275" s="432"/>
      <c r="TFM275" s="432"/>
      <c r="TFN275" s="432"/>
      <c r="TFO275" s="432"/>
      <c r="TFP275" s="432"/>
      <c r="TFQ275" s="432"/>
      <c r="TFR275" s="432"/>
      <c r="TFS275" s="432"/>
      <c r="TFT275" s="432"/>
      <c r="TFU275" s="432"/>
      <c r="TFV275" s="432"/>
      <c r="TFW275" s="432"/>
      <c r="TFX275" s="432"/>
      <c r="TFY275" s="432"/>
      <c r="TFZ275" s="432"/>
      <c r="TGA275" s="432"/>
      <c r="TGB275" s="432"/>
      <c r="TGC275" s="432"/>
      <c r="TGD275" s="432"/>
      <c r="TGE275" s="432"/>
      <c r="TGF275" s="432"/>
      <c r="TGG275" s="432"/>
      <c r="TGH275" s="432"/>
      <c r="TGI275" s="432"/>
      <c r="TGJ275" s="432"/>
      <c r="TGK275" s="432"/>
      <c r="TGL275" s="432"/>
      <c r="TGM275" s="432"/>
      <c r="TGN275" s="432"/>
      <c r="TGO275" s="432"/>
      <c r="TGP275" s="432"/>
      <c r="TGQ275" s="432"/>
      <c r="TGR275" s="432"/>
      <c r="TGS275" s="432"/>
      <c r="TGT275" s="432"/>
      <c r="TGU275" s="432"/>
      <c r="TGV275" s="432"/>
      <c r="TGW275" s="432"/>
      <c r="TGX275" s="432"/>
      <c r="TGY275" s="432"/>
      <c r="TGZ275" s="432"/>
      <c r="THA275" s="432"/>
      <c r="THB275" s="432"/>
      <c r="THC275" s="432"/>
      <c r="THD275" s="432"/>
      <c r="THE275" s="432"/>
      <c r="THF275" s="432"/>
      <c r="THG275" s="432"/>
      <c r="THH275" s="432"/>
      <c r="THI275" s="432"/>
      <c r="THJ275" s="432"/>
      <c r="THK275" s="432"/>
      <c r="THL275" s="432"/>
      <c r="THM275" s="432"/>
      <c r="THN275" s="432"/>
      <c r="THO275" s="432"/>
      <c r="THP275" s="432"/>
      <c r="THQ275" s="432"/>
      <c r="THR275" s="432"/>
      <c r="THS275" s="432"/>
      <c r="THT275" s="432"/>
      <c r="THU275" s="432"/>
      <c r="THV275" s="432"/>
      <c r="THW275" s="432"/>
      <c r="THX275" s="432"/>
      <c r="THY275" s="432"/>
      <c r="THZ275" s="432"/>
      <c r="TIA275" s="432"/>
      <c r="TIB275" s="432"/>
      <c r="TIC275" s="432"/>
      <c r="TID275" s="432"/>
      <c r="TIE275" s="432"/>
      <c r="TIF275" s="432"/>
      <c r="TIG275" s="432"/>
      <c r="TIH275" s="432"/>
      <c r="TII275" s="432"/>
      <c r="TIJ275" s="432"/>
      <c r="TIK275" s="432"/>
      <c r="TIL275" s="432"/>
      <c r="TIM275" s="432"/>
      <c r="TIN275" s="432"/>
      <c r="TIO275" s="432"/>
      <c r="TIP275" s="432"/>
      <c r="TIQ275" s="432"/>
      <c r="TIR275" s="432"/>
      <c r="TIS275" s="432"/>
      <c r="TIT275" s="432"/>
      <c r="TIU275" s="432"/>
      <c r="TIV275" s="432"/>
      <c r="TIW275" s="432"/>
      <c r="TIX275" s="432"/>
      <c r="TIY275" s="432"/>
      <c r="TIZ275" s="432"/>
      <c r="TJA275" s="432"/>
      <c r="TJB275" s="432"/>
      <c r="TJC275" s="432"/>
      <c r="TJD275" s="432"/>
      <c r="TJE275" s="432"/>
      <c r="TJF275" s="432"/>
      <c r="TJG275" s="432"/>
      <c r="TJH275" s="432"/>
      <c r="TJI275" s="432"/>
      <c r="TJJ275" s="432"/>
      <c r="TJK275" s="432"/>
      <c r="TJL275" s="432"/>
      <c r="TJM275" s="432"/>
      <c r="TJN275" s="432"/>
      <c r="TJO275" s="432"/>
      <c r="TJP275" s="432"/>
      <c r="TJQ275" s="432"/>
      <c r="TJR275" s="432"/>
      <c r="TJS275" s="432"/>
      <c r="TJT275" s="432"/>
      <c r="TJU275" s="432"/>
      <c r="TJV275" s="432"/>
      <c r="TJW275" s="432"/>
      <c r="TJX275" s="432"/>
      <c r="TJY275" s="432"/>
      <c r="TJZ275" s="432"/>
      <c r="TKA275" s="432"/>
      <c r="TKB275" s="432"/>
      <c r="TKC275" s="432"/>
      <c r="TKD275" s="432"/>
      <c r="TKE275" s="432"/>
      <c r="TKF275" s="432"/>
      <c r="TKG275" s="432"/>
      <c r="TKH275" s="432"/>
      <c r="TKI275" s="432"/>
      <c r="TKJ275" s="432"/>
      <c r="TKK275" s="432"/>
      <c r="TKL275" s="432"/>
      <c r="TKM275" s="432"/>
      <c r="TKN275" s="432"/>
      <c r="TKO275" s="432"/>
      <c r="TKP275" s="432"/>
      <c r="TKQ275" s="432"/>
      <c r="TKR275" s="432"/>
      <c r="TKS275" s="432"/>
      <c r="TKT275" s="432"/>
      <c r="TKU275" s="432"/>
      <c r="TKV275" s="432"/>
      <c r="TKW275" s="432"/>
      <c r="TKX275" s="432"/>
      <c r="TKY275" s="432"/>
      <c r="TKZ275" s="432"/>
      <c r="TLA275" s="432"/>
      <c r="TLB275" s="432"/>
      <c r="TLC275" s="432"/>
      <c r="TLD275" s="432"/>
      <c r="TLE275" s="432"/>
      <c r="TLF275" s="432"/>
      <c r="TLG275" s="432"/>
      <c r="TLH275" s="432"/>
      <c r="TLI275" s="432"/>
      <c r="TLJ275" s="432"/>
      <c r="TLK275" s="432"/>
      <c r="TLL275" s="432"/>
      <c r="TLM275" s="432"/>
      <c r="TLN275" s="432"/>
      <c r="TLO275" s="432"/>
      <c r="TLP275" s="432"/>
      <c r="TLQ275" s="432"/>
      <c r="TLR275" s="432"/>
      <c r="TLS275" s="432"/>
      <c r="TLT275" s="432"/>
      <c r="TLU275" s="432"/>
      <c r="TLV275" s="432"/>
      <c r="TLW275" s="432"/>
      <c r="TLX275" s="432"/>
      <c r="TLY275" s="432"/>
      <c r="TLZ275" s="432"/>
      <c r="TMA275" s="432"/>
      <c r="TMB275" s="432"/>
      <c r="TMC275" s="432"/>
      <c r="TMD275" s="432"/>
      <c r="TME275" s="432"/>
      <c r="TMF275" s="432"/>
      <c r="TMG275" s="432"/>
      <c r="TMH275" s="432"/>
      <c r="TMI275" s="432"/>
      <c r="TMJ275" s="432"/>
      <c r="TMK275" s="432"/>
      <c r="TML275" s="432"/>
      <c r="TMM275" s="432"/>
      <c r="TMN275" s="432"/>
      <c r="TMO275" s="432"/>
      <c r="TMP275" s="432"/>
      <c r="TMQ275" s="432"/>
      <c r="TMR275" s="432"/>
      <c r="TMS275" s="432"/>
      <c r="TMT275" s="432"/>
      <c r="TMU275" s="432"/>
      <c r="TMV275" s="432"/>
      <c r="TMW275" s="432"/>
      <c r="TMX275" s="432"/>
      <c r="TMY275" s="432"/>
      <c r="TMZ275" s="432"/>
      <c r="TNA275" s="432"/>
      <c r="TNB275" s="432"/>
      <c r="TNC275" s="432"/>
      <c r="TND275" s="432"/>
      <c r="TNE275" s="432"/>
      <c r="TNF275" s="432"/>
      <c r="TNG275" s="432"/>
      <c r="TNH275" s="432"/>
      <c r="TNI275" s="432"/>
      <c r="TNJ275" s="432"/>
      <c r="TNK275" s="432"/>
      <c r="TNL275" s="432"/>
      <c r="TNM275" s="432"/>
      <c r="TNN275" s="432"/>
      <c r="TNO275" s="432"/>
      <c r="TNP275" s="432"/>
      <c r="TNQ275" s="432"/>
      <c r="TNR275" s="432"/>
      <c r="TNS275" s="432"/>
      <c r="TNT275" s="432"/>
      <c r="TNU275" s="432"/>
      <c r="TNV275" s="432"/>
      <c r="TNW275" s="432"/>
      <c r="TNX275" s="432"/>
      <c r="TNY275" s="432"/>
      <c r="TNZ275" s="432"/>
      <c r="TOA275" s="432"/>
      <c r="TOB275" s="432"/>
      <c r="TOC275" s="432"/>
      <c r="TOD275" s="432"/>
      <c r="TOE275" s="432"/>
      <c r="TOF275" s="432"/>
      <c r="TOG275" s="432"/>
      <c r="TOH275" s="432"/>
      <c r="TOI275" s="432"/>
      <c r="TOJ275" s="432"/>
      <c r="TOK275" s="432"/>
      <c r="TOL275" s="432"/>
      <c r="TOM275" s="432"/>
      <c r="TON275" s="432"/>
      <c r="TOO275" s="432"/>
      <c r="TOP275" s="432"/>
      <c r="TOQ275" s="432"/>
      <c r="TOR275" s="432"/>
      <c r="TOS275" s="432"/>
      <c r="TOT275" s="432"/>
      <c r="TOU275" s="432"/>
      <c r="TOV275" s="432"/>
      <c r="TOW275" s="432"/>
      <c r="TOX275" s="432"/>
      <c r="TOY275" s="432"/>
      <c r="TOZ275" s="432"/>
      <c r="TPA275" s="432"/>
      <c r="TPB275" s="432"/>
      <c r="TPC275" s="432"/>
      <c r="TPD275" s="432"/>
      <c r="TPE275" s="432"/>
      <c r="TPF275" s="432"/>
      <c r="TPG275" s="432"/>
      <c r="TPH275" s="432"/>
      <c r="TPI275" s="432"/>
      <c r="TPJ275" s="432"/>
      <c r="TPK275" s="432"/>
      <c r="TPL275" s="432"/>
      <c r="TPM275" s="432"/>
      <c r="TPN275" s="432"/>
      <c r="TPO275" s="432"/>
      <c r="TPP275" s="432"/>
      <c r="TPQ275" s="432"/>
      <c r="TPR275" s="432"/>
      <c r="TPS275" s="432"/>
      <c r="TPT275" s="432"/>
      <c r="TPU275" s="432"/>
      <c r="TPV275" s="432"/>
      <c r="TPW275" s="432"/>
      <c r="TPX275" s="432"/>
      <c r="TPY275" s="432"/>
      <c r="TPZ275" s="432"/>
      <c r="TQA275" s="432"/>
      <c r="TQB275" s="432"/>
      <c r="TQC275" s="432"/>
      <c r="TQD275" s="432"/>
      <c r="TQE275" s="432"/>
      <c r="TQF275" s="432"/>
      <c r="TQG275" s="432"/>
      <c r="TQH275" s="432"/>
      <c r="TQI275" s="432"/>
      <c r="TQJ275" s="432"/>
      <c r="TQK275" s="432"/>
      <c r="TQL275" s="432"/>
      <c r="TQM275" s="432"/>
      <c r="TQN275" s="432"/>
      <c r="TQO275" s="432"/>
      <c r="TQP275" s="432"/>
      <c r="TQQ275" s="432"/>
      <c r="TQR275" s="432"/>
      <c r="TQS275" s="432"/>
      <c r="TQT275" s="432"/>
      <c r="TQU275" s="432"/>
      <c r="TQV275" s="432"/>
      <c r="TQW275" s="432"/>
      <c r="TQX275" s="432"/>
      <c r="TQY275" s="432"/>
      <c r="TQZ275" s="432"/>
      <c r="TRA275" s="432"/>
      <c r="TRB275" s="432"/>
      <c r="TRC275" s="432"/>
      <c r="TRD275" s="432"/>
      <c r="TRE275" s="432"/>
      <c r="TRF275" s="432"/>
      <c r="TRG275" s="432"/>
      <c r="TRH275" s="432"/>
      <c r="TRI275" s="432"/>
      <c r="TRJ275" s="432"/>
      <c r="TRK275" s="432"/>
      <c r="TRL275" s="432"/>
      <c r="TRM275" s="432"/>
      <c r="TRN275" s="432"/>
      <c r="TRO275" s="432"/>
      <c r="TRP275" s="432"/>
      <c r="TRQ275" s="432"/>
      <c r="TRR275" s="432"/>
      <c r="TRS275" s="432"/>
      <c r="TRT275" s="432"/>
      <c r="TRU275" s="432"/>
      <c r="TRV275" s="432"/>
      <c r="TRW275" s="432"/>
      <c r="TRX275" s="432"/>
      <c r="TRY275" s="432"/>
      <c r="TRZ275" s="432"/>
      <c r="TSA275" s="432"/>
      <c r="TSB275" s="432"/>
      <c r="TSC275" s="432"/>
      <c r="TSD275" s="432"/>
      <c r="TSE275" s="432"/>
      <c r="TSF275" s="432"/>
      <c r="TSG275" s="432"/>
      <c r="TSH275" s="432"/>
      <c r="TSI275" s="432"/>
      <c r="TSJ275" s="432"/>
      <c r="TSK275" s="432"/>
      <c r="TSL275" s="432"/>
      <c r="TSM275" s="432"/>
      <c r="TSN275" s="432"/>
      <c r="TSO275" s="432"/>
      <c r="TSP275" s="432"/>
      <c r="TSQ275" s="432"/>
      <c r="TSR275" s="432"/>
      <c r="TSS275" s="432"/>
      <c r="TST275" s="432"/>
      <c r="TSU275" s="432"/>
      <c r="TSV275" s="432"/>
      <c r="TSW275" s="432"/>
      <c r="TSX275" s="432"/>
      <c r="TSY275" s="432"/>
      <c r="TSZ275" s="432"/>
      <c r="TTA275" s="432"/>
      <c r="TTB275" s="432"/>
      <c r="TTC275" s="432"/>
      <c r="TTD275" s="432"/>
      <c r="TTE275" s="432"/>
      <c r="TTF275" s="432"/>
      <c r="TTG275" s="432"/>
      <c r="TTH275" s="432"/>
      <c r="TTI275" s="432"/>
      <c r="TTJ275" s="432"/>
      <c r="TTK275" s="432"/>
      <c r="TTL275" s="432"/>
      <c r="TTM275" s="432"/>
      <c r="TTN275" s="432"/>
      <c r="TTO275" s="432"/>
      <c r="TTP275" s="432"/>
      <c r="TTQ275" s="432"/>
      <c r="TTR275" s="432"/>
      <c r="TTS275" s="432"/>
      <c r="TTT275" s="432"/>
      <c r="TTU275" s="432"/>
      <c r="TTV275" s="432"/>
      <c r="TTW275" s="432"/>
      <c r="TTX275" s="432"/>
      <c r="TTY275" s="432"/>
      <c r="TTZ275" s="432"/>
      <c r="TUA275" s="432"/>
      <c r="TUB275" s="432"/>
      <c r="TUC275" s="432"/>
      <c r="TUD275" s="432"/>
      <c r="TUE275" s="432"/>
      <c r="TUF275" s="432"/>
      <c r="TUG275" s="432"/>
      <c r="TUH275" s="432"/>
      <c r="TUI275" s="432"/>
      <c r="TUJ275" s="432"/>
      <c r="TUK275" s="432"/>
      <c r="TUL275" s="432"/>
      <c r="TUM275" s="432"/>
      <c r="TUN275" s="432"/>
      <c r="TUO275" s="432"/>
      <c r="TUP275" s="432"/>
      <c r="TUQ275" s="432"/>
      <c r="TUR275" s="432"/>
      <c r="TUS275" s="432"/>
      <c r="TUT275" s="432"/>
      <c r="TUU275" s="432"/>
      <c r="TUV275" s="432"/>
      <c r="TUW275" s="432"/>
      <c r="TUX275" s="432"/>
      <c r="TUY275" s="432"/>
      <c r="TUZ275" s="432"/>
      <c r="TVA275" s="432"/>
      <c r="TVB275" s="432"/>
      <c r="TVC275" s="432"/>
      <c r="TVD275" s="432"/>
      <c r="TVE275" s="432"/>
      <c r="TVF275" s="432"/>
      <c r="TVG275" s="432"/>
      <c r="TVH275" s="432"/>
      <c r="TVI275" s="432"/>
      <c r="TVJ275" s="432"/>
      <c r="TVK275" s="432"/>
      <c r="TVL275" s="432"/>
      <c r="TVM275" s="432"/>
      <c r="TVN275" s="432"/>
      <c r="TVO275" s="432"/>
      <c r="TVP275" s="432"/>
      <c r="TVQ275" s="432"/>
      <c r="TVR275" s="432"/>
      <c r="TVS275" s="432"/>
      <c r="TVT275" s="432"/>
      <c r="TVU275" s="432"/>
      <c r="TVV275" s="432"/>
      <c r="TVW275" s="432"/>
      <c r="TVX275" s="432"/>
      <c r="TVY275" s="432"/>
      <c r="TVZ275" s="432"/>
      <c r="TWA275" s="432"/>
      <c r="TWB275" s="432"/>
      <c r="TWC275" s="432"/>
      <c r="TWD275" s="432"/>
      <c r="TWE275" s="432"/>
      <c r="TWF275" s="432"/>
      <c r="TWG275" s="432"/>
      <c r="TWH275" s="432"/>
      <c r="TWI275" s="432"/>
      <c r="TWJ275" s="432"/>
      <c r="TWK275" s="432"/>
      <c r="TWL275" s="432"/>
      <c r="TWM275" s="432"/>
      <c r="TWN275" s="432"/>
      <c r="TWO275" s="432"/>
      <c r="TWP275" s="432"/>
      <c r="TWQ275" s="432"/>
      <c r="TWR275" s="432"/>
      <c r="TWS275" s="432"/>
      <c r="TWT275" s="432"/>
      <c r="TWU275" s="432"/>
      <c r="TWV275" s="432"/>
      <c r="TWW275" s="432"/>
      <c r="TWX275" s="432"/>
      <c r="TWY275" s="432"/>
      <c r="TWZ275" s="432"/>
      <c r="TXA275" s="432"/>
      <c r="TXB275" s="432"/>
      <c r="TXC275" s="432"/>
      <c r="TXD275" s="432"/>
      <c r="TXE275" s="432"/>
      <c r="TXF275" s="432"/>
      <c r="TXG275" s="432"/>
      <c r="TXH275" s="432"/>
      <c r="TXI275" s="432"/>
      <c r="TXJ275" s="432"/>
      <c r="TXK275" s="432"/>
      <c r="TXL275" s="432"/>
      <c r="TXM275" s="432"/>
      <c r="TXN275" s="432"/>
      <c r="TXO275" s="432"/>
      <c r="TXP275" s="432"/>
      <c r="TXQ275" s="432"/>
      <c r="TXR275" s="432"/>
      <c r="TXS275" s="432"/>
      <c r="TXT275" s="432"/>
      <c r="TXU275" s="432"/>
      <c r="TXV275" s="432"/>
      <c r="TXW275" s="432"/>
      <c r="TXX275" s="432"/>
      <c r="TXY275" s="432"/>
      <c r="TXZ275" s="432"/>
      <c r="TYA275" s="432"/>
      <c r="TYB275" s="432"/>
      <c r="TYC275" s="432"/>
      <c r="TYD275" s="432"/>
      <c r="TYE275" s="432"/>
      <c r="TYF275" s="432"/>
      <c r="TYG275" s="432"/>
      <c r="TYH275" s="432"/>
      <c r="TYI275" s="432"/>
      <c r="TYJ275" s="432"/>
      <c r="TYK275" s="432"/>
      <c r="TYL275" s="432"/>
      <c r="TYM275" s="432"/>
      <c r="TYN275" s="432"/>
      <c r="TYO275" s="432"/>
      <c r="TYP275" s="432"/>
      <c r="TYQ275" s="432"/>
      <c r="TYR275" s="432"/>
      <c r="TYS275" s="432"/>
      <c r="TYT275" s="432"/>
      <c r="TYU275" s="432"/>
      <c r="TYV275" s="432"/>
      <c r="TYW275" s="432"/>
      <c r="TYX275" s="432"/>
      <c r="TYY275" s="432"/>
      <c r="TYZ275" s="432"/>
      <c r="TZA275" s="432"/>
      <c r="TZB275" s="432"/>
      <c r="TZC275" s="432"/>
      <c r="TZD275" s="432"/>
      <c r="TZE275" s="432"/>
      <c r="TZF275" s="432"/>
      <c r="TZG275" s="432"/>
      <c r="TZH275" s="432"/>
      <c r="TZI275" s="432"/>
      <c r="TZJ275" s="432"/>
      <c r="TZK275" s="432"/>
      <c r="TZL275" s="432"/>
      <c r="TZM275" s="432"/>
      <c r="TZN275" s="432"/>
      <c r="TZO275" s="432"/>
      <c r="TZP275" s="432"/>
      <c r="TZQ275" s="432"/>
      <c r="TZR275" s="432"/>
      <c r="TZS275" s="432"/>
      <c r="TZT275" s="432"/>
      <c r="TZU275" s="432"/>
      <c r="TZV275" s="432"/>
      <c r="TZW275" s="432"/>
      <c r="TZX275" s="432"/>
      <c r="TZY275" s="432"/>
      <c r="TZZ275" s="432"/>
      <c r="UAA275" s="432"/>
      <c r="UAB275" s="432"/>
      <c r="UAC275" s="432"/>
      <c r="UAD275" s="432"/>
      <c r="UAE275" s="432"/>
      <c r="UAF275" s="432"/>
      <c r="UAG275" s="432"/>
      <c r="UAH275" s="432"/>
      <c r="UAI275" s="432"/>
      <c r="UAJ275" s="432"/>
      <c r="UAK275" s="432"/>
      <c r="UAL275" s="432"/>
      <c r="UAM275" s="432"/>
      <c r="UAN275" s="432"/>
      <c r="UAO275" s="432"/>
      <c r="UAP275" s="432"/>
      <c r="UAQ275" s="432"/>
      <c r="UAR275" s="432"/>
      <c r="UAS275" s="432"/>
      <c r="UAT275" s="432"/>
      <c r="UAU275" s="432"/>
      <c r="UAV275" s="432"/>
      <c r="UAW275" s="432"/>
      <c r="UAX275" s="432"/>
      <c r="UAY275" s="432"/>
      <c r="UAZ275" s="432"/>
      <c r="UBA275" s="432"/>
      <c r="UBB275" s="432"/>
      <c r="UBC275" s="432"/>
      <c r="UBD275" s="432"/>
      <c r="UBE275" s="432"/>
      <c r="UBF275" s="432"/>
      <c r="UBG275" s="432"/>
      <c r="UBH275" s="432"/>
      <c r="UBI275" s="432"/>
      <c r="UBJ275" s="432"/>
      <c r="UBK275" s="432"/>
      <c r="UBL275" s="432"/>
      <c r="UBM275" s="432"/>
      <c r="UBN275" s="432"/>
      <c r="UBO275" s="432"/>
      <c r="UBP275" s="432"/>
      <c r="UBQ275" s="432"/>
      <c r="UBR275" s="432"/>
      <c r="UBS275" s="432"/>
      <c r="UBT275" s="432"/>
      <c r="UBU275" s="432"/>
      <c r="UBV275" s="432"/>
      <c r="UBW275" s="432"/>
      <c r="UBX275" s="432"/>
      <c r="UBY275" s="432"/>
      <c r="UBZ275" s="432"/>
      <c r="UCA275" s="432"/>
      <c r="UCB275" s="432"/>
      <c r="UCC275" s="432"/>
      <c r="UCD275" s="432"/>
      <c r="UCE275" s="432"/>
      <c r="UCF275" s="432"/>
      <c r="UCG275" s="432"/>
      <c r="UCH275" s="432"/>
      <c r="UCI275" s="432"/>
      <c r="UCJ275" s="432"/>
      <c r="UCK275" s="432"/>
      <c r="UCL275" s="432"/>
      <c r="UCM275" s="432"/>
      <c r="UCN275" s="432"/>
      <c r="UCO275" s="432"/>
      <c r="UCP275" s="432"/>
      <c r="UCQ275" s="432"/>
      <c r="UCR275" s="432"/>
      <c r="UCS275" s="432"/>
      <c r="UCT275" s="432"/>
      <c r="UCU275" s="432"/>
      <c r="UCV275" s="432"/>
      <c r="UCW275" s="432"/>
      <c r="UCX275" s="432"/>
      <c r="UCY275" s="432"/>
      <c r="UCZ275" s="432"/>
      <c r="UDA275" s="432"/>
      <c r="UDB275" s="432"/>
      <c r="UDC275" s="432"/>
      <c r="UDD275" s="432"/>
      <c r="UDE275" s="432"/>
      <c r="UDF275" s="432"/>
      <c r="UDG275" s="432"/>
      <c r="UDH275" s="432"/>
      <c r="UDI275" s="432"/>
      <c r="UDJ275" s="432"/>
      <c r="UDK275" s="432"/>
      <c r="UDL275" s="432"/>
      <c r="UDM275" s="432"/>
      <c r="UDN275" s="432"/>
      <c r="UDO275" s="432"/>
      <c r="UDP275" s="432"/>
      <c r="UDQ275" s="432"/>
      <c r="UDR275" s="432"/>
      <c r="UDS275" s="432"/>
      <c r="UDT275" s="432"/>
      <c r="UDU275" s="432"/>
      <c r="UDV275" s="432"/>
      <c r="UDW275" s="432"/>
      <c r="UDX275" s="432"/>
      <c r="UDY275" s="432"/>
      <c r="UDZ275" s="432"/>
      <c r="UEA275" s="432"/>
      <c r="UEB275" s="432"/>
      <c r="UEC275" s="432"/>
      <c r="UED275" s="432"/>
      <c r="UEE275" s="432"/>
      <c r="UEF275" s="432"/>
      <c r="UEG275" s="432"/>
      <c r="UEH275" s="432"/>
      <c r="UEI275" s="432"/>
      <c r="UEJ275" s="432"/>
      <c r="UEK275" s="432"/>
      <c r="UEL275" s="432"/>
      <c r="UEM275" s="432"/>
      <c r="UEN275" s="432"/>
      <c r="UEO275" s="432"/>
      <c r="UEP275" s="432"/>
      <c r="UEQ275" s="432"/>
      <c r="UER275" s="432"/>
      <c r="UES275" s="432"/>
      <c r="UET275" s="432"/>
      <c r="UEU275" s="432"/>
      <c r="UEV275" s="432"/>
      <c r="UEW275" s="432"/>
      <c r="UEX275" s="432"/>
      <c r="UEY275" s="432"/>
      <c r="UEZ275" s="432"/>
      <c r="UFA275" s="432"/>
      <c r="UFB275" s="432"/>
      <c r="UFC275" s="432"/>
      <c r="UFD275" s="432"/>
      <c r="UFE275" s="432"/>
      <c r="UFF275" s="432"/>
      <c r="UFG275" s="432"/>
      <c r="UFH275" s="432"/>
      <c r="UFI275" s="432"/>
      <c r="UFJ275" s="432"/>
      <c r="UFK275" s="432"/>
      <c r="UFL275" s="432"/>
      <c r="UFM275" s="432"/>
      <c r="UFN275" s="432"/>
      <c r="UFO275" s="432"/>
      <c r="UFP275" s="432"/>
      <c r="UFQ275" s="432"/>
      <c r="UFR275" s="432"/>
      <c r="UFS275" s="432"/>
      <c r="UFT275" s="432"/>
      <c r="UFU275" s="432"/>
      <c r="UFV275" s="432"/>
      <c r="UFW275" s="432"/>
      <c r="UFX275" s="432"/>
      <c r="UFY275" s="432"/>
      <c r="UFZ275" s="432"/>
      <c r="UGA275" s="432"/>
      <c r="UGB275" s="432"/>
      <c r="UGC275" s="432"/>
      <c r="UGD275" s="432"/>
      <c r="UGE275" s="432"/>
      <c r="UGF275" s="432"/>
      <c r="UGG275" s="432"/>
      <c r="UGH275" s="432"/>
      <c r="UGI275" s="432"/>
      <c r="UGJ275" s="432"/>
      <c r="UGK275" s="432"/>
      <c r="UGL275" s="432"/>
      <c r="UGM275" s="432"/>
      <c r="UGN275" s="432"/>
      <c r="UGO275" s="432"/>
      <c r="UGP275" s="432"/>
      <c r="UGQ275" s="432"/>
      <c r="UGR275" s="432"/>
      <c r="UGS275" s="432"/>
      <c r="UGT275" s="432"/>
      <c r="UGU275" s="432"/>
      <c r="UGV275" s="432"/>
      <c r="UGW275" s="432"/>
      <c r="UGX275" s="432"/>
      <c r="UGY275" s="432"/>
      <c r="UGZ275" s="432"/>
      <c r="UHA275" s="432"/>
      <c r="UHB275" s="432"/>
      <c r="UHC275" s="432"/>
      <c r="UHD275" s="432"/>
      <c r="UHE275" s="432"/>
      <c r="UHF275" s="432"/>
      <c r="UHG275" s="432"/>
      <c r="UHH275" s="432"/>
      <c r="UHI275" s="432"/>
      <c r="UHJ275" s="432"/>
      <c r="UHK275" s="432"/>
      <c r="UHL275" s="432"/>
      <c r="UHM275" s="432"/>
      <c r="UHN275" s="432"/>
      <c r="UHO275" s="432"/>
      <c r="UHP275" s="432"/>
      <c r="UHQ275" s="432"/>
      <c r="UHR275" s="432"/>
      <c r="UHS275" s="432"/>
      <c r="UHT275" s="432"/>
      <c r="UHU275" s="432"/>
      <c r="UHV275" s="432"/>
      <c r="UHW275" s="432"/>
      <c r="UHX275" s="432"/>
      <c r="UHY275" s="432"/>
      <c r="UHZ275" s="432"/>
      <c r="UIA275" s="432"/>
      <c r="UIB275" s="432"/>
      <c r="UIC275" s="432"/>
      <c r="UID275" s="432"/>
      <c r="UIE275" s="432"/>
      <c r="UIF275" s="432"/>
      <c r="UIG275" s="432"/>
      <c r="UIH275" s="432"/>
      <c r="UII275" s="432"/>
      <c r="UIJ275" s="432"/>
      <c r="UIK275" s="432"/>
      <c r="UIL275" s="432"/>
      <c r="UIM275" s="432"/>
      <c r="UIN275" s="432"/>
      <c r="UIO275" s="432"/>
      <c r="UIP275" s="432"/>
      <c r="UIQ275" s="432"/>
      <c r="UIR275" s="432"/>
      <c r="UIS275" s="432"/>
      <c r="UIT275" s="432"/>
      <c r="UIU275" s="432"/>
      <c r="UIV275" s="432"/>
      <c r="UIW275" s="432"/>
      <c r="UIX275" s="432"/>
      <c r="UIY275" s="432"/>
      <c r="UIZ275" s="432"/>
      <c r="UJA275" s="432"/>
      <c r="UJB275" s="432"/>
      <c r="UJC275" s="432"/>
      <c r="UJD275" s="432"/>
      <c r="UJE275" s="432"/>
      <c r="UJF275" s="432"/>
      <c r="UJG275" s="432"/>
      <c r="UJH275" s="432"/>
      <c r="UJI275" s="432"/>
      <c r="UJJ275" s="432"/>
      <c r="UJK275" s="432"/>
      <c r="UJL275" s="432"/>
      <c r="UJM275" s="432"/>
      <c r="UJN275" s="432"/>
      <c r="UJO275" s="432"/>
      <c r="UJP275" s="432"/>
      <c r="UJQ275" s="432"/>
      <c r="UJR275" s="432"/>
      <c r="UJS275" s="432"/>
      <c r="UJT275" s="432"/>
      <c r="UJU275" s="432"/>
      <c r="UJV275" s="432"/>
      <c r="UJW275" s="432"/>
      <c r="UJX275" s="432"/>
      <c r="UJY275" s="432"/>
      <c r="UJZ275" s="432"/>
      <c r="UKA275" s="432"/>
      <c r="UKB275" s="432"/>
      <c r="UKC275" s="432"/>
      <c r="UKD275" s="432"/>
      <c r="UKE275" s="432"/>
      <c r="UKF275" s="432"/>
      <c r="UKG275" s="432"/>
      <c r="UKH275" s="432"/>
      <c r="UKI275" s="432"/>
      <c r="UKJ275" s="432"/>
      <c r="UKK275" s="432"/>
      <c r="UKL275" s="432"/>
      <c r="UKM275" s="432"/>
      <c r="UKN275" s="432"/>
      <c r="UKO275" s="432"/>
      <c r="UKP275" s="432"/>
      <c r="UKQ275" s="432"/>
      <c r="UKR275" s="432"/>
      <c r="UKS275" s="432"/>
      <c r="UKT275" s="432"/>
      <c r="UKU275" s="432"/>
      <c r="UKV275" s="432"/>
      <c r="UKW275" s="432"/>
      <c r="UKX275" s="432"/>
      <c r="UKY275" s="432"/>
      <c r="UKZ275" s="432"/>
      <c r="ULA275" s="432"/>
      <c r="ULB275" s="432"/>
      <c r="ULC275" s="432"/>
      <c r="ULD275" s="432"/>
      <c r="ULE275" s="432"/>
      <c r="ULF275" s="432"/>
      <c r="ULG275" s="432"/>
      <c r="ULH275" s="432"/>
      <c r="ULI275" s="432"/>
      <c r="ULJ275" s="432"/>
      <c r="ULK275" s="432"/>
      <c r="ULL275" s="432"/>
      <c r="ULM275" s="432"/>
      <c r="ULN275" s="432"/>
      <c r="ULO275" s="432"/>
      <c r="ULP275" s="432"/>
      <c r="ULQ275" s="432"/>
      <c r="ULR275" s="432"/>
      <c r="ULS275" s="432"/>
      <c r="ULT275" s="432"/>
      <c r="ULU275" s="432"/>
      <c r="ULV275" s="432"/>
      <c r="ULW275" s="432"/>
      <c r="ULX275" s="432"/>
      <c r="ULY275" s="432"/>
      <c r="ULZ275" s="432"/>
      <c r="UMA275" s="432"/>
      <c r="UMB275" s="432"/>
      <c r="UMC275" s="432"/>
      <c r="UMD275" s="432"/>
      <c r="UME275" s="432"/>
      <c r="UMF275" s="432"/>
      <c r="UMG275" s="432"/>
      <c r="UMH275" s="432"/>
      <c r="UMI275" s="432"/>
      <c r="UMJ275" s="432"/>
      <c r="UMK275" s="432"/>
      <c r="UML275" s="432"/>
      <c r="UMM275" s="432"/>
      <c r="UMN275" s="432"/>
      <c r="UMO275" s="432"/>
      <c r="UMP275" s="432"/>
      <c r="UMQ275" s="432"/>
      <c r="UMR275" s="432"/>
      <c r="UMS275" s="432"/>
      <c r="UMT275" s="432"/>
      <c r="UMU275" s="432"/>
      <c r="UMV275" s="432"/>
      <c r="UMW275" s="432"/>
      <c r="UMX275" s="432"/>
      <c r="UMY275" s="432"/>
      <c r="UMZ275" s="432"/>
      <c r="UNA275" s="432"/>
      <c r="UNB275" s="432"/>
      <c r="UNC275" s="432"/>
      <c r="UND275" s="432"/>
      <c r="UNE275" s="432"/>
      <c r="UNF275" s="432"/>
      <c r="UNG275" s="432"/>
      <c r="UNH275" s="432"/>
      <c r="UNI275" s="432"/>
      <c r="UNJ275" s="432"/>
      <c r="UNK275" s="432"/>
      <c r="UNL275" s="432"/>
      <c r="UNM275" s="432"/>
      <c r="UNN275" s="432"/>
      <c r="UNO275" s="432"/>
      <c r="UNP275" s="432"/>
      <c r="UNQ275" s="432"/>
      <c r="UNR275" s="432"/>
      <c r="UNS275" s="432"/>
      <c r="UNT275" s="432"/>
      <c r="UNU275" s="432"/>
      <c r="UNV275" s="432"/>
      <c r="UNW275" s="432"/>
      <c r="UNX275" s="432"/>
      <c r="UNY275" s="432"/>
      <c r="UNZ275" s="432"/>
      <c r="UOA275" s="432"/>
      <c r="UOB275" s="432"/>
      <c r="UOC275" s="432"/>
      <c r="UOD275" s="432"/>
      <c r="UOE275" s="432"/>
      <c r="UOF275" s="432"/>
      <c r="UOG275" s="432"/>
      <c r="UOH275" s="432"/>
      <c r="UOI275" s="432"/>
      <c r="UOJ275" s="432"/>
      <c r="UOK275" s="432"/>
      <c r="UOL275" s="432"/>
      <c r="UOM275" s="432"/>
      <c r="UON275" s="432"/>
      <c r="UOO275" s="432"/>
      <c r="UOP275" s="432"/>
      <c r="UOQ275" s="432"/>
      <c r="UOR275" s="432"/>
      <c r="UOS275" s="432"/>
      <c r="UOT275" s="432"/>
      <c r="UOU275" s="432"/>
      <c r="UOV275" s="432"/>
      <c r="UOW275" s="432"/>
      <c r="UOX275" s="432"/>
      <c r="UOY275" s="432"/>
      <c r="UOZ275" s="432"/>
      <c r="UPA275" s="432"/>
      <c r="UPB275" s="432"/>
      <c r="UPC275" s="432"/>
      <c r="UPD275" s="432"/>
      <c r="UPE275" s="432"/>
      <c r="UPF275" s="432"/>
      <c r="UPG275" s="432"/>
      <c r="UPH275" s="432"/>
      <c r="UPI275" s="432"/>
      <c r="UPJ275" s="432"/>
      <c r="UPK275" s="432"/>
      <c r="UPL275" s="432"/>
      <c r="UPM275" s="432"/>
      <c r="UPN275" s="432"/>
      <c r="UPO275" s="432"/>
      <c r="UPP275" s="432"/>
      <c r="UPQ275" s="432"/>
      <c r="UPR275" s="432"/>
      <c r="UPS275" s="432"/>
      <c r="UPT275" s="432"/>
      <c r="UPU275" s="432"/>
      <c r="UPV275" s="432"/>
      <c r="UPW275" s="432"/>
      <c r="UPX275" s="432"/>
      <c r="UPY275" s="432"/>
      <c r="UPZ275" s="432"/>
      <c r="UQA275" s="432"/>
      <c r="UQB275" s="432"/>
      <c r="UQC275" s="432"/>
      <c r="UQD275" s="432"/>
      <c r="UQE275" s="432"/>
      <c r="UQF275" s="432"/>
      <c r="UQG275" s="432"/>
      <c r="UQH275" s="432"/>
      <c r="UQI275" s="432"/>
      <c r="UQJ275" s="432"/>
      <c r="UQK275" s="432"/>
      <c r="UQL275" s="432"/>
      <c r="UQM275" s="432"/>
      <c r="UQN275" s="432"/>
      <c r="UQO275" s="432"/>
      <c r="UQP275" s="432"/>
      <c r="UQQ275" s="432"/>
      <c r="UQR275" s="432"/>
      <c r="UQS275" s="432"/>
      <c r="UQT275" s="432"/>
      <c r="UQU275" s="432"/>
      <c r="UQV275" s="432"/>
      <c r="UQW275" s="432"/>
      <c r="UQX275" s="432"/>
      <c r="UQY275" s="432"/>
      <c r="UQZ275" s="432"/>
      <c r="URA275" s="432"/>
      <c r="URB275" s="432"/>
      <c r="URC275" s="432"/>
      <c r="URD275" s="432"/>
      <c r="URE275" s="432"/>
      <c r="URF275" s="432"/>
      <c r="URG275" s="432"/>
      <c r="URH275" s="432"/>
      <c r="URI275" s="432"/>
      <c r="URJ275" s="432"/>
      <c r="URK275" s="432"/>
      <c r="URL275" s="432"/>
      <c r="URM275" s="432"/>
      <c r="URN275" s="432"/>
      <c r="URO275" s="432"/>
      <c r="URP275" s="432"/>
      <c r="URQ275" s="432"/>
      <c r="URR275" s="432"/>
      <c r="URS275" s="432"/>
      <c r="URT275" s="432"/>
      <c r="URU275" s="432"/>
      <c r="URV275" s="432"/>
      <c r="URW275" s="432"/>
      <c r="URX275" s="432"/>
      <c r="URY275" s="432"/>
      <c r="URZ275" s="432"/>
      <c r="USA275" s="432"/>
      <c r="USB275" s="432"/>
      <c r="USC275" s="432"/>
      <c r="USD275" s="432"/>
      <c r="USE275" s="432"/>
      <c r="USF275" s="432"/>
      <c r="USG275" s="432"/>
      <c r="USH275" s="432"/>
      <c r="USI275" s="432"/>
      <c r="USJ275" s="432"/>
      <c r="USK275" s="432"/>
      <c r="USL275" s="432"/>
      <c r="USM275" s="432"/>
      <c r="USN275" s="432"/>
      <c r="USO275" s="432"/>
      <c r="USP275" s="432"/>
      <c r="USQ275" s="432"/>
      <c r="USR275" s="432"/>
      <c r="USS275" s="432"/>
      <c r="UST275" s="432"/>
      <c r="USU275" s="432"/>
      <c r="USV275" s="432"/>
      <c r="USW275" s="432"/>
      <c r="USX275" s="432"/>
      <c r="USY275" s="432"/>
      <c r="USZ275" s="432"/>
      <c r="UTA275" s="432"/>
      <c r="UTB275" s="432"/>
      <c r="UTC275" s="432"/>
      <c r="UTD275" s="432"/>
      <c r="UTE275" s="432"/>
      <c r="UTF275" s="432"/>
      <c r="UTG275" s="432"/>
      <c r="UTH275" s="432"/>
      <c r="UTI275" s="432"/>
      <c r="UTJ275" s="432"/>
      <c r="UTK275" s="432"/>
      <c r="UTL275" s="432"/>
      <c r="UTM275" s="432"/>
      <c r="UTN275" s="432"/>
      <c r="UTO275" s="432"/>
      <c r="UTP275" s="432"/>
      <c r="UTQ275" s="432"/>
      <c r="UTR275" s="432"/>
      <c r="UTS275" s="432"/>
      <c r="UTT275" s="432"/>
      <c r="UTU275" s="432"/>
      <c r="UTV275" s="432"/>
      <c r="UTW275" s="432"/>
      <c r="UTX275" s="432"/>
      <c r="UTY275" s="432"/>
      <c r="UTZ275" s="432"/>
      <c r="UUA275" s="432"/>
      <c r="UUB275" s="432"/>
      <c r="UUC275" s="432"/>
      <c r="UUD275" s="432"/>
      <c r="UUE275" s="432"/>
      <c r="UUF275" s="432"/>
      <c r="UUG275" s="432"/>
      <c r="UUH275" s="432"/>
      <c r="UUI275" s="432"/>
      <c r="UUJ275" s="432"/>
      <c r="UUK275" s="432"/>
      <c r="UUL275" s="432"/>
      <c r="UUM275" s="432"/>
      <c r="UUN275" s="432"/>
      <c r="UUO275" s="432"/>
      <c r="UUP275" s="432"/>
      <c r="UUQ275" s="432"/>
      <c r="UUR275" s="432"/>
      <c r="UUS275" s="432"/>
      <c r="UUT275" s="432"/>
      <c r="UUU275" s="432"/>
      <c r="UUV275" s="432"/>
      <c r="UUW275" s="432"/>
      <c r="UUX275" s="432"/>
      <c r="UUY275" s="432"/>
      <c r="UUZ275" s="432"/>
      <c r="UVA275" s="432"/>
      <c r="UVB275" s="432"/>
      <c r="UVC275" s="432"/>
      <c r="UVD275" s="432"/>
      <c r="UVE275" s="432"/>
      <c r="UVF275" s="432"/>
      <c r="UVG275" s="432"/>
      <c r="UVH275" s="432"/>
      <c r="UVI275" s="432"/>
      <c r="UVJ275" s="432"/>
      <c r="UVK275" s="432"/>
      <c r="UVL275" s="432"/>
      <c r="UVM275" s="432"/>
      <c r="UVN275" s="432"/>
      <c r="UVO275" s="432"/>
      <c r="UVP275" s="432"/>
      <c r="UVQ275" s="432"/>
      <c r="UVR275" s="432"/>
      <c r="UVS275" s="432"/>
      <c r="UVT275" s="432"/>
      <c r="UVU275" s="432"/>
      <c r="UVV275" s="432"/>
      <c r="UVW275" s="432"/>
      <c r="UVX275" s="432"/>
      <c r="UVY275" s="432"/>
      <c r="UVZ275" s="432"/>
      <c r="UWA275" s="432"/>
      <c r="UWB275" s="432"/>
      <c r="UWC275" s="432"/>
      <c r="UWD275" s="432"/>
      <c r="UWE275" s="432"/>
      <c r="UWF275" s="432"/>
      <c r="UWG275" s="432"/>
      <c r="UWH275" s="432"/>
      <c r="UWI275" s="432"/>
      <c r="UWJ275" s="432"/>
      <c r="UWK275" s="432"/>
      <c r="UWL275" s="432"/>
      <c r="UWM275" s="432"/>
      <c r="UWN275" s="432"/>
      <c r="UWO275" s="432"/>
      <c r="UWP275" s="432"/>
      <c r="UWQ275" s="432"/>
      <c r="UWR275" s="432"/>
      <c r="UWS275" s="432"/>
      <c r="UWT275" s="432"/>
      <c r="UWU275" s="432"/>
      <c r="UWV275" s="432"/>
      <c r="UWW275" s="432"/>
      <c r="UWX275" s="432"/>
      <c r="UWY275" s="432"/>
      <c r="UWZ275" s="432"/>
      <c r="UXA275" s="432"/>
      <c r="UXB275" s="432"/>
      <c r="UXC275" s="432"/>
      <c r="UXD275" s="432"/>
      <c r="UXE275" s="432"/>
      <c r="UXF275" s="432"/>
      <c r="UXG275" s="432"/>
      <c r="UXH275" s="432"/>
      <c r="UXI275" s="432"/>
      <c r="UXJ275" s="432"/>
      <c r="UXK275" s="432"/>
      <c r="UXL275" s="432"/>
      <c r="UXM275" s="432"/>
      <c r="UXN275" s="432"/>
      <c r="UXO275" s="432"/>
      <c r="UXP275" s="432"/>
      <c r="UXQ275" s="432"/>
      <c r="UXR275" s="432"/>
      <c r="UXS275" s="432"/>
      <c r="UXT275" s="432"/>
      <c r="UXU275" s="432"/>
      <c r="UXV275" s="432"/>
      <c r="UXW275" s="432"/>
      <c r="UXX275" s="432"/>
      <c r="UXY275" s="432"/>
      <c r="UXZ275" s="432"/>
      <c r="UYA275" s="432"/>
      <c r="UYB275" s="432"/>
      <c r="UYC275" s="432"/>
      <c r="UYD275" s="432"/>
      <c r="UYE275" s="432"/>
      <c r="UYF275" s="432"/>
      <c r="UYG275" s="432"/>
      <c r="UYH275" s="432"/>
      <c r="UYI275" s="432"/>
      <c r="UYJ275" s="432"/>
      <c r="UYK275" s="432"/>
      <c r="UYL275" s="432"/>
      <c r="UYM275" s="432"/>
      <c r="UYN275" s="432"/>
      <c r="UYO275" s="432"/>
      <c r="UYP275" s="432"/>
      <c r="UYQ275" s="432"/>
      <c r="UYR275" s="432"/>
      <c r="UYS275" s="432"/>
      <c r="UYT275" s="432"/>
      <c r="UYU275" s="432"/>
      <c r="UYV275" s="432"/>
      <c r="UYW275" s="432"/>
      <c r="UYX275" s="432"/>
      <c r="UYY275" s="432"/>
      <c r="UYZ275" s="432"/>
      <c r="UZA275" s="432"/>
      <c r="UZB275" s="432"/>
      <c r="UZC275" s="432"/>
      <c r="UZD275" s="432"/>
      <c r="UZE275" s="432"/>
      <c r="UZF275" s="432"/>
      <c r="UZG275" s="432"/>
      <c r="UZH275" s="432"/>
      <c r="UZI275" s="432"/>
      <c r="UZJ275" s="432"/>
      <c r="UZK275" s="432"/>
      <c r="UZL275" s="432"/>
      <c r="UZM275" s="432"/>
      <c r="UZN275" s="432"/>
      <c r="UZO275" s="432"/>
      <c r="UZP275" s="432"/>
      <c r="UZQ275" s="432"/>
      <c r="UZR275" s="432"/>
      <c r="UZS275" s="432"/>
      <c r="UZT275" s="432"/>
      <c r="UZU275" s="432"/>
      <c r="UZV275" s="432"/>
      <c r="UZW275" s="432"/>
      <c r="UZX275" s="432"/>
      <c r="UZY275" s="432"/>
      <c r="UZZ275" s="432"/>
      <c r="VAA275" s="432"/>
      <c r="VAB275" s="432"/>
      <c r="VAC275" s="432"/>
      <c r="VAD275" s="432"/>
      <c r="VAE275" s="432"/>
      <c r="VAF275" s="432"/>
      <c r="VAG275" s="432"/>
      <c r="VAH275" s="432"/>
      <c r="VAI275" s="432"/>
      <c r="VAJ275" s="432"/>
      <c r="VAK275" s="432"/>
      <c r="VAL275" s="432"/>
      <c r="VAM275" s="432"/>
      <c r="VAN275" s="432"/>
      <c r="VAO275" s="432"/>
      <c r="VAP275" s="432"/>
      <c r="VAQ275" s="432"/>
      <c r="VAR275" s="432"/>
      <c r="VAS275" s="432"/>
      <c r="VAT275" s="432"/>
      <c r="VAU275" s="432"/>
      <c r="VAV275" s="432"/>
      <c r="VAW275" s="432"/>
      <c r="VAX275" s="432"/>
      <c r="VAY275" s="432"/>
      <c r="VAZ275" s="432"/>
      <c r="VBA275" s="432"/>
      <c r="VBB275" s="432"/>
      <c r="VBC275" s="432"/>
      <c r="VBD275" s="432"/>
      <c r="VBE275" s="432"/>
      <c r="VBF275" s="432"/>
      <c r="VBG275" s="432"/>
      <c r="VBH275" s="432"/>
      <c r="VBI275" s="432"/>
      <c r="VBJ275" s="432"/>
      <c r="VBK275" s="432"/>
      <c r="VBL275" s="432"/>
      <c r="VBM275" s="432"/>
      <c r="VBN275" s="432"/>
      <c r="VBO275" s="432"/>
      <c r="VBP275" s="432"/>
      <c r="VBQ275" s="432"/>
      <c r="VBR275" s="432"/>
      <c r="VBS275" s="432"/>
      <c r="VBT275" s="432"/>
      <c r="VBU275" s="432"/>
      <c r="VBV275" s="432"/>
      <c r="VBW275" s="432"/>
      <c r="VBX275" s="432"/>
      <c r="VBY275" s="432"/>
      <c r="VBZ275" s="432"/>
      <c r="VCA275" s="432"/>
      <c r="VCB275" s="432"/>
      <c r="VCC275" s="432"/>
      <c r="VCD275" s="432"/>
      <c r="VCE275" s="432"/>
      <c r="VCF275" s="432"/>
      <c r="VCG275" s="432"/>
      <c r="VCH275" s="432"/>
      <c r="VCI275" s="432"/>
      <c r="VCJ275" s="432"/>
      <c r="VCK275" s="432"/>
      <c r="VCL275" s="432"/>
      <c r="VCM275" s="432"/>
      <c r="VCN275" s="432"/>
      <c r="VCO275" s="432"/>
      <c r="VCP275" s="432"/>
      <c r="VCQ275" s="432"/>
      <c r="VCR275" s="432"/>
      <c r="VCS275" s="432"/>
      <c r="VCT275" s="432"/>
      <c r="VCU275" s="432"/>
      <c r="VCV275" s="432"/>
      <c r="VCW275" s="432"/>
      <c r="VCX275" s="432"/>
      <c r="VCY275" s="432"/>
      <c r="VCZ275" s="432"/>
      <c r="VDA275" s="432"/>
      <c r="VDB275" s="432"/>
      <c r="VDC275" s="432"/>
      <c r="VDD275" s="432"/>
      <c r="VDE275" s="432"/>
      <c r="VDF275" s="432"/>
      <c r="VDG275" s="432"/>
      <c r="VDH275" s="432"/>
      <c r="VDI275" s="432"/>
      <c r="VDJ275" s="432"/>
      <c r="VDK275" s="432"/>
      <c r="VDL275" s="432"/>
      <c r="VDM275" s="432"/>
      <c r="VDN275" s="432"/>
      <c r="VDO275" s="432"/>
      <c r="VDP275" s="432"/>
      <c r="VDQ275" s="432"/>
      <c r="VDR275" s="432"/>
      <c r="VDS275" s="432"/>
      <c r="VDT275" s="432"/>
      <c r="VDU275" s="432"/>
      <c r="VDV275" s="432"/>
      <c r="VDW275" s="432"/>
      <c r="VDX275" s="432"/>
      <c r="VDY275" s="432"/>
      <c r="VDZ275" s="432"/>
      <c r="VEA275" s="432"/>
      <c r="VEB275" s="432"/>
      <c r="VEC275" s="432"/>
      <c r="VED275" s="432"/>
      <c r="VEE275" s="432"/>
      <c r="VEF275" s="432"/>
      <c r="VEG275" s="432"/>
      <c r="VEH275" s="432"/>
      <c r="VEI275" s="432"/>
      <c r="VEJ275" s="432"/>
      <c r="VEK275" s="432"/>
      <c r="VEL275" s="432"/>
      <c r="VEM275" s="432"/>
      <c r="VEN275" s="432"/>
      <c r="VEO275" s="432"/>
      <c r="VEP275" s="432"/>
      <c r="VEQ275" s="432"/>
      <c r="VER275" s="432"/>
      <c r="VES275" s="432"/>
      <c r="VET275" s="432"/>
      <c r="VEU275" s="432"/>
      <c r="VEV275" s="432"/>
      <c r="VEW275" s="432"/>
      <c r="VEX275" s="432"/>
      <c r="VEY275" s="432"/>
      <c r="VEZ275" s="432"/>
      <c r="VFA275" s="432"/>
      <c r="VFB275" s="432"/>
      <c r="VFC275" s="432"/>
      <c r="VFD275" s="432"/>
      <c r="VFE275" s="432"/>
      <c r="VFF275" s="432"/>
      <c r="VFG275" s="432"/>
      <c r="VFH275" s="432"/>
      <c r="VFI275" s="432"/>
      <c r="VFJ275" s="432"/>
      <c r="VFK275" s="432"/>
      <c r="VFL275" s="432"/>
      <c r="VFM275" s="432"/>
      <c r="VFN275" s="432"/>
      <c r="VFO275" s="432"/>
      <c r="VFP275" s="432"/>
      <c r="VFQ275" s="432"/>
      <c r="VFR275" s="432"/>
      <c r="VFS275" s="432"/>
      <c r="VFT275" s="432"/>
      <c r="VFU275" s="432"/>
      <c r="VFV275" s="432"/>
      <c r="VFW275" s="432"/>
      <c r="VFX275" s="432"/>
      <c r="VFY275" s="432"/>
      <c r="VFZ275" s="432"/>
      <c r="VGA275" s="432"/>
      <c r="VGB275" s="432"/>
      <c r="VGC275" s="432"/>
      <c r="VGD275" s="432"/>
      <c r="VGE275" s="432"/>
      <c r="VGF275" s="432"/>
      <c r="VGG275" s="432"/>
      <c r="VGH275" s="432"/>
      <c r="VGI275" s="432"/>
      <c r="VGJ275" s="432"/>
      <c r="VGK275" s="432"/>
      <c r="VGL275" s="432"/>
      <c r="VGM275" s="432"/>
      <c r="VGN275" s="432"/>
      <c r="VGO275" s="432"/>
      <c r="VGP275" s="432"/>
      <c r="VGQ275" s="432"/>
      <c r="VGR275" s="432"/>
      <c r="VGS275" s="432"/>
      <c r="VGT275" s="432"/>
      <c r="VGU275" s="432"/>
      <c r="VGV275" s="432"/>
      <c r="VGW275" s="432"/>
      <c r="VGX275" s="432"/>
      <c r="VGY275" s="432"/>
      <c r="VGZ275" s="432"/>
      <c r="VHA275" s="432"/>
      <c r="VHB275" s="432"/>
      <c r="VHC275" s="432"/>
      <c r="VHD275" s="432"/>
      <c r="VHE275" s="432"/>
      <c r="VHF275" s="432"/>
      <c r="VHG275" s="432"/>
      <c r="VHH275" s="432"/>
      <c r="VHI275" s="432"/>
      <c r="VHJ275" s="432"/>
      <c r="VHK275" s="432"/>
      <c r="VHL275" s="432"/>
      <c r="VHM275" s="432"/>
      <c r="VHN275" s="432"/>
      <c r="VHO275" s="432"/>
      <c r="VHP275" s="432"/>
      <c r="VHQ275" s="432"/>
      <c r="VHR275" s="432"/>
      <c r="VHS275" s="432"/>
      <c r="VHT275" s="432"/>
      <c r="VHU275" s="432"/>
      <c r="VHV275" s="432"/>
      <c r="VHW275" s="432"/>
      <c r="VHX275" s="432"/>
      <c r="VHY275" s="432"/>
      <c r="VHZ275" s="432"/>
      <c r="VIA275" s="432"/>
      <c r="VIB275" s="432"/>
      <c r="VIC275" s="432"/>
      <c r="VID275" s="432"/>
      <c r="VIE275" s="432"/>
      <c r="VIF275" s="432"/>
      <c r="VIG275" s="432"/>
      <c r="VIH275" s="432"/>
      <c r="VII275" s="432"/>
      <c r="VIJ275" s="432"/>
      <c r="VIK275" s="432"/>
      <c r="VIL275" s="432"/>
      <c r="VIM275" s="432"/>
      <c r="VIN275" s="432"/>
      <c r="VIO275" s="432"/>
      <c r="VIP275" s="432"/>
      <c r="VIQ275" s="432"/>
      <c r="VIR275" s="432"/>
      <c r="VIS275" s="432"/>
      <c r="VIT275" s="432"/>
      <c r="VIU275" s="432"/>
      <c r="VIV275" s="432"/>
      <c r="VIW275" s="432"/>
      <c r="VIX275" s="432"/>
      <c r="VIY275" s="432"/>
      <c r="VIZ275" s="432"/>
      <c r="VJA275" s="432"/>
      <c r="VJB275" s="432"/>
      <c r="VJC275" s="432"/>
      <c r="VJD275" s="432"/>
      <c r="VJE275" s="432"/>
      <c r="VJF275" s="432"/>
      <c r="VJG275" s="432"/>
      <c r="VJH275" s="432"/>
      <c r="VJI275" s="432"/>
      <c r="VJJ275" s="432"/>
      <c r="VJK275" s="432"/>
      <c r="VJL275" s="432"/>
      <c r="VJM275" s="432"/>
      <c r="VJN275" s="432"/>
      <c r="VJO275" s="432"/>
      <c r="VJP275" s="432"/>
      <c r="VJQ275" s="432"/>
      <c r="VJR275" s="432"/>
      <c r="VJS275" s="432"/>
      <c r="VJT275" s="432"/>
      <c r="VJU275" s="432"/>
      <c r="VJV275" s="432"/>
      <c r="VJW275" s="432"/>
      <c r="VJX275" s="432"/>
      <c r="VJY275" s="432"/>
      <c r="VJZ275" s="432"/>
      <c r="VKA275" s="432"/>
      <c r="VKB275" s="432"/>
      <c r="VKC275" s="432"/>
      <c r="VKD275" s="432"/>
      <c r="VKE275" s="432"/>
      <c r="VKF275" s="432"/>
      <c r="VKG275" s="432"/>
      <c r="VKH275" s="432"/>
      <c r="VKI275" s="432"/>
      <c r="VKJ275" s="432"/>
      <c r="VKK275" s="432"/>
      <c r="VKL275" s="432"/>
      <c r="VKM275" s="432"/>
      <c r="VKN275" s="432"/>
      <c r="VKO275" s="432"/>
      <c r="VKP275" s="432"/>
      <c r="VKQ275" s="432"/>
      <c r="VKR275" s="432"/>
      <c r="VKS275" s="432"/>
      <c r="VKT275" s="432"/>
      <c r="VKU275" s="432"/>
      <c r="VKV275" s="432"/>
      <c r="VKW275" s="432"/>
      <c r="VKX275" s="432"/>
      <c r="VKY275" s="432"/>
      <c r="VKZ275" s="432"/>
      <c r="VLA275" s="432"/>
      <c r="VLB275" s="432"/>
      <c r="VLC275" s="432"/>
      <c r="VLD275" s="432"/>
      <c r="VLE275" s="432"/>
      <c r="VLF275" s="432"/>
      <c r="VLG275" s="432"/>
      <c r="VLH275" s="432"/>
      <c r="VLI275" s="432"/>
      <c r="VLJ275" s="432"/>
      <c r="VLK275" s="432"/>
      <c r="VLL275" s="432"/>
      <c r="VLM275" s="432"/>
      <c r="VLN275" s="432"/>
      <c r="VLO275" s="432"/>
      <c r="VLP275" s="432"/>
      <c r="VLQ275" s="432"/>
      <c r="VLR275" s="432"/>
      <c r="VLS275" s="432"/>
      <c r="VLT275" s="432"/>
      <c r="VLU275" s="432"/>
      <c r="VLV275" s="432"/>
      <c r="VLW275" s="432"/>
      <c r="VLX275" s="432"/>
      <c r="VLY275" s="432"/>
      <c r="VLZ275" s="432"/>
      <c r="VMA275" s="432"/>
      <c r="VMB275" s="432"/>
      <c r="VMC275" s="432"/>
      <c r="VMD275" s="432"/>
      <c r="VME275" s="432"/>
      <c r="VMF275" s="432"/>
      <c r="VMG275" s="432"/>
      <c r="VMH275" s="432"/>
      <c r="VMI275" s="432"/>
      <c r="VMJ275" s="432"/>
      <c r="VMK275" s="432"/>
      <c r="VML275" s="432"/>
      <c r="VMM275" s="432"/>
      <c r="VMN275" s="432"/>
      <c r="VMO275" s="432"/>
      <c r="VMP275" s="432"/>
      <c r="VMQ275" s="432"/>
      <c r="VMR275" s="432"/>
      <c r="VMS275" s="432"/>
      <c r="VMT275" s="432"/>
      <c r="VMU275" s="432"/>
      <c r="VMV275" s="432"/>
      <c r="VMW275" s="432"/>
      <c r="VMX275" s="432"/>
      <c r="VMY275" s="432"/>
      <c r="VMZ275" s="432"/>
      <c r="VNA275" s="432"/>
      <c r="VNB275" s="432"/>
      <c r="VNC275" s="432"/>
      <c r="VND275" s="432"/>
      <c r="VNE275" s="432"/>
      <c r="VNF275" s="432"/>
      <c r="VNG275" s="432"/>
      <c r="VNH275" s="432"/>
      <c r="VNI275" s="432"/>
      <c r="VNJ275" s="432"/>
      <c r="VNK275" s="432"/>
      <c r="VNL275" s="432"/>
      <c r="VNM275" s="432"/>
      <c r="VNN275" s="432"/>
      <c r="VNO275" s="432"/>
      <c r="VNP275" s="432"/>
      <c r="VNQ275" s="432"/>
      <c r="VNR275" s="432"/>
      <c r="VNS275" s="432"/>
      <c r="VNT275" s="432"/>
      <c r="VNU275" s="432"/>
      <c r="VNV275" s="432"/>
      <c r="VNW275" s="432"/>
      <c r="VNX275" s="432"/>
      <c r="VNY275" s="432"/>
      <c r="VNZ275" s="432"/>
      <c r="VOA275" s="432"/>
      <c r="VOB275" s="432"/>
      <c r="VOC275" s="432"/>
      <c r="VOD275" s="432"/>
      <c r="VOE275" s="432"/>
      <c r="VOF275" s="432"/>
      <c r="VOG275" s="432"/>
      <c r="VOH275" s="432"/>
      <c r="VOI275" s="432"/>
      <c r="VOJ275" s="432"/>
      <c r="VOK275" s="432"/>
      <c r="VOL275" s="432"/>
      <c r="VOM275" s="432"/>
      <c r="VON275" s="432"/>
      <c r="VOO275" s="432"/>
      <c r="VOP275" s="432"/>
      <c r="VOQ275" s="432"/>
      <c r="VOR275" s="432"/>
      <c r="VOS275" s="432"/>
      <c r="VOT275" s="432"/>
      <c r="VOU275" s="432"/>
      <c r="VOV275" s="432"/>
      <c r="VOW275" s="432"/>
      <c r="VOX275" s="432"/>
      <c r="VOY275" s="432"/>
      <c r="VOZ275" s="432"/>
      <c r="VPA275" s="432"/>
      <c r="VPB275" s="432"/>
      <c r="VPC275" s="432"/>
      <c r="VPD275" s="432"/>
      <c r="VPE275" s="432"/>
      <c r="VPF275" s="432"/>
      <c r="VPG275" s="432"/>
      <c r="VPH275" s="432"/>
      <c r="VPI275" s="432"/>
      <c r="VPJ275" s="432"/>
      <c r="VPK275" s="432"/>
      <c r="VPL275" s="432"/>
      <c r="VPM275" s="432"/>
      <c r="VPN275" s="432"/>
      <c r="VPO275" s="432"/>
      <c r="VPP275" s="432"/>
      <c r="VPQ275" s="432"/>
      <c r="VPR275" s="432"/>
      <c r="VPS275" s="432"/>
      <c r="VPT275" s="432"/>
      <c r="VPU275" s="432"/>
      <c r="VPV275" s="432"/>
      <c r="VPW275" s="432"/>
      <c r="VPX275" s="432"/>
      <c r="VPY275" s="432"/>
      <c r="VPZ275" s="432"/>
      <c r="VQA275" s="432"/>
      <c r="VQB275" s="432"/>
      <c r="VQC275" s="432"/>
      <c r="VQD275" s="432"/>
      <c r="VQE275" s="432"/>
      <c r="VQF275" s="432"/>
      <c r="VQG275" s="432"/>
      <c r="VQH275" s="432"/>
      <c r="VQI275" s="432"/>
      <c r="VQJ275" s="432"/>
      <c r="VQK275" s="432"/>
      <c r="VQL275" s="432"/>
      <c r="VQM275" s="432"/>
      <c r="VQN275" s="432"/>
      <c r="VQO275" s="432"/>
      <c r="VQP275" s="432"/>
      <c r="VQQ275" s="432"/>
      <c r="VQR275" s="432"/>
      <c r="VQS275" s="432"/>
      <c r="VQT275" s="432"/>
      <c r="VQU275" s="432"/>
      <c r="VQV275" s="432"/>
      <c r="VQW275" s="432"/>
      <c r="VQX275" s="432"/>
      <c r="VQY275" s="432"/>
      <c r="VQZ275" s="432"/>
      <c r="VRA275" s="432"/>
      <c r="VRB275" s="432"/>
      <c r="VRC275" s="432"/>
      <c r="VRD275" s="432"/>
      <c r="VRE275" s="432"/>
      <c r="VRF275" s="432"/>
      <c r="VRG275" s="432"/>
      <c r="VRH275" s="432"/>
      <c r="VRI275" s="432"/>
      <c r="VRJ275" s="432"/>
      <c r="VRK275" s="432"/>
      <c r="VRL275" s="432"/>
      <c r="VRM275" s="432"/>
      <c r="VRN275" s="432"/>
      <c r="VRO275" s="432"/>
      <c r="VRP275" s="432"/>
      <c r="VRQ275" s="432"/>
      <c r="VRR275" s="432"/>
      <c r="VRS275" s="432"/>
      <c r="VRT275" s="432"/>
      <c r="VRU275" s="432"/>
      <c r="VRV275" s="432"/>
      <c r="VRW275" s="432"/>
      <c r="VRX275" s="432"/>
      <c r="VRY275" s="432"/>
      <c r="VRZ275" s="432"/>
      <c r="VSA275" s="432"/>
      <c r="VSB275" s="432"/>
      <c r="VSC275" s="432"/>
      <c r="VSD275" s="432"/>
      <c r="VSE275" s="432"/>
      <c r="VSF275" s="432"/>
      <c r="VSG275" s="432"/>
      <c r="VSH275" s="432"/>
      <c r="VSI275" s="432"/>
      <c r="VSJ275" s="432"/>
      <c r="VSK275" s="432"/>
      <c r="VSL275" s="432"/>
      <c r="VSM275" s="432"/>
      <c r="VSN275" s="432"/>
      <c r="VSO275" s="432"/>
      <c r="VSP275" s="432"/>
      <c r="VSQ275" s="432"/>
      <c r="VSR275" s="432"/>
      <c r="VSS275" s="432"/>
      <c r="VST275" s="432"/>
      <c r="VSU275" s="432"/>
      <c r="VSV275" s="432"/>
      <c r="VSW275" s="432"/>
      <c r="VSX275" s="432"/>
      <c r="VSY275" s="432"/>
      <c r="VSZ275" s="432"/>
      <c r="VTA275" s="432"/>
      <c r="VTB275" s="432"/>
      <c r="VTC275" s="432"/>
      <c r="VTD275" s="432"/>
      <c r="VTE275" s="432"/>
      <c r="VTF275" s="432"/>
      <c r="VTG275" s="432"/>
      <c r="VTH275" s="432"/>
      <c r="VTI275" s="432"/>
      <c r="VTJ275" s="432"/>
      <c r="VTK275" s="432"/>
      <c r="VTL275" s="432"/>
      <c r="VTM275" s="432"/>
      <c r="VTN275" s="432"/>
      <c r="VTO275" s="432"/>
      <c r="VTP275" s="432"/>
      <c r="VTQ275" s="432"/>
      <c r="VTR275" s="432"/>
      <c r="VTS275" s="432"/>
      <c r="VTT275" s="432"/>
      <c r="VTU275" s="432"/>
      <c r="VTV275" s="432"/>
      <c r="VTW275" s="432"/>
      <c r="VTX275" s="432"/>
      <c r="VTY275" s="432"/>
      <c r="VTZ275" s="432"/>
      <c r="VUA275" s="432"/>
      <c r="VUB275" s="432"/>
      <c r="VUC275" s="432"/>
      <c r="VUD275" s="432"/>
      <c r="VUE275" s="432"/>
      <c r="VUF275" s="432"/>
      <c r="VUG275" s="432"/>
      <c r="VUH275" s="432"/>
      <c r="VUI275" s="432"/>
      <c r="VUJ275" s="432"/>
      <c r="VUK275" s="432"/>
      <c r="VUL275" s="432"/>
      <c r="VUM275" s="432"/>
      <c r="VUN275" s="432"/>
      <c r="VUO275" s="432"/>
      <c r="VUP275" s="432"/>
      <c r="VUQ275" s="432"/>
      <c r="VUR275" s="432"/>
      <c r="VUS275" s="432"/>
      <c r="VUT275" s="432"/>
      <c r="VUU275" s="432"/>
      <c r="VUV275" s="432"/>
      <c r="VUW275" s="432"/>
      <c r="VUX275" s="432"/>
      <c r="VUY275" s="432"/>
      <c r="VUZ275" s="432"/>
      <c r="VVA275" s="432"/>
      <c r="VVB275" s="432"/>
      <c r="VVC275" s="432"/>
      <c r="VVD275" s="432"/>
      <c r="VVE275" s="432"/>
      <c r="VVF275" s="432"/>
      <c r="VVG275" s="432"/>
      <c r="VVH275" s="432"/>
      <c r="VVI275" s="432"/>
      <c r="VVJ275" s="432"/>
      <c r="VVK275" s="432"/>
      <c r="VVL275" s="432"/>
      <c r="VVM275" s="432"/>
      <c r="VVN275" s="432"/>
      <c r="VVO275" s="432"/>
      <c r="VVP275" s="432"/>
      <c r="VVQ275" s="432"/>
      <c r="VVR275" s="432"/>
      <c r="VVS275" s="432"/>
      <c r="VVT275" s="432"/>
      <c r="VVU275" s="432"/>
      <c r="VVV275" s="432"/>
      <c r="VVW275" s="432"/>
      <c r="VVX275" s="432"/>
      <c r="VVY275" s="432"/>
      <c r="VVZ275" s="432"/>
      <c r="VWA275" s="432"/>
      <c r="VWB275" s="432"/>
      <c r="VWC275" s="432"/>
      <c r="VWD275" s="432"/>
      <c r="VWE275" s="432"/>
      <c r="VWF275" s="432"/>
      <c r="VWG275" s="432"/>
      <c r="VWH275" s="432"/>
      <c r="VWI275" s="432"/>
      <c r="VWJ275" s="432"/>
      <c r="VWK275" s="432"/>
      <c r="VWL275" s="432"/>
      <c r="VWM275" s="432"/>
      <c r="VWN275" s="432"/>
      <c r="VWO275" s="432"/>
      <c r="VWP275" s="432"/>
      <c r="VWQ275" s="432"/>
      <c r="VWR275" s="432"/>
      <c r="VWS275" s="432"/>
      <c r="VWT275" s="432"/>
      <c r="VWU275" s="432"/>
      <c r="VWV275" s="432"/>
      <c r="VWW275" s="432"/>
      <c r="VWX275" s="432"/>
      <c r="VWY275" s="432"/>
      <c r="VWZ275" s="432"/>
      <c r="VXA275" s="432"/>
      <c r="VXB275" s="432"/>
      <c r="VXC275" s="432"/>
      <c r="VXD275" s="432"/>
      <c r="VXE275" s="432"/>
      <c r="VXF275" s="432"/>
      <c r="VXG275" s="432"/>
      <c r="VXH275" s="432"/>
      <c r="VXI275" s="432"/>
      <c r="VXJ275" s="432"/>
      <c r="VXK275" s="432"/>
      <c r="VXL275" s="432"/>
      <c r="VXM275" s="432"/>
      <c r="VXN275" s="432"/>
      <c r="VXO275" s="432"/>
      <c r="VXP275" s="432"/>
      <c r="VXQ275" s="432"/>
      <c r="VXR275" s="432"/>
      <c r="VXS275" s="432"/>
      <c r="VXT275" s="432"/>
      <c r="VXU275" s="432"/>
      <c r="VXV275" s="432"/>
      <c r="VXW275" s="432"/>
      <c r="VXX275" s="432"/>
      <c r="VXY275" s="432"/>
      <c r="VXZ275" s="432"/>
      <c r="VYA275" s="432"/>
      <c r="VYB275" s="432"/>
      <c r="VYC275" s="432"/>
      <c r="VYD275" s="432"/>
      <c r="VYE275" s="432"/>
      <c r="VYF275" s="432"/>
      <c r="VYG275" s="432"/>
      <c r="VYH275" s="432"/>
      <c r="VYI275" s="432"/>
      <c r="VYJ275" s="432"/>
      <c r="VYK275" s="432"/>
      <c r="VYL275" s="432"/>
      <c r="VYM275" s="432"/>
      <c r="VYN275" s="432"/>
      <c r="VYO275" s="432"/>
      <c r="VYP275" s="432"/>
      <c r="VYQ275" s="432"/>
      <c r="VYR275" s="432"/>
      <c r="VYS275" s="432"/>
      <c r="VYT275" s="432"/>
      <c r="VYU275" s="432"/>
      <c r="VYV275" s="432"/>
      <c r="VYW275" s="432"/>
      <c r="VYX275" s="432"/>
      <c r="VYY275" s="432"/>
      <c r="VYZ275" s="432"/>
      <c r="VZA275" s="432"/>
      <c r="VZB275" s="432"/>
      <c r="VZC275" s="432"/>
      <c r="VZD275" s="432"/>
      <c r="VZE275" s="432"/>
      <c r="VZF275" s="432"/>
      <c r="VZG275" s="432"/>
      <c r="VZH275" s="432"/>
      <c r="VZI275" s="432"/>
      <c r="VZJ275" s="432"/>
      <c r="VZK275" s="432"/>
      <c r="VZL275" s="432"/>
      <c r="VZM275" s="432"/>
      <c r="VZN275" s="432"/>
      <c r="VZO275" s="432"/>
      <c r="VZP275" s="432"/>
      <c r="VZQ275" s="432"/>
      <c r="VZR275" s="432"/>
      <c r="VZS275" s="432"/>
      <c r="VZT275" s="432"/>
      <c r="VZU275" s="432"/>
      <c r="VZV275" s="432"/>
      <c r="VZW275" s="432"/>
      <c r="VZX275" s="432"/>
      <c r="VZY275" s="432"/>
      <c r="VZZ275" s="432"/>
      <c r="WAA275" s="432"/>
      <c r="WAB275" s="432"/>
      <c r="WAC275" s="432"/>
      <c r="WAD275" s="432"/>
      <c r="WAE275" s="432"/>
      <c r="WAF275" s="432"/>
      <c r="WAG275" s="432"/>
      <c r="WAH275" s="432"/>
      <c r="WAI275" s="432"/>
      <c r="WAJ275" s="432"/>
      <c r="WAK275" s="432"/>
      <c r="WAL275" s="432"/>
      <c r="WAM275" s="432"/>
      <c r="WAN275" s="432"/>
      <c r="WAO275" s="432"/>
      <c r="WAP275" s="432"/>
      <c r="WAQ275" s="432"/>
      <c r="WAR275" s="432"/>
      <c r="WAS275" s="432"/>
      <c r="WAT275" s="432"/>
      <c r="WAU275" s="432"/>
      <c r="WAV275" s="432"/>
      <c r="WAW275" s="432"/>
      <c r="WAX275" s="432"/>
      <c r="WAY275" s="432"/>
      <c r="WAZ275" s="432"/>
      <c r="WBA275" s="432"/>
      <c r="WBB275" s="432"/>
      <c r="WBC275" s="432"/>
      <c r="WBD275" s="432"/>
      <c r="WBE275" s="432"/>
      <c r="WBF275" s="432"/>
      <c r="WBG275" s="432"/>
      <c r="WBH275" s="432"/>
      <c r="WBI275" s="432"/>
      <c r="WBJ275" s="432"/>
      <c r="WBK275" s="432"/>
      <c r="WBL275" s="432"/>
      <c r="WBM275" s="432"/>
      <c r="WBN275" s="432"/>
      <c r="WBO275" s="432"/>
      <c r="WBP275" s="432"/>
      <c r="WBQ275" s="432"/>
      <c r="WBR275" s="432"/>
      <c r="WBS275" s="432"/>
      <c r="WBT275" s="432"/>
      <c r="WBU275" s="432"/>
      <c r="WBV275" s="432"/>
      <c r="WBW275" s="432"/>
      <c r="WBX275" s="432"/>
      <c r="WBY275" s="432"/>
      <c r="WBZ275" s="432"/>
      <c r="WCA275" s="432"/>
      <c r="WCB275" s="432"/>
      <c r="WCC275" s="432"/>
      <c r="WCD275" s="432"/>
      <c r="WCE275" s="432"/>
      <c r="WCF275" s="432"/>
      <c r="WCG275" s="432"/>
      <c r="WCH275" s="432"/>
      <c r="WCI275" s="432"/>
      <c r="WCJ275" s="432"/>
      <c r="WCK275" s="432"/>
      <c r="WCL275" s="432"/>
      <c r="WCM275" s="432"/>
      <c r="WCN275" s="432"/>
      <c r="WCO275" s="432"/>
      <c r="WCP275" s="432"/>
      <c r="WCQ275" s="432"/>
      <c r="WCR275" s="432"/>
      <c r="WCS275" s="432"/>
      <c r="WCT275" s="432"/>
      <c r="WCU275" s="432"/>
      <c r="WCV275" s="432"/>
      <c r="WCW275" s="432"/>
      <c r="WCX275" s="432"/>
      <c r="WCY275" s="432"/>
      <c r="WCZ275" s="432"/>
      <c r="WDA275" s="432"/>
      <c r="WDB275" s="432"/>
      <c r="WDC275" s="432"/>
      <c r="WDD275" s="432"/>
      <c r="WDE275" s="432"/>
      <c r="WDF275" s="432"/>
      <c r="WDG275" s="432"/>
      <c r="WDH275" s="432"/>
      <c r="WDI275" s="432"/>
      <c r="WDJ275" s="432"/>
      <c r="WDK275" s="432"/>
      <c r="WDL275" s="432"/>
      <c r="WDM275" s="432"/>
      <c r="WDN275" s="432"/>
      <c r="WDO275" s="432"/>
      <c r="WDP275" s="432"/>
      <c r="WDQ275" s="432"/>
      <c r="WDR275" s="432"/>
      <c r="WDS275" s="432"/>
      <c r="WDT275" s="432"/>
      <c r="WDU275" s="432"/>
      <c r="WDV275" s="432"/>
      <c r="WDW275" s="432"/>
      <c r="WDX275" s="432"/>
      <c r="WDY275" s="432"/>
      <c r="WDZ275" s="432"/>
      <c r="WEA275" s="432"/>
      <c r="WEB275" s="432"/>
      <c r="WEC275" s="432"/>
      <c r="WED275" s="432"/>
      <c r="WEE275" s="432"/>
      <c r="WEF275" s="432"/>
      <c r="WEG275" s="432"/>
      <c r="WEH275" s="432"/>
      <c r="WEI275" s="432"/>
      <c r="WEJ275" s="432"/>
      <c r="WEK275" s="432"/>
      <c r="WEL275" s="432"/>
      <c r="WEM275" s="432"/>
      <c r="WEN275" s="432"/>
      <c r="WEO275" s="432"/>
      <c r="WEP275" s="432"/>
      <c r="WEQ275" s="432"/>
      <c r="WER275" s="432"/>
      <c r="WES275" s="432"/>
      <c r="WET275" s="432"/>
      <c r="WEU275" s="432"/>
      <c r="WEV275" s="432"/>
      <c r="WEW275" s="432"/>
      <c r="WEX275" s="432"/>
      <c r="WEY275" s="432"/>
      <c r="WEZ275" s="432"/>
      <c r="WFA275" s="432"/>
      <c r="WFB275" s="432"/>
      <c r="WFC275" s="432"/>
      <c r="WFD275" s="432"/>
      <c r="WFE275" s="432"/>
      <c r="WFF275" s="432"/>
      <c r="WFG275" s="432"/>
      <c r="WFH275" s="432"/>
      <c r="WFI275" s="432"/>
      <c r="WFJ275" s="432"/>
      <c r="WFK275" s="432"/>
      <c r="WFL275" s="432"/>
      <c r="WFM275" s="432"/>
      <c r="WFN275" s="432"/>
      <c r="WFO275" s="432"/>
      <c r="WFP275" s="432"/>
      <c r="WFQ275" s="432"/>
      <c r="WFR275" s="432"/>
      <c r="WFS275" s="432"/>
      <c r="WFT275" s="432"/>
      <c r="WFU275" s="432"/>
      <c r="WFV275" s="432"/>
      <c r="WFW275" s="432"/>
      <c r="WFX275" s="432"/>
      <c r="WFY275" s="432"/>
      <c r="WFZ275" s="432"/>
      <c r="WGA275" s="432"/>
      <c r="WGB275" s="432"/>
      <c r="WGC275" s="432"/>
      <c r="WGD275" s="432"/>
      <c r="WGE275" s="432"/>
      <c r="WGF275" s="432"/>
      <c r="WGG275" s="432"/>
      <c r="WGH275" s="432"/>
      <c r="WGI275" s="432"/>
      <c r="WGJ275" s="432"/>
      <c r="WGK275" s="432"/>
      <c r="WGL275" s="432"/>
      <c r="WGM275" s="432"/>
      <c r="WGN275" s="432"/>
      <c r="WGO275" s="432"/>
      <c r="WGP275" s="432"/>
      <c r="WGQ275" s="432"/>
      <c r="WGR275" s="432"/>
      <c r="WGS275" s="432"/>
      <c r="WGT275" s="432"/>
      <c r="WGU275" s="432"/>
      <c r="WGV275" s="432"/>
      <c r="WGW275" s="432"/>
      <c r="WGX275" s="432"/>
      <c r="WGY275" s="432"/>
      <c r="WGZ275" s="432"/>
      <c r="WHA275" s="432"/>
      <c r="WHB275" s="432"/>
      <c r="WHC275" s="432"/>
      <c r="WHD275" s="432"/>
      <c r="WHE275" s="432"/>
      <c r="WHF275" s="432"/>
      <c r="WHG275" s="432"/>
      <c r="WHH275" s="432"/>
      <c r="WHI275" s="432"/>
      <c r="WHJ275" s="432"/>
      <c r="WHK275" s="432"/>
      <c r="WHL275" s="432"/>
      <c r="WHM275" s="432"/>
      <c r="WHN275" s="432"/>
      <c r="WHO275" s="432"/>
      <c r="WHP275" s="432"/>
      <c r="WHQ275" s="432"/>
      <c r="WHR275" s="432"/>
      <c r="WHS275" s="432"/>
      <c r="WHT275" s="432"/>
      <c r="WHU275" s="432"/>
      <c r="WHV275" s="432"/>
      <c r="WHW275" s="432"/>
      <c r="WHX275" s="432"/>
      <c r="WHY275" s="432"/>
      <c r="WHZ275" s="432"/>
      <c r="WIA275" s="432"/>
      <c r="WIB275" s="432"/>
      <c r="WIC275" s="432"/>
      <c r="WID275" s="432"/>
      <c r="WIE275" s="432"/>
      <c r="WIF275" s="432"/>
      <c r="WIG275" s="432"/>
      <c r="WIH275" s="432"/>
      <c r="WII275" s="432"/>
      <c r="WIJ275" s="432"/>
      <c r="WIK275" s="432"/>
      <c r="WIL275" s="432"/>
      <c r="WIM275" s="432"/>
      <c r="WIN275" s="432"/>
      <c r="WIO275" s="432"/>
      <c r="WIP275" s="432"/>
      <c r="WIQ275" s="432"/>
      <c r="WIR275" s="432"/>
      <c r="WIS275" s="432"/>
      <c r="WIT275" s="432"/>
      <c r="WIU275" s="432"/>
      <c r="WIV275" s="432"/>
      <c r="WIW275" s="432"/>
      <c r="WIX275" s="432"/>
      <c r="WIY275" s="432"/>
      <c r="WIZ275" s="432"/>
      <c r="WJA275" s="432"/>
      <c r="WJB275" s="432"/>
      <c r="WJC275" s="432"/>
      <c r="WJD275" s="432"/>
      <c r="WJE275" s="432"/>
      <c r="WJF275" s="432"/>
      <c r="WJG275" s="432"/>
      <c r="WJH275" s="432"/>
      <c r="WJI275" s="432"/>
      <c r="WJJ275" s="432"/>
      <c r="WJK275" s="432"/>
      <c r="WJL275" s="432"/>
      <c r="WJM275" s="432"/>
      <c r="WJN275" s="432"/>
      <c r="WJO275" s="432"/>
      <c r="WJP275" s="432"/>
      <c r="WJQ275" s="432"/>
      <c r="WJR275" s="432"/>
      <c r="WJS275" s="432"/>
      <c r="WJT275" s="432"/>
      <c r="WJU275" s="432"/>
      <c r="WJV275" s="432"/>
      <c r="WJW275" s="432"/>
      <c r="WJX275" s="432"/>
      <c r="WJY275" s="432"/>
      <c r="WJZ275" s="432"/>
      <c r="WKA275" s="432"/>
      <c r="WKB275" s="432"/>
      <c r="WKC275" s="432"/>
      <c r="WKD275" s="432"/>
      <c r="WKE275" s="432"/>
      <c r="WKF275" s="432"/>
      <c r="WKG275" s="432"/>
      <c r="WKH275" s="432"/>
      <c r="WKI275" s="432"/>
      <c r="WKJ275" s="432"/>
      <c r="WKK275" s="432"/>
      <c r="WKL275" s="432"/>
      <c r="WKM275" s="432"/>
      <c r="WKN275" s="432"/>
      <c r="WKO275" s="432"/>
      <c r="WKP275" s="432"/>
      <c r="WKQ275" s="432"/>
      <c r="WKR275" s="432"/>
      <c r="WKS275" s="432"/>
      <c r="WKT275" s="432"/>
      <c r="WKU275" s="432"/>
      <c r="WKV275" s="432"/>
      <c r="WKW275" s="432"/>
      <c r="WKX275" s="432"/>
      <c r="WKY275" s="432"/>
      <c r="WKZ275" s="432"/>
      <c r="WLA275" s="432"/>
      <c r="WLB275" s="432"/>
      <c r="WLC275" s="432"/>
      <c r="WLD275" s="432"/>
      <c r="WLE275" s="432"/>
      <c r="WLF275" s="432"/>
      <c r="WLG275" s="432"/>
      <c r="WLH275" s="432"/>
      <c r="WLI275" s="432"/>
      <c r="WLJ275" s="432"/>
      <c r="WLK275" s="432"/>
      <c r="WLL275" s="432"/>
      <c r="WLM275" s="432"/>
      <c r="WLN275" s="432"/>
      <c r="WLO275" s="432"/>
      <c r="WLP275" s="432"/>
      <c r="WLQ275" s="432"/>
      <c r="WLR275" s="432"/>
      <c r="WLS275" s="432"/>
      <c r="WLT275" s="432"/>
      <c r="WLU275" s="432"/>
      <c r="WLV275" s="432"/>
      <c r="WLW275" s="432"/>
      <c r="WLX275" s="432"/>
      <c r="WLY275" s="432"/>
      <c r="WLZ275" s="432"/>
      <c r="WMA275" s="432"/>
      <c r="WMB275" s="432"/>
      <c r="WMC275" s="432"/>
      <c r="WMD275" s="432"/>
      <c r="WME275" s="432"/>
      <c r="WMF275" s="432"/>
      <c r="WMG275" s="432"/>
      <c r="WMH275" s="432"/>
      <c r="WMI275" s="432"/>
      <c r="WMJ275" s="432"/>
      <c r="WMK275" s="432"/>
      <c r="WML275" s="432"/>
      <c r="WMM275" s="432"/>
      <c r="WMN275" s="432"/>
      <c r="WMO275" s="432"/>
      <c r="WMP275" s="432"/>
      <c r="WMQ275" s="432"/>
      <c r="WMR275" s="432"/>
      <c r="WMS275" s="432"/>
      <c r="WMT275" s="432"/>
      <c r="WMU275" s="432"/>
      <c r="WMV275" s="432"/>
      <c r="WMW275" s="432"/>
      <c r="WMX275" s="432"/>
      <c r="WMY275" s="432"/>
      <c r="WMZ275" s="432"/>
      <c r="WNA275" s="432"/>
      <c r="WNB275" s="432"/>
      <c r="WNC275" s="432"/>
      <c r="WND275" s="432"/>
      <c r="WNE275" s="432"/>
      <c r="WNF275" s="432"/>
      <c r="WNG275" s="432"/>
      <c r="WNH275" s="432"/>
      <c r="WNI275" s="432"/>
      <c r="WNJ275" s="432"/>
      <c r="WNK275" s="432"/>
      <c r="WNL275" s="432"/>
      <c r="WNM275" s="432"/>
      <c r="WNN275" s="432"/>
      <c r="WNO275" s="432"/>
      <c r="WNP275" s="432"/>
      <c r="WNQ275" s="432"/>
      <c r="WNR275" s="432"/>
      <c r="WNS275" s="432"/>
      <c r="WNT275" s="432"/>
      <c r="WNU275" s="432"/>
      <c r="WNV275" s="432"/>
      <c r="WNW275" s="432"/>
      <c r="WNX275" s="432"/>
      <c r="WNY275" s="432"/>
      <c r="WNZ275" s="432"/>
      <c r="WOA275" s="432"/>
      <c r="WOB275" s="432"/>
      <c r="WOC275" s="432"/>
      <c r="WOD275" s="432"/>
      <c r="WOE275" s="432"/>
      <c r="WOF275" s="432"/>
      <c r="WOG275" s="432"/>
      <c r="WOH275" s="432"/>
      <c r="WOI275" s="432"/>
      <c r="WOJ275" s="432"/>
      <c r="WOK275" s="432"/>
      <c r="WOL275" s="432"/>
      <c r="WOM275" s="432"/>
      <c r="WON275" s="432"/>
      <c r="WOO275" s="432"/>
      <c r="WOP275" s="432"/>
      <c r="WOQ275" s="432"/>
      <c r="WOR275" s="432"/>
      <c r="WOS275" s="432"/>
      <c r="WOT275" s="432"/>
      <c r="WOU275" s="432"/>
      <c r="WOV275" s="432"/>
      <c r="WOW275" s="432"/>
      <c r="WOX275" s="432"/>
      <c r="WOY275" s="432"/>
      <c r="WOZ275" s="432"/>
      <c r="WPA275" s="432"/>
      <c r="WPB275" s="432"/>
      <c r="WPC275" s="432"/>
      <c r="WPD275" s="432"/>
      <c r="WPE275" s="432"/>
      <c r="WPF275" s="432"/>
      <c r="WPG275" s="432"/>
      <c r="WPH275" s="432"/>
      <c r="WPI275" s="432"/>
      <c r="WPJ275" s="432"/>
      <c r="WPK275" s="432"/>
      <c r="WPL275" s="432"/>
      <c r="WPM275" s="432"/>
      <c r="WPN275" s="432"/>
      <c r="WPO275" s="432"/>
      <c r="WPP275" s="432"/>
      <c r="WPQ275" s="432"/>
      <c r="WPR275" s="432"/>
      <c r="WPS275" s="432"/>
      <c r="WPT275" s="432"/>
      <c r="WPU275" s="432"/>
      <c r="WPV275" s="432"/>
      <c r="WPW275" s="432"/>
      <c r="WPX275" s="432"/>
      <c r="WPY275" s="432"/>
      <c r="WPZ275" s="432"/>
      <c r="WQA275" s="432"/>
      <c r="WQB275" s="432"/>
      <c r="WQC275" s="432"/>
      <c r="WQD275" s="432"/>
      <c r="WQE275" s="432"/>
      <c r="WQF275" s="432"/>
      <c r="WQG275" s="432"/>
      <c r="WQH275" s="432"/>
      <c r="WQI275" s="432"/>
      <c r="WQJ275" s="432"/>
      <c r="WQK275" s="432"/>
      <c r="WQL275" s="432"/>
      <c r="WQM275" s="432"/>
      <c r="WQN275" s="432"/>
      <c r="WQO275" s="432"/>
      <c r="WQP275" s="432"/>
      <c r="WQQ275" s="432"/>
      <c r="WQR275" s="432"/>
      <c r="WQS275" s="432"/>
      <c r="WQT275" s="432"/>
      <c r="WQU275" s="432"/>
      <c r="WQV275" s="432"/>
      <c r="WQW275" s="432"/>
      <c r="WQX275" s="432"/>
      <c r="WQY275" s="432"/>
      <c r="WQZ275" s="432"/>
      <c r="WRA275" s="432"/>
      <c r="WRB275" s="432"/>
      <c r="WRC275" s="432"/>
      <c r="WRD275" s="432"/>
      <c r="WRE275" s="432"/>
      <c r="WRF275" s="432"/>
      <c r="WRG275" s="432"/>
      <c r="WRH275" s="432"/>
      <c r="WRI275" s="432"/>
      <c r="WRJ275" s="432"/>
      <c r="WRK275" s="432"/>
      <c r="WRL275" s="432"/>
      <c r="WRM275" s="432"/>
      <c r="WRN275" s="432"/>
      <c r="WRO275" s="432"/>
      <c r="WRP275" s="432"/>
      <c r="WRQ275" s="432"/>
      <c r="WRR275" s="432"/>
      <c r="WRS275" s="432"/>
      <c r="WRT275" s="432"/>
      <c r="WRU275" s="432"/>
      <c r="WRV275" s="432"/>
      <c r="WRW275" s="432"/>
      <c r="WRX275" s="432"/>
      <c r="WRY275" s="432"/>
      <c r="WRZ275" s="432"/>
      <c r="WSA275" s="432"/>
      <c r="WSB275" s="432"/>
      <c r="WSC275" s="432"/>
      <c r="WSD275" s="432"/>
      <c r="WSE275" s="432"/>
      <c r="WSF275" s="432"/>
      <c r="WSG275" s="432"/>
      <c r="WSH275" s="432"/>
      <c r="WSI275" s="432"/>
      <c r="WSJ275" s="432"/>
      <c r="WSK275" s="432"/>
      <c r="WSL275" s="432"/>
      <c r="WSM275" s="432"/>
      <c r="WSN275" s="432"/>
      <c r="WSO275" s="432"/>
      <c r="WSP275" s="432"/>
      <c r="WSQ275" s="432"/>
      <c r="WSR275" s="432"/>
      <c r="WSS275" s="432"/>
      <c r="WST275" s="432"/>
      <c r="WSU275" s="432"/>
      <c r="WSV275" s="432"/>
      <c r="WSW275" s="432"/>
      <c r="WSX275" s="432"/>
      <c r="WSY275" s="432"/>
      <c r="WSZ275" s="432"/>
      <c r="WTA275" s="432"/>
      <c r="WTB275" s="432"/>
      <c r="WTC275" s="432"/>
      <c r="WTD275" s="432"/>
      <c r="WTE275" s="432"/>
      <c r="WTF275" s="432"/>
      <c r="WTG275" s="432"/>
      <c r="WTH275" s="432"/>
      <c r="WTI275" s="432"/>
      <c r="WTJ275" s="432"/>
      <c r="WTK275" s="432"/>
      <c r="WTL275" s="432"/>
      <c r="WTM275" s="432"/>
      <c r="WTN275" s="432"/>
      <c r="WTO275" s="432"/>
      <c r="WTP275" s="432"/>
      <c r="WTQ275" s="432"/>
      <c r="WTR275" s="432"/>
      <c r="WTS275" s="432"/>
      <c r="WTT275" s="432"/>
      <c r="WTU275" s="432"/>
      <c r="WTV275" s="432"/>
      <c r="WTW275" s="432"/>
      <c r="WTX275" s="432"/>
      <c r="WTY275" s="432"/>
      <c r="WTZ275" s="432"/>
      <c r="WUA275" s="432"/>
      <c r="WUB275" s="432"/>
      <c r="WUC275" s="432"/>
      <c r="WUD275" s="432"/>
      <c r="WUE275" s="432"/>
      <c r="WUF275" s="432"/>
      <c r="WUG275" s="432"/>
      <c r="WUH275" s="432"/>
      <c r="WUI275" s="432"/>
      <c r="WUJ275" s="432"/>
      <c r="WUK275" s="432"/>
      <c r="WUL275" s="432"/>
      <c r="WUM275" s="432"/>
      <c r="WUN275" s="432"/>
      <c r="WUO275" s="432"/>
      <c r="WUP275" s="432"/>
      <c r="WUQ275" s="432"/>
      <c r="WUR275" s="432"/>
      <c r="WUS275" s="432"/>
      <c r="WUT275" s="432"/>
      <c r="WUU275" s="432"/>
      <c r="WUV275" s="432"/>
      <c r="WUW275" s="432"/>
      <c r="WUX275" s="432"/>
      <c r="WUY275" s="432"/>
      <c r="WUZ275" s="432"/>
      <c r="WVA275" s="432"/>
      <c r="WVB275" s="432"/>
      <c r="WVC275" s="432"/>
      <c r="WVD275" s="432"/>
      <c r="WVE275" s="432"/>
      <c r="WVF275" s="432"/>
      <c r="WVG275" s="432"/>
      <c r="WVH275" s="432"/>
      <c r="WVI275" s="432"/>
      <c r="WVJ275" s="432"/>
      <c r="WVK275" s="432"/>
      <c r="WVL275" s="432"/>
      <c r="WVM275" s="432"/>
      <c r="WVN275" s="432"/>
      <c r="WVO275" s="432"/>
      <c r="WVP275" s="432"/>
      <c r="WVQ275" s="432"/>
      <c r="WVR275" s="432"/>
      <c r="WVS275" s="432"/>
      <c r="WVT275" s="432"/>
      <c r="WVU275" s="432"/>
      <c r="WVV275" s="432"/>
      <c r="WVW275" s="432"/>
      <c r="WVX275" s="432"/>
      <c r="WVY275" s="432"/>
      <c r="WVZ275" s="432"/>
      <c r="WWA275" s="432"/>
      <c r="WWB275" s="432"/>
      <c r="WWC275" s="432"/>
      <c r="WWD275" s="432"/>
      <c r="WWE275" s="432"/>
      <c r="WWF275" s="432"/>
      <c r="WWG275" s="432"/>
      <c r="WWH275" s="432"/>
      <c r="WWI275" s="432"/>
      <c r="WWJ275" s="432"/>
      <c r="WWK275" s="432"/>
      <c r="WWL275" s="432"/>
      <c r="WWM275" s="432"/>
      <c r="WWN275" s="432"/>
      <c r="WWO275" s="432"/>
      <c r="WWP275" s="432"/>
      <c r="WWQ275" s="432"/>
      <c r="WWR275" s="432"/>
      <c r="WWS275" s="432"/>
      <c r="WWT275" s="432"/>
      <c r="WWU275" s="432"/>
      <c r="WWV275" s="432"/>
      <c r="WWW275" s="432"/>
      <c r="WWX275" s="432"/>
      <c r="WWY275" s="432"/>
      <c r="WWZ275" s="432"/>
      <c r="WXA275" s="432"/>
      <c r="WXB275" s="432"/>
      <c r="WXC275" s="432"/>
      <c r="WXD275" s="432"/>
      <c r="WXE275" s="432"/>
      <c r="WXF275" s="432"/>
      <c r="WXG275" s="432"/>
      <c r="WXH275" s="432"/>
      <c r="WXI275" s="432"/>
      <c r="WXJ275" s="432"/>
      <c r="WXK275" s="432"/>
      <c r="WXL275" s="432"/>
      <c r="WXM275" s="432"/>
      <c r="WXN275" s="432"/>
      <c r="WXO275" s="432"/>
      <c r="WXP275" s="432"/>
      <c r="WXQ275" s="432"/>
      <c r="WXR275" s="432"/>
      <c r="WXS275" s="432"/>
      <c r="WXT275" s="432"/>
      <c r="WXU275" s="432"/>
      <c r="WXV275" s="432"/>
      <c r="WXW275" s="432"/>
      <c r="WXX275" s="432"/>
      <c r="WXY275" s="432"/>
      <c r="WXZ275" s="432"/>
      <c r="WYA275" s="432"/>
      <c r="WYB275" s="432"/>
      <c r="WYC275" s="432"/>
      <c r="WYD275" s="432"/>
      <c r="WYE275" s="432"/>
      <c r="WYF275" s="432"/>
      <c r="WYG275" s="432"/>
      <c r="WYH275" s="432"/>
      <c r="WYI275" s="432"/>
      <c r="WYJ275" s="432"/>
      <c r="WYK275" s="432"/>
      <c r="WYL275" s="432"/>
      <c r="WYM275" s="432"/>
      <c r="WYN275" s="432"/>
      <c r="WYO275" s="432"/>
      <c r="WYP275" s="432"/>
      <c r="WYQ275" s="432"/>
      <c r="WYR275" s="432"/>
      <c r="WYS275" s="432"/>
      <c r="WYT275" s="432"/>
      <c r="WYU275" s="432"/>
      <c r="WYV275" s="432"/>
      <c r="WYW275" s="432"/>
      <c r="WYX275" s="432"/>
      <c r="WYY275" s="432"/>
      <c r="WYZ275" s="432"/>
      <c r="WZA275" s="432"/>
      <c r="WZB275" s="432"/>
      <c r="WZC275" s="432"/>
      <c r="WZD275" s="432"/>
      <c r="WZE275" s="432"/>
      <c r="WZF275" s="432"/>
      <c r="WZG275" s="432"/>
      <c r="WZH275" s="432"/>
      <c r="WZI275" s="432"/>
      <c r="WZJ275" s="432"/>
      <c r="WZK275" s="432"/>
      <c r="WZL275" s="432"/>
      <c r="WZM275" s="432"/>
      <c r="WZN275" s="432"/>
      <c r="WZO275" s="432"/>
      <c r="WZP275" s="432"/>
      <c r="WZQ275" s="432"/>
      <c r="WZR275" s="432"/>
      <c r="WZS275" s="432"/>
      <c r="WZT275" s="432"/>
      <c r="WZU275" s="432"/>
      <c r="WZV275" s="432"/>
      <c r="WZW275" s="432"/>
      <c r="WZX275" s="432"/>
      <c r="WZY275" s="432"/>
      <c r="WZZ275" s="432"/>
      <c r="XAA275" s="432"/>
      <c r="XAB275" s="432"/>
      <c r="XAC275" s="432"/>
      <c r="XAD275" s="432"/>
      <c r="XAE275" s="432"/>
      <c r="XAF275" s="432"/>
      <c r="XAG275" s="432"/>
      <c r="XAH275" s="432"/>
      <c r="XAI275" s="432"/>
      <c r="XAJ275" s="432"/>
      <c r="XAK275" s="432"/>
      <c r="XAL275" s="432"/>
      <c r="XAM275" s="432"/>
      <c r="XAN275" s="432"/>
      <c r="XAO275" s="432"/>
      <c r="XAP275" s="432"/>
      <c r="XAQ275" s="432"/>
      <c r="XAR275" s="432"/>
      <c r="XAS275" s="432"/>
      <c r="XAT275" s="432"/>
      <c r="XAU275" s="432"/>
      <c r="XAV275" s="432"/>
      <c r="XAW275" s="432"/>
      <c r="XAX275" s="432"/>
      <c r="XAY275" s="432"/>
      <c r="XAZ275" s="432"/>
      <c r="XBA275" s="432"/>
      <c r="XBB275" s="432"/>
      <c r="XBC275" s="432"/>
      <c r="XBD275" s="432"/>
      <c r="XBE275" s="432"/>
      <c r="XBF275" s="432"/>
      <c r="XBG275" s="432"/>
      <c r="XBH275" s="432"/>
      <c r="XBI275" s="432"/>
      <c r="XBJ275" s="432"/>
      <c r="XBK275" s="432"/>
      <c r="XBL275" s="432"/>
      <c r="XBM275" s="432"/>
      <c r="XBN275" s="432"/>
      <c r="XBO275" s="432"/>
      <c r="XBP275" s="432"/>
      <c r="XBQ275" s="432"/>
      <c r="XBR275" s="432"/>
      <c r="XBS275" s="432"/>
      <c r="XBT275" s="432"/>
      <c r="XBU275" s="432"/>
      <c r="XBV275" s="432"/>
      <c r="XBW275" s="432"/>
      <c r="XBX275" s="432"/>
      <c r="XBY275" s="432"/>
      <c r="XBZ275" s="432"/>
      <c r="XCA275" s="432"/>
      <c r="XCB275" s="432"/>
      <c r="XCC275" s="432"/>
      <c r="XCD275" s="432"/>
      <c r="XCE275" s="432"/>
      <c r="XCF275" s="432"/>
      <c r="XCG275" s="432"/>
      <c r="XCH275" s="432"/>
      <c r="XCI275" s="432"/>
      <c r="XCJ275" s="432"/>
      <c r="XCK275" s="432"/>
      <c r="XCL275" s="432"/>
      <c r="XCM275" s="432"/>
      <c r="XCN275" s="432"/>
      <c r="XCO275" s="432"/>
      <c r="XCP275" s="432"/>
      <c r="XCQ275" s="432"/>
      <c r="XCR275" s="432"/>
      <c r="XCS275" s="432"/>
      <c r="XCT275" s="432"/>
      <c r="XCU275" s="432"/>
      <c r="XCV275" s="432"/>
      <c r="XCW275" s="432"/>
      <c r="XCX275" s="432"/>
      <c r="XCY275" s="432"/>
      <c r="XCZ275" s="432"/>
      <c r="XDA275" s="432"/>
      <c r="XDB275" s="432"/>
      <c r="XDC275" s="432"/>
      <c r="XDD275" s="432"/>
      <c r="XDE275" s="432"/>
      <c r="XDF275" s="432"/>
      <c r="XDG275" s="432"/>
      <c r="XDH275" s="432"/>
      <c r="XDI275" s="432"/>
      <c r="XDJ275" s="432"/>
      <c r="XDK275" s="432"/>
      <c r="XDL275" s="432"/>
      <c r="XDM275" s="432"/>
      <c r="XDN275" s="432"/>
      <c r="XDO275" s="432"/>
      <c r="XDP275" s="432"/>
      <c r="XDQ275" s="432"/>
      <c r="XDR275" s="432"/>
      <c r="XDS275" s="432"/>
      <c r="XDT275" s="432"/>
      <c r="XDU275" s="432"/>
      <c r="XDV275" s="432"/>
      <c r="XDW275" s="432"/>
      <c r="XDX275" s="432"/>
      <c r="XDY275" s="432"/>
      <c r="XDZ275" s="432"/>
      <c r="XEA275" s="432"/>
      <c r="XEB275" s="432"/>
      <c r="XEC275" s="432"/>
      <c r="XED275" s="432"/>
      <c r="XEE275" s="432"/>
      <c r="XEF275" s="432"/>
      <c r="XEG275" s="432"/>
      <c r="XEH275" s="432"/>
      <c r="XEI275" s="432"/>
      <c r="XEJ275" s="432"/>
      <c r="XEK275" s="432"/>
      <c r="XEL275" s="432"/>
      <c r="XEM275" s="432"/>
      <c r="XEN275" s="432"/>
      <c r="XEO275" s="432"/>
      <c r="XEP275" s="432"/>
      <c r="XEQ275" s="432"/>
      <c r="XER275" s="432"/>
      <c r="XES275" s="432"/>
      <c r="XET275" s="432"/>
      <c r="XEU275" s="432"/>
      <c r="XEV275" s="432"/>
      <c r="XEW275" s="432"/>
      <c r="XEX275" s="432"/>
      <c r="XEY275" s="432"/>
      <c r="XEZ275" s="432"/>
    </row>
    <row r="276" spans="1:16380">
      <c r="A276" s="415"/>
      <c r="B276" s="417" t="s">
        <v>92</v>
      </c>
      <c r="C276" s="417" t="s">
        <v>93</v>
      </c>
      <c r="D276" s="417" t="s">
        <v>208</v>
      </c>
      <c r="E276" s="418" t="s">
        <v>578</v>
      </c>
      <c r="F276" s="418" t="s">
        <v>200</v>
      </c>
      <c r="G276" s="417" t="s">
        <v>209</v>
      </c>
      <c r="H276" s="416"/>
      <c r="I276" s="416"/>
      <c r="J276" s="415"/>
      <c r="K276" s="415"/>
      <c r="L276" s="415"/>
      <c r="M276" s="415"/>
      <c r="N276" s="415"/>
    </row>
    <row r="277" spans="1:16380" ht="16" customHeight="1">
      <c r="B277" s="436" t="s">
        <v>652</v>
      </c>
      <c r="C277" s="434">
        <v>23.5</v>
      </c>
      <c r="D277" s="437">
        <v>0.28000000000000003</v>
      </c>
      <c r="E277" s="435"/>
      <c r="F277" s="434">
        <v>4177026</v>
      </c>
      <c r="G277" s="433">
        <v>0.83999992859999995</v>
      </c>
    </row>
    <row r="278" spans="1:16380">
      <c r="B278" s="436"/>
      <c r="C278" s="434">
        <v>22.15</v>
      </c>
      <c r="D278" s="437">
        <v>0.56000000000000005</v>
      </c>
      <c r="E278" s="435"/>
      <c r="F278" s="434"/>
      <c r="G278" s="433"/>
    </row>
    <row r="279" spans="1:16380">
      <c r="B279" s="436"/>
      <c r="C279" s="434">
        <v>20.3</v>
      </c>
      <c r="D279" s="437">
        <v>0.84</v>
      </c>
      <c r="E279" s="435"/>
      <c r="F279" s="434"/>
      <c r="G279" s="433"/>
    </row>
    <row r="280" spans="1:16380" ht="16" customHeight="1">
      <c r="B280" s="436" t="s">
        <v>651</v>
      </c>
      <c r="C280" s="434">
        <v>18.489999999999998</v>
      </c>
      <c r="D280" s="437">
        <v>0.3</v>
      </c>
      <c r="E280" s="435"/>
      <c r="F280" s="434"/>
      <c r="G280" s="433"/>
    </row>
    <row r="281" spans="1:16380">
      <c r="B281" s="436"/>
      <c r="C281" s="434">
        <v>17.21</v>
      </c>
      <c r="D281" s="437">
        <v>0.3</v>
      </c>
      <c r="E281" s="435"/>
      <c r="F281" s="434"/>
      <c r="G281" s="433"/>
    </row>
    <row r="282" spans="1:16380">
      <c r="B282" s="436"/>
      <c r="C282" s="434">
        <v>16.010000000000002</v>
      </c>
      <c r="D282" s="437">
        <v>0.3</v>
      </c>
      <c r="E282" s="435"/>
      <c r="F282" s="434"/>
      <c r="G282" s="433"/>
    </row>
    <row r="283" spans="1:16380">
      <c r="B283" s="436" t="s">
        <v>650</v>
      </c>
      <c r="C283" s="434">
        <v>12.19</v>
      </c>
      <c r="D283" s="437">
        <v>0.3</v>
      </c>
      <c r="E283" s="435"/>
      <c r="F283" s="434"/>
      <c r="G283" s="433"/>
    </row>
    <row r="284" spans="1:16380">
      <c r="B284" s="436"/>
      <c r="C284" s="434">
        <v>12.18</v>
      </c>
      <c r="D284" s="437">
        <v>0.3</v>
      </c>
      <c r="E284" s="435"/>
      <c r="F284" s="434"/>
      <c r="G284" s="433"/>
    </row>
    <row r="285" spans="1:16380">
      <c r="B285" s="436" t="s">
        <v>649</v>
      </c>
      <c r="C285" s="434">
        <v>16</v>
      </c>
      <c r="D285" s="437">
        <v>0.28000000000000003</v>
      </c>
      <c r="E285" s="435"/>
      <c r="F285" s="434"/>
      <c r="G285" s="433"/>
    </row>
    <row r="286" spans="1:16380" ht="16" customHeight="1">
      <c r="B286" s="436" t="s">
        <v>648</v>
      </c>
      <c r="C286" s="434">
        <v>20.76</v>
      </c>
      <c r="D286" s="437">
        <v>0.28000000000000003</v>
      </c>
      <c r="E286" s="435"/>
      <c r="F286" s="434">
        <v>1392342</v>
      </c>
      <c r="G286" s="433">
        <v>0.2799999762</v>
      </c>
    </row>
    <row r="287" spans="1:16380">
      <c r="B287" s="436"/>
      <c r="C287" s="434">
        <v>17.62</v>
      </c>
      <c r="D287" s="437">
        <v>0.56000000000000005</v>
      </c>
      <c r="E287" s="435"/>
      <c r="F287" s="434"/>
      <c r="G287" s="433"/>
    </row>
    <row r="288" spans="1:16380" ht="16" customHeight="1">
      <c r="B288" s="436" t="s">
        <v>598</v>
      </c>
      <c r="C288" s="434">
        <v>20.18</v>
      </c>
      <c r="D288" s="437">
        <v>0.76</v>
      </c>
      <c r="E288" s="435"/>
      <c r="F288" s="434">
        <v>3779214</v>
      </c>
      <c r="G288" s="433">
        <v>0.7599999354000001</v>
      </c>
    </row>
    <row r="289" spans="2:7">
      <c r="B289" s="436"/>
      <c r="C289" s="434">
        <v>18.13</v>
      </c>
      <c r="D289" s="437">
        <v>0.92</v>
      </c>
      <c r="E289" s="435"/>
      <c r="F289" s="434"/>
      <c r="G289" s="433"/>
    </row>
    <row r="290" spans="2:7">
      <c r="B290" s="436"/>
      <c r="C290" s="434">
        <v>16.45</v>
      </c>
      <c r="D290" s="437">
        <v>1.59</v>
      </c>
      <c r="E290" s="435"/>
      <c r="F290" s="434"/>
      <c r="G290" s="433"/>
    </row>
    <row r="291" spans="2:7" ht="16" customHeight="1">
      <c r="B291" s="436" t="s">
        <v>647</v>
      </c>
      <c r="C291" s="434">
        <v>20.11</v>
      </c>
      <c r="D291" s="437">
        <v>0.28000000000000003</v>
      </c>
      <c r="E291" s="435"/>
      <c r="F291" s="434">
        <v>546993</v>
      </c>
      <c r="G291" s="433">
        <v>0.11000029230000001</v>
      </c>
    </row>
    <row r="292" spans="2:7">
      <c r="B292" s="436"/>
      <c r="C292" s="434">
        <v>16.53</v>
      </c>
      <c r="D292" s="437">
        <v>0.28000000000000003</v>
      </c>
      <c r="E292" s="435"/>
      <c r="F292" s="434"/>
      <c r="G292" s="433"/>
    </row>
    <row r="293" spans="2:7">
      <c r="B293" s="436"/>
      <c r="C293" s="434">
        <v>14.37</v>
      </c>
      <c r="D293" s="437">
        <v>0.28000000000000003</v>
      </c>
      <c r="E293" s="435"/>
      <c r="F293" s="434"/>
      <c r="G293" s="433"/>
    </row>
    <row r="294" spans="2:7" ht="16" customHeight="1">
      <c r="B294" s="436" t="s">
        <v>646</v>
      </c>
      <c r="C294" s="434">
        <v>18.100000000000001</v>
      </c>
      <c r="D294" s="437">
        <v>0.31</v>
      </c>
      <c r="E294" s="435"/>
      <c r="F294" s="434"/>
      <c r="G294" s="433"/>
    </row>
    <row r="295" spans="2:7">
      <c r="B295" s="436"/>
      <c r="C295" s="434">
        <v>15.1</v>
      </c>
      <c r="D295" s="437">
        <v>1.26</v>
      </c>
      <c r="E295" s="435"/>
      <c r="F295" s="434"/>
      <c r="G295" s="433"/>
    </row>
    <row r="296" spans="2:7">
      <c r="B296" s="436" t="s">
        <v>645</v>
      </c>
      <c r="C296" s="434">
        <v>16.309999999999999</v>
      </c>
      <c r="D296" s="437">
        <v>0.28000000000000003</v>
      </c>
      <c r="E296" s="435"/>
      <c r="F296" s="434"/>
      <c r="G296" s="433"/>
    </row>
    <row r="297" spans="2:7">
      <c r="B297" s="436" t="s">
        <v>595</v>
      </c>
      <c r="C297" s="434">
        <v>17.75</v>
      </c>
      <c r="D297" s="437">
        <v>0.3</v>
      </c>
      <c r="E297" s="435"/>
      <c r="F297" s="434"/>
      <c r="G297" s="433"/>
    </row>
    <row r="298" spans="2:7">
      <c r="B298" s="436"/>
      <c r="C298" s="434">
        <v>16.95</v>
      </c>
      <c r="D298" s="437">
        <v>0.4</v>
      </c>
      <c r="E298" s="435"/>
      <c r="F298" s="434"/>
      <c r="G298" s="433"/>
    </row>
    <row r="299" spans="2:7">
      <c r="B299" s="436"/>
      <c r="C299" s="434">
        <v>16.350000000000001</v>
      </c>
      <c r="D299" s="437">
        <v>0.5</v>
      </c>
      <c r="E299" s="435"/>
      <c r="F299" s="434"/>
      <c r="G299" s="433"/>
    </row>
    <row r="300" spans="2:7">
      <c r="B300" s="436" t="s">
        <v>615</v>
      </c>
      <c r="C300" s="434">
        <v>15</v>
      </c>
      <c r="D300" s="437">
        <v>1</v>
      </c>
      <c r="E300" s="435"/>
      <c r="F300" s="434"/>
      <c r="G300" s="433"/>
    </row>
    <row r="301" spans="2:7">
      <c r="B301" s="436" t="s">
        <v>616</v>
      </c>
      <c r="C301" s="434">
        <v>15</v>
      </c>
      <c r="D301" s="437">
        <v>1</v>
      </c>
      <c r="E301" s="435"/>
      <c r="F301" s="434"/>
      <c r="G301" s="433"/>
    </row>
    <row r="302" spans="2:7">
      <c r="B302" s="436" t="s">
        <v>644</v>
      </c>
      <c r="C302" s="434">
        <v>17</v>
      </c>
      <c r="D302" s="437">
        <v>0.5</v>
      </c>
      <c r="E302" s="435"/>
      <c r="F302" s="434"/>
      <c r="G302" s="433"/>
    </row>
    <row r="303" spans="2:7">
      <c r="B303" s="436" t="s">
        <v>643</v>
      </c>
      <c r="C303" s="434">
        <v>19.600000000000001</v>
      </c>
      <c r="D303" s="437">
        <v>1.19</v>
      </c>
      <c r="E303" s="435"/>
      <c r="F303" s="434"/>
      <c r="G303" s="433"/>
    </row>
    <row r="304" spans="2:7">
      <c r="B304" s="436" t="s">
        <v>642</v>
      </c>
      <c r="C304" s="434">
        <v>18.010000000000002</v>
      </c>
      <c r="D304" s="437">
        <v>0.28000000000000003</v>
      </c>
      <c r="E304" s="435"/>
      <c r="F304" s="434"/>
      <c r="G304" s="433"/>
    </row>
    <row r="305" spans="1:16380">
      <c r="B305" s="436" t="s">
        <v>600</v>
      </c>
      <c r="C305" s="434">
        <v>15.98</v>
      </c>
      <c r="D305" s="437">
        <v>0.38</v>
      </c>
      <c r="E305" s="435"/>
      <c r="F305" s="434"/>
      <c r="G305" s="433"/>
    </row>
    <row r="306" spans="1:16380">
      <c r="B306" s="436" t="s">
        <v>641</v>
      </c>
      <c r="C306" s="434">
        <v>18.600000000000001</v>
      </c>
      <c r="D306" s="437">
        <v>1.17</v>
      </c>
      <c r="E306" s="435"/>
      <c r="F306" s="434"/>
      <c r="G306" s="433"/>
    </row>
    <row r="307" spans="1:16380">
      <c r="B307" s="436" t="s">
        <v>617</v>
      </c>
      <c r="C307" s="434">
        <v>18.21</v>
      </c>
      <c r="D307" s="437">
        <v>0.28000000000000003</v>
      </c>
      <c r="E307" s="435"/>
      <c r="F307" s="434"/>
      <c r="G307" s="433"/>
    </row>
    <row r="308" spans="1:16380">
      <c r="B308" s="436" t="s">
        <v>640</v>
      </c>
      <c r="C308" s="434">
        <v>22.51</v>
      </c>
      <c r="D308" s="437">
        <v>0.51</v>
      </c>
      <c r="E308" s="435"/>
      <c r="F308" s="434">
        <v>2536051</v>
      </c>
      <c r="G308" s="433">
        <v>0.50999985609999998</v>
      </c>
    </row>
    <row r="309" spans="1:16380">
      <c r="B309" s="436" t="s">
        <v>639</v>
      </c>
      <c r="C309" s="434">
        <v>18.3</v>
      </c>
      <c r="D309" s="437">
        <v>0.28000000000000003</v>
      </c>
      <c r="E309" s="435"/>
      <c r="F309" s="434"/>
      <c r="G309" s="433"/>
    </row>
    <row r="310" spans="1:16380">
      <c r="B310" s="436"/>
      <c r="C310" s="434">
        <v>17.3</v>
      </c>
      <c r="D310" s="437">
        <v>0.28000000000000003</v>
      </c>
      <c r="E310" s="435"/>
      <c r="F310" s="434"/>
      <c r="G310" s="433"/>
    </row>
    <row r="311" spans="1:16380">
      <c r="B311" s="436"/>
      <c r="C311" s="434">
        <v>16.7</v>
      </c>
      <c r="D311" s="437">
        <v>0.28000000000000003</v>
      </c>
      <c r="E311" s="435"/>
      <c r="F311" s="434"/>
      <c r="G311" s="433"/>
    </row>
    <row r="314" spans="1:16380">
      <c r="A314" s="430" t="s">
        <v>587</v>
      </c>
      <c r="B314" s="430" t="s">
        <v>443</v>
      </c>
      <c r="C314" s="430" t="s">
        <v>3</v>
      </c>
      <c r="D314" s="430" t="s">
        <v>586</v>
      </c>
      <c r="E314" s="430" t="s">
        <v>585</v>
      </c>
      <c r="F314" s="429" t="s">
        <v>584</v>
      </c>
      <c r="G314" s="429" t="s">
        <v>263</v>
      </c>
      <c r="H314" s="430" t="s">
        <v>583</v>
      </c>
      <c r="I314" s="430" t="s">
        <v>90</v>
      </c>
      <c r="J314" s="431" t="s">
        <v>267</v>
      </c>
      <c r="K314" s="430" t="s">
        <v>582</v>
      </c>
      <c r="L314" s="431" t="s">
        <v>581</v>
      </c>
      <c r="M314" s="430" t="s">
        <v>91</v>
      </c>
      <c r="N314" s="429" t="s">
        <v>10</v>
      </c>
      <c r="O314" s="427" t="s">
        <v>580</v>
      </c>
      <c r="P314" s="428" t="s">
        <v>579</v>
      </c>
      <c r="Q314" s="427" t="s">
        <v>210</v>
      </c>
    </row>
    <row r="315" spans="1:16380">
      <c r="A315" s="442">
        <v>205</v>
      </c>
      <c r="B315" s="426" t="s">
        <v>638</v>
      </c>
      <c r="C315" s="426" t="s">
        <v>637</v>
      </c>
      <c r="D315" s="425">
        <v>80</v>
      </c>
      <c r="E315" s="425">
        <v>79.999999805000002</v>
      </c>
      <c r="F315" s="424">
        <v>42314</v>
      </c>
      <c r="G315" s="424" t="s">
        <v>177</v>
      </c>
      <c r="H315" s="422">
        <v>8.9700000000000006</v>
      </c>
      <c r="I315" s="422">
        <v>6.74</v>
      </c>
      <c r="J315" s="423">
        <f>I315/H315</f>
        <v>0.75139353400222963</v>
      </c>
      <c r="K315" s="422">
        <v>6.82</v>
      </c>
      <c r="L315" s="423">
        <f>K315/H315</f>
        <v>0.76031215161649945</v>
      </c>
      <c r="M315" s="422">
        <v>8</v>
      </c>
      <c r="N315" s="421">
        <v>42723</v>
      </c>
      <c r="O315" s="420">
        <v>11.4</v>
      </c>
      <c r="P315" s="420">
        <v>1.6818181818181819</v>
      </c>
      <c r="Q315" s="419" t="s">
        <v>636</v>
      </c>
      <c r="T315" s="432"/>
      <c r="U315" s="432"/>
      <c r="V315" s="432"/>
      <c r="W315" s="432"/>
      <c r="X315" s="432"/>
      <c r="Y315" s="432"/>
      <c r="Z315" s="432"/>
      <c r="AA315" s="432"/>
      <c r="AB315" s="432"/>
      <c r="AC315" s="432"/>
      <c r="AD315" s="432"/>
      <c r="AE315" s="432"/>
      <c r="AF315" s="432"/>
      <c r="AG315" s="432"/>
      <c r="AH315" s="432"/>
      <c r="AI315" s="432"/>
      <c r="AJ315" s="432"/>
      <c r="AK315" s="432"/>
      <c r="AL315" s="432"/>
      <c r="AM315" s="432"/>
      <c r="AN315" s="432"/>
      <c r="AO315" s="432"/>
      <c r="AP315" s="432"/>
      <c r="AQ315" s="432"/>
      <c r="AR315" s="432"/>
      <c r="AS315" s="432"/>
      <c r="AT315" s="432"/>
      <c r="AU315" s="432"/>
      <c r="AV315" s="432"/>
      <c r="AW315" s="432"/>
      <c r="AX315" s="432"/>
      <c r="AY315" s="432"/>
      <c r="AZ315" s="432"/>
      <c r="BA315" s="432"/>
      <c r="BB315" s="432"/>
      <c r="BC315" s="432"/>
      <c r="BD315" s="432"/>
      <c r="BE315" s="432"/>
      <c r="BF315" s="432"/>
      <c r="BG315" s="432"/>
      <c r="BH315" s="432"/>
      <c r="BI315" s="432"/>
      <c r="BJ315" s="432"/>
      <c r="BK315" s="432"/>
      <c r="BL315" s="432"/>
      <c r="BM315" s="432"/>
      <c r="BN315" s="432"/>
      <c r="BO315" s="432"/>
      <c r="BP315" s="432"/>
      <c r="BQ315" s="432"/>
      <c r="BR315" s="432"/>
      <c r="BS315" s="432"/>
      <c r="BT315" s="432"/>
      <c r="BU315" s="432"/>
      <c r="BV315" s="432"/>
      <c r="BW315" s="432"/>
      <c r="BX315" s="432"/>
      <c r="BY315" s="432"/>
      <c r="BZ315" s="432"/>
      <c r="CA315" s="432"/>
      <c r="CB315" s="432"/>
      <c r="CC315" s="432"/>
      <c r="CD315" s="432"/>
      <c r="CE315" s="432"/>
      <c r="CF315" s="432"/>
      <c r="CG315" s="432"/>
      <c r="CH315" s="432"/>
      <c r="CI315" s="432"/>
      <c r="CJ315" s="432"/>
      <c r="CK315" s="432"/>
      <c r="CL315" s="432"/>
      <c r="CM315" s="432"/>
      <c r="CN315" s="432"/>
      <c r="CO315" s="432"/>
      <c r="CP315" s="432"/>
      <c r="CQ315" s="432"/>
      <c r="CR315" s="432"/>
      <c r="CS315" s="432"/>
      <c r="CT315" s="432"/>
      <c r="CU315" s="432"/>
      <c r="CV315" s="432"/>
      <c r="CW315" s="432"/>
      <c r="CX315" s="432"/>
      <c r="CY315" s="432"/>
      <c r="CZ315" s="432"/>
      <c r="DA315" s="432"/>
      <c r="DB315" s="432"/>
      <c r="DC315" s="432"/>
      <c r="DD315" s="432"/>
      <c r="DE315" s="432"/>
      <c r="DF315" s="432"/>
      <c r="DG315" s="432"/>
      <c r="DH315" s="432"/>
      <c r="DI315" s="432"/>
      <c r="DJ315" s="432"/>
      <c r="DK315" s="432"/>
      <c r="DL315" s="432"/>
      <c r="DM315" s="432"/>
      <c r="DN315" s="432"/>
      <c r="DO315" s="432"/>
      <c r="DP315" s="432"/>
      <c r="DQ315" s="432"/>
      <c r="DR315" s="432"/>
      <c r="DS315" s="432"/>
      <c r="DT315" s="432"/>
      <c r="DU315" s="432"/>
      <c r="DV315" s="432"/>
      <c r="DW315" s="432"/>
      <c r="DX315" s="432"/>
      <c r="DY315" s="432"/>
      <c r="DZ315" s="432"/>
      <c r="EA315" s="432"/>
      <c r="EB315" s="432"/>
      <c r="EC315" s="432"/>
      <c r="ED315" s="432"/>
      <c r="EE315" s="432"/>
      <c r="EF315" s="432"/>
      <c r="EG315" s="432"/>
      <c r="EH315" s="432"/>
      <c r="EI315" s="432"/>
      <c r="EJ315" s="432"/>
      <c r="EK315" s="432"/>
      <c r="EL315" s="432"/>
      <c r="EM315" s="432"/>
      <c r="EN315" s="432"/>
      <c r="EO315" s="432"/>
      <c r="EP315" s="432"/>
      <c r="EQ315" s="432"/>
      <c r="ER315" s="432"/>
      <c r="ES315" s="432"/>
      <c r="ET315" s="432"/>
      <c r="EU315" s="432"/>
      <c r="EV315" s="432"/>
      <c r="EW315" s="432"/>
      <c r="EX315" s="432"/>
      <c r="EY315" s="432"/>
      <c r="EZ315" s="432"/>
      <c r="FA315" s="432"/>
      <c r="FB315" s="432"/>
      <c r="FC315" s="432"/>
      <c r="FD315" s="432"/>
      <c r="FE315" s="432"/>
      <c r="FF315" s="432"/>
      <c r="FG315" s="432"/>
      <c r="FH315" s="432"/>
      <c r="FI315" s="432"/>
      <c r="FJ315" s="432"/>
      <c r="FK315" s="432"/>
      <c r="FL315" s="432"/>
      <c r="FM315" s="432"/>
      <c r="FN315" s="432"/>
      <c r="FO315" s="432"/>
      <c r="FP315" s="432"/>
      <c r="FQ315" s="432"/>
      <c r="FR315" s="432"/>
      <c r="FS315" s="432"/>
      <c r="FT315" s="432"/>
      <c r="FU315" s="432"/>
      <c r="FV315" s="432"/>
      <c r="FW315" s="432"/>
      <c r="FX315" s="432"/>
      <c r="FY315" s="432"/>
      <c r="FZ315" s="432"/>
      <c r="GA315" s="432"/>
      <c r="GB315" s="432"/>
      <c r="GC315" s="432"/>
      <c r="GD315" s="432"/>
      <c r="GE315" s="432"/>
      <c r="GF315" s="432"/>
      <c r="GG315" s="432"/>
      <c r="GH315" s="432"/>
      <c r="GI315" s="432"/>
      <c r="GJ315" s="432"/>
      <c r="GK315" s="432"/>
      <c r="GL315" s="432"/>
      <c r="GM315" s="432"/>
      <c r="GN315" s="432"/>
      <c r="GO315" s="432"/>
      <c r="GP315" s="432"/>
      <c r="GQ315" s="432"/>
      <c r="GR315" s="432"/>
      <c r="GS315" s="432"/>
      <c r="GT315" s="432"/>
      <c r="GU315" s="432"/>
      <c r="GV315" s="432"/>
      <c r="GW315" s="432"/>
      <c r="GX315" s="432"/>
      <c r="GY315" s="432"/>
      <c r="GZ315" s="432"/>
      <c r="HA315" s="432"/>
      <c r="HB315" s="432"/>
      <c r="HC315" s="432"/>
      <c r="HD315" s="432"/>
      <c r="HE315" s="432"/>
      <c r="HF315" s="432"/>
      <c r="HG315" s="432"/>
      <c r="HH315" s="432"/>
      <c r="HI315" s="432"/>
      <c r="HJ315" s="432"/>
      <c r="HK315" s="432"/>
      <c r="HL315" s="432"/>
      <c r="HM315" s="432"/>
      <c r="HN315" s="432"/>
      <c r="HO315" s="432"/>
      <c r="HP315" s="432"/>
      <c r="HQ315" s="432"/>
      <c r="HR315" s="432"/>
      <c r="HS315" s="432"/>
      <c r="HT315" s="432"/>
      <c r="HU315" s="432"/>
      <c r="HV315" s="432"/>
      <c r="HW315" s="432"/>
      <c r="HX315" s="432"/>
      <c r="HY315" s="432"/>
      <c r="HZ315" s="432"/>
      <c r="IA315" s="432"/>
      <c r="IB315" s="432"/>
      <c r="IC315" s="432"/>
      <c r="ID315" s="432"/>
      <c r="IE315" s="432"/>
      <c r="IF315" s="432"/>
      <c r="IG315" s="432"/>
      <c r="IH315" s="432"/>
      <c r="II315" s="432"/>
      <c r="IJ315" s="432"/>
      <c r="IK315" s="432"/>
      <c r="IL315" s="432"/>
      <c r="IM315" s="432"/>
      <c r="IN315" s="432"/>
      <c r="IO315" s="432"/>
      <c r="IP315" s="432"/>
      <c r="IQ315" s="432"/>
      <c r="IR315" s="432"/>
      <c r="IS315" s="432"/>
      <c r="IT315" s="432"/>
      <c r="IU315" s="432"/>
      <c r="IV315" s="432"/>
      <c r="IW315" s="432"/>
      <c r="IX315" s="432"/>
      <c r="IY315" s="432"/>
      <c r="IZ315" s="432"/>
      <c r="JA315" s="432"/>
      <c r="JB315" s="432"/>
      <c r="JC315" s="432"/>
      <c r="JD315" s="432"/>
      <c r="JE315" s="432"/>
      <c r="JF315" s="432"/>
      <c r="JG315" s="432"/>
      <c r="JH315" s="432"/>
      <c r="JI315" s="432"/>
      <c r="JJ315" s="432"/>
      <c r="JK315" s="432"/>
      <c r="JL315" s="432"/>
      <c r="JM315" s="432"/>
      <c r="JN315" s="432"/>
      <c r="JO315" s="432"/>
      <c r="JP315" s="432"/>
      <c r="JQ315" s="432"/>
      <c r="JR315" s="432"/>
      <c r="JS315" s="432"/>
      <c r="JT315" s="432"/>
      <c r="JU315" s="432"/>
      <c r="JV315" s="432"/>
      <c r="JW315" s="432"/>
      <c r="JX315" s="432"/>
      <c r="JY315" s="432"/>
      <c r="JZ315" s="432"/>
      <c r="KA315" s="432"/>
      <c r="KB315" s="432"/>
      <c r="KC315" s="432"/>
      <c r="KD315" s="432"/>
      <c r="KE315" s="432"/>
      <c r="KF315" s="432"/>
      <c r="KG315" s="432"/>
      <c r="KH315" s="432"/>
      <c r="KI315" s="432"/>
      <c r="KJ315" s="432"/>
      <c r="KK315" s="432"/>
      <c r="KL315" s="432"/>
      <c r="KM315" s="432"/>
      <c r="KN315" s="432"/>
      <c r="KO315" s="432"/>
      <c r="KP315" s="432"/>
      <c r="KQ315" s="432"/>
      <c r="KR315" s="432"/>
      <c r="KS315" s="432"/>
      <c r="KT315" s="432"/>
      <c r="KU315" s="432"/>
      <c r="KV315" s="432"/>
      <c r="KW315" s="432"/>
      <c r="KX315" s="432"/>
      <c r="KY315" s="432"/>
      <c r="KZ315" s="432"/>
      <c r="LA315" s="432"/>
      <c r="LB315" s="432"/>
      <c r="LC315" s="432"/>
      <c r="LD315" s="432"/>
      <c r="LE315" s="432"/>
      <c r="LF315" s="432"/>
      <c r="LG315" s="432"/>
      <c r="LH315" s="432"/>
      <c r="LI315" s="432"/>
      <c r="LJ315" s="432"/>
      <c r="LK315" s="432"/>
      <c r="LL315" s="432"/>
      <c r="LM315" s="432"/>
      <c r="LN315" s="432"/>
      <c r="LO315" s="432"/>
      <c r="LP315" s="432"/>
      <c r="LQ315" s="432"/>
      <c r="LR315" s="432"/>
      <c r="LS315" s="432"/>
      <c r="LT315" s="432"/>
      <c r="LU315" s="432"/>
      <c r="LV315" s="432"/>
      <c r="LW315" s="432"/>
      <c r="LX315" s="432"/>
      <c r="LY315" s="432"/>
      <c r="LZ315" s="432"/>
      <c r="MA315" s="432"/>
      <c r="MB315" s="432"/>
      <c r="MC315" s="432"/>
      <c r="MD315" s="432"/>
      <c r="ME315" s="432"/>
      <c r="MF315" s="432"/>
      <c r="MG315" s="432"/>
      <c r="MH315" s="432"/>
      <c r="MI315" s="432"/>
      <c r="MJ315" s="432"/>
      <c r="MK315" s="432"/>
      <c r="ML315" s="432"/>
      <c r="MM315" s="432"/>
      <c r="MN315" s="432"/>
      <c r="MO315" s="432"/>
      <c r="MP315" s="432"/>
      <c r="MQ315" s="432"/>
      <c r="MR315" s="432"/>
      <c r="MS315" s="432"/>
      <c r="MT315" s="432"/>
      <c r="MU315" s="432"/>
      <c r="MV315" s="432"/>
      <c r="MW315" s="432"/>
      <c r="MX315" s="432"/>
      <c r="MY315" s="432"/>
      <c r="MZ315" s="432"/>
      <c r="NA315" s="432"/>
      <c r="NB315" s="432"/>
      <c r="NC315" s="432"/>
      <c r="ND315" s="432"/>
      <c r="NE315" s="432"/>
      <c r="NF315" s="432"/>
      <c r="NG315" s="432"/>
      <c r="NH315" s="432"/>
      <c r="NI315" s="432"/>
      <c r="NJ315" s="432"/>
      <c r="NK315" s="432"/>
      <c r="NL315" s="432"/>
      <c r="NM315" s="432"/>
      <c r="NN315" s="432"/>
      <c r="NO315" s="432"/>
      <c r="NP315" s="432"/>
      <c r="NQ315" s="432"/>
      <c r="NR315" s="432"/>
      <c r="NS315" s="432"/>
      <c r="NT315" s="432"/>
      <c r="NU315" s="432"/>
      <c r="NV315" s="432"/>
      <c r="NW315" s="432"/>
      <c r="NX315" s="432"/>
      <c r="NY315" s="432"/>
      <c r="NZ315" s="432"/>
      <c r="OA315" s="432"/>
      <c r="OB315" s="432"/>
      <c r="OC315" s="432"/>
      <c r="OD315" s="432"/>
      <c r="OE315" s="432"/>
      <c r="OF315" s="432"/>
      <c r="OG315" s="432"/>
      <c r="OH315" s="432"/>
      <c r="OI315" s="432"/>
      <c r="OJ315" s="432"/>
      <c r="OK315" s="432"/>
      <c r="OL315" s="432"/>
      <c r="OM315" s="432"/>
      <c r="ON315" s="432"/>
      <c r="OO315" s="432"/>
      <c r="OP315" s="432"/>
      <c r="OQ315" s="432"/>
      <c r="OR315" s="432"/>
      <c r="OS315" s="432"/>
      <c r="OT315" s="432"/>
      <c r="OU315" s="432"/>
      <c r="OV315" s="432"/>
      <c r="OW315" s="432"/>
      <c r="OX315" s="432"/>
      <c r="OY315" s="432"/>
      <c r="OZ315" s="432"/>
      <c r="PA315" s="432"/>
      <c r="PB315" s="432"/>
      <c r="PC315" s="432"/>
      <c r="PD315" s="432"/>
      <c r="PE315" s="432"/>
      <c r="PF315" s="432"/>
      <c r="PG315" s="432"/>
      <c r="PH315" s="432"/>
      <c r="PI315" s="432"/>
      <c r="PJ315" s="432"/>
      <c r="PK315" s="432"/>
      <c r="PL315" s="432"/>
      <c r="PM315" s="432"/>
      <c r="PN315" s="432"/>
      <c r="PO315" s="432"/>
      <c r="PP315" s="432"/>
      <c r="PQ315" s="432"/>
      <c r="PR315" s="432"/>
      <c r="PS315" s="432"/>
      <c r="PT315" s="432"/>
      <c r="PU315" s="432"/>
      <c r="PV315" s="432"/>
      <c r="PW315" s="432"/>
      <c r="PX315" s="432"/>
      <c r="PY315" s="432"/>
      <c r="PZ315" s="432"/>
      <c r="QA315" s="432"/>
      <c r="QB315" s="432"/>
      <c r="QC315" s="432"/>
      <c r="QD315" s="432"/>
      <c r="QE315" s="432"/>
      <c r="QF315" s="432"/>
      <c r="QG315" s="432"/>
      <c r="QH315" s="432"/>
      <c r="QI315" s="432"/>
      <c r="QJ315" s="432"/>
      <c r="QK315" s="432"/>
      <c r="QL315" s="432"/>
      <c r="QM315" s="432"/>
      <c r="QN315" s="432"/>
      <c r="QO315" s="432"/>
      <c r="QP315" s="432"/>
      <c r="QQ315" s="432"/>
      <c r="QR315" s="432"/>
      <c r="QS315" s="432"/>
      <c r="QT315" s="432"/>
      <c r="QU315" s="432"/>
      <c r="QV315" s="432"/>
      <c r="QW315" s="432"/>
      <c r="QX315" s="432"/>
      <c r="QY315" s="432"/>
      <c r="QZ315" s="432"/>
      <c r="RA315" s="432"/>
      <c r="RB315" s="432"/>
      <c r="RC315" s="432"/>
      <c r="RD315" s="432"/>
      <c r="RE315" s="432"/>
      <c r="RF315" s="432"/>
      <c r="RG315" s="432"/>
      <c r="RH315" s="432"/>
      <c r="RI315" s="432"/>
      <c r="RJ315" s="432"/>
      <c r="RK315" s="432"/>
      <c r="RL315" s="432"/>
      <c r="RM315" s="432"/>
      <c r="RN315" s="432"/>
      <c r="RO315" s="432"/>
      <c r="RP315" s="432"/>
      <c r="RQ315" s="432"/>
      <c r="RR315" s="432"/>
      <c r="RS315" s="432"/>
      <c r="RT315" s="432"/>
      <c r="RU315" s="432"/>
      <c r="RV315" s="432"/>
      <c r="RW315" s="432"/>
      <c r="RX315" s="432"/>
      <c r="RY315" s="432"/>
      <c r="RZ315" s="432"/>
      <c r="SA315" s="432"/>
      <c r="SB315" s="432"/>
      <c r="SC315" s="432"/>
      <c r="SD315" s="432"/>
      <c r="SE315" s="432"/>
      <c r="SF315" s="432"/>
      <c r="SG315" s="432"/>
      <c r="SH315" s="432"/>
      <c r="SI315" s="432"/>
      <c r="SJ315" s="432"/>
      <c r="SK315" s="432"/>
      <c r="SL315" s="432"/>
      <c r="SM315" s="432"/>
      <c r="SN315" s="432"/>
      <c r="SO315" s="432"/>
      <c r="SP315" s="432"/>
      <c r="SQ315" s="432"/>
      <c r="SR315" s="432"/>
      <c r="SS315" s="432"/>
      <c r="ST315" s="432"/>
      <c r="SU315" s="432"/>
      <c r="SV315" s="432"/>
      <c r="SW315" s="432"/>
      <c r="SX315" s="432"/>
      <c r="SY315" s="432"/>
      <c r="SZ315" s="432"/>
      <c r="TA315" s="432"/>
      <c r="TB315" s="432"/>
      <c r="TC315" s="432"/>
      <c r="TD315" s="432"/>
      <c r="TE315" s="432"/>
      <c r="TF315" s="432"/>
      <c r="TG315" s="432"/>
      <c r="TH315" s="432"/>
      <c r="TI315" s="432"/>
      <c r="TJ315" s="432"/>
      <c r="TK315" s="432"/>
      <c r="TL315" s="432"/>
      <c r="TM315" s="432"/>
      <c r="TN315" s="432"/>
      <c r="TO315" s="432"/>
      <c r="TP315" s="432"/>
      <c r="TQ315" s="432"/>
      <c r="TR315" s="432"/>
      <c r="TS315" s="432"/>
      <c r="TT315" s="432"/>
      <c r="TU315" s="432"/>
      <c r="TV315" s="432"/>
      <c r="TW315" s="432"/>
      <c r="TX315" s="432"/>
      <c r="TY315" s="432"/>
      <c r="TZ315" s="432"/>
      <c r="UA315" s="432"/>
      <c r="UB315" s="432"/>
      <c r="UC315" s="432"/>
      <c r="UD315" s="432"/>
      <c r="UE315" s="432"/>
      <c r="UF315" s="432"/>
      <c r="UG315" s="432"/>
      <c r="UH315" s="432"/>
      <c r="UI315" s="432"/>
      <c r="UJ315" s="432"/>
      <c r="UK315" s="432"/>
      <c r="UL315" s="432"/>
      <c r="UM315" s="432"/>
      <c r="UN315" s="432"/>
      <c r="UO315" s="432"/>
      <c r="UP315" s="432"/>
      <c r="UQ315" s="432"/>
      <c r="UR315" s="432"/>
      <c r="US315" s="432"/>
      <c r="UT315" s="432"/>
      <c r="UU315" s="432"/>
      <c r="UV315" s="432"/>
      <c r="UW315" s="432"/>
      <c r="UX315" s="432"/>
      <c r="UY315" s="432"/>
      <c r="UZ315" s="432"/>
      <c r="VA315" s="432"/>
      <c r="VB315" s="432"/>
      <c r="VC315" s="432"/>
      <c r="VD315" s="432"/>
      <c r="VE315" s="432"/>
      <c r="VF315" s="432"/>
      <c r="VG315" s="432"/>
      <c r="VH315" s="432"/>
      <c r="VI315" s="432"/>
      <c r="VJ315" s="432"/>
      <c r="VK315" s="432"/>
      <c r="VL315" s="432"/>
      <c r="VM315" s="432"/>
      <c r="VN315" s="432"/>
      <c r="VO315" s="432"/>
      <c r="VP315" s="432"/>
      <c r="VQ315" s="432"/>
      <c r="VR315" s="432"/>
      <c r="VS315" s="432"/>
      <c r="VT315" s="432"/>
      <c r="VU315" s="432"/>
      <c r="VV315" s="432"/>
      <c r="VW315" s="432"/>
      <c r="VX315" s="432"/>
      <c r="VY315" s="432"/>
      <c r="VZ315" s="432"/>
      <c r="WA315" s="432"/>
      <c r="WB315" s="432"/>
      <c r="WC315" s="432"/>
      <c r="WD315" s="432"/>
      <c r="WE315" s="432"/>
      <c r="WF315" s="432"/>
      <c r="WG315" s="432"/>
      <c r="WH315" s="432"/>
      <c r="WI315" s="432"/>
      <c r="WJ315" s="432"/>
      <c r="WK315" s="432"/>
      <c r="WL315" s="432"/>
      <c r="WM315" s="432"/>
      <c r="WN315" s="432"/>
      <c r="WO315" s="432"/>
      <c r="WP315" s="432"/>
      <c r="WQ315" s="432"/>
      <c r="WR315" s="432"/>
      <c r="WS315" s="432"/>
      <c r="WT315" s="432"/>
      <c r="WU315" s="432"/>
      <c r="WV315" s="432"/>
      <c r="WW315" s="432"/>
      <c r="WX315" s="432"/>
      <c r="WY315" s="432"/>
      <c r="WZ315" s="432"/>
      <c r="XA315" s="432"/>
      <c r="XB315" s="432"/>
      <c r="XC315" s="432"/>
      <c r="XD315" s="432"/>
      <c r="XE315" s="432"/>
      <c r="XF315" s="432"/>
      <c r="XG315" s="432"/>
      <c r="XH315" s="432"/>
      <c r="XI315" s="432"/>
      <c r="XJ315" s="432"/>
      <c r="XK315" s="432"/>
      <c r="XL315" s="432"/>
      <c r="XM315" s="432"/>
      <c r="XN315" s="432"/>
      <c r="XO315" s="432"/>
      <c r="XP315" s="432"/>
      <c r="XQ315" s="432"/>
      <c r="XR315" s="432"/>
      <c r="XS315" s="432"/>
      <c r="XT315" s="432"/>
      <c r="XU315" s="432"/>
      <c r="XV315" s="432"/>
      <c r="XW315" s="432"/>
      <c r="XX315" s="432"/>
      <c r="XY315" s="432"/>
      <c r="XZ315" s="432"/>
      <c r="YA315" s="432"/>
      <c r="YB315" s="432"/>
      <c r="YC315" s="432"/>
      <c r="YD315" s="432"/>
      <c r="YE315" s="432"/>
      <c r="YF315" s="432"/>
      <c r="YG315" s="432"/>
      <c r="YH315" s="432"/>
      <c r="YI315" s="432"/>
      <c r="YJ315" s="432"/>
      <c r="YK315" s="432"/>
      <c r="YL315" s="432"/>
      <c r="YM315" s="432"/>
      <c r="YN315" s="432"/>
      <c r="YO315" s="432"/>
      <c r="YP315" s="432"/>
      <c r="YQ315" s="432"/>
      <c r="YR315" s="432"/>
      <c r="YS315" s="432"/>
      <c r="YT315" s="432"/>
      <c r="YU315" s="432"/>
      <c r="YV315" s="432"/>
      <c r="YW315" s="432"/>
      <c r="YX315" s="432"/>
      <c r="YY315" s="432"/>
      <c r="YZ315" s="432"/>
      <c r="ZA315" s="432"/>
      <c r="ZB315" s="432"/>
      <c r="ZC315" s="432"/>
      <c r="ZD315" s="432"/>
      <c r="ZE315" s="432"/>
      <c r="ZF315" s="432"/>
      <c r="ZG315" s="432"/>
      <c r="ZH315" s="432"/>
      <c r="ZI315" s="432"/>
      <c r="ZJ315" s="432"/>
      <c r="ZK315" s="432"/>
      <c r="ZL315" s="432"/>
      <c r="ZM315" s="432"/>
      <c r="ZN315" s="432"/>
      <c r="ZO315" s="432"/>
      <c r="ZP315" s="432"/>
      <c r="ZQ315" s="432"/>
      <c r="ZR315" s="432"/>
      <c r="ZS315" s="432"/>
      <c r="ZT315" s="432"/>
      <c r="ZU315" s="432"/>
      <c r="ZV315" s="432"/>
      <c r="ZW315" s="432"/>
      <c r="ZX315" s="432"/>
      <c r="ZY315" s="432"/>
      <c r="ZZ315" s="432"/>
      <c r="AAA315" s="432"/>
      <c r="AAB315" s="432"/>
      <c r="AAC315" s="432"/>
      <c r="AAD315" s="432"/>
      <c r="AAE315" s="432"/>
      <c r="AAF315" s="432"/>
      <c r="AAG315" s="432"/>
      <c r="AAH315" s="432"/>
      <c r="AAI315" s="432"/>
      <c r="AAJ315" s="432"/>
      <c r="AAK315" s="432"/>
      <c r="AAL315" s="432"/>
      <c r="AAM315" s="432"/>
      <c r="AAN315" s="432"/>
      <c r="AAO315" s="432"/>
      <c r="AAP315" s="432"/>
      <c r="AAQ315" s="432"/>
      <c r="AAR315" s="432"/>
      <c r="AAS315" s="432"/>
      <c r="AAT315" s="432"/>
      <c r="AAU315" s="432"/>
      <c r="AAV315" s="432"/>
      <c r="AAW315" s="432"/>
      <c r="AAX315" s="432"/>
      <c r="AAY315" s="432"/>
      <c r="AAZ315" s="432"/>
      <c r="ABA315" s="432"/>
      <c r="ABB315" s="432"/>
      <c r="ABC315" s="432"/>
      <c r="ABD315" s="432"/>
      <c r="ABE315" s="432"/>
      <c r="ABF315" s="432"/>
      <c r="ABG315" s="432"/>
      <c r="ABH315" s="432"/>
      <c r="ABI315" s="432"/>
      <c r="ABJ315" s="432"/>
      <c r="ABK315" s="432"/>
      <c r="ABL315" s="432"/>
      <c r="ABM315" s="432"/>
      <c r="ABN315" s="432"/>
      <c r="ABO315" s="432"/>
      <c r="ABP315" s="432"/>
      <c r="ABQ315" s="432"/>
      <c r="ABR315" s="432"/>
      <c r="ABS315" s="432"/>
      <c r="ABT315" s="432"/>
      <c r="ABU315" s="432"/>
      <c r="ABV315" s="432"/>
      <c r="ABW315" s="432"/>
      <c r="ABX315" s="432"/>
      <c r="ABY315" s="432"/>
      <c r="ABZ315" s="432"/>
      <c r="ACA315" s="432"/>
      <c r="ACB315" s="432"/>
      <c r="ACC315" s="432"/>
      <c r="ACD315" s="432"/>
      <c r="ACE315" s="432"/>
      <c r="ACF315" s="432"/>
      <c r="ACG315" s="432"/>
      <c r="ACH315" s="432"/>
      <c r="ACI315" s="432"/>
      <c r="ACJ315" s="432"/>
      <c r="ACK315" s="432"/>
      <c r="ACL315" s="432"/>
      <c r="ACM315" s="432"/>
      <c r="ACN315" s="432"/>
      <c r="ACO315" s="432"/>
      <c r="ACP315" s="432"/>
      <c r="ACQ315" s="432"/>
      <c r="ACR315" s="432"/>
      <c r="ACS315" s="432"/>
      <c r="ACT315" s="432"/>
      <c r="ACU315" s="432"/>
      <c r="ACV315" s="432"/>
      <c r="ACW315" s="432"/>
      <c r="ACX315" s="432"/>
      <c r="ACY315" s="432"/>
      <c r="ACZ315" s="432"/>
      <c r="ADA315" s="432"/>
      <c r="ADB315" s="432"/>
      <c r="ADC315" s="432"/>
      <c r="ADD315" s="432"/>
      <c r="ADE315" s="432"/>
      <c r="ADF315" s="432"/>
      <c r="ADG315" s="432"/>
      <c r="ADH315" s="432"/>
      <c r="ADI315" s="432"/>
      <c r="ADJ315" s="432"/>
      <c r="ADK315" s="432"/>
      <c r="ADL315" s="432"/>
      <c r="ADM315" s="432"/>
      <c r="ADN315" s="432"/>
      <c r="ADO315" s="432"/>
      <c r="ADP315" s="432"/>
      <c r="ADQ315" s="432"/>
      <c r="ADR315" s="432"/>
      <c r="ADS315" s="432"/>
      <c r="ADT315" s="432"/>
      <c r="ADU315" s="432"/>
      <c r="ADV315" s="432"/>
      <c r="ADW315" s="432"/>
      <c r="ADX315" s="432"/>
      <c r="ADY315" s="432"/>
      <c r="ADZ315" s="432"/>
      <c r="AEA315" s="432"/>
      <c r="AEB315" s="432"/>
      <c r="AEC315" s="432"/>
      <c r="AED315" s="432"/>
      <c r="AEE315" s="432"/>
      <c r="AEF315" s="432"/>
      <c r="AEG315" s="432"/>
      <c r="AEH315" s="432"/>
      <c r="AEI315" s="432"/>
      <c r="AEJ315" s="432"/>
      <c r="AEK315" s="432"/>
      <c r="AEL315" s="432"/>
      <c r="AEM315" s="432"/>
      <c r="AEN315" s="432"/>
      <c r="AEO315" s="432"/>
      <c r="AEP315" s="432"/>
      <c r="AEQ315" s="432"/>
      <c r="AER315" s="432"/>
      <c r="AES315" s="432"/>
      <c r="AET315" s="432"/>
      <c r="AEU315" s="432"/>
      <c r="AEV315" s="432"/>
      <c r="AEW315" s="432"/>
      <c r="AEX315" s="432"/>
      <c r="AEY315" s="432"/>
      <c r="AEZ315" s="432"/>
      <c r="AFA315" s="432"/>
      <c r="AFB315" s="432"/>
      <c r="AFC315" s="432"/>
      <c r="AFD315" s="432"/>
      <c r="AFE315" s="432"/>
      <c r="AFF315" s="432"/>
      <c r="AFG315" s="432"/>
      <c r="AFH315" s="432"/>
      <c r="AFI315" s="432"/>
      <c r="AFJ315" s="432"/>
      <c r="AFK315" s="432"/>
      <c r="AFL315" s="432"/>
      <c r="AFM315" s="432"/>
      <c r="AFN315" s="432"/>
      <c r="AFO315" s="432"/>
      <c r="AFP315" s="432"/>
      <c r="AFQ315" s="432"/>
      <c r="AFR315" s="432"/>
      <c r="AFS315" s="432"/>
      <c r="AFT315" s="432"/>
      <c r="AFU315" s="432"/>
      <c r="AFV315" s="432"/>
      <c r="AFW315" s="432"/>
      <c r="AFX315" s="432"/>
      <c r="AFY315" s="432"/>
      <c r="AFZ315" s="432"/>
      <c r="AGA315" s="432"/>
      <c r="AGB315" s="432"/>
      <c r="AGC315" s="432"/>
      <c r="AGD315" s="432"/>
      <c r="AGE315" s="432"/>
      <c r="AGF315" s="432"/>
      <c r="AGG315" s="432"/>
      <c r="AGH315" s="432"/>
      <c r="AGI315" s="432"/>
      <c r="AGJ315" s="432"/>
      <c r="AGK315" s="432"/>
      <c r="AGL315" s="432"/>
      <c r="AGM315" s="432"/>
      <c r="AGN315" s="432"/>
      <c r="AGO315" s="432"/>
      <c r="AGP315" s="432"/>
      <c r="AGQ315" s="432"/>
      <c r="AGR315" s="432"/>
      <c r="AGS315" s="432"/>
      <c r="AGT315" s="432"/>
      <c r="AGU315" s="432"/>
      <c r="AGV315" s="432"/>
      <c r="AGW315" s="432"/>
      <c r="AGX315" s="432"/>
      <c r="AGY315" s="432"/>
      <c r="AGZ315" s="432"/>
      <c r="AHA315" s="432"/>
      <c r="AHB315" s="432"/>
      <c r="AHC315" s="432"/>
      <c r="AHD315" s="432"/>
      <c r="AHE315" s="432"/>
      <c r="AHF315" s="432"/>
      <c r="AHG315" s="432"/>
      <c r="AHH315" s="432"/>
      <c r="AHI315" s="432"/>
      <c r="AHJ315" s="432"/>
      <c r="AHK315" s="432"/>
      <c r="AHL315" s="432"/>
      <c r="AHM315" s="432"/>
      <c r="AHN315" s="432"/>
      <c r="AHO315" s="432"/>
      <c r="AHP315" s="432"/>
      <c r="AHQ315" s="432"/>
      <c r="AHR315" s="432"/>
      <c r="AHS315" s="432"/>
      <c r="AHT315" s="432"/>
      <c r="AHU315" s="432"/>
      <c r="AHV315" s="432"/>
      <c r="AHW315" s="432"/>
      <c r="AHX315" s="432"/>
      <c r="AHY315" s="432"/>
      <c r="AHZ315" s="432"/>
      <c r="AIA315" s="432"/>
      <c r="AIB315" s="432"/>
      <c r="AIC315" s="432"/>
      <c r="AID315" s="432"/>
      <c r="AIE315" s="432"/>
      <c r="AIF315" s="432"/>
      <c r="AIG315" s="432"/>
      <c r="AIH315" s="432"/>
      <c r="AII315" s="432"/>
      <c r="AIJ315" s="432"/>
      <c r="AIK315" s="432"/>
      <c r="AIL315" s="432"/>
      <c r="AIM315" s="432"/>
      <c r="AIN315" s="432"/>
      <c r="AIO315" s="432"/>
      <c r="AIP315" s="432"/>
      <c r="AIQ315" s="432"/>
      <c r="AIR315" s="432"/>
      <c r="AIS315" s="432"/>
      <c r="AIT315" s="432"/>
      <c r="AIU315" s="432"/>
      <c r="AIV315" s="432"/>
      <c r="AIW315" s="432"/>
      <c r="AIX315" s="432"/>
      <c r="AIY315" s="432"/>
      <c r="AIZ315" s="432"/>
      <c r="AJA315" s="432"/>
      <c r="AJB315" s="432"/>
      <c r="AJC315" s="432"/>
      <c r="AJD315" s="432"/>
      <c r="AJE315" s="432"/>
      <c r="AJF315" s="432"/>
      <c r="AJG315" s="432"/>
      <c r="AJH315" s="432"/>
      <c r="AJI315" s="432"/>
      <c r="AJJ315" s="432"/>
      <c r="AJK315" s="432"/>
      <c r="AJL315" s="432"/>
      <c r="AJM315" s="432"/>
      <c r="AJN315" s="432"/>
      <c r="AJO315" s="432"/>
      <c r="AJP315" s="432"/>
      <c r="AJQ315" s="432"/>
      <c r="AJR315" s="432"/>
      <c r="AJS315" s="432"/>
      <c r="AJT315" s="432"/>
      <c r="AJU315" s="432"/>
      <c r="AJV315" s="432"/>
      <c r="AJW315" s="432"/>
      <c r="AJX315" s="432"/>
      <c r="AJY315" s="432"/>
      <c r="AJZ315" s="432"/>
      <c r="AKA315" s="432"/>
      <c r="AKB315" s="432"/>
      <c r="AKC315" s="432"/>
      <c r="AKD315" s="432"/>
      <c r="AKE315" s="432"/>
      <c r="AKF315" s="432"/>
      <c r="AKG315" s="432"/>
      <c r="AKH315" s="432"/>
      <c r="AKI315" s="432"/>
      <c r="AKJ315" s="432"/>
      <c r="AKK315" s="432"/>
      <c r="AKL315" s="432"/>
      <c r="AKM315" s="432"/>
      <c r="AKN315" s="432"/>
      <c r="AKO315" s="432"/>
      <c r="AKP315" s="432"/>
      <c r="AKQ315" s="432"/>
      <c r="AKR315" s="432"/>
      <c r="AKS315" s="432"/>
      <c r="AKT315" s="432"/>
      <c r="AKU315" s="432"/>
      <c r="AKV315" s="432"/>
      <c r="AKW315" s="432"/>
      <c r="AKX315" s="432"/>
      <c r="AKY315" s="432"/>
      <c r="AKZ315" s="432"/>
      <c r="ALA315" s="432"/>
      <c r="ALB315" s="432"/>
      <c r="ALC315" s="432"/>
      <c r="ALD315" s="432"/>
      <c r="ALE315" s="432"/>
      <c r="ALF315" s="432"/>
      <c r="ALG315" s="432"/>
      <c r="ALH315" s="432"/>
      <c r="ALI315" s="432"/>
      <c r="ALJ315" s="432"/>
      <c r="ALK315" s="432"/>
      <c r="ALL315" s="432"/>
      <c r="ALM315" s="432"/>
      <c r="ALN315" s="432"/>
      <c r="ALO315" s="432"/>
      <c r="ALP315" s="432"/>
      <c r="ALQ315" s="432"/>
      <c r="ALR315" s="432"/>
      <c r="ALS315" s="432"/>
      <c r="ALT315" s="432"/>
      <c r="ALU315" s="432"/>
      <c r="ALV315" s="432"/>
      <c r="ALW315" s="432"/>
      <c r="ALX315" s="432"/>
      <c r="ALY315" s="432"/>
      <c r="ALZ315" s="432"/>
      <c r="AMA315" s="432"/>
      <c r="AMB315" s="432"/>
      <c r="AMC315" s="432"/>
      <c r="AMD315" s="432"/>
      <c r="AME315" s="432"/>
      <c r="AMF315" s="432"/>
      <c r="AMG315" s="432"/>
      <c r="AMH315" s="432"/>
      <c r="AMI315" s="432"/>
      <c r="AMJ315" s="432"/>
      <c r="AMK315" s="432"/>
      <c r="AML315" s="432"/>
      <c r="AMM315" s="432"/>
      <c r="AMN315" s="432"/>
      <c r="AMO315" s="432"/>
      <c r="AMP315" s="432"/>
      <c r="AMQ315" s="432"/>
      <c r="AMR315" s="432"/>
      <c r="AMS315" s="432"/>
      <c r="AMT315" s="432"/>
      <c r="AMU315" s="432"/>
      <c r="AMV315" s="432"/>
      <c r="AMW315" s="432"/>
      <c r="AMX315" s="432"/>
      <c r="AMY315" s="432"/>
      <c r="AMZ315" s="432"/>
      <c r="ANA315" s="432"/>
      <c r="ANB315" s="432"/>
      <c r="ANC315" s="432"/>
      <c r="AND315" s="432"/>
      <c r="ANE315" s="432"/>
      <c r="ANF315" s="432"/>
      <c r="ANG315" s="432"/>
      <c r="ANH315" s="432"/>
      <c r="ANI315" s="432"/>
      <c r="ANJ315" s="432"/>
      <c r="ANK315" s="432"/>
      <c r="ANL315" s="432"/>
      <c r="ANM315" s="432"/>
      <c r="ANN315" s="432"/>
      <c r="ANO315" s="432"/>
      <c r="ANP315" s="432"/>
      <c r="ANQ315" s="432"/>
      <c r="ANR315" s="432"/>
      <c r="ANS315" s="432"/>
      <c r="ANT315" s="432"/>
      <c r="ANU315" s="432"/>
      <c r="ANV315" s="432"/>
      <c r="ANW315" s="432"/>
      <c r="ANX315" s="432"/>
      <c r="ANY315" s="432"/>
      <c r="ANZ315" s="432"/>
      <c r="AOA315" s="432"/>
      <c r="AOB315" s="432"/>
      <c r="AOC315" s="432"/>
      <c r="AOD315" s="432"/>
      <c r="AOE315" s="432"/>
      <c r="AOF315" s="432"/>
      <c r="AOG315" s="432"/>
      <c r="AOH315" s="432"/>
      <c r="AOI315" s="432"/>
      <c r="AOJ315" s="432"/>
      <c r="AOK315" s="432"/>
      <c r="AOL315" s="432"/>
      <c r="AOM315" s="432"/>
      <c r="AON315" s="432"/>
      <c r="AOO315" s="432"/>
      <c r="AOP315" s="432"/>
      <c r="AOQ315" s="432"/>
      <c r="AOR315" s="432"/>
      <c r="AOS315" s="432"/>
      <c r="AOT315" s="432"/>
      <c r="AOU315" s="432"/>
      <c r="AOV315" s="432"/>
      <c r="AOW315" s="432"/>
      <c r="AOX315" s="432"/>
      <c r="AOY315" s="432"/>
      <c r="AOZ315" s="432"/>
      <c r="APA315" s="432"/>
      <c r="APB315" s="432"/>
      <c r="APC315" s="432"/>
      <c r="APD315" s="432"/>
      <c r="APE315" s="432"/>
      <c r="APF315" s="432"/>
      <c r="APG315" s="432"/>
      <c r="APH315" s="432"/>
      <c r="API315" s="432"/>
      <c r="APJ315" s="432"/>
      <c r="APK315" s="432"/>
      <c r="APL315" s="432"/>
      <c r="APM315" s="432"/>
      <c r="APN315" s="432"/>
      <c r="APO315" s="432"/>
      <c r="APP315" s="432"/>
      <c r="APQ315" s="432"/>
      <c r="APR315" s="432"/>
      <c r="APS315" s="432"/>
      <c r="APT315" s="432"/>
      <c r="APU315" s="432"/>
      <c r="APV315" s="432"/>
      <c r="APW315" s="432"/>
      <c r="APX315" s="432"/>
      <c r="APY315" s="432"/>
      <c r="APZ315" s="432"/>
      <c r="AQA315" s="432"/>
      <c r="AQB315" s="432"/>
      <c r="AQC315" s="432"/>
      <c r="AQD315" s="432"/>
      <c r="AQE315" s="432"/>
      <c r="AQF315" s="432"/>
      <c r="AQG315" s="432"/>
      <c r="AQH315" s="432"/>
      <c r="AQI315" s="432"/>
      <c r="AQJ315" s="432"/>
      <c r="AQK315" s="432"/>
      <c r="AQL315" s="432"/>
      <c r="AQM315" s="432"/>
      <c r="AQN315" s="432"/>
      <c r="AQO315" s="432"/>
      <c r="AQP315" s="432"/>
      <c r="AQQ315" s="432"/>
      <c r="AQR315" s="432"/>
      <c r="AQS315" s="432"/>
      <c r="AQT315" s="432"/>
      <c r="AQU315" s="432"/>
      <c r="AQV315" s="432"/>
      <c r="AQW315" s="432"/>
      <c r="AQX315" s="432"/>
      <c r="AQY315" s="432"/>
      <c r="AQZ315" s="432"/>
      <c r="ARA315" s="432"/>
      <c r="ARB315" s="432"/>
      <c r="ARC315" s="432"/>
      <c r="ARD315" s="432"/>
      <c r="ARE315" s="432"/>
      <c r="ARF315" s="432"/>
      <c r="ARG315" s="432"/>
      <c r="ARH315" s="432"/>
      <c r="ARI315" s="432"/>
      <c r="ARJ315" s="432"/>
      <c r="ARK315" s="432"/>
      <c r="ARL315" s="432"/>
      <c r="ARM315" s="432"/>
      <c r="ARN315" s="432"/>
      <c r="ARO315" s="432"/>
      <c r="ARP315" s="432"/>
      <c r="ARQ315" s="432"/>
      <c r="ARR315" s="432"/>
      <c r="ARS315" s="432"/>
      <c r="ART315" s="432"/>
      <c r="ARU315" s="432"/>
      <c r="ARV315" s="432"/>
      <c r="ARW315" s="432"/>
      <c r="ARX315" s="432"/>
      <c r="ARY315" s="432"/>
      <c r="ARZ315" s="432"/>
      <c r="ASA315" s="432"/>
      <c r="ASB315" s="432"/>
      <c r="ASC315" s="432"/>
      <c r="ASD315" s="432"/>
      <c r="ASE315" s="432"/>
      <c r="ASF315" s="432"/>
      <c r="ASG315" s="432"/>
      <c r="ASH315" s="432"/>
      <c r="ASI315" s="432"/>
      <c r="ASJ315" s="432"/>
      <c r="ASK315" s="432"/>
      <c r="ASL315" s="432"/>
      <c r="ASM315" s="432"/>
      <c r="ASN315" s="432"/>
      <c r="ASO315" s="432"/>
      <c r="ASP315" s="432"/>
      <c r="ASQ315" s="432"/>
      <c r="ASR315" s="432"/>
      <c r="ASS315" s="432"/>
      <c r="AST315" s="432"/>
      <c r="ASU315" s="432"/>
      <c r="ASV315" s="432"/>
      <c r="ASW315" s="432"/>
      <c r="ASX315" s="432"/>
      <c r="ASY315" s="432"/>
      <c r="ASZ315" s="432"/>
      <c r="ATA315" s="432"/>
      <c r="ATB315" s="432"/>
      <c r="ATC315" s="432"/>
      <c r="ATD315" s="432"/>
      <c r="ATE315" s="432"/>
      <c r="ATF315" s="432"/>
      <c r="ATG315" s="432"/>
      <c r="ATH315" s="432"/>
      <c r="ATI315" s="432"/>
      <c r="ATJ315" s="432"/>
      <c r="ATK315" s="432"/>
      <c r="ATL315" s="432"/>
      <c r="ATM315" s="432"/>
      <c r="ATN315" s="432"/>
      <c r="ATO315" s="432"/>
      <c r="ATP315" s="432"/>
      <c r="ATQ315" s="432"/>
      <c r="ATR315" s="432"/>
      <c r="ATS315" s="432"/>
      <c r="ATT315" s="432"/>
      <c r="ATU315" s="432"/>
      <c r="ATV315" s="432"/>
      <c r="ATW315" s="432"/>
      <c r="ATX315" s="432"/>
      <c r="ATY315" s="432"/>
      <c r="ATZ315" s="432"/>
      <c r="AUA315" s="432"/>
      <c r="AUB315" s="432"/>
      <c r="AUC315" s="432"/>
      <c r="AUD315" s="432"/>
      <c r="AUE315" s="432"/>
      <c r="AUF315" s="432"/>
      <c r="AUG315" s="432"/>
      <c r="AUH315" s="432"/>
      <c r="AUI315" s="432"/>
      <c r="AUJ315" s="432"/>
      <c r="AUK315" s="432"/>
      <c r="AUL315" s="432"/>
      <c r="AUM315" s="432"/>
      <c r="AUN315" s="432"/>
      <c r="AUO315" s="432"/>
      <c r="AUP315" s="432"/>
      <c r="AUQ315" s="432"/>
      <c r="AUR315" s="432"/>
      <c r="AUS315" s="432"/>
      <c r="AUT315" s="432"/>
      <c r="AUU315" s="432"/>
      <c r="AUV315" s="432"/>
      <c r="AUW315" s="432"/>
      <c r="AUX315" s="432"/>
      <c r="AUY315" s="432"/>
      <c r="AUZ315" s="432"/>
      <c r="AVA315" s="432"/>
      <c r="AVB315" s="432"/>
      <c r="AVC315" s="432"/>
      <c r="AVD315" s="432"/>
      <c r="AVE315" s="432"/>
      <c r="AVF315" s="432"/>
      <c r="AVG315" s="432"/>
      <c r="AVH315" s="432"/>
      <c r="AVI315" s="432"/>
      <c r="AVJ315" s="432"/>
      <c r="AVK315" s="432"/>
      <c r="AVL315" s="432"/>
      <c r="AVM315" s="432"/>
      <c r="AVN315" s="432"/>
      <c r="AVO315" s="432"/>
      <c r="AVP315" s="432"/>
      <c r="AVQ315" s="432"/>
      <c r="AVR315" s="432"/>
      <c r="AVS315" s="432"/>
      <c r="AVT315" s="432"/>
      <c r="AVU315" s="432"/>
      <c r="AVV315" s="432"/>
      <c r="AVW315" s="432"/>
      <c r="AVX315" s="432"/>
      <c r="AVY315" s="432"/>
      <c r="AVZ315" s="432"/>
      <c r="AWA315" s="432"/>
      <c r="AWB315" s="432"/>
      <c r="AWC315" s="432"/>
      <c r="AWD315" s="432"/>
      <c r="AWE315" s="432"/>
      <c r="AWF315" s="432"/>
      <c r="AWG315" s="432"/>
      <c r="AWH315" s="432"/>
      <c r="AWI315" s="432"/>
      <c r="AWJ315" s="432"/>
      <c r="AWK315" s="432"/>
      <c r="AWL315" s="432"/>
      <c r="AWM315" s="432"/>
      <c r="AWN315" s="432"/>
      <c r="AWO315" s="432"/>
      <c r="AWP315" s="432"/>
      <c r="AWQ315" s="432"/>
      <c r="AWR315" s="432"/>
      <c r="AWS315" s="432"/>
      <c r="AWT315" s="432"/>
      <c r="AWU315" s="432"/>
      <c r="AWV315" s="432"/>
      <c r="AWW315" s="432"/>
      <c r="AWX315" s="432"/>
      <c r="AWY315" s="432"/>
      <c r="AWZ315" s="432"/>
      <c r="AXA315" s="432"/>
      <c r="AXB315" s="432"/>
      <c r="AXC315" s="432"/>
      <c r="AXD315" s="432"/>
      <c r="AXE315" s="432"/>
      <c r="AXF315" s="432"/>
      <c r="AXG315" s="432"/>
      <c r="AXH315" s="432"/>
      <c r="AXI315" s="432"/>
      <c r="AXJ315" s="432"/>
      <c r="AXK315" s="432"/>
      <c r="AXL315" s="432"/>
      <c r="AXM315" s="432"/>
      <c r="AXN315" s="432"/>
      <c r="AXO315" s="432"/>
      <c r="AXP315" s="432"/>
      <c r="AXQ315" s="432"/>
      <c r="AXR315" s="432"/>
      <c r="AXS315" s="432"/>
      <c r="AXT315" s="432"/>
      <c r="AXU315" s="432"/>
      <c r="AXV315" s="432"/>
      <c r="AXW315" s="432"/>
      <c r="AXX315" s="432"/>
      <c r="AXY315" s="432"/>
      <c r="AXZ315" s="432"/>
      <c r="AYA315" s="432"/>
      <c r="AYB315" s="432"/>
      <c r="AYC315" s="432"/>
      <c r="AYD315" s="432"/>
      <c r="AYE315" s="432"/>
      <c r="AYF315" s="432"/>
      <c r="AYG315" s="432"/>
      <c r="AYH315" s="432"/>
      <c r="AYI315" s="432"/>
      <c r="AYJ315" s="432"/>
      <c r="AYK315" s="432"/>
      <c r="AYL315" s="432"/>
      <c r="AYM315" s="432"/>
      <c r="AYN315" s="432"/>
      <c r="AYO315" s="432"/>
      <c r="AYP315" s="432"/>
      <c r="AYQ315" s="432"/>
      <c r="AYR315" s="432"/>
      <c r="AYS315" s="432"/>
      <c r="AYT315" s="432"/>
      <c r="AYU315" s="432"/>
      <c r="AYV315" s="432"/>
      <c r="AYW315" s="432"/>
      <c r="AYX315" s="432"/>
      <c r="AYY315" s="432"/>
      <c r="AYZ315" s="432"/>
      <c r="AZA315" s="432"/>
      <c r="AZB315" s="432"/>
      <c r="AZC315" s="432"/>
      <c r="AZD315" s="432"/>
      <c r="AZE315" s="432"/>
      <c r="AZF315" s="432"/>
      <c r="AZG315" s="432"/>
      <c r="AZH315" s="432"/>
      <c r="AZI315" s="432"/>
      <c r="AZJ315" s="432"/>
      <c r="AZK315" s="432"/>
      <c r="AZL315" s="432"/>
      <c r="AZM315" s="432"/>
      <c r="AZN315" s="432"/>
      <c r="AZO315" s="432"/>
      <c r="AZP315" s="432"/>
      <c r="AZQ315" s="432"/>
      <c r="AZR315" s="432"/>
      <c r="AZS315" s="432"/>
      <c r="AZT315" s="432"/>
      <c r="AZU315" s="432"/>
      <c r="AZV315" s="432"/>
      <c r="AZW315" s="432"/>
      <c r="AZX315" s="432"/>
      <c r="AZY315" s="432"/>
      <c r="AZZ315" s="432"/>
      <c r="BAA315" s="432"/>
      <c r="BAB315" s="432"/>
      <c r="BAC315" s="432"/>
      <c r="BAD315" s="432"/>
      <c r="BAE315" s="432"/>
      <c r="BAF315" s="432"/>
      <c r="BAG315" s="432"/>
      <c r="BAH315" s="432"/>
      <c r="BAI315" s="432"/>
      <c r="BAJ315" s="432"/>
      <c r="BAK315" s="432"/>
      <c r="BAL315" s="432"/>
      <c r="BAM315" s="432"/>
      <c r="BAN315" s="432"/>
      <c r="BAO315" s="432"/>
      <c r="BAP315" s="432"/>
      <c r="BAQ315" s="432"/>
      <c r="BAR315" s="432"/>
      <c r="BAS315" s="432"/>
      <c r="BAT315" s="432"/>
      <c r="BAU315" s="432"/>
      <c r="BAV315" s="432"/>
      <c r="BAW315" s="432"/>
      <c r="BAX315" s="432"/>
      <c r="BAY315" s="432"/>
      <c r="BAZ315" s="432"/>
      <c r="BBA315" s="432"/>
      <c r="BBB315" s="432"/>
      <c r="BBC315" s="432"/>
      <c r="BBD315" s="432"/>
      <c r="BBE315" s="432"/>
      <c r="BBF315" s="432"/>
      <c r="BBG315" s="432"/>
      <c r="BBH315" s="432"/>
      <c r="BBI315" s="432"/>
      <c r="BBJ315" s="432"/>
      <c r="BBK315" s="432"/>
      <c r="BBL315" s="432"/>
      <c r="BBM315" s="432"/>
      <c r="BBN315" s="432"/>
      <c r="BBO315" s="432"/>
      <c r="BBP315" s="432"/>
      <c r="BBQ315" s="432"/>
      <c r="BBR315" s="432"/>
      <c r="BBS315" s="432"/>
      <c r="BBT315" s="432"/>
      <c r="BBU315" s="432"/>
      <c r="BBV315" s="432"/>
      <c r="BBW315" s="432"/>
      <c r="BBX315" s="432"/>
      <c r="BBY315" s="432"/>
      <c r="BBZ315" s="432"/>
      <c r="BCA315" s="432"/>
      <c r="BCB315" s="432"/>
      <c r="BCC315" s="432"/>
      <c r="BCD315" s="432"/>
      <c r="BCE315" s="432"/>
      <c r="BCF315" s="432"/>
      <c r="BCG315" s="432"/>
      <c r="BCH315" s="432"/>
      <c r="BCI315" s="432"/>
      <c r="BCJ315" s="432"/>
      <c r="BCK315" s="432"/>
      <c r="BCL315" s="432"/>
      <c r="BCM315" s="432"/>
      <c r="BCN315" s="432"/>
      <c r="BCO315" s="432"/>
      <c r="BCP315" s="432"/>
      <c r="BCQ315" s="432"/>
      <c r="BCR315" s="432"/>
      <c r="BCS315" s="432"/>
      <c r="BCT315" s="432"/>
      <c r="BCU315" s="432"/>
      <c r="BCV315" s="432"/>
      <c r="BCW315" s="432"/>
      <c r="BCX315" s="432"/>
      <c r="BCY315" s="432"/>
      <c r="BCZ315" s="432"/>
      <c r="BDA315" s="432"/>
      <c r="BDB315" s="432"/>
      <c r="BDC315" s="432"/>
      <c r="BDD315" s="432"/>
      <c r="BDE315" s="432"/>
      <c r="BDF315" s="432"/>
      <c r="BDG315" s="432"/>
      <c r="BDH315" s="432"/>
      <c r="BDI315" s="432"/>
      <c r="BDJ315" s="432"/>
      <c r="BDK315" s="432"/>
      <c r="BDL315" s="432"/>
      <c r="BDM315" s="432"/>
      <c r="BDN315" s="432"/>
      <c r="BDO315" s="432"/>
      <c r="BDP315" s="432"/>
      <c r="BDQ315" s="432"/>
      <c r="BDR315" s="432"/>
      <c r="BDS315" s="432"/>
      <c r="BDT315" s="432"/>
      <c r="BDU315" s="432"/>
      <c r="BDV315" s="432"/>
      <c r="BDW315" s="432"/>
      <c r="BDX315" s="432"/>
      <c r="BDY315" s="432"/>
      <c r="BDZ315" s="432"/>
      <c r="BEA315" s="432"/>
      <c r="BEB315" s="432"/>
      <c r="BEC315" s="432"/>
      <c r="BED315" s="432"/>
      <c r="BEE315" s="432"/>
      <c r="BEF315" s="432"/>
      <c r="BEG315" s="432"/>
      <c r="BEH315" s="432"/>
      <c r="BEI315" s="432"/>
      <c r="BEJ315" s="432"/>
      <c r="BEK315" s="432"/>
      <c r="BEL315" s="432"/>
      <c r="BEM315" s="432"/>
      <c r="BEN315" s="432"/>
      <c r="BEO315" s="432"/>
      <c r="BEP315" s="432"/>
      <c r="BEQ315" s="432"/>
      <c r="BER315" s="432"/>
      <c r="BES315" s="432"/>
      <c r="BET315" s="432"/>
      <c r="BEU315" s="432"/>
      <c r="BEV315" s="432"/>
      <c r="BEW315" s="432"/>
      <c r="BEX315" s="432"/>
      <c r="BEY315" s="432"/>
      <c r="BEZ315" s="432"/>
      <c r="BFA315" s="432"/>
      <c r="BFB315" s="432"/>
      <c r="BFC315" s="432"/>
      <c r="BFD315" s="432"/>
      <c r="BFE315" s="432"/>
      <c r="BFF315" s="432"/>
      <c r="BFG315" s="432"/>
      <c r="BFH315" s="432"/>
      <c r="BFI315" s="432"/>
      <c r="BFJ315" s="432"/>
      <c r="BFK315" s="432"/>
      <c r="BFL315" s="432"/>
      <c r="BFM315" s="432"/>
      <c r="BFN315" s="432"/>
      <c r="BFO315" s="432"/>
      <c r="BFP315" s="432"/>
      <c r="BFQ315" s="432"/>
      <c r="BFR315" s="432"/>
      <c r="BFS315" s="432"/>
      <c r="BFT315" s="432"/>
      <c r="BFU315" s="432"/>
      <c r="BFV315" s="432"/>
      <c r="BFW315" s="432"/>
      <c r="BFX315" s="432"/>
      <c r="BFY315" s="432"/>
      <c r="BFZ315" s="432"/>
      <c r="BGA315" s="432"/>
      <c r="BGB315" s="432"/>
      <c r="BGC315" s="432"/>
      <c r="BGD315" s="432"/>
      <c r="BGE315" s="432"/>
      <c r="BGF315" s="432"/>
      <c r="BGG315" s="432"/>
      <c r="BGH315" s="432"/>
      <c r="BGI315" s="432"/>
      <c r="BGJ315" s="432"/>
      <c r="BGK315" s="432"/>
      <c r="BGL315" s="432"/>
      <c r="BGM315" s="432"/>
      <c r="BGN315" s="432"/>
      <c r="BGO315" s="432"/>
      <c r="BGP315" s="432"/>
      <c r="BGQ315" s="432"/>
      <c r="BGR315" s="432"/>
      <c r="BGS315" s="432"/>
      <c r="BGT315" s="432"/>
      <c r="BGU315" s="432"/>
      <c r="BGV315" s="432"/>
      <c r="BGW315" s="432"/>
      <c r="BGX315" s="432"/>
      <c r="BGY315" s="432"/>
      <c r="BGZ315" s="432"/>
      <c r="BHA315" s="432"/>
      <c r="BHB315" s="432"/>
      <c r="BHC315" s="432"/>
      <c r="BHD315" s="432"/>
      <c r="BHE315" s="432"/>
      <c r="BHF315" s="432"/>
      <c r="BHG315" s="432"/>
      <c r="BHH315" s="432"/>
      <c r="BHI315" s="432"/>
      <c r="BHJ315" s="432"/>
      <c r="BHK315" s="432"/>
      <c r="BHL315" s="432"/>
      <c r="BHM315" s="432"/>
      <c r="BHN315" s="432"/>
      <c r="BHO315" s="432"/>
      <c r="BHP315" s="432"/>
      <c r="BHQ315" s="432"/>
      <c r="BHR315" s="432"/>
      <c r="BHS315" s="432"/>
      <c r="BHT315" s="432"/>
      <c r="BHU315" s="432"/>
      <c r="BHV315" s="432"/>
      <c r="BHW315" s="432"/>
      <c r="BHX315" s="432"/>
      <c r="BHY315" s="432"/>
      <c r="BHZ315" s="432"/>
      <c r="BIA315" s="432"/>
      <c r="BIB315" s="432"/>
      <c r="BIC315" s="432"/>
      <c r="BID315" s="432"/>
      <c r="BIE315" s="432"/>
      <c r="BIF315" s="432"/>
      <c r="BIG315" s="432"/>
      <c r="BIH315" s="432"/>
      <c r="BII315" s="432"/>
      <c r="BIJ315" s="432"/>
      <c r="BIK315" s="432"/>
      <c r="BIL315" s="432"/>
      <c r="BIM315" s="432"/>
      <c r="BIN315" s="432"/>
      <c r="BIO315" s="432"/>
      <c r="BIP315" s="432"/>
      <c r="BIQ315" s="432"/>
      <c r="BIR315" s="432"/>
      <c r="BIS315" s="432"/>
      <c r="BIT315" s="432"/>
      <c r="BIU315" s="432"/>
      <c r="BIV315" s="432"/>
      <c r="BIW315" s="432"/>
      <c r="BIX315" s="432"/>
      <c r="BIY315" s="432"/>
      <c r="BIZ315" s="432"/>
      <c r="BJA315" s="432"/>
      <c r="BJB315" s="432"/>
      <c r="BJC315" s="432"/>
      <c r="BJD315" s="432"/>
      <c r="BJE315" s="432"/>
      <c r="BJF315" s="432"/>
      <c r="BJG315" s="432"/>
      <c r="BJH315" s="432"/>
      <c r="BJI315" s="432"/>
      <c r="BJJ315" s="432"/>
      <c r="BJK315" s="432"/>
      <c r="BJL315" s="432"/>
      <c r="BJM315" s="432"/>
      <c r="BJN315" s="432"/>
      <c r="BJO315" s="432"/>
      <c r="BJP315" s="432"/>
      <c r="BJQ315" s="432"/>
      <c r="BJR315" s="432"/>
      <c r="BJS315" s="432"/>
      <c r="BJT315" s="432"/>
      <c r="BJU315" s="432"/>
      <c r="BJV315" s="432"/>
      <c r="BJW315" s="432"/>
      <c r="BJX315" s="432"/>
      <c r="BJY315" s="432"/>
      <c r="BJZ315" s="432"/>
      <c r="BKA315" s="432"/>
      <c r="BKB315" s="432"/>
      <c r="BKC315" s="432"/>
      <c r="BKD315" s="432"/>
      <c r="BKE315" s="432"/>
      <c r="BKF315" s="432"/>
      <c r="BKG315" s="432"/>
      <c r="BKH315" s="432"/>
      <c r="BKI315" s="432"/>
      <c r="BKJ315" s="432"/>
      <c r="BKK315" s="432"/>
      <c r="BKL315" s="432"/>
      <c r="BKM315" s="432"/>
      <c r="BKN315" s="432"/>
      <c r="BKO315" s="432"/>
      <c r="BKP315" s="432"/>
      <c r="BKQ315" s="432"/>
      <c r="BKR315" s="432"/>
      <c r="BKS315" s="432"/>
      <c r="BKT315" s="432"/>
      <c r="BKU315" s="432"/>
      <c r="BKV315" s="432"/>
      <c r="BKW315" s="432"/>
      <c r="BKX315" s="432"/>
      <c r="BKY315" s="432"/>
      <c r="BKZ315" s="432"/>
      <c r="BLA315" s="432"/>
      <c r="BLB315" s="432"/>
      <c r="BLC315" s="432"/>
      <c r="BLD315" s="432"/>
      <c r="BLE315" s="432"/>
      <c r="BLF315" s="432"/>
      <c r="BLG315" s="432"/>
      <c r="BLH315" s="432"/>
      <c r="BLI315" s="432"/>
      <c r="BLJ315" s="432"/>
      <c r="BLK315" s="432"/>
      <c r="BLL315" s="432"/>
      <c r="BLM315" s="432"/>
      <c r="BLN315" s="432"/>
      <c r="BLO315" s="432"/>
      <c r="BLP315" s="432"/>
      <c r="BLQ315" s="432"/>
      <c r="BLR315" s="432"/>
      <c r="BLS315" s="432"/>
      <c r="BLT315" s="432"/>
      <c r="BLU315" s="432"/>
      <c r="BLV315" s="432"/>
      <c r="BLW315" s="432"/>
      <c r="BLX315" s="432"/>
      <c r="BLY315" s="432"/>
      <c r="BLZ315" s="432"/>
      <c r="BMA315" s="432"/>
      <c r="BMB315" s="432"/>
      <c r="BMC315" s="432"/>
      <c r="BMD315" s="432"/>
      <c r="BME315" s="432"/>
      <c r="BMF315" s="432"/>
      <c r="BMG315" s="432"/>
      <c r="BMH315" s="432"/>
      <c r="BMI315" s="432"/>
      <c r="BMJ315" s="432"/>
      <c r="BMK315" s="432"/>
      <c r="BML315" s="432"/>
      <c r="BMM315" s="432"/>
      <c r="BMN315" s="432"/>
      <c r="BMO315" s="432"/>
      <c r="BMP315" s="432"/>
      <c r="BMQ315" s="432"/>
      <c r="BMR315" s="432"/>
      <c r="BMS315" s="432"/>
      <c r="BMT315" s="432"/>
      <c r="BMU315" s="432"/>
      <c r="BMV315" s="432"/>
      <c r="BMW315" s="432"/>
      <c r="BMX315" s="432"/>
      <c r="BMY315" s="432"/>
      <c r="BMZ315" s="432"/>
      <c r="BNA315" s="432"/>
      <c r="BNB315" s="432"/>
      <c r="BNC315" s="432"/>
      <c r="BND315" s="432"/>
      <c r="BNE315" s="432"/>
      <c r="BNF315" s="432"/>
      <c r="BNG315" s="432"/>
      <c r="BNH315" s="432"/>
      <c r="BNI315" s="432"/>
      <c r="BNJ315" s="432"/>
      <c r="BNK315" s="432"/>
      <c r="BNL315" s="432"/>
      <c r="BNM315" s="432"/>
      <c r="BNN315" s="432"/>
      <c r="BNO315" s="432"/>
      <c r="BNP315" s="432"/>
      <c r="BNQ315" s="432"/>
      <c r="BNR315" s="432"/>
      <c r="BNS315" s="432"/>
      <c r="BNT315" s="432"/>
      <c r="BNU315" s="432"/>
      <c r="BNV315" s="432"/>
      <c r="BNW315" s="432"/>
      <c r="BNX315" s="432"/>
      <c r="BNY315" s="432"/>
      <c r="BNZ315" s="432"/>
      <c r="BOA315" s="432"/>
      <c r="BOB315" s="432"/>
      <c r="BOC315" s="432"/>
      <c r="BOD315" s="432"/>
      <c r="BOE315" s="432"/>
      <c r="BOF315" s="432"/>
      <c r="BOG315" s="432"/>
      <c r="BOH315" s="432"/>
      <c r="BOI315" s="432"/>
      <c r="BOJ315" s="432"/>
      <c r="BOK315" s="432"/>
      <c r="BOL315" s="432"/>
      <c r="BOM315" s="432"/>
      <c r="BON315" s="432"/>
      <c r="BOO315" s="432"/>
      <c r="BOP315" s="432"/>
      <c r="BOQ315" s="432"/>
      <c r="BOR315" s="432"/>
      <c r="BOS315" s="432"/>
      <c r="BOT315" s="432"/>
      <c r="BOU315" s="432"/>
      <c r="BOV315" s="432"/>
      <c r="BOW315" s="432"/>
      <c r="BOX315" s="432"/>
      <c r="BOY315" s="432"/>
      <c r="BOZ315" s="432"/>
      <c r="BPA315" s="432"/>
      <c r="BPB315" s="432"/>
      <c r="BPC315" s="432"/>
      <c r="BPD315" s="432"/>
      <c r="BPE315" s="432"/>
      <c r="BPF315" s="432"/>
      <c r="BPG315" s="432"/>
      <c r="BPH315" s="432"/>
      <c r="BPI315" s="432"/>
      <c r="BPJ315" s="432"/>
      <c r="BPK315" s="432"/>
      <c r="BPL315" s="432"/>
      <c r="BPM315" s="432"/>
      <c r="BPN315" s="432"/>
      <c r="BPO315" s="432"/>
      <c r="BPP315" s="432"/>
      <c r="BPQ315" s="432"/>
      <c r="BPR315" s="432"/>
      <c r="BPS315" s="432"/>
      <c r="BPT315" s="432"/>
      <c r="BPU315" s="432"/>
      <c r="BPV315" s="432"/>
      <c r="BPW315" s="432"/>
      <c r="BPX315" s="432"/>
      <c r="BPY315" s="432"/>
      <c r="BPZ315" s="432"/>
      <c r="BQA315" s="432"/>
      <c r="BQB315" s="432"/>
      <c r="BQC315" s="432"/>
      <c r="BQD315" s="432"/>
      <c r="BQE315" s="432"/>
      <c r="BQF315" s="432"/>
      <c r="BQG315" s="432"/>
      <c r="BQH315" s="432"/>
      <c r="BQI315" s="432"/>
      <c r="BQJ315" s="432"/>
      <c r="BQK315" s="432"/>
      <c r="BQL315" s="432"/>
      <c r="BQM315" s="432"/>
      <c r="BQN315" s="432"/>
      <c r="BQO315" s="432"/>
      <c r="BQP315" s="432"/>
      <c r="BQQ315" s="432"/>
      <c r="BQR315" s="432"/>
      <c r="BQS315" s="432"/>
      <c r="BQT315" s="432"/>
      <c r="BQU315" s="432"/>
      <c r="BQV315" s="432"/>
      <c r="BQW315" s="432"/>
      <c r="BQX315" s="432"/>
      <c r="BQY315" s="432"/>
      <c r="BQZ315" s="432"/>
      <c r="BRA315" s="432"/>
      <c r="BRB315" s="432"/>
      <c r="BRC315" s="432"/>
      <c r="BRD315" s="432"/>
      <c r="BRE315" s="432"/>
      <c r="BRF315" s="432"/>
      <c r="BRG315" s="432"/>
      <c r="BRH315" s="432"/>
      <c r="BRI315" s="432"/>
      <c r="BRJ315" s="432"/>
      <c r="BRK315" s="432"/>
      <c r="BRL315" s="432"/>
      <c r="BRM315" s="432"/>
      <c r="BRN315" s="432"/>
      <c r="BRO315" s="432"/>
      <c r="BRP315" s="432"/>
      <c r="BRQ315" s="432"/>
      <c r="BRR315" s="432"/>
      <c r="BRS315" s="432"/>
      <c r="BRT315" s="432"/>
      <c r="BRU315" s="432"/>
      <c r="BRV315" s="432"/>
      <c r="BRW315" s="432"/>
      <c r="BRX315" s="432"/>
      <c r="BRY315" s="432"/>
      <c r="BRZ315" s="432"/>
      <c r="BSA315" s="432"/>
      <c r="BSB315" s="432"/>
      <c r="BSC315" s="432"/>
      <c r="BSD315" s="432"/>
      <c r="BSE315" s="432"/>
      <c r="BSF315" s="432"/>
      <c r="BSG315" s="432"/>
      <c r="BSH315" s="432"/>
      <c r="BSI315" s="432"/>
      <c r="BSJ315" s="432"/>
      <c r="BSK315" s="432"/>
      <c r="BSL315" s="432"/>
      <c r="BSM315" s="432"/>
      <c r="BSN315" s="432"/>
      <c r="BSO315" s="432"/>
      <c r="BSP315" s="432"/>
      <c r="BSQ315" s="432"/>
      <c r="BSR315" s="432"/>
      <c r="BSS315" s="432"/>
      <c r="BST315" s="432"/>
      <c r="BSU315" s="432"/>
      <c r="BSV315" s="432"/>
      <c r="BSW315" s="432"/>
      <c r="BSX315" s="432"/>
      <c r="BSY315" s="432"/>
      <c r="BSZ315" s="432"/>
      <c r="BTA315" s="432"/>
      <c r="BTB315" s="432"/>
      <c r="BTC315" s="432"/>
      <c r="BTD315" s="432"/>
      <c r="BTE315" s="432"/>
      <c r="BTF315" s="432"/>
      <c r="BTG315" s="432"/>
      <c r="BTH315" s="432"/>
      <c r="BTI315" s="432"/>
      <c r="BTJ315" s="432"/>
      <c r="BTK315" s="432"/>
      <c r="BTL315" s="432"/>
      <c r="BTM315" s="432"/>
      <c r="BTN315" s="432"/>
      <c r="BTO315" s="432"/>
      <c r="BTP315" s="432"/>
      <c r="BTQ315" s="432"/>
      <c r="BTR315" s="432"/>
      <c r="BTS315" s="432"/>
      <c r="BTT315" s="432"/>
      <c r="BTU315" s="432"/>
      <c r="BTV315" s="432"/>
      <c r="BTW315" s="432"/>
      <c r="BTX315" s="432"/>
      <c r="BTY315" s="432"/>
      <c r="BTZ315" s="432"/>
      <c r="BUA315" s="432"/>
      <c r="BUB315" s="432"/>
      <c r="BUC315" s="432"/>
      <c r="BUD315" s="432"/>
      <c r="BUE315" s="432"/>
      <c r="BUF315" s="432"/>
      <c r="BUG315" s="432"/>
      <c r="BUH315" s="432"/>
      <c r="BUI315" s="432"/>
      <c r="BUJ315" s="432"/>
      <c r="BUK315" s="432"/>
      <c r="BUL315" s="432"/>
      <c r="BUM315" s="432"/>
      <c r="BUN315" s="432"/>
      <c r="BUO315" s="432"/>
      <c r="BUP315" s="432"/>
      <c r="BUQ315" s="432"/>
      <c r="BUR315" s="432"/>
      <c r="BUS315" s="432"/>
      <c r="BUT315" s="432"/>
      <c r="BUU315" s="432"/>
      <c r="BUV315" s="432"/>
      <c r="BUW315" s="432"/>
      <c r="BUX315" s="432"/>
      <c r="BUY315" s="432"/>
      <c r="BUZ315" s="432"/>
      <c r="BVA315" s="432"/>
      <c r="BVB315" s="432"/>
      <c r="BVC315" s="432"/>
      <c r="BVD315" s="432"/>
      <c r="BVE315" s="432"/>
      <c r="BVF315" s="432"/>
      <c r="BVG315" s="432"/>
      <c r="BVH315" s="432"/>
      <c r="BVI315" s="432"/>
      <c r="BVJ315" s="432"/>
      <c r="BVK315" s="432"/>
      <c r="BVL315" s="432"/>
      <c r="BVM315" s="432"/>
      <c r="BVN315" s="432"/>
      <c r="BVO315" s="432"/>
      <c r="BVP315" s="432"/>
      <c r="BVQ315" s="432"/>
      <c r="BVR315" s="432"/>
      <c r="BVS315" s="432"/>
      <c r="BVT315" s="432"/>
      <c r="BVU315" s="432"/>
      <c r="BVV315" s="432"/>
      <c r="BVW315" s="432"/>
      <c r="BVX315" s="432"/>
      <c r="BVY315" s="432"/>
      <c r="BVZ315" s="432"/>
      <c r="BWA315" s="432"/>
      <c r="BWB315" s="432"/>
      <c r="BWC315" s="432"/>
      <c r="BWD315" s="432"/>
      <c r="BWE315" s="432"/>
      <c r="BWF315" s="432"/>
      <c r="BWG315" s="432"/>
      <c r="BWH315" s="432"/>
      <c r="BWI315" s="432"/>
      <c r="BWJ315" s="432"/>
      <c r="BWK315" s="432"/>
      <c r="BWL315" s="432"/>
      <c r="BWM315" s="432"/>
      <c r="BWN315" s="432"/>
      <c r="BWO315" s="432"/>
      <c r="BWP315" s="432"/>
      <c r="BWQ315" s="432"/>
      <c r="BWR315" s="432"/>
      <c r="BWS315" s="432"/>
      <c r="BWT315" s="432"/>
      <c r="BWU315" s="432"/>
      <c r="BWV315" s="432"/>
      <c r="BWW315" s="432"/>
      <c r="BWX315" s="432"/>
      <c r="BWY315" s="432"/>
      <c r="BWZ315" s="432"/>
      <c r="BXA315" s="432"/>
      <c r="BXB315" s="432"/>
      <c r="BXC315" s="432"/>
      <c r="BXD315" s="432"/>
      <c r="BXE315" s="432"/>
      <c r="BXF315" s="432"/>
      <c r="BXG315" s="432"/>
      <c r="BXH315" s="432"/>
      <c r="BXI315" s="432"/>
      <c r="BXJ315" s="432"/>
      <c r="BXK315" s="432"/>
      <c r="BXL315" s="432"/>
      <c r="BXM315" s="432"/>
      <c r="BXN315" s="432"/>
      <c r="BXO315" s="432"/>
      <c r="BXP315" s="432"/>
      <c r="BXQ315" s="432"/>
      <c r="BXR315" s="432"/>
      <c r="BXS315" s="432"/>
      <c r="BXT315" s="432"/>
      <c r="BXU315" s="432"/>
      <c r="BXV315" s="432"/>
      <c r="BXW315" s="432"/>
      <c r="BXX315" s="432"/>
      <c r="BXY315" s="432"/>
      <c r="BXZ315" s="432"/>
      <c r="BYA315" s="432"/>
      <c r="BYB315" s="432"/>
      <c r="BYC315" s="432"/>
      <c r="BYD315" s="432"/>
      <c r="BYE315" s="432"/>
      <c r="BYF315" s="432"/>
      <c r="BYG315" s="432"/>
      <c r="BYH315" s="432"/>
      <c r="BYI315" s="432"/>
      <c r="BYJ315" s="432"/>
      <c r="BYK315" s="432"/>
      <c r="BYL315" s="432"/>
      <c r="BYM315" s="432"/>
      <c r="BYN315" s="432"/>
      <c r="BYO315" s="432"/>
      <c r="BYP315" s="432"/>
      <c r="BYQ315" s="432"/>
      <c r="BYR315" s="432"/>
      <c r="BYS315" s="432"/>
      <c r="BYT315" s="432"/>
      <c r="BYU315" s="432"/>
      <c r="BYV315" s="432"/>
      <c r="BYW315" s="432"/>
      <c r="BYX315" s="432"/>
      <c r="BYY315" s="432"/>
      <c r="BYZ315" s="432"/>
      <c r="BZA315" s="432"/>
      <c r="BZB315" s="432"/>
      <c r="BZC315" s="432"/>
      <c r="BZD315" s="432"/>
      <c r="BZE315" s="432"/>
      <c r="BZF315" s="432"/>
      <c r="BZG315" s="432"/>
      <c r="BZH315" s="432"/>
      <c r="BZI315" s="432"/>
      <c r="BZJ315" s="432"/>
      <c r="BZK315" s="432"/>
      <c r="BZL315" s="432"/>
      <c r="BZM315" s="432"/>
      <c r="BZN315" s="432"/>
      <c r="BZO315" s="432"/>
      <c r="BZP315" s="432"/>
      <c r="BZQ315" s="432"/>
      <c r="BZR315" s="432"/>
      <c r="BZS315" s="432"/>
      <c r="BZT315" s="432"/>
      <c r="BZU315" s="432"/>
      <c r="BZV315" s="432"/>
      <c r="BZW315" s="432"/>
      <c r="BZX315" s="432"/>
      <c r="BZY315" s="432"/>
      <c r="BZZ315" s="432"/>
      <c r="CAA315" s="432"/>
      <c r="CAB315" s="432"/>
      <c r="CAC315" s="432"/>
      <c r="CAD315" s="432"/>
      <c r="CAE315" s="432"/>
      <c r="CAF315" s="432"/>
      <c r="CAG315" s="432"/>
      <c r="CAH315" s="432"/>
      <c r="CAI315" s="432"/>
      <c r="CAJ315" s="432"/>
      <c r="CAK315" s="432"/>
      <c r="CAL315" s="432"/>
      <c r="CAM315" s="432"/>
      <c r="CAN315" s="432"/>
      <c r="CAO315" s="432"/>
      <c r="CAP315" s="432"/>
      <c r="CAQ315" s="432"/>
      <c r="CAR315" s="432"/>
      <c r="CAS315" s="432"/>
      <c r="CAT315" s="432"/>
      <c r="CAU315" s="432"/>
      <c r="CAV315" s="432"/>
      <c r="CAW315" s="432"/>
      <c r="CAX315" s="432"/>
      <c r="CAY315" s="432"/>
      <c r="CAZ315" s="432"/>
      <c r="CBA315" s="432"/>
      <c r="CBB315" s="432"/>
      <c r="CBC315" s="432"/>
      <c r="CBD315" s="432"/>
      <c r="CBE315" s="432"/>
      <c r="CBF315" s="432"/>
      <c r="CBG315" s="432"/>
      <c r="CBH315" s="432"/>
      <c r="CBI315" s="432"/>
      <c r="CBJ315" s="432"/>
      <c r="CBK315" s="432"/>
      <c r="CBL315" s="432"/>
      <c r="CBM315" s="432"/>
      <c r="CBN315" s="432"/>
      <c r="CBO315" s="432"/>
      <c r="CBP315" s="432"/>
      <c r="CBQ315" s="432"/>
      <c r="CBR315" s="432"/>
      <c r="CBS315" s="432"/>
      <c r="CBT315" s="432"/>
      <c r="CBU315" s="432"/>
      <c r="CBV315" s="432"/>
      <c r="CBW315" s="432"/>
      <c r="CBX315" s="432"/>
      <c r="CBY315" s="432"/>
      <c r="CBZ315" s="432"/>
      <c r="CCA315" s="432"/>
      <c r="CCB315" s="432"/>
      <c r="CCC315" s="432"/>
      <c r="CCD315" s="432"/>
      <c r="CCE315" s="432"/>
      <c r="CCF315" s="432"/>
      <c r="CCG315" s="432"/>
      <c r="CCH315" s="432"/>
      <c r="CCI315" s="432"/>
      <c r="CCJ315" s="432"/>
      <c r="CCK315" s="432"/>
      <c r="CCL315" s="432"/>
      <c r="CCM315" s="432"/>
      <c r="CCN315" s="432"/>
      <c r="CCO315" s="432"/>
      <c r="CCP315" s="432"/>
      <c r="CCQ315" s="432"/>
      <c r="CCR315" s="432"/>
      <c r="CCS315" s="432"/>
      <c r="CCT315" s="432"/>
      <c r="CCU315" s="432"/>
      <c r="CCV315" s="432"/>
      <c r="CCW315" s="432"/>
      <c r="CCX315" s="432"/>
      <c r="CCY315" s="432"/>
      <c r="CCZ315" s="432"/>
      <c r="CDA315" s="432"/>
      <c r="CDB315" s="432"/>
      <c r="CDC315" s="432"/>
      <c r="CDD315" s="432"/>
      <c r="CDE315" s="432"/>
      <c r="CDF315" s="432"/>
      <c r="CDG315" s="432"/>
      <c r="CDH315" s="432"/>
      <c r="CDI315" s="432"/>
      <c r="CDJ315" s="432"/>
      <c r="CDK315" s="432"/>
      <c r="CDL315" s="432"/>
      <c r="CDM315" s="432"/>
      <c r="CDN315" s="432"/>
      <c r="CDO315" s="432"/>
      <c r="CDP315" s="432"/>
      <c r="CDQ315" s="432"/>
      <c r="CDR315" s="432"/>
      <c r="CDS315" s="432"/>
      <c r="CDT315" s="432"/>
      <c r="CDU315" s="432"/>
      <c r="CDV315" s="432"/>
      <c r="CDW315" s="432"/>
      <c r="CDX315" s="432"/>
      <c r="CDY315" s="432"/>
      <c r="CDZ315" s="432"/>
      <c r="CEA315" s="432"/>
      <c r="CEB315" s="432"/>
      <c r="CEC315" s="432"/>
      <c r="CED315" s="432"/>
      <c r="CEE315" s="432"/>
      <c r="CEF315" s="432"/>
      <c r="CEG315" s="432"/>
      <c r="CEH315" s="432"/>
      <c r="CEI315" s="432"/>
      <c r="CEJ315" s="432"/>
      <c r="CEK315" s="432"/>
      <c r="CEL315" s="432"/>
      <c r="CEM315" s="432"/>
      <c r="CEN315" s="432"/>
      <c r="CEO315" s="432"/>
      <c r="CEP315" s="432"/>
      <c r="CEQ315" s="432"/>
      <c r="CER315" s="432"/>
      <c r="CES315" s="432"/>
      <c r="CET315" s="432"/>
      <c r="CEU315" s="432"/>
      <c r="CEV315" s="432"/>
      <c r="CEW315" s="432"/>
      <c r="CEX315" s="432"/>
      <c r="CEY315" s="432"/>
      <c r="CEZ315" s="432"/>
      <c r="CFA315" s="432"/>
      <c r="CFB315" s="432"/>
      <c r="CFC315" s="432"/>
      <c r="CFD315" s="432"/>
      <c r="CFE315" s="432"/>
      <c r="CFF315" s="432"/>
      <c r="CFG315" s="432"/>
      <c r="CFH315" s="432"/>
      <c r="CFI315" s="432"/>
      <c r="CFJ315" s="432"/>
      <c r="CFK315" s="432"/>
      <c r="CFL315" s="432"/>
      <c r="CFM315" s="432"/>
      <c r="CFN315" s="432"/>
      <c r="CFO315" s="432"/>
      <c r="CFP315" s="432"/>
      <c r="CFQ315" s="432"/>
      <c r="CFR315" s="432"/>
      <c r="CFS315" s="432"/>
      <c r="CFT315" s="432"/>
      <c r="CFU315" s="432"/>
      <c r="CFV315" s="432"/>
      <c r="CFW315" s="432"/>
      <c r="CFX315" s="432"/>
      <c r="CFY315" s="432"/>
      <c r="CFZ315" s="432"/>
      <c r="CGA315" s="432"/>
      <c r="CGB315" s="432"/>
      <c r="CGC315" s="432"/>
      <c r="CGD315" s="432"/>
      <c r="CGE315" s="432"/>
      <c r="CGF315" s="432"/>
      <c r="CGG315" s="432"/>
      <c r="CGH315" s="432"/>
      <c r="CGI315" s="432"/>
      <c r="CGJ315" s="432"/>
      <c r="CGK315" s="432"/>
      <c r="CGL315" s="432"/>
      <c r="CGM315" s="432"/>
      <c r="CGN315" s="432"/>
      <c r="CGO315" s="432"/>
      <c r="CGP315" s="432"/>
      <c r="CGQ315" s="432"/>
      <c r="CGR315" s="432"/>
      <c r="CGS315" s="432"/>
      <c r="CGT315" s="432"/>
      <c r="CGU315" s="432"/>
      <c r="CGV315" s="432"/>
      <c r="CGW315" s="432"/>
      <c r="CGX315" s="432"/>
      <c r="CGY315" s="432"/>
      <c r="CGZ315" s="432"/>
      <c r="CHA315" s="432"/>
      <c r="CHB315" s="432"/>
      <c r="CHC315" s="432"/>
      <c r="CHD315" s="432"/>
      <c r="CHE315" s="432"/>
      <c r="CHF315" s="432"/>
      <c r="CHG315" s="432"/>
      <c r="CHH315" s="432"/>
      <c r="CHI315" s="432"/>
      <c r="CHJ315" s="432"/>
      <c r="CHK315" s="432"/>
      <c r="CHL315" s="432"/>
      <c r="CHM315" s="432"/>
      <c r="CHN315" s="432"/>
      <c r="CHO315" s="432"/>
      <c r="CHP315" s="432"/>
      <c r="CHQ315" s="432"/>
      <c r="CHR315" s="432"/>
      <c r="CHS315" s="432"/>
      <c r="CHT315" s="432"/>
      <c r="CHU315" s="432"/>
      <c r="CHV315" s="432"/>
      <c r="CHW315" s="432"/>
      <c r="CHX315" s="432"/>
      <c r="CHY315" s="432"/>
      <c r="CHZ315" s="432"/>
      <c r="CIA315" s="432"/>
      <c r="CIB315" s="432"/>
      <c r="CIC315" s="432"/>
      <c r="CID315" s="432"/>
      <c r="CIE315" s="432"/>
      <c r="CIF315" s="432"/>
      <c r="CIG315" s="432"/>
      <c r="CIH315" s="432"/>
      <c r="CII315" s="432"/>
      <c r="CIJ315" s="432"/>
      <c r="CIK315" s="432"/>
      <c r="CIL315" s="432"/>
      <c r="CIM315" s="432"/>
      <c r="CIN315" s="432"/>
      <c r="CIO315" s="432"/>
      <c r="CIP315" s="432"/>
      <c r="CIQ315" s="432"/>
      <c r="CIR315" s="432"/>
      <c r="CIS315" s="432"/>
      <c r="CIT315" s="432"/>
      <c r="CIU315" s="432"/>
      <c r="CIV315" s="432"/>
      <c r="CIW315" s="432"/>
      <c r="CIX315" s="432"/>
      <c r="CIY315" s="432"/>
      <c r="CIZ315" s="432"/>
      <c r="CJA315" s="432"/>
      <c r="CJB315" s="432"/>
      <c r="CJC315" s="432"/>
      <c r="CJD315" s="432"/>
      <c r="CJE315" s="432"/>
      <c r="CJF315" s="432"/>
      <c r="CJG315" s="432"/>
      <c r="CJH315" s="432"/>
      <c r="CJI315" s="432"/>
      <c r="CJJ315" s="432"/>
      <c r="CJK315" s="432"/>
      <c r="CJL315" s="432"/>
      <c r="CJM315" s="432"/>
      <c r="CJN315" s="432"/>
      <c r="CJO315" s="432"/>
      <c r="CJP315" s="432"/>
      <c r="CJQ315" s="432"/>
      <c r="CJR315" s="432"/>
      <c r="CJS315" s="432"/>
      <c r="CJT315" s="432"/>
      <c r="CJU315" s="432"/>
      <c r="CJV315" s="432"/>
      <c r="CJW315" s="432"/>
      <c r="CJX315" s="432"/>
      <c r="CJY315" s="432"/>
      <c r="CJZ315" s="432"/>
      <c r="CKA315" s="432"/>
      <c r="CKB315" s="432"/>
      <c r="CKC315" s="432"/>
      <c r="CKD315" s="432"/>
      <c r="CKE315" s="432"/>
      <c r="CKF315" s="432"/>
      <c r="CKG315" s="432"/>
      <c r="CKH315" s="432"/>
      <c r="CKI315" s="432"/>
      <c r="CKJ315" s="432"/>
      <c r="CKK315" s="432"/>
      <c r="CKL315" s="432"/>
      <c r="CKM315" s="432"/>
      <c r="CKN315" s="432"/>
      <c r="CKO315" s="432"/>
      <c r="CKP315" s="432"/>
      <c r="CKQ315" s="432"/>
      <c r="CKR315" s="432"/>
      <c r="CKS315" s="432"/>
      <c r="CKT315" s="432"/>
      <c r="CKU315" s="432"/>
      <c r="CKV315" s="432"/>
      <c r="CKW315" s="432"/>
      <c r="CKX315" s="432"/>
      <c r="CKY315" s="432"/>
      <c r="CKZ315" s="432"/>
      <c r="CLA315" s="432"/>
      <c r="CLB315" s="432"/>
      <c r="CLC315" s="432"/>
      <c r="CLD315" s="432"/>
      <c r="CLE315" s="432"/>
      <c r="CLF315" s="432"/>
      <c r="CLG315" s="432"/>
      <c r="CLH315" s="432"/>
      <c r="CLI315" s="432"/>
      <c r="CLJ315" s="432"/>
      <c r="CLK315" s="432"/>
      <c r="CLL315" s="432"/>
      <c r="CLM315" s="432"/>
      <c r="CLN315" s="432"/>
      <c r="CLO315" s="432"/>
      <c r="CLP315" s="432"/>
      <c r="CLQ315" s="432"/>
      <c r="CLR315" s="432"/>
      <c r="CLS315" s="432"/>
      <c r="CLT315" s="432"/>
      <c r="CLU315" s="432"/>
      <c r="CLV315" s="432"/>
      <c r="CLW315" s="432"/>
      <c r="CLX315" s="432"/>
      <c r="CLY315" s="432"/>
      <c r="CLZ315" s="432"/>
      <c r="CMA315" s="432"/>
      <c r="CMB315" s="432"/>
      <c r="CMC315" s="432"/>
      <c r="CMD315" s="432"/>
      <c r="CME315" s="432"/>
      <c r="CMF315" s="432"/>
      <c r="CMG315" s="432"/>
      <c r="CMH315" s="432"/>
      <c r="CMI315" s="432"/>
      <c r="CMJ315" s="432"/>
      <c r="CMK315" s="432"/>
      <c r="CML315" s="432"/>
      <c r="CMM315" s="432"/>
      <c r="CMN315" s="432"/>
      <c r="CMO315" s="432"/>
      <c r="CMP315" s="432"/>
      <c r="CMQ315" s="432"/>
      <c r="CMR315" s="432"/>
      <c r="CMS315" s="432"/>
      <c r="CMT315" s="432"/>
      <c r="CMU315" s="432"/>
      <c r="CMV315" s="432"/>
      <c r="CMW315" s="432"/>
      <c r="CMX315" s="432"/>
      <c r="CMY315" s="432"/>
      <c r="CMZ315" s="432"/>
      <c r="CNA315" s="432"/>
      <c r="CNB315" s="432"/>
      <c r="CNC315" s="432"/>
      <c r="CND315" s="432"/>
      <c r="CNE315" s="432"/>
      <c r="CNF315" s="432"/>
      <c r="CNG315" s="432"/>
      <c r="CNH315" s="432"/>
      <c r="CNI315" s="432"/>
      <c r="CNJ315" s="432"/>
      <c r="CNK315" s="432"/>
      <c r="CNL315" s="432"/>
      <c r="CNM315" s="432"/>
      <c r="CNN315" s="432"/>
      <c r="CNO315" s="432"/>
      <c r="CNP315" s="432"/>
      <c r="CNQ315" s="432"/>
      <c r="CNR315" s="432"/>
      <c r="CNS315" s="432"/>
      <c r="CNT315" s="432"/>
      <c r="CNU315" s="432"/>
      <c r="CNV315" s="432"/>
      <c r="CNW315" s="432"/>
      <c r="CNX315" s="432"/>
      <c r="CNY315" s="432"/>
      <c r="CNZ315" s="432"/>
      <c r="COA315" s="432"/>
      <c r="COB315" s="432"/>
      <c r="COC315" s="432"/>
      <c r="COD315" s="432"/>
      <c r="COE315" s="432"/>
      <c r="COF315" s="432"/>
      <c r="COG315" s="432"/>
      <c r="COH315" s="432"/>
      <c r="COI315" s="432"/>
      <c r="COJ315" s="432"/>
      <c r="COK315" s="432"/>
      <c r="COL315" s="432"/>
      <c r="COM315" s="432"/>
      <c r="CON315" s="432"/>
      <c r="COO315" s="432"/>
      <c r="COP315" s="432"/>
      <c r="COQ315" s="432"/>
      <c r="COR315" s="432"/>
      <c r="COS315" s="432"/>
      <c r="COT315" s="432"/>
      <c r="COU315" s="432"/>
      <c r="COV315" s="432"/>
      <c r="COW315" s="432"/>
      <c r="COX315" s="432"/>
      <c r="COY315" s="432"/>
      <c r="COZ315" s="432"/>
      <c r="CPA315" s="432"/>
      <c r="CPB315" s="432"/>
      <c r="CPC315" s="432"/>
      <c r="CPD315" s="432"/>
      <c r="CPE315" s="432"/>
      <c r="CPF315" s="432"/>
      <c r="CPG315" s="432"/>
      <c r="CPH315" s="432"/>
      <c r="CPI315" s="432"/>
      <c r="CPJ315" s="432"/>
      <c r="CPK315" s="432"/>
      <c r="CPL315" s="432"/>
      <c r="CPM315" s="432"/>
      <c r="CPN315" s="432"/>
      <c r="CPO315" s="432"/>
      <c r="CPP315" s="432"/>
      <c r="CPQ315" s="432"/>
      <c r="CPR315" s="432"/>
      <c r="CPS315" s="432"/>
      <c r="CPT315" s="432"/>
      <c r="CPU315" s="432"/>
      <c r="CPV315" s="432"/>
      <c r="CPW315" s="432"/>
      <c r="CPX315" s="432"/>
      <c r="CPY315" s="432"/>
      <c r="CPZ315" s="432"/>
      <c r="CQA315" s="432"/>
      <c r="CQB315" s="432"/>
      <c r="CQC315" s="432"/>
      <c r="CQD315" s="432"/>
      <c r="CQE315" s="432"/>
      <c r="CQF315" s="432"/>
      <c r="CQG315" s="432"/>
      <c r="CQH315" s="432"/>
      <c r="CQI315" s="432"/>
      <c r="CQJ315" s="432"/>
      <c r="CQK315" s="432"/>
      <c r="CQL315" s="432"/>
      <c r="CQM315" s="432"/>
      <c r="CQN315" s="432"/>
      <c r="CQO315" s="432"/>
      <c r="CQP315" s="432"/>
      <c r="CQQ315" s="432"/>
      <c r="CQR315" s="432"/>
      <c r="CQS315" s="432"/>
      <c r="CQT315" s="432"/>
      <c r="CQU315" s="432"/>
      <c r="CQV315" s="432"/>
      <c r="CQW315" s="432"/>
      <c r="CQX315" s="432"/>
      <c r="CQY315" s="432"/>
      <c r="CQZ315" s="432"/>
      <c r="CRA315" s="432"/>
      <c r="CRB315" s="432"/>
      <c r="CRC315" s="432"/>
      <c r="CRD315" s="432"/>
      <c r="CRE315" s="432"/>
      <c r="CRF315" s="432"/>
      <c r="CRG315" s="432"/>
      <c r="CRH315" s="432"/>
      <c r="CRI315" s="432"/>
      <c r="CRJ315" s="432"/>
      <c r="CRK315" s="432"/>
      <c r="CRL315" s="432"/>
      <c r="CRM315" s="432"/>
      <c r="CRN315" s="432"/>
      <c r="CRO315" s="432"/>
      <c r="CRP315" s="432"/>
      <c r="CRQ315" s="432"/>
      <c r="CRR315" s="432"/>
      <c r="CRS315" s="432"/>
      <c r="CRT315" s="432"/>
      <c r="CRU315" s="432"/>
      <c r="CRV315" s="432"/>
      <c r="CRW315" s="432"/>
      <c r="CRX315" s="432"/>
      <c r="CRY315" s="432"/>
      <c r="CRZ315" s="432"/>
      <c r="CSA315" s="432"/>
      <c r="CSB315" s="432"/>
      <c r="CSC315" s="432"/>
      <c r="CSD315" s="432"/>
      <c r="CSE315" s="432"/>
      <c r="CSF315" s="432"/>
      <c r="CSG315" s="432"/>
      <c r="CSH315" s="432"/>
      <c r="CSI315" s="432"/>
      <c r="CSJ315" s="432"/>
      <c r="CSK315" s="432"/>
      <c r="CSL315" s="432"/>
      <c r="CSM315" s="432"/>
      <c r="CSN315" s="432"/>
      <c r="CSO315" s="432"/>
      <c r="CSP315" s="432"/>
      <c r="CSQ315" s="432"/>
      <c r="CSR315" s="432"/>
      <c r="CSS315" s="432"/>
      <c r="CST315" s="432"/>
      <c r="CSU315" s="432"/>
      <c r="CSV315" s="432"/>
      <c r="CSW315" s="432"/>
      <c r="CSX315" s="432"/>
      <c r="CSY315" s="432"/>
      <c r="CSZ315" s="432"/>
      <c r="CTA315" s="432"/>
      <c r="CTB315" s="432"/>
      <c r="CTC315" s="432"/>
      <c r="CTD315" s="432"/>
      <c r="CTE315" s="432"/>
      <c r="CTF315" s="432"/>
      <c r="CTG315" s="432"/>
      <c r="CTH315" s="432"/>
      <c r="CTI315" s="432"/>
      <c r="CTJ315" s="432"/>
      <c r="CTK315" s="432"/>
      <c r="CTL315" s="432"/>
      <c r="CTM315" s="432"/>
      <c r="CTN315" s="432"/>
      <c r="CTO315" s="432"/>
      <c r="CTP315" s="432"/>
      <c r="CTQ315" s="432"/>
      <c r="CTR315" s="432"/>
      <c r="CTS315" s="432"/>
      <c r="CTT315" s="432"/>
      <c r="CTU315" s="432"/>
      <c r="CTV315" s="432"/>
      <c r="CTW315" s="432"/>
      <c r="CTX315" s="432"/>
      <c r="CTY315" s="432"/>
      <c r="CTZ315" s="432"/>
      <c r="CUA315" s="432"/>
      <c r="CUB315" s="432"/>
      <c r="CUC315" s="432"/>
      <c r="CUD315" s="432"/>
      <c r="CUE315" s="432"/>
      <c r="CUF315" s="432"/>
      <c r="CUG315" s="432"/>
      <c r="CUH315" s="432"/>
      <c r="CUI315" s="432"/>
      <c r="CUJ315" s="432"/>
      <c r="CUK315" s="432"/>
      <c r="CUL315" s="432"/>
      <c r="CUM315" s="432"/>
      <c r="CUN315" s="432"/>
      <c r="CUO315" s="432"/>
      <c r="CUP315" s="432"/>
      <c r="CUQ315" s="432"/>
      <c r="CUR315" s="432"/>
      <c r="CUS315" s="432"/>
      <c r="CUT315" s="432"/>
      <c r="CUU315" s="432"/>
      <c r="CUV315" s="432"/>
      <c r="CUW315" s="432"/>
      <c r="CUX315" s="432"/>
      <c r="CUY315" s="432"/>
      <c r="CUZ315" s="432"/>
      <c r="CVA315" s="432"/>
      <c r="CVB315" s="432"/>
      <c r="CVC315" s="432"/>
      <c r="CVD315" s="432"/>
      <c r="CVE315" s="432"/>
      <c r="CVF315" s="432"/>
      <c r="CVG315" s="432"/>
      <c r="CVH315" s="432"/>
      <c r="CVI315" s="432"/>
      <c r="CVJ315" s="432"/>
      <c r="CVK315" s="432"/>
      <c r="CVL315" s="432"/>
      <c r="CVM315" s="432"/>
      <c r="CVN315" s="432"/>
      <c r="CVO315" s="432"/>
      <c r="CVP315" s="432"/>
      <c r="CVQ315" s="432"/>
      <c r="CVR315" s="432"/>
      <c r="CVS315" s="432"/>
      <c r="CVT315" s="432"/>
      <c r="CVU315" s="432"/>
      <c r="CVV315" s="432"/>
      <c r="CVW315" s="432"/>
      <c r="CVX315" s="432"/>
      <c r="CVY315" s="432"/>
      <c r="CVZ315" s="432"/>
      <c r="CWA315" s="432"/>
      <c r="CWB315" s="432"/>
      <c r="CWC315" s="432"/>
      <c r="CWD315" s="432"/>
      <c r="CWE315" s="432"/>
      <c r="CWF315" s="432"/>
      <c r="CWG315" s="432"/>
      <c r="CWH315" s="432"/>
      <c r="CWI315" s="432"/>
      <c r="CWJ315" s="432"/>
      <c r="CWK315" s="432"/>
      <c r="CWL315" s="432"/>
      <c r="CWM315" s="432"/>
      <c r="CWN315" s="432"/>
      <c r="CWO315" s="432"/>
      <c r="CWP315" s="432"/>
      <c r="CWQ315" s="432"/>
      <c r="CWR315" s="432"/>
      <c r="CWS315" s="432"/>
      <c r="CWT315" s="432"/>
      <c r="CWU315" s="432"/>
      <c r="CWV315" s="432"/>
      <c r="CWW315" s="432"/>
      <c r="CWX315" s="432"/>
      <c r="CWY315" s="432"/>
      <c r="CWZ315" s="432"/>
      <c r="CXA315" s="432"/>
      <c r="CXB315" s="432"/>
      <c r="CXC315" s="432"/>
      <c r="CXD315" s="432"/>
      <c r="CXE315" s="432"/>
      <c r="CXF315" s="432"/>
      <c r="CXG315" s="432"/>
      <c r="CXH315" s="432"/>
      <c r="CXI315" s="432"/>
      <c r="CXJ315" s="432"/>
      <c r="CXK315" s="432"/>
      <c r="CXL315" s="432"/>
      <c r="CXM315" s="432"/>
      <c r="CXN315" s="432"/>
      <c r="CXO315" s="432"/>
      <c r="CXP315" s="432"/>
      <c r="CXQ315" s="432"/>
      <c r="CXR315" s="432"/>
      <c r="CXS315" s="432"/>
      <c r="CXT315" s="432"/>
      <c r="CXU315" s="432"/>
      <c r="CXV315" s="432"/>
      <c r="CXW315" s="432"/>
      <c r="CXX315" s="432"/>
      <c r="CXY315" s="432"/>
      <c r="CXZ315" s="432"/>
      <c r="CYA315" s="432"/>
      <c r="CYB315" s="432"/>
      <c r="CYC315" s="432"/>
      <c r="CYD315" s="432"/>
      <c r="CYE315" s="432"/>
      <c r="CYF315" s="432"/>
      <c r="CYG315" s="432"/>
      <c r="CYH315" s="432"/>
      <c r="CYI315" s="432"/>
      <c r="CYJ315" s="432"/>
      <c r="CYK315" s="432"/>
      <c r="CYL315" s="432"/>
      <c r="CYM315" s="432"/>
      <c r="CYN315" s="432"/>
      <c r="CYO315" s="432"/>
      <c r="CYP315" s="432"/>
      <c r="CYQ315" s="432"/>
      <c r="CYR315" s="432"/>
      <c r="CYS315" s="432"/>
      <c r="CYT315" s="432"/>
      <c r="CYU315" s="432"/>
      <c r="CYV315" s="432"/>
      <c r="CYW315" s="432"/>
      <c r="CYX315" s="432"/>
      <c r="CYY315" s="432"/>
      <c r="CYZ315" s="432"/>
      <c r="CZA315" s="432"/>
      <c r="CZB315" s="432"/>
      <c r="CZC315" s="432"/>
      <c r="CZD315" s="432"/>
      <c r="CZE315" s="432"/>
      <c r="CZF315" s="432"/>
      <c r="CZG315" s="432"/>
      <c r="CZH315" s="432"/>
      <c r="CZI315" s="432"/>
      <c r="CZJ315" s="432"/>
      <c r="CZK315" s="432"/>
      <c r="CZL315" s="432"/>
      <c r="CZM315" s="432"/>
      <c r="CZN315" s="432"/>
      <c r="CZO315" s="432"/>
      <c r="CZP315" s="432"/>
      <c r="CZQ315" s="432"/>
      <c r="CZR315" s="432"/>
      <c r="CZS315" s="432"/>
      <c r="CZT315" s="432"/>
      <c r="CZU315" s="432"/>
      <c r="CZV315" s="432"/>
      <c r="CZW315" s="432"/>
      <c r="CZX315" s="432"/>
      <c r="CZY315" s="432"/>
      <c r="CZZ315" s="432"/>
      <c r="DAA315" s="432"/>
      <c r="DAB315" s="432"/>
      <c r="DAC315" s="432"/>
      <c r="DAD315" s="432"/>
      <c r="DAE315" s="432"/>
      <c r="DAF315" s="432"/>
      <c r="DAG315" s="432"/>
      <c r="DAH315" s="432"/>
      <c r="DAI315" s="432"/>
      <c r="DAJ315" s="432"/>
      <c r="DAK315" s="432"/>
      <c r="DAL315" s="432"/>
      <c r="DAM315" s="432"/>
      <c r="DAN315" s="432"/>
      <c r="DAO315" s="432"/>
      <c r="DAP315" s="432"/>
      <c r="DAQ315" s="432"/>
      <c r="DAR315" s="432"/>
      <c r="DAS315" s="432"/>
      <c r="DAT315" s="432"/>
      <c r="DAU315" s="432"/>
      <c r="DAV315" s="432"/>
      <c r="DAW315" s="432"/>
      <c r="DAX315" s="432"/>
      <c r="DAY315" s="432"/>
      <c r="DAZ315" s="432"/>
      <c r="DBA315" s="432"/>
      <c r="DBB315" s="432"/>
      <c r="DBC315" s="432"/>
      <c r="DBD315" s="432"/>
      <c r="DBE315" s="432"/>
      <c r="DBF315" s="432"/>
      <c r="DBG315" s="432"/>
      <c r="DBH315" s="432"/>
      <c r="DBI315" s="432"/>
      <c r="DBJ315" s="432"/>
      <c r="DBK315" s="432"/>
      <c r="DBL315" s="432"/>
      <c r="DBM315" s="432"/>
      <c r="DBN315" s="432"/>
      <c r="DBO315" s="432"/>
      <c r="DBP315" s="432"/>
      <c r="DBQ315" s="432"/>
      <c r="DBR315" s="432"/>
      <c r="DBS315" s="432"/>
      <c r="DBT315" s="432"/>
      <c r="DBU315" s="432"/>
      <c r="DBV315" s="432"/>
      <c r="DBW315" s="432"/>
      <c r="DBX315" s="432"/>
      <c r="DBY315" s="432"/>
      <c r="DBZ315" s="432"/>
      <c r="DCA315" s="432"/>
      <c r="DCB315" s="432"/>
      <c r="DCC315" s="432"/>
      <c r="DCD315" s="432"/>
      <c r="DCE315" s="432"/>
      <c r="DCF315" s="432"/>
      <c r="DCG315" s="432"/>
      <c r="DCH315" s="432"/>
      <c r="DCI315" s="432"/>
      <c r="DCJ315" s="432"/>
      <c r="DCK315" s="432"/>
      <c r="DCL315" s="432"/>
      <c r="DCM315" s="432"/>
      <c r="DCN315" s="432"/>
      <c r="DCO315" s="432"/>
      <c r="DCP315" s="432"/>
      <c r="DCQ315" s="432"/>
      <c r="DCR315" s="432"/>
      <c r="DCS315" s="432"/>
      <c r="DCT315" s="432"/>
      <c r="DCU315" s="432"/>
      <c r="DCV315" s="432"/>
      <c r="DCW315" s="432"/>
      <c r="DCX315" s="432"/>
      <c r="DCY315" s="432"/>
      <c r="DCZ315" s="432"/>
      <c r="DDA315" s="432"/>
      <c r="DDB315" s="432"/>
      <c r="DDC315" s="432"/>
      <c r="DDD315" s="432"/>
      <c r="DDE315" s="432"/>
      <c r="DDF315" s="432"/>
      <c r="DDG315" s="432"/>
      <c r="DDH315" s="432"/>
      <c r="DDI315" s="432"/>
      <c r="DDJ315" s="432"/>
      <c r="DDK315" s="432"/>
      <c r="DDL315" s="432"/>
      <c r="DDM315" s="432"/>
      <c r="DDN315" s="432"/>
      <c r="DDO315" s="432"/>
      <c r="DDP315" s="432"/>
      <c r="DDQ315" s="432"/>
      <c r="DDR315" s="432"/>
      <c r="DDS315" s="432"/>
      <c r="DDT315" s="432"/>
      <c r="DDU315" s="432"/>
      <c r="DDV315" s="432"/>
      <c r="DDW315" s="432"/>
      <c r="DDX315" s="432"/>
      <c r="DDY315" s="432"/>
      <c r="DDZ315" s="432"/>
      <c r="DEA315" s="432"/>
      <c r="DEB315" s="432"/>
      <c r="DEC315" s="432"/>
      <c r="DED315" s="432"/>
      <c r="DEE315" s="432"/>
      <c r="DEF315" s="432"/>
      <c r="DEG315" s="432"/>
      <c r="DEH315" s="432"/>
      <c r="DEI315" s="432"/>
      <c r="DEJ315" s="432"/>
      <c r="DEK315" s="432"/>
      <c r="DEL315" s="432"/>
      <c r="DEM315" s="432"/>
      <c r="DEN315" s="432"/>
      <c r="DEO315" s="432"/>
      <c r="DEP315" s="432"/>
      <c r="DEQ315" s="432"/>
      <c r="DER315" s="432"/>
      <c r="DES315" s="432"/>
      <c r="DET315" s="432"/>
      <c r="DEU315" s="432"/>
      <c r="DEV315" s="432"/>
      <c r="DEW315" s="432"/>
      <c r="DEX315" s="432"/>
      <c r="DEY315" s="432"/>
      <c r="DEZ315" s="432"/>
      <c r="DFA315" s="432"/>
      <c r="DFB315" s="432"/>
      <c r="DFC315" s="432"/>
      <c r="DFD315" s="432"/>
      <c r="DFE315" s="432"/>
      <c r="DFF315" s="432"/>
      <c r="DFG315" s="432"/>
      <c r="DFH315" s="432"/>
      <c r="DFI315" s="432"/>
      <c r="DFJ315" s="432"/>
      <c r="DFK315" s="432"/>
      <c r="DFL315" s="432"/>
      <c r="DFM315" s="432"/>
      <c r="DFN315" s="432"/>
      <c r="DFO315" s="432"/>
      <c r="DFP315" s="432"/>
      <c r="DFQ315" s="432"/>
      <c r="DFR315" s="432"/>
      <c r="DFS315" s="432"/>
      <c r="DFT315" s="432"/>
      <c r="DFU315" s="432"/>
      <c r="DFV315" s="432"/>
      <c r="DFW315" s="432"/>
      <c r="DFX315" s="432"/>
      <c r="DFY315" s="432"/>
      <c r="DFZ315" s="432"/>
      <c r="DGA315" s="432"/>
      <c r="DGB315" s="432"/>
      <c r="DGC315" s="432"/>
      <c r="DGD315" s="432"/>
      <c r="DGE315" s="432"/>
      <c r="DGF315" s="432"/>
      <c r="DGG315" s="432"/>
      <c r="DGH315" s="432"/>
      <c r="DGI315" s="432"/>
      <c r="DGJ315" s="432"/>
      <c r="DGK315" s="432"/>
      <c r="DGL315" s="432"/>
      <c r="DGM315" s="432"/>
      <c r="DGN315" s="432"/>
      <c r="DGO315" s="432"/>
      <c r="DGP315" s="432"/>
      <c r="DGQ315" s="432"/>
      <c r="DGR315" s="432"/>
      <c r="DGS315" s="432"/>
      <c r="DGT315" s="432"/>
      <c r="DGU315" s="432"/>
      <c r="DGV315" s="432"/>
      <c r="DGW315" s="432"/>
      <c r="DGX315" s="432"/>
      <c r="DGY315" s="432"/>
      <c r="DGZ315" s="432"/>
      <c r="DHA315" s="432"/>
      <c r="DHB315" s="432"/>
      <c r="DHC315" s="432"/>
      <c r="DHD315" s="432"/>
      <c r="DHE315" s="432"/>
      <c r="DHF315" s="432"/>
      <c r="DHG315" s="432"/>
      <c r="DHH315" s="432"/>
      <c r="DHI315" s="432"/>
      <c r="DHJ315" s="432"/>
      <c r="DHK315" s="432"/>
      <c r="DHL315" s="432"/>
      <c r="DHM315" s="432"/>
      <c r="DHN315" s="432"/>
      <c r="DHO315" s="432"/>
      <c r="DHP315" s="432"/>
      <c r="DHQ315" s="432"/>
      <c r="DHR315" s="432"/>
      <c r="DHS315" s="432"/>
      <c r="DHT315" s="432"/>
      <c r="DHU315" s="432"/>
      <c r="DHV315" s="432"/>
      <c r="DHW315" s="432"/>
      <c r="DHX315" s="432"/>
      <c r="DHY315" s="432"/>
      <c r="DHZ315" s="432"/>
      <c r="DIA315" s="432"/>
      <c r="DIB315" s="432"/>
      <c r="DIC315" s="432"/>
      <c r="DID315" s="432"/>
      <c r="DIE315" s="432"/>
      <c r="DIF315" s="432"/>
      <c r="DIG315" s="432"/>
      <c r="DIH315" s="432"/>
      <c r="DII315" s="432"/>
      <c r="DIJ315" s="432"/>
      <c r="DIK315" s="432"/>
      <c r="DIL315" s="432"/>
      <c r="DIM315" s="432"/>
      <c r="DIN315" s="432"/>
      <c r="DIO315" s="432"/>
      <c r="DIP315" s="432"/>
      <c r="DIQ315" s="432"/>
      <c r="DIR315" s="432"/>
      <c r="DIS315" s="432"/>
      <c r="DIT315" s="432"/>
      <c r="DIU315" s="432"/>
      <c r="DIV315" s="432"/>
      <c r="DIW315" s="432"/>
      <c r="DIX315" s="432"/>
      <c r="DIY315" s="432"/>
      <c r="DIZ315" s="432"/>
      <c r="DJA315" s="432"/>
      <c r="DJB315" s="432"/>
      <c r="DJC315" s="432"/>
      <c r="DJD315" s="432"/>
      <c r="DJE315" s="432"/>
      <c r="DJF315" s="432"/>
      <c r="DJG315" s="432"/>
      <c r="DJH315" s="432"/>
      <c r="DJI315" s="432"/>
      <c r="DJJ315" s="432"/>
      <c r="DJK315" s="432"/>
      <c r="DJL315" s="432"/>
      <c r="DJM315" s="432"/>
      <c r="DJN315" s="432"/>
      <c r="DJO315" s="432"/>
      <c r="DJP315" s="432"/>
      <c r="DJQ315" s="432"/>
      <c r="DJR315" s="432"/>
      <c r="DJS315" s="432"/>
      <c r="DJT315" s="432"/>
      <c r="DJU315" s="432"/>
      <c r="DJV315" s="432"/>
      <c r="DJW315" s="432"/>
      <c r="DJX315" s="432"/>
      <c r="DJY315" s="432"/>
      <c r="DJZ315" s="432"/>
      <c r="DKA315" s="432"/>
      <c r="DKB315" s="432"/>
      <c r="DKC315" s="432"/>
      <c r="DKD315" s="432"/>
      <c r="DKE315" s="432"/>
      <c r="DKF315" s="432"/>
      <c r="DKG315" s="432"/>
      <c r="DKH315" s="432"/>
      <c r="DKI315" s="432"/>
      <c r="DKJ315" s="432"/>
      <c r="DKK315" s="432"/>
      <c r="DKL315" s="432"/>
      <c r="DKM315" s="432"/>
      <c r="DKN315" s="432"/>
      <c r="DKO315" s="432"/>
      <c r="DKP315" s="432"/>
      <c r="DKQ315" s="432"/>
      <c r="DKR315" s="432"/>
      <c r="DKS315" s="432"/>
      <c r="DKT315" s="432"/>
      <c r="DKU315" s="432"/>
      <c r="DKV315" s="432"/>
      <c r="DKW315" s="432"/>
      <c r="DKX315" s="432"/>
      <c r="DKY315" s="432"/>
      <c r="DKZ315" s="432"/>
      <c r="DLA315" s="432"/>
      <c r="DLB315" s="432"/>
      <c r="DLC315" s="432"/>
      <c r="DLD315" s="432"/>
      <c r="DLE315" s="432"/>
      <c r="DLF315" s="432"/>
      <c r="DLG315" s="432"/>
      <c r="DLH315" s="432"/>
      <c r="DLI315" s="432"/>
      <c r="DLJ315" s="432"/>
      <c r="DLK315" s="432"/>
      <c r="DLL315" s="432"/>
      <c r="DLM315" s="432"/>
      <c r="DLN315" s="432"/>
      <c r="DLO315" s="432"/>
      <c r="DLP315" s="432"/>
      <c r="DLQ315" s="432"/>
      <c r="DLR315" s="432"/>
      <c r="DLS315" s="432"/>
      <c r="DLT315" s="432"/>
      <c r="DLU315" s="432"/>
      <c r="DLV315" s="432"/>
      <c r="DLW315" s="432"/>
      <c r="DLX315" s="432"/>
      <c r="DLY315" s="432"/>
      <c r="DLZ315" s="432"/>
      <c r="DMA315" s="432"/>
      <c r="DMB315" s="432"/>
      <c r="DMC315" s="432"/>
      <c r="DMD315" s="432"/>
      <c r="DME315" s="432"/>
      <c r="DMF315" s="432"/>
      <c r="DMG315" s="432"/>
      <c r="DMH315" s="432"/>
      <c r="DMI315" s="432"/>
      <c r="DMJ315" s="432"/>
      <c r="DMK315" s="432"/>
      <c r="DML315" s="432"/>
      <c r="DMM315" s="432"/>
      <c r="DMN315" s="432"/>
      <c r="DMO315" s="432"/>
      <c r="DMP315" s="432"/>
      <c r="DMQ315" s="432"/>
      <c r="DMR315" s="432"/>
      <c r="DMS315" s="432"/>
      <c r="DMT315" s="432"/>
      <c r="DMU315" s="432"/>
      <c r="DMV315" s="432"/>
      <c r="DMW315" s="432"/>
      <c r="DMX315" s="432"/>
      <c r="DMY315" s="432"/>
      <c r="DMZ315" s="432"/>
      <c r="DNA315" s="432"/>
      <c r="DNB315" s="432"/>
      <c r="DNC315" s="432"/>
      <c r="DND315" s="432"/>
      <c r="DNE315" s="432"/>
      <c r="DNF315" s="432"/>
      <c r="DNG315" s="432"/>
      <c r="DNH315" s="432"/>
      <c r="DNI315" s="432"/>
      <c r="DNJ315" s="432"/>
      <c r="DNK315" s="432"/>
      <c r="DNL315" s="432"/>
      <c r="DNM315" s="432"/>
      <c r="DNN315" s="432"/>
      <c r="DNO315" s="432"/>
      <c r="DNP315" s="432"/>
      <c r="DNQ315" s="432"/>
      <c r="DNR315" s="432"/>
      <c r="DNS315" s="432"/>
      <c r="DNT315" s="432"/>
      <c r="DNU315" s="432"/>
      <c r="DNV315" s="432"/>
      <c r="DNW315" s="432"/>
      <c r="DNX315" s="432"/>
      <c r="DNY315" s="432"/>
      <c r="DNZ315" s="432"/>
      <c r="DOA315" s="432"/>
      <c r="DOB315" s="432"/>
      <c r="DOC315" s="432"/>
      <c r="DOD315" s="432"/>
      <c r="DOE315" s="432"/>
      <c r="DOF315" s="432"/>
      <c r="DOG315" s="432"/>
      <c r="DOH315" s="432"/>
      <c r="DOI315" s="432"/>
      <c r="DOJ315" s="432"/>
      <c r="DOK315" s="432"/>
      <c r="DOL315" s="432"/>
      <c r="DOM315" s="432"/>
      <c r="DON315" s="432"/>
      <c r="DOO315" s="432"/>
      <c r="DOP315" s="432"/>
      <c r="DOQ315" s="432"/>
      <c r="DOR315" s="432"/>
      <c r="DOS315" s="432"/>
      <c r="DOT315" s="432"/>
      <c r="DOU315" s="432"/>
      <c r="DOV315" s="432"/>
      <c r="DOW315" s="432"/>
      <c r="DOX315" s="432"/>
      <c r="DOY315" s="432"/>
      <c r="DOZ315" s="432"/>
      <c r="DPA315" s="432"/>
      <c r="DPB315" s="432"/>
      <c r="DPC315" s="432"/>
      <c r="DPD315" s="432"/>
      <c r="DPE315" s="432"/>
      <c r="DPF315" s="432"/>
      <c r="DPG315" s="432"/>
      <c r="DPH315" s="432"/>
      <c r="DPI315" s="432"/>
      <c r="DPJ315" s="432"/>
      <c r="DPK315" s="432"/>
      <c r="DPL315" s="432"/>
      <c r="DPM315" s="432"/>
      <c r="DPN315" s="432"/>
      <c r="DPO315" s="432"/>
      <c r="DPP315" s="432"/>
      <c r="DPQ315" s="432"/>
      <c r="DPR315" s="432"/>
      <c r="DPS315" s="432"/>
      <c r="DPT315" s="432"/>
      <c r="DPU315" s="432"/>
      <c r="DPV315" s="432"/>
      <c r="DPW315" s="432"/>
      <c r="DPX315" s="432"/>
      <c r="DPY315" s="432"/>
      <c r="DPZ315" s="432"/>
      <c r="DQA315" s="432"/>
      <c r="DQB315" s="432"/>
      <c r="DQC315" s="432"/>
      <c r="DQD315" s="432"/>
      <c r="DQE315" s="432"/>
      <c r="DQF315" s="432"/>
      <c r="DQG315" s="432"/>
      <c r="DQH315" s="432"/>
      <c r="DQI315" s="432"/>
      <c r="DQJ315" s="432"/>
      <c r="DQK315" s="432"/>
      <c r="DQL315" s="432"/>
      <c r="DQM315" s="432"/>
      <c r="DQN315" s="432"/>
      <c r="DQO315" s="432"/>
      <c r="DQP315" s="432"/>
      <c r="DQQ315" s="432"/>
      <c r="DQR315" s="432"/>
      <c r="DQS315" s="432"/>
      <c r="DQT315" s="432"/>
      <c r="DQU315" s="432"/>
      <c r="DQV315" s="432"/>
      <c r="DQW315" s="432"/>
      <c r="DQX315" s="432"/>
      <c r="DQY315" s="432"/>
      <c r="DQZ315" s="432"/>
      <c r="DRA315" s="432"/>
      <c r="DRB315" s="432"/>
      <c r="DRC315" s="432"/>
      <c r="DRD315" s="432"/>
      <c r="DRE315" s="432"/>
      <c r="DRF315" s="432"/>
      <c r="DRG315" s="432"/>
      <c r="DRH315" s="432"/>
      <c r="DRI315" s="432"/>
      <c r="DRJ315" s="432"/>
      <c r="DRK315" s="432"/>
      <c r="DRL315" s="432"/>
      <c r="DRM315" s="432"/>
      <c r="DRN315" s="432"/>
      <c r="DRO315" s="432"/>
      <c r="DRP315" s="432"/>
      <c r="DRQ315" s="432"/>
      <c r="DRR315" s="432"/>
      <c r="DRS315" s="432"/>
      <c r="DRT315" s="432"/>
      <c r="DRU315" s="432"/>
      <c r="DRV315" s="432"/>
      <c r="DRW315" s="432"/>
      <c r="DRX315" s="432"/>
      <c r="DRY315" s="432"/>
      <c r="DRZ315" s="432"/>
      <c r="DSA315" s="432"/>
      <c r="DSB315" s="432"/>
      <c r="DSC315" s="432"/>
      <c r="DSD315" s="432"/>
      <c r="DSE315" s="432"/>
      <c r="DSF315" s="432"/>
      <c r="DSG315" s="432"/>
      <c r="DSH315" s="432"/>
      <c r="DSI315" s="432"/>
      <c r="DSJ315" s="432"/>
      <c r="DSK315" s="432"/>
      <c r="DSL315" s="432"/>
      <c r="DSM315" s="432"/>
      <c r="DSN315" s="432"/>
      <c r="DSO315" s="432"/>
      <c r="DSP315" s="432"/>
      <c r="DSQ315" s="432"/>
      <c r="DSR315" s="432"/>
      <c r="DSS315" s="432"/>
      <c r="DST315" s="432"/>
      <c r="DSU315" s="432"/>
      <c r="DSV315" s="432"/>
      <c r="DSW315" s="432"/>
      <c r="DSX315" s="432"/>
      <c r="DSY315" s="432"/>
      <c r="DSZ315" s="432"/>
      <c r="DTA315" s="432"/>
      <c r="DTB315" s="432"/>
      <c r="DTC315" s="432"/>
      <c r="DTD315" s="432"/>
      <c r="DTE315" s="432"/>
      <c r="DTF315" s="432"/>
      <c r="DTG315" s="432"/>
      <c r="DTH315" s="432"/>
      <c r="DTI315" s="432"/>
      <c r="DTJ315" s="432"/>
      <c r="DTK315" s="432"/>
      <c r="DTL315" s="432"/>
      <c r="DTM315" s="432"/>
      <c r="DTN315" s="432"/>
      <c r="DTO315" s="432"/>
      <c r="DTP315" s="432"/>
      <c r="DTQ315" s="432"/>
      <c r="DTR315" s="432"/>
      <c r="DTS315" s="432"/>
      <c r="DTT315" s="432"/>
      <c r="DTU315" s="432"/>
      <c r="DTV315" s="432"/>
      <c r="DTW315" s="432"/>
      <c r="DTX315" s="432"/>
      <c r="DTY315" s="432"/>
      <c r="DTZ315" s="432"/>
      <c r="DUA315" s="432"/>
      <c r="DUB315" s="432"/>
      <c r="DUC315" s="432"/>
      <c r="DUD315" s="432"/>
      <c r="DUE315" s="432"/>
      <c r="DUF315" s="432"/>
      <c r="DUG315" s="432"/>
      <c r="DUH315" s="432"/>
      <c r="DUI315" s="432"/>
      <c r="DUJ315" s="432"/>
      <c r="DUK315" s="432"/>
      <c r="DUL315" s="432"/>
      <c r="DUM315" s="432"/>
      <c r="DUN315" s="432"/>
      <c r="DUO315" s="432"/>
      <c r="DUP315" s="432"/>
      <c r="DUQ315" s="432"/>
      <c r="DUR315" s="432"/>
      <c r="DUS315" s="432"/>
      <c r="DUT315" s="432"/>
      <c r="DUU315" s="432"/>
      <c r="DUV315" s="432"/>
      <c r="DUW315" s="432"/>
      <c r="DUX315" s="432"/>
      <c r="DUY315" s="432"/>
      <c r="DUZ315" s="432"/>
      <c r="DVA315" s="432"/>
      <c r="DVB315" s="432"/>
      <c r="DVC315" s="432"/>
      <c r="DVD315" s="432"/>
      <c r="DVE315" s="432"/>
      <c r="DVF315" s="432"/>
      <c r="DVG315" s="432"/>
      <c r="DVH315" s="432"/>
      <c r="DVI315" s="432"/>
      <c r="DVJ315" s="432"/>
      <c r="DVK315" s="432"/>
      <c r="DVL315" s="432"/>
      <c r="DVM315" s="432"/>
      <c r="DVN315" s="432"/>
      <c r="DVO315" s="432"/>
      <c r="DVP315" s="432"/>
      <c r="DVQ315" s="432"/>
      <c r="DVR315" s="432"/>
      <c r="DVS315" s="432"/>
      <c r="DVT315" s="432"/>
      <c r="DVU315" s="432"/>
      <c r="DVV315" s="432"/>
      <c r="DVW315" s="432"/>
      <c r="DVX315" s="432"/>
      <c r="DVY315" s="432"/>
      <c r="DVZ315" s="432"/>
      <c r="DWA315" s="432"/>
      <c r="DWB315" s="432"/>
      <c r="DWC315" s="432"/>
      <c r="DWD315" s="432"/>
      <c r="DWE315" s="432"/>
      <c r="DWF315" s="432"/>
      <c r="DWG315" s="432"/>
      <c r="DWH315" s="432"/>
      <c r="DWI315" s="432"/>
      <c r="DWJ315" s="432"/>
      <c r="DWK315" s="432"/>
      <c r="DWL315" s="432"/>
      <c r="DWM315" s="432"/>
      <c r="DWN315" s="432"/>
      <c r="DWO315" s="432"/>
      <c r="DWP315" s="432"/>
      <c r="DWQ315" s="432"/>
      <c r="DWR315" s="432"/>
      <c r="DWS315" s="432"/>
      <c r="DWT315" s="432"/>
      <c r="DWU315" s="432"/>
      <c r="DWV315" s="432"/>
      <c r="DWW315" s="432"/>
      <c r="DWX315" s="432"/>
      <c r="DWY315" s="432"/>
      <c r="DWZ315" s="432"/>
      <c r="DXA315" s="432"/>
      <c r="DXB315" s="432"/>
      <c r="DXC315" s="432"/>
      <c r="DXD315" s="432"/>
      <c r="DXE315" s="432"/>
      <c r="DXF315" s="432"/>
      <c r="DXG315" s="432"/>
      <c r="DXH315" s="432"/>
      <c r="DXI315" s="432"/>
      <c r="DXJ315" s="432"/>
      <c r="DXK315" s="432"/>
      <c r="DXL315" s="432"/>
      <c r="DXM315" s="432"/>
      <c r="DXN315" s="432"/>
      <c r="DXO315" s="432"/>
      <c r="DXP315" s="432"/>
      <c r="DXQ315" s="432"/>
      <c r="DXR315" s="432"/>
      <c r="DXS315" s="432"/>
      <c r="DXT315" s="432"/>
      <c r="DXU315" s="432"/>
      <c r="DXV315" s="432"/>
      <c r="DXW315" s="432"/>
      <c r="DXX315" s="432"/>
      <c r="DXY315" s="432"/>
      <c r="DXZ315" s="432"/>
      <c r="DYA315" s="432"/>
      <c r="DYB315" s="432"/>
      <c r="DYC315" s="432"/>
      <c r="DYD315" s="432"/>
      <c r="DYE315" s="432"/>
      <c r="DYF315" s="432"/>
      <c r="DYG315" s="432"/>
      <c r="DYH315" s="432"/>
      <c r="DYI315" s="432"/>
      <c r="DYJ315" s="432"/>
      <c r="DYK315" s="432"/>
      <c r="DYL315" s="432"/>
      <c r="DYM315" s="432"/>
      <c r="DYN315" s="432"/>
      <c r="DYO315" s="432"/>
      <c r="DYP315" s="432"/>
      <c r="DYQ315" s="432"/>
      <c r="DYR315" s="432"/>
      <c r="DYS315" s="432"/>
      <c r="DYT315" s="432"/>
      <c r="DYU315" s="432"/>
      <c r="DYV315" s="432"/>
      <c r="DYW315" s="432"/>
      <c r="DYX315" s="432"/>
      <c r="DYY315" s="432"/>
      <c r="DYZ315" s="432"/>
      <c r="DZA315" s="432"/>
      <c r="DZB315" s="432"/>
      <c r="DZC315" s="432"/>
      <c r="DZD315" s="432"/>
      <c r="DZE315" s="432"/>
      <c r="DZF315" s="432"/>
      <c r="DZG315" s="432"/>
      <c r="DZH315" s="432"/>
      <c r="DZI315" s="432"/>
      <c r="DZJ315" s="432"/>
      <c r="DZK315" s="432"/>
      <c r="DZL315" s="432"/>
      <c r="DZM315" s="432"/>
      <c r="DZN315" s="432"/>
      <c r="DZO315" s="432"/>
      <c r="DZP315" s="432"/>
      <c r="DZQ315" s="432"/>
      <c r="DZR315" s="432"/>
      <c r="DZS315" s="432"/>
      <c r="DZT315" s="432"/>
      <c r="DZU315" s="432"/>
      <c r="DZV315" s="432"/>
      <c r="DZW315" s="432"/>
      <c r="DZX315" s="432"/>
      <c r="DZY315" s="432"/>
      <c r="DZZ315" s="432"/>
      <c r="EAA315" s="432"/>
      <c r="EAB315" s="432"/>
      <c r="EAC315" s="432"/>
      <c r="EAD315" s="432"/>
      <c r="EAE315" s="432"/>
      <c r="EAF315" s="432"/>
      <c r="EAG315" s="432"/>
      <c r="EAH315" s="432"/>
      <c r="EAI315" s="432"/>
      <c r="EAJ315" s="432"/>
      <c r="EAK315" s="432"/>
      <c r="EAL315" s="432"/>
      <c r="EAM315" s="432"/>
      <c r="EAN315" s="432"/>
      <c r="EAO315" s="432"/>
      <c r="EAP315" s="432"/>
      <c r="EAQ315" s="432"/>
      <c r="EAR315" s="432"/>
      <c r="EAS315" s="432"/>
      <c r="EAT315" s="432"/>
      <c r="EAU315" s="432"/>
      <c r="EAV315" s="432"/>
      <c r="EAW315" s="432"/>
      <c r="EAX315" s="432"/>
      <c r="EAY315" s="432"/>
      <c r="EAZ315" s="432"/>
      <c r="EBA315" s="432"/>
      <c r="EBB315" s="432"/>
      <c r="EBC315" s="432"/>
      <c r="EBD315" s="432"/>
      <c r="EBE315" s="432"/>
      <c r="EBF315" s="432"/>
      <c r="EBG315" s="432"/>
      <c r="EBH315" s="432"/>
      <c r="EBI315" s="432"/>
      <c r="EBJ315" s="432"/>
      <c r="EBK315" s="432"/>
      <c r="EBL315" s="432"/>
      <c r="EBM315" s="432"/>
      <c r="EBN315" s="432"/>
      <c r="EBO315" s="432"/>
      <c r="EBP315" s="432"/>
      <c r="EBQ315" s="432"/>
      <c r="EBR315" s="432"/>
      <c r="EBS315" s="432"/>
      <c r="EBT315" s="432"/>
      <c r="EBU315" s="432"/>
      <c r="EBV315" s="432"/>
      <c r="EBW315" s="432"/>
      <c r="EBX315" s="432"/>
      <c r="EBY315" s="432"/>
      <c r="EBZ315" s="432"/>
      <c r="ECA315" s="432"/>
      <c r="ECB315" s="432"/>
      <c r="ECC315" s="432"/>
      <c r="ECD315" s="432"/>
      <c r="ECE315" s="432"/>
      <c r="ECF315" s="432"/>
      <c r="ECG315" s="432"/>
      <c r="ECH315" s="432"/>
      <c r="ECI315" s="432"/>
      <c r="ECJ315" s="432"/>
      <c r="ECK315" s="432"/>
      <c r="ECL315" s="432"/>
      <c r="ECM315" s="432"/>
      <c r="ECN315" s="432"/>
      <c r="ECO315" s="432"/>
      <c r="ECP315" s="432"/>
      <c r="ECQ315" s="432"/>
      <c r="ECR315" s="432"/>
      <c r="ECS315" s="432"/>
      <c r="ECT315" s="432"/>
      <c r="ECU315" s="432"/>
      <c r="ECV315" s="432"/>
      <c r="ECW315" s="432"/>
      <c r="ECX315" s="432"/>
      <c r="ECY315" s="432"/>
      <c r="ECZ315" s="432"/>
      <c r="EDA315" s="432"/>
      <c r="EDB315" s="432"/>
      <c r="EDC315" s="432"/>
      <c r="EDD315" s="432"/>
      <c r="EDE315" s="432"/>
      <c r="EDF315" s="432"/>
      <c r="EDG315" s="432"/>
      <c r="EDH315" s="432"/>
      <c r="EDI315" s="432"/>
      <c r="EDJ315" s="432"/>
      <c r="EDK315" s="432"/>
      <c r="EDL315" s="432"/>
      <c r="EDM315" s="432"/>
      <c r="EDN315" s="432"/>
      <c r="EDO315" s="432"/>
      <c r="EDP315" s="432"/>
      <c r="EDQ315" s="432"/>
      <c r="EDR315" s="432"/>
      <c r="EDS315" s="432"/>
      <c r="EDT315" s="432"/>
      <c r="EDU315" s="432"/>
      <c r="EDV315" s="432"/>
      <c r="EDW315" s="432"/>
      <c r="EDX315" s="432"/>
      <c r="EDY315" s="432"/>
      <c r="EDZ315" s="432"/>
      <c r="EEA315" s="432"/>
      <c r="EEB315" s="432"/>
      <c r="EEC315" s="432"/>
      <c r="EED315" s="432"/>
      <c r="EEE315" s="432"/>
      <c r="EEF315" s="432"/>
      <c r="EEG315" s="432"/>
      <c r="EEH315" s="432"/>
      <c r="EEI315" s="432"/>
      <c r="EEJ315" s="432"/>
      <c r="EEK315" s="432"/>
      <c r="EEL315" s="432"/>
      <c r="EEM315" s="432"/>
      <c r="EEN315" s="432"/>
      <c r="EEO315" s="432"/>
      <c r="EEP315" s="432"/>
      <c r="EEQ315" s="432"/>
      <c r="EER315" s="432"/>
      <c r="EES315" s="432"/>
      <c r="EET315" s="432"/>
      <c r="EEU315" s="432"/>
      <c r="EEV315" s="432"/>
      <c r="EEW315" s="432"/>
      <c r="EEX315" s="432"/>
      <c r="EEY315" s="432"/>
      <c r="EEZ315" s="432"/>
      <c r="EFA315" s="432"/>
      <c r="EFB315" s="432"/>
      <c r="EFC315" s="432"/>
      <c r="EFD315" s="432"/>
      <c r="EFE315" s="432"/>
      <c r="EFF315" s="432"/>
      <c r="EFG315" s="432"/>
      <c r="EFH315" s="432"/>
      <c r="EFI315" s="432"/>
      <c r="EFJ315" s="432"/>
      <c r="EFK315" s="432"/>
      <c r="EFL315" s="432"/>
      <c r="EFM315" s="432"/>
      <c r="EFN315" s="432"/>
      <c r="EFO315" s="432"/>
      <c r="EFP315" s="432"/>
      <c r="EFQ315" s="432"/>
      <c r="EFR315" s="432"/>
      <c r="EFS315" s="432"/>
      <c r="EFT315" s="432"/>
      <c r="EFU315" s="432"/>
      <c r="EFV315" s="432"/>
      <c r="EFW315" s="432"/>
      <c r="EFX315" s="432"/>
      <c r="EFY315" s="432"/>
      <c r="EFZ315" s="432"/>
      <c r="EGA315" s="432"/>
      <c r="EGB315" s="432"/>
      <c r="EGC315" s="432"/>
      <c r="EGD315" s="432"/>
      <c r="EGE315" s="432"/>
      <c r="EGF315" s="432"/>
      <c r="EGG315" s="432"/>
      <c r="EGH315" s="432"/>
      <c r="EGI315" s="432"/>
      <c r="EGJ315" s="432"/>
      <c r="EGK315" s="432"/>
      <c r="EGL315" s="432"/>
      <c r="EGM315" s="432"/>
      <c r="EGN315" s="432"/>
      <c r="EGO315" s="432"/>
      <c r="EGP315" s="432"/>
      <c r="EGQ315" s="432"/>
      <c r="EGR315" s="432"/>
      <c r="EGS315" s="432"/>
      <c r="EGT315" s="432"/>
      <c r="EGU315" s="432"/>
      <c r="EGV315" s="432"/>
      <c r="EGW315" s="432"/>
      <c r="EGX315" s="432"/>
      <c r="EGY315" s="432"/>
      <c r="EGZ315" s="432"/>
      <c r="EHA315" s="432"/>
      <c r="EHB315" s="432"/>
      <c r="EHC315" s="432"/>
      <c r="EHD315" s="432"/>
      <c r="EHE315" s="432"/>
      <c r="EHF315" s="432"/>
      <c r="EHG315" s="432"/>
      <c r="EHH315" s="432"/>
      <c r="EHI315" s="432"/>
      <c r="EHJ315" s="432"/>
      <c r="EHK315" s="432"/>
      <c r="EHL315" s="432"/>
      <c r="EHM315" s="432"/>
      <c r="EHN315" s="432"/>
      <c r="EHO315" s="432"/>
      <c r="EHP315" s="432"/>
      <c r="EHQ315" s="432"/>
      <c r="EHR315" s="432"/>
      <c r="EHS315" s="432"/>
      <c r="EHT315" s="432"/>
      <c r="EHU315" s="432"/>
      <c r="EHV315" s="432"/>
      <c r="EHW315" s="432"/>
      <c r="EHX315" s="432"/>
      <c r="EHY315" s="432"/>
      <c r="EHZ315" s="432"/>
      <c r="EIA315" s="432"/>
      <c r="EIB315" s="432"/>
      <c r="EIC315" s="432"/>
      <c r="EID315" s="432"/>
      <c r="EIE315" s="432"/>
      <c r="EIF315" s="432"/>
      <c r="EIG315" s="432"/>
      <c r="EIH315" s="432"/>
      <c r="EII315" s="432"/>
      <c r="EIJ315" s="432"/>
      <c r="EIK315" s="432"/>
      <c r="EIL315" s="432"/>
      <c r="EIM315" s="432"/>
      <c r="EIN315" s="432"/>
      <c r="EIO315" s="432"/>
      <c r="EIP315" s="432"/>
      <c r="EIQ315" s="432"/>
      <c r="EIR315" s="432"/>
      <c r="EIS315" s="432"/>
      <c r="EIT315" s="432"/>
      <c r="EIU315" s="432"/>
      <c r="EIV315" s="432"/>
      <c r="EIW315" s="432"/>
      <c r="EIX315" s="432"/>
      <c r="EIY315" s="432"/>
      <c r="EIZ315" s="432"/>
      <c r="EJA315" s="432"/>
      <c r="EJB315" s="432"/>
      <c r="EJC315" s="432"/>
      <c r="EJD315" s="432"/>
      <c r="EJE315" s="432"/>
      <c r="EJF315" s="432"/>
      <c r="EJG315" s="432"/>
      <c r="EJH315" s="432"/>
      <c r="EJI315" s="432"/>
      <c r="EJJ315" s="432"/>
      <c r="EJK315" s="432"/>
      <c r="EJL315" s="432"/>
      <c r="EJM315" s="432"/>
      <c r="EJN315" s="432"/>
      <c r="EJO315" s="432"/>
      <c r="EJP315" s="432"/>
      <c r="EJQ315" s="432"/>
      <c r="EJR315" s="432"/>
      <c r="EJS315" s="432"/>
      <c r="EJT315" s="432"/>
      <c r="EJU315" s="432"/>
      <c r="EJV315" s="432"/>
      <c r="EJW315" s="432"/>
      <c r="EJX315" s="432"/>
      <c r="EJY315" s="432"/>
      <c r="EJZ315" s="432"/>
      <c r="EKA315" s="432"/>
      <c r="EKB315" s="432"/>
      <c r="EKC315" s="432"/>
      <c r="EKD315" s="432"/>
      <c r="EKE315" s="432"/>
      <c r="EKF315" s="432"/>
      <c r="EKG315" s="432"/>
      <c r="EKH315" s="432"/>
      <c r="EKI315" s="432"/>
      <c r="EKJ315" s="432"/>
      <c r="EKK315" s="432"/>
      <c r="EKL315" s="432"/>
      <c r="EKM315" s="432"/>
      <c r="EKN315" s="432"/>
      <c r="EKO315" s="432"/>
      <c r="EKP315" s="432"/>
      <c r="EKQ315" s="432"/>
      <c r="EKR315" s="432"/>
      <c r="EKS315" s="432"/>
      <c r="EKT315" s="432"/>
      <c r="EKU315" s="432"/>
      <c r="EKV315" s="432"/>
      <c r="EKW315" s="432"/>
      <c r="EKX315" s="432"/>
      <c r="EKY315" s="432"/>
      <c r="EKZ315" s="432"/>
      <c r="ELA315" s="432"/>
      <c r="ELB315" s="432"/>
      <c r="ELC315" s="432"/>
      <c r="ELD315" s="432"/>
      <c r="ELE315" s="432"/>
      <c r="ELF315" s="432"/>
      <c r="ELG315" s="432"/>
      <c r="ELH315" s="432"/>
      <c r="ELI315" s="432"/>
      <c r="ELJ315" s="432"/>
      <c r="ELK315" s="432"/>
      <c r="ELL315" s="432"/>
      <c r="ELM315" s="432"/>
      <c r="ELN315" s="432"/>
      <c r="ELO315" s="432"/>
      <c r="ELP315" s="432"/>
      <c r="ELQ315" s="432"/>
      <c r="ELR315" s="432"/>
      <c r="ELS315" s="432"/>
      <c r="ELT315" s="432"/>
      <c r="ELU315" s="432"/>
      <c r="ELV315" s="432"/>
      <c r="ELW315" s="432"/>
      <c r="ELX315" s="432"/>
      <c r="ELY315" s="432"/>
      <c r="ELZ315" s="432"/>
      <c r="EMA315" s="432"/>
      <c r="EMB315" s="432"/>
      <c r="EMC315" s="432"/>
      <c r="EMD315" s="432"/>
      <c r="EME315" s="432"/>
      <c r="EMF315" s="432"/>
      <c r="EMG315" s="432"/>
      <c r="EMH315" s="432"/>
      <c r="EMI315" s="432"/>
      <c r="EMJ315" s="432"/>
      <c r="EMK315" s="432"/>
      <c r="EML315" s="432"/>
      <c r="EMM315" s="432"/>
      <c r="EMN315" s="432"/>
      <c r="EMO315" s="432"/>
      <c r="EMP315" s="432"/>
      <c r="EMQ315" s="432"/>
      <c r="EMR315" s="432"/>
      <c r="EMS315" s="432"/>
      <c r="EMT315" s="432"/>
      <c r="EMU315" s="432"/>
      <c r="EMV315" s="432"/>
      <c r="EMW315" s="432"/>
      <c r="EMX315" s="432"/>
      <c r="EMY315" s="432"/>
      <c r="EMZ315" s="432"/>
      <c r="ENA315" s="432"/>
      <c r="ENB315" s="432"/>
      <c r="ENC315" s="432"/>
      <c r="END315" s="432"/>
      <c r="ENE315" s="432"/>
      <c r="ENF315" s="432"/>
      <c r="ENG315" s="432"/>
      <c r="ENH315" s="432"/>
      <c r="ENI315" s="432"/>
      <c r="ENJ315" s="432"/>
      <c r="ENK315" s="432"/>
      <c r="ENL315" s="432"/>
      <c r="ENM315" s="432"/>
      <c r="ENN315" s="432"/>
      <c r="ENO315" s="432"/>
      <c r="ENP315" s="432"/>
      <c r="ENQ315" s="432"/>
      <c r="ENR315" s="432"/>
      <c r="ENS315" s="432"/>
      <c r="ENT315" s="432"/>
      <c r="ENU315" s="432"/>
      <c r="ENV315" s="432"/>
      <c r="ENW315" s="432"/>
      <c r="ENX315" s="432"/>
      <c r="ENY315" s="432"/>
      <c r="ENZ315" s="432"/>
      <c r="EOA315" s="432"/>
      <c r="EOB315" s="432"/>
      <c r="EOC315" s="432"/>
      <c r="EOD315" s="432"/>
      <c r="EOE315" s="432"/>
      <c r="EOF315" s="432"/>
      <c r="EOG315" s="432"/>
      <c r="EOH315" s="432"/>
      <c r="EOI315" s="432"/>
      <c r="EOJ315" s="432"/>
      <c r="EOK315" s="432"/>
      <c r="EOL315" s="432"/>
      <c r="EOM315" s="432"/>
      <c r="EON315" s="432"/>
      <c r="EOO315" s="432"/>
      <c r="EOP315" s="432"/>
      <c r="EOQ315" s="432"/>
      <c r="EOR315" s="432"/>
      <c r="EOS315" s="432"/>
      <c r="EOT315" s="432"/>
      <c r="EOU315" s="432"/>
      <c r="EOV315" s="432"/>
      <c r="EOW315" s="432"/>
      <c r="EOX315" s="432"/>
      <c r="EOY315" s="432"/>
      <c r="EOZ315" s="432"/>
      <c r="EPA315" s="432"/>
      <c r="EPB315" s="432"/>
      <c r="EPC315" s="432"/>
      <c r="EPD315" s="432"/>
      <c r="EPE315" s="432"/>
      <c r="EPF315" s="432"/>
      <c r="EPG315" s="432"/>
      <c r="EPH315" s="432"/>
      <c r="EPI315" s="432"/>
      <c r="EPJ315" s="432"/>
      <c r="EPK315" s="432"/>
      <c r="EPL315" s="432"/>
      <c r="EPM315" s="432"/>
      <c r="EPN315" s="432"/>
      <c r="EPO315" s="432"/>
      <c r="EPP315" s="432"/>
      <c r="EPQ315" s="432"/>
      <c r="EPR315" s="432"/>
      <c r="EPS315" s="432"/>
      <c r="EPT315" s="432"/>
      <c r="EPU315" s="432"/>
      <c r="EPV315" s="432"/>
      <c r="EPW315" s="432"/>
      <c r="EPX315" s="432"/>
      <c r="EPY315" s="432"/>
      <c r="EPZ315" s="432"/>
      <c r="EQA315" s="432"/>
      <c r="EQB315" s="432"/>
      <c r="EQC315" s="432"/>
      <c r="EQD315" s="432"/>
      <c r="EQE315" s="432"/>
      <c r="EQF315" s="432"/>
      <c r="EQG315" s="432"/>
      <c r="EQH315" s="432"/>
      <c r="EQI315" s="432"/>
      <c r="EQJ315" s="432"/>
      <c r="EQK315" s="432"/>
      <c r="EQL315" s="432"/>
      <c r="EQM315" s="432"/>
      <c r="EQN315" s="432"/>
      <c r="EQO315" s="432"/>
      <c r="EQP315" s="432"/>
      <c r="EQQ315" s="432"/>
      <c r="EQR315" s="432"/>
      <c r="EQS315" s="432"/>
      <c r="EQT315" s="432"/>
      <c r="EQU315" s="432"/>
      <c r="EQV315" s="432"/>
      <c r="EQW315" s="432"/>
      <c r="EQX315" s="432"/>
      <c r="EQY315" s="432"/>
      <c r="EQZ315" s="432"/>
      <c r="ERA315" s="432"/>
      <c r="ERB315" s="432"/>
      <c r="ERC315" s="432"/>
      <c r="ERD315" s="432"/>
      <c r="ERE315" s="432"/>
      <c r="ERF315" s="432"/>
      <c r="ERG315" s="432"/>
      <c r="ERH315" s="432"/>
      <c r="ERI315" s="432"/>
      <c r="ERJ315" s="432"/>
      <c r="ERK315" s="432"/>
      <c r="ERL315" s="432"/>
      <c r="ERM315" s="432"/>
      <c r="ERN315" s="432"/>
      <c r="ERO315" s="432"/>
      <c r="ERP315" s="432"/>
      <c r="ERQ315" s="432"/>
      <c r="ERR315" s="432"/>
      <c r="ERS315" s="432"/>
      <c r="ERT315" s="432"/>
      <c r="ERU315" s="432"/>
      <c r="ERV315" s="432"/>
      <c r="ERW315" s="432"/>
      <c r="ERX315" s="432"/>
      <c r="ERY315" s="432"/>
      <c r="ERZ315" s="432"/>
      <c r="ESA315" s="432"/>
      <c r="ESB315" s="432"/>
      <c r="ESC315" s="432"/>
      <c r="ESD315" s="432"/>
      <c r="ESE315" s="432"/>
      <c r="ESF315" s="432"/>
      <c r="ESG315" s="432"/>
      <c r="ESH315" s="432"/>
      <c r="ESI315" s="432"/>
      <c r="ESJ315" s="432"/>
      <c r="ESK315" s="432"/>
      <c r="ESL315" s="432"/>
      <c r="ESM315" s="432"/>
      <c r="ESN315" s="432"/>
      <c r="ESO315" s="432"/>
      <c r="ESP315" s="432"/>
      <c r="ESQ315" s="432"/>
      <c r="ESR315" s="432"/>
      <c r="ESS315" s="432"/>
      <c r="EST315" s="432"/>
      <c r="ESU315" s="432"/>
      <c r="ESV315" s="432"/>
      <c r="ESW315" s="432"/>
      <c r="ESX315" s="432"/>
      <c r="ESY315" s="432"/>
      <c r="ESZ315" s="432"/>
      <c r="ETA315" s="432"/>
      <c r="ETB315" s="432"/>
      <c r="ETC315" s="432"/>
      <c r="ETD315" s="432"/>
      <c r="ETE315" s="432"/>
      <c r="ETF315" s="432"/>
      <c r="ETG315" s="432"/>
      <c r="ETH315" s="432"/>
      <c r="ETI315" s="432"/>
      <c r="ETJ315" s="432"/>
      <c r="ETK315" s="432"/>
      <c r="ETL315" s="432"/>
      <c r="ETM315" s="432"/>
      <c r="ETN315" s="432"/>
      <c r="ETO315" s="432"/>
      <c r="ETP315" s="432"/>
      <c r="ETQ315" s="432"/>
      <c r="ETR315" s="432"/>
      <c r="ETS315" s="432"/>
      <c r="ETT315" s="432"/>
      <c r="ETU315" s="432"/>
      <c r="ETV315" s="432"/>
      <c r="ETW315" s="432"/>
      <c r="ETX315" s="432"/>
      <c r="ETY315" s="432"/>
      <c r="ETZ315" s="432"/>
      <c r="EUA315" s="432"/>
      <c r="EUB315" s="432"/>
      <c r="EUC315" s="432"/>
      <c r="EUD315" s="432"/>
      <c r="EUE315" s="432"/>
      <c r="EUF315" s="432"/>
      <c r="EUG315" s="432"/>
      <c r="EUH315" s="432"/>
      <c r="EUI315" s="432"/>
      <c r="EUJ315" s="432"/>
      <c r="EUK315" s="432"/>
      <c r="EUL315" s="432"/>
      <c r="EUM315" s="432"/>
      <c r="EUN315" s="432"/>
      <c r="EUO315" s="432"/>
      <c r="EUP315" s="432"/>
      <c r="EUQ315" s="432"/>
      <c r="EUR315" s="432"/>
      <c r="EUS315" s="432"/>
      <c r="EUT315" s="432"/>
      <c r="EUU315" s="432"/>
      <c r="EUV315" s="432"/>
      <c r="EUW315" s="432"/>
      <c r="EUX315" s="432"/>
      <c r="EUY315" s="432"/>
      <c r="EUZ315" s="432"/>
      <c r="EVA315" s="432"/>
      <c r="EVB315" s="432"/>
      <c r="EVC315" s="432"/>
      <c r="EVD315" s="432"/>
      <c r="EVE315" s="432"/>
      <c r="EVF315" s="432"/>
      <c r="EVG315" s="432"/>
      <c r="EVH315" s="432"/>
      <c r="EVI315" s="432"/>
      <c r="EVJ315" s="432"/>
      <c r="EVK315" s="432"/>
      <c r="EVL315" s="432"/>
      <c r="EVM315" s="432"/>
      <c r="EVN315" s="432"/>
      <c r="EVO315" s="432"/>
      <c r="EVP315" s="432"/>
      <c r="EVQ315" s="432"/>
      <c r="EVR315" s="432"/>
      <c r="EVS315" s="432"/>
      <c r="EVT315" s="432"/>
      <c r="EVU315" s="432"/>
      <c r="EVV315" s="432"/>
      <c r="EVW315" s="432"/>
      <c r="EVX315" s="432"/>
      <c r="EVY315" s="432"/>
      <c r="EVZ315" s="432"/>
      <c r="EWA315" s="432"/>
      <c r="EWB315" s="432"/>
      <c r="EWC315" s="432"/>
      <c r="EWD315" s="432"/>
      <c r="EWE315" s="432"/>
      <c r="EWF315" s="432"/>
      <c r="EWG315" s="432"/>
      <c r="EWH315" s="432"/>
      <c r="EWI315" s="432"/>
      <c r="EWJ315" s="432"/>
      <c r="EWK315" s="432"/>
      <c r="EWL315" s="432"/>
      <c r="EWM315" s="432"/>
      <c r="EWN315" s="432"/>
      <c r="EWO315" s="432"/>
      <c r="EWP315" s="432"/>
      <c r="EWQ315" s="432"/>
      <c r="EWR315" s="432"/>
      <c r="EWS315" s="432"/>
      <c r="EWT315" s="432"/>
      <c r="EWU315" s="432"/>
      <c r="EWV315" s="432"/>
      <c r="EWW315" s="432"/>
      <c r="EWX315" s="432"/>
      <c r="EWY315" s="432"/>
      <c r="EWZ315" s="432"/>
      <c r="EXA315" s="432"/>
      <c r="EXB315" s="432"/>
      <c r="EXC315" s="432"/>
      <c r="EXD315" s="432"/>
      <c r="EXE315" s="432"/>
      <c r="EXF315" s="432"/>
      <c r="EXG315" s="432"/>
      <c r="EXH315" s="432"/>
      <c r="EXI315" s="432"/>
      <c r="EXJ315" s="432"/>
      <c r="EXK315" s="432"/>
      <c r="EXL315" s="432"/>
      <c r="EXM315" s="432"/>
      <c r="EXN315" s="432"/>
      <c r="EXO315" s="432"/>
      <c r="EXP315" s="432"/>
      <c r="EXQ315" s="432"/>
      <c r="EXR315" s="432"/>
      <c r="EXS315" s="432"/>
      <c r="EXT315" s="432"/>
      <c r="EXU315" s="432"/>
      <c r="EXV315" s="432"/>
      <c r="EXW315" s="432"/>
      <c r="EXX315" s="432"/>
      <c r="EXY315" s="432"/>
      <c r="EXZ315" s="432"/>
      <c r="EYA315" s="432"/>
      <c r="EYB315" s="432"/>
      <c r="EYC315" s="432"/>
      <c r="EYD315" s="432"/>
      <c r="EYE315" s="432"/>
      <c r="EYF315" s="432"/>
      <c r="EYG315" s="432"/>
      <c r="EYH315" s="432"/>
      <c r="EYI315" s="432"/>
      <c r="EYJ315" s="432"/>
      <c r="EYK315" s="432"/>
      <c r="EYL315" s="432"/>
      <c r="EYM315" s="432"/>
      <c r="EYN315" s="432"/>
      <c r="EYO315" s="432"/>
      <c r="EYP315" s="432"/>
      <c r="EYQ315" s="432"/>
      <c r="EYR315" s="432"/>
      <c r="EYS315" s="432"/>
      <c r="EYT315" s="432"/>
      <c r="EYU315" s="432"/>
      <c r="EYV315" s="432"/>
      <c r="EYW315" s="432"/>
      <c r="EYX315" s="432"/>
      <c r="EYY315" s="432"/>
      <c r="EYZ315" s="432"/>
      <c r="EZA315" s="432"/>
      <c r="EZB315" s="432"/>
      <c r="EZC315" s="432"/>
      <c r="EZD315" s="432"/>
      <c r="EZE315" s="432"/>
      <c r="EZF315" s="432"/>
      <c r="EZG315" s="432"/>
      <c r="EZH315" s="432"/>
      <c r="EZI315" s="432"/>
      <c r="EZJ315" s="432"/>
      <c r="EZK315" s="432"/>
      <c r="EZL315" s="432"/>
      <c r="EZM315" s="432"/>
      <c r="EZN315" s="432"/>
      <c r="EZO315" s="432"/>
      <c r="EZP315" s="432"/>
      <c r="EZQ315" s="432"/>
      <c r="EZR315" s="432"/>
      <c r="EZS315" s="432"/>
      <c r="EZT315" s="432"/>
      <c r="EZU315" s="432"/>
      <c r="EZV315" s="432"/>
      <c r="EZW315" s="432"/>
      <c r="EZX315" s="432"/>
      <c r="EZY315" s="432"/>
      <c r="EZZ315" s="432"/>
      <c r="FAA315" s="432"/>
      <c r="FAB315" s="432"/>
      <c r="FAC315" s="432"/>
      <c r="FAD315" s="432"/>
      <c r="FAE315" s="432"/>
      <c r="FAF315" s="432"/>
      <c r="FAG315" s="432"/>
      <c r="FAH315" s="432"/>
      <c r="FAI315" s="432"/>
      <c r="FAJ315" s="432"/>
      <c r="FAK315" s="432"/>
      <c r="FAL315" s="432"/>
      <c r="FAM315" s="432"/>
      <c r="FAN315" s="432"/>
      <c r="FAO315" s="432"/>
      <c r="FAP315" s="432"/>
      <c r="FAQ315" s="432"/>
      <c r="FAR315" s="432"/>
      <c r="FAS315" s="432"/>
      <c r="FAT315" s="432"/>
      <c r="FAU315" s="432"/>
      <c r="FAV315" s="432"/>
      <c r="FAW315" s="432"/>
      <c r="FAX315" s="432"/>
      <c r="FAY315" s="432"/>
      <c r="FAZ315" s="432"/>
      <c r="FBA315" s="432"/>
      <c r="FBB315" s="432"/>
      <c r="FBC315" s="432"/>
      <c r="FBD315" s="432"/>
      <c r="FBE315" s="432"/>
      <c r="FBF315" s="432"/>
      <c r="FBG315" s="432"/>
      <c r="FBH315" s="432"/>
      <c r="FBI315" s="432"/>
      <c r="FBJ315" s="432"/>
      <c r="FBK315" s="432"/>
      <c r="FBL315" s="432"/>
      <c r="FBM315" s="432"/>
      <c r="FBN315" s="432"/>
      <c r="FBO315" s="432"/>
      <c r="FBP315" s="432"/>
      <c r="FBQ315" s="432"/>
      <c r="FBR315" s="432"/>
      <c r="FBS315" s="432"/>
      <c r="FBT315" s="432"/>
      <c r="FBU315" s="432"/>
      <c r="FBV315" s="432"/>
      <c r="FBW315" s="432"/>
      <c r="FBX315" s="432"/>
      <c r="FBY315" s="432"/>
      <c r="FBZ315" s="432"/>
      <c r="FCA315" s="432"/>
      <c r="FCB315" s="432"/>
      <c r="FCC315" s="432"/>
      <c r="FCD315" s="432"/>
      <c r="FCE315" s="432"/>
      <c r="FCF315" s="432"/>
      <c r="FCG315" s="432"/>
      <c r="FCH315" s="432"/>
      <c r="FCI315" s="432"/>
      <c r="FCJ315" s="432"/>
      <c r="FCK315" s="432"/>
      <c r="FCL315" s="432"/>
      <c r="FCM315" s="432"/>
      <c r="FCN315" s="432"/>
      <c r="FCO315" s="432"/>
      <c r="FCP315" s="432"/>
      <c r="FCQ315" s="432"/>
      <c r="FCR315" s="432"/>
      <c r="FCS315" s="432"/>
      <c r="FCT315" s="432"/>
      <c r="FCU315" s="432"/>
      <c r="FCV315" s="432"/>
      <c r="FCW315" s="432"/>
      <c r="FCX315" s="432"/>
      <c r="FCY315" s="432"/>
      <c r="FCZ315" s="432"/>
      <c r="FDA315" s="432"/>
      <c r="FDB315" s="432"/>
      <c r="FDC315" s="432"/>
      <c r="FDD315" s="432"/>
      <c r="FDE315" s="432"/>
      <c r="FDF315" s="432"/>
      <c r="FDG315" s="432"/>
      <c r="FDH315" s="432"/>
      <c r="FDI315" s="432"/>
      <c r="FDJ315" s="432"/>
      <c r="FDK315" s="432"/>
      <c r="FDL315" s="432"/>
      <c r="FDM315" s="432"/>
      <c r="FDN315" s="432"/>
      <c r="FDO315" s="432"/>
      <c r="FDP315" s="432"/>
      <c r="FDQ315" s="432"/>
      <c r="FDR315" s="432"/>
      <c r="FDS315" s="432"/>
      <c r="FDT315" s="432"/>
      <c r="FDU315" s="432"/>
      <c r="FDV315" s="432"/>
      <c r="FDW315" s="432"/>
      <c r="FDX315" s="432"/>
      <c r="FDY315" s="432"/>
      <c r="FDZ315" s="432"/>
      <c r="FEA315" s="432"/>
      <c r="FEB315" s="432"/>
      <c r="FEC315" s="432"/>
      <c r="FED315" s="432"/>
      <c r="FEE315" s="432"/>
      <c r="FEF315" s="432"/>
      <c r="FEG315" s="432"/>
      <c r="FEH315" s="432"/>
      <c r="FEI315" s="432"/>
      <c r="FEJ315" s="432"/>
      <c r="FEK315" s="432"/>
      <c r="FEL315" s="432"/>
      <c r="FEM315" s="432"/>
      <c r="FEN315" s="432"/>
      <c r="FEO315" s="432"/>
      <c r="FEP315" s="432"/>
      <c r="FEQ315" s="432"/>
      <c r="FER315" s="432"/>
      <c r="FES315" s="432"/>
      <c r="FET315" s="432"/>
      <c r="FEU315" s="432"/>
      <c r="FEV315" s="432"/>
      <c r="FEW315" s="432"/>
      <c r="FEX315" s="432"/>
      <c r="FEY315" s="432"/>
      <c r="FEZ315" s="432"/>
      <c r="FFA315" s="432"/>
      <c r="FFB315" s="432"/>
      <c r="FFC315" s="432"/>
      <c r="FFD315" s="432"/>
      <c r="FFE315" s="432"/>
      <c r="FFF315" s="432"/>
      <c r="FFG315" s="432"/>
      <c r="FFH315" s="432"/>
      <c r="FFI315" s="432"/>
      <c r="FFJ315" s="432"/>
      <c r="FFK315" s="432"/>
      <c r="FFL315" s="432"/>
      <c r="FFM315" s="432"/>
      <c r="FFN315" s="432"/>
      <c r="FFO315" s="432"/>
      <c r="FFP315" s="432"/>
      <c r="FFQ315" s="432"/>
      <c r="FFR315" s="432"/>
      <c r="FFS315" s="432"/>
      <c r="FFT315" s="432"/>
      <c r="FFU315" s="432"/>
      <c r="FFV315" s="432"/>
      <c r="FFW315" s="432"/>
      <c r="FFX315" s="432"/>
      <c r="FFY315" s="432"/>
      <c r="FFZ315" s="432"/>
      <c r="FGA315" s="432"/>
      <c r="FGB315" s="432"/>
      <c r="FGC315" s="432"/>
      <c r="FGD315" s="432"/>
      <c r="FGE315" s="432"/>
      <c r="FGF315" s="432"/>
      <c r="FGG315" s="432"/>
      <c r="FGH315" s="432"/>
      <c r="FGI315" s="432"/>
      <c r="FGJ315" s="432"/>
      <c r="FGK315" s="432"/>
      <c r="FGL315" s="432"/>
      <c r="FGM315" s="432"/>
      <c r="FGN315" s="432"/>
      <c r="FGO315" s="432"/>
      <c r="FGP315" s="432"/>
      <c r="FGQ315" s="432"/>
      <c r="FGR315" s="432"/>
      <c r="FGS315" s="432"/>
      <c r="FGT315" s="432"/>
      <c r="FGU315" s="432"/>
      <c r="FGV315" s="432"/>
      <c r="FGW315" s="432"/>
      <c r="FGX315" s="432"/>
      <c r="FGY315" s="432"/>
      <c r="FGZ315" s="432"/>
      <c r="FHA315" s="432"/>
      <c r="FHB315" s="432"/>
      <c r="FHC315" s="432"/>
      <c r="FHD315" s="432"/>
      <c r="FHE315" s="432"/>
      <c r="FHF315" s="432"/>
      <c r="FHG315" s="432"/>
      <c r="FHH315" s="432"/>
      <c r="FHI315" s="432"/>
      <c r="FHJ315" s="432"/>
      <c r="FHK315" s="432"/>
      <c r="FHL315" s="432"/>
      <c r="FHM315" s="432"/>
      <c r="FHN315" s="432"/>
      <c r="FHO315" s="432"/>
      <c r="FHP315" s="432"/>
      <c r="FHQ315" s="432"/>
      <c r="FHR315" s="432"/>
      <c r="FHS315" s="432"/>
      <c r="FHT315" s="432"/>
      <c r="FHU315" s="432"/>
      <c r="FHV315" s="432"/>
      <c r="FHW315" s="432"/>
      <c r="FHX315" s="432"/>
      <c r="FHY315" s="432"/>
      <c r="FHZ315" s="432"/>
      <c r="FIA315" s="432"/>
      <c r="FIB315" s="432"/>
      <c r="FIC315" s="432"/>
      <c r="FID315" s="432"/>
      <c r="FIE315" s="432"/>
      <c r="FIF315" s="432"/>
      <c r="FIG315" s="432"/>
      <c r="FIH315" s="432"/>
      <c r="FII315" s="432"/>
      <c r="FIJ315" s="432"/>
      <c r="FIK315" s="432"/>
      <c r="FIL315" s="432"/>
      <c r="FIM315" s="432"/>
      <c r="FIN315" s="432"/>
      <c r="FIO315" s="432"/>
      <c r="FIP315" s="432"/>
      <c r="FIQ315" s="432"/>
      <c r="FIR315" s="432"/>
      <c r="FIS315" s="432"/>
      <c r="FIT315" s="432"/>
      <c r="FIU315" s="432"/>
      <c r="FIV315" s="432"/>
      <c r="FIW315" s="432"/>
      <c r="FIX315" s="432"/>
      <c r="FIY315" s="432"/>
      <c r="FIZ315" s="432"/>
      <c r="FJA315" s="432"/>
      <c r="FJB315" s="432"/>
      <c r="FJC315" s="432"/>
      <c r="FJD315" s="432"/>
      <c r="FJE315" s="432"/>
      <c r="FJF315" s="432"/>
      <c r="FJG315" s="432"/>
      <c r="FJH315" s="432"/>
      <c r="FJI315" s="432"/>
      <c r="FJJ315" s="432"/>
      <c r="FJK315" s="432"/>
      <c r="FJL315" s="432"/>
      <c r="FJM315" s="432"/>
      <c r="FJN315" s="432"/>
      <c r="FJO315" s="432"/>
      <c r="FJP315" s="432"/>
      <c r="FJQ315" s="432"/>
      <c r="FJR315" s="432"/>
      <c r="FJS315" s="432"/>
      <c r="FJT315" s="432"/>
      <c r="FJU315" s="432"/>
      <c r="FJV315" s="432"/>
      <c r="FJW315" s="432"/>
      <c r="FJX315" s="432"/>
      <c r="FJY315" s="432"/>
      <c r="FJZ315" s="432"/>
      <c r="FKA315" s="432"/>
      <c r="FKB315" s="432"/>
      <c r="FKC315" s="432"/>
      <c r="FKD315" s="432"/>
      <c r="FKE315" s="432"/>
      <c r="FKF315" s="432"/>
      <c r="FKG315" s="432"/>
      <c r="FKH315" s="432"/>
      <c r="FKI315" s="432"/>
      <c r="FKJ315" s="432"/>
      <c r="FKK315" s="432"/>
      <c r="FKL315" s="432"/>
      <c r="FKM315" s="432"/>
      <c r="FKN315" s="432"/>
      <c r="FKO315" s="432"/>
      <c r="FKP315" s="432"/>
      <c r="FKQ315" s="432"/>
      <c r="FKR315" s="432"/>
      <c r="FKS315" s="432"/>
      <c r="FKT315" s="432"/>
      <c r="FKU315" s="432"/>
      <c r="FKV315" s="432"/>
      <c r="FKW315" s="432"/>
      <c r="FKX315" s="432"/>
      <c r="FKY315" s="432"/>
      <c r="FKZ315" s="432"/>
      <c r="FLA315" s="432"/>
      <c r="FLB315" s="432"/>
      <c r="FLC315" s="432"/>
      <c r="FLD315" s="432"/>
      <c r="FLE315" s="432"/>
      <c r="FLF315" s="432"/>
      <c r="FLG315" s="432"/>
      <c r="FLH315" s="432"/>
      <c r="FLI315" s="432"/>
      <c r="FLJ315" s="432"/>
      <c r="FLK315" s="432"/>
      <c r="FLL315" s="432"/>
      <c r="FLM315" s="432"/>
      <c r="FLN315" s="432"/>
      <c r="FLO315" s="432"/>
      <c r="FLP315" s="432"/>
      <c r="FLQ315" s="432"/>
      <c r="FLR315" s="432"/>
      <c r="FLS315" s="432"/>
      <c r="FLT315" s="432"/>
      <c r="FLU315" s="432"/>
      <c r="FLV315" s="432"/>
      <c r="FLW315" s="432"/>
      <c r="FLX315" s="432"/>
      <c r="FLY315" s="432"/>
      <c r="FLZ315" s="432"/>
      <c r="FMA315" s="432"/>
      <c r="FMB315" s="432"/>
      <c r="FMC315" s="432"/>
      <c r="FMD315" s="432"/>
      <c r="FME315" s="432"/>
      <c r="FMF315" s="432"/>
      <c r="FMG315" s="432"/>
      <c r="FMH315" s="432"/>
      <c r="FMI315" s="432"/>
      <c r="FMJ315" s="432"/>
      <c r="FMK315" s="432"/>
      <c r="FML315" s="432"/>
      <c r="FMM315" s="432"/>
      <c r="FMN315" s="432"/>
      <c r="FMO315" s="432"/>
      <c r="FMP315" s="432"/>
      <c r="FMQ315" s="432"/>
      <c r="FMR315" s="432"/>
      <c r="FMS315" s="432"/>
      <c r="FMT315" s="432"/>
      <c r="FMU315" s="432"/>
      <c r="FMV315" s="432"/>
      <c r="FMW315" s="432"/>
      <c r="FMX315" s="432"/>
      <c r="FMY315" s="432"/>
      <c r="FMZ315" s="432"/>
      <c r="FNA315" s="432"/>
      <c r="FNB315" s="432"/>
      <c r="FNC315" s="432"/>
      <c r="FND315" s="432"/>
      <c r="FNE315" s="432"/>
      <c r="FNF315" s="432"/>
      <c r="FNG315" s="432"/>
      <c r="FNH315" s="432"/>
      <c r="FNI315" s="432"/>
      <c r="FNJ315" s="432"/>
      <c r="FNK315" s="432"/>
      <c r="FNL315" s="432"/>
      <c r="FNM315" s="432"/>
      <c r="FNN315" s="432"/>
      <c r="FNO315" s="432"/>
      <c r="FNP315" s="432"/>
      <c r="FNQ315" s="432"/>
      <c r="FNR315" s="432"/>
      <c r="FNS315" s="432"/>
      <c r="FNT315" s="432"/>
      <c r="FNU315" s="432"/>
      <c r="FNV315" s="432"/>
      <c r="FNW315" s="432"/>
      <c r="FNX315" s="432"/>
      <c r="FNY315" s="432"/>
      <c r="FNZ315" s="432"/>
      <c r="FOA315" s="432"/>
      <c r="FOB315" s="432"/>
      <c r="FOC315" s="432"/>
      <c r="FOD315" s="432"/>
      <c r="FOE315" s="432"/>
      <c r="FOF315" s="432"/>
      <c r="FOG315" s="432"/>
      <c r="FOH315" s="432"/>
      <c r="FOI315" s="432"/>
      <c r="FOJ315" s="432"/>
      <c r="FOK315" s="432"/>
      <c r="FOL315" s="432"/>
      <c r="FOM315" s="432"/>
      <c r="FON315" s="432"/>
      <c r="FOO315" s="432"/>
      <c r="FOP315" s="432"/>
      <c r="FOQ315" s="432"/>
      <c r="FOR315" s="432"/>
      <c r="FOS315" s="432"/>
      <c r="FOT315" s="432"/>
      <c r="FOU315" s="432"/>
      <c r="FOV315" s="432"/>
      <c r="FOW315" s="432"/>
      <c r="FOX315" s="432"/>
      <c r="FOY315" s="432"/>
      <c r="FOZ315" s="432"/>
      <c r="FPA315" s="432"/>
      <c r="FPB315" s="432"/>
      <c r="FPC315" s="432"/>
      <c r="FPD315" s="432"/>
      <c r="FPE315" s="432"/>
      <c r="FPF315" s="432"/>
      <c r="FPG315" s="432"/>
      <c r="FPH315" s="432"/>
      <c r="FPI315" s="432"/>
      <c r="FPJ315" s="432"/>
      <c r="FPK315" s="432"/>
      <c r="FPL315" s="432"/>
      <c r="FPM315" s="432"/>
      <c r="FPN315" s="432"/>
      <c r="FPO315" s="432"/>
      <c r="FPP315" s="432"/>
      <c r="FPQ315" s="432"/>
      <c r="FPR315" s="432"/>
      <c r="FPS315" s="432"/>
      <c r="FPT315" s="432"/>
      <c r="FPU315" s="432"/>
      <c r="FPV315" s="432"/>
      <c r="FPW315" s="432"/>
      <c r="FPX315" s="432"/>
      <c r="FPY315" s="432"/>
      <c r="FPZ315" s="432"/>
      <c r="FQA315" s="432"/>
      <c r="FQB315" s="432"/>
      <c r="FQC315" s="432"/>
      <c r="FQD315" s="432"/>
      <c r="FQE315" s="432"/>
      <c r="FQF315" s="432"/>
      <c r="FQG315" s="432"/>
      <c r="FQH315" s="432"/>
      <c r="FQI315" s="432"/>
      <c r="FQJ315" s="432"/>
      <c r="FQK315" s="432"/>
      <c r="FQL315" s="432"/>
      <c r="FQM315" s="432"/>
      <c r="FQN315" s="432"/>
      <c r="FQO315" s="432"/>
      <c r="FQP315" s="432"/>
      <c r="FQQ315" s="432"/>
      <c r="FQR315" s="432"/>
      <c r="FQS315" s="432"/>
      <c r="FQT315" s="432"/>
      <c r="FQU315" s="432"/>
      <c r="FQV315" s="432"/>
      <c r="FQW315" s="432"/>
      <c r="FQX315" s="432"/>
      <c r="FQY315" s="432"/>
      <c r="FQZ315" s="432"/>
      <c r="FRA315" s="432"/>
      <c r="FRB315" s="432"/>
      <c r="FRC315" s="432"/>
      <c r="FRD315" s="432"/>
      <c r="FRE315" s="432"/>
      <c r="FRF315" s="432"/>
      <c r="FRG315" s="432"/>
      <c r="FRH315" s="432"/>
      <c r="FRI315" s="432"/>
      <c r="FRJ315" s="432"/>
      <c r="FRK315" s="432"/>
      <c r="FRL315" s="432"/>
      <c r="FRM315" s="432"/>
      <c r="FRN315" s="432"/>
      <c r="FRO315" s="432"/>
      <c r="FRP315" s="432"/>
      <c r="FRQ315" s="432"/>
      <c r="FRR315" s="432"/>
      <c r="FRS315" s="432"/>
      <c r="FRT315" s="432"/>
      <c r="FRU315" s="432"/>
      <c r="FRV315" s="432"/>
      <c r="FRW315" s="432"/>
      <c r="FRX315" s="432"/>
      <c r="FRY315" s="432"/>
      <c r="FRZ315" s="432"/>
      <c r="FSA315" s="432"/>
      <c r="FSB315" s="432"/>
      <c r="FSC315" s="432"/>
      <c r="FSD315" s="432"/>
      <c r="FSE315" s="432"/>
      <c r="FSF315" s="432"/>
      <c r="FSG315" s="432"/>
      <c r="FSH315" s="432"/>
      <c r="FSI315" s="432"/>
      <c r="FSJ315" s="432"/>
      <c r="FSK315" s="432"/>
      <c r="FSL315" s="432"/>
      <c r="FSM315" s="432"/>
      <c r="FSN315" s="432"/>
      <c r="FSO315" s="432"/>
      <c r="FSP315" s="432"/>
      <c r="FSQ315" s="432"/>
      <c r="FSR315" s="432"/>
      <c r="FSS315" s="432"/>
      <c r="FST315" s="432"/>
      <c r="FSU315" s="432"/>
      <c r="FSV315" s="432"/>
      <c r="FSW315" s="432"/>
      <c r="FSX315" s="432"/>
      <c r="FSY315" s="432"/>
      <c r="FSZ315" s="432"/>
      <c r="FTA315" s="432"/>
      <c r="FTB315" s="432"/>
      <c r="FTC315" s="432"/>
      <c r="FTD315" s="432"/>
      <c r="FTE315" s="432"/>
      <c r="FTF315" s="432"/>
      <c r="FTG315" s="432"/>
      <c r="FTH315" s="432"/>
      <c r="FTI315" s="432"/>
      <c r="FTJ315" s="432"/>
      <c r="FTK315" s="432"/>
      <c r="FTL315" s="432"/>
      <c r="FTM315" s="432"/>
      <c r="FTN315" s="432"/>
      <c r="FTO315" s="432"/>
      <c r="FTP315" s="432"/>
      <c r="FTQ315" s="432"/>
      <c r="FTR315" s="432"/>
      <c r="FTS315" s="432"/>
      <c r="FTT315" s="432"/>
      <c r="FTU315" s="432"/>
      <c r="FTV315" s="432"/>
      <c r="FTW315" s="432"/>
      <c r="FTX315" s="432"/>
      <c r="FTY315" s="432"/>
      <c r="FTZ315" s="432"/>
      <c r="FUA315" s="432"/>
      <c r="FUB315" s="432"/>
      <c r="FUC315" s="432"/>
      <c r="FUD315" s="432"/>
      <c r="FUE315" s="432"/>
      <c r="FUF315" s="432"/>
      <c r="FUG315" s="432"/>
      <c r="FUH315" s="432"/>
      <c r="FUI315" s="432"/>
      <c r="FUJ315" s="432"/>
      <c r="FUK315" s="432"/>
      <c r="FUL315" s="432"/>
      <c r="FUM315" s="432"/>
      <c r="FUN315" s="432"/>
      <c r="FUO315" s="432"/>
      <c r="FUP315" s="432"/>
      <c r="FUQ315" s="432"/>
      <c r="FUR315" s="432"/>
      <c r="FUS315" s="432"/>
      <c r="FUT315" s="432"/>
      <c r="FUU315" s="432"/>
      <c r="FUV315" s="432"/>
      <c r="FUW315" s="432"/>
      <c r="FUX315" s="432"/>
      <c r="FUY315" s="432"/>
      <c r="FUZ315" s="432"/>
      <c r="FVA315" s="432"/>
      <c r="FVB315" s="432"/>
      <c r="FVC315" s="432"/>
      <c r="FVD315" s="432"/>
      <c r="FVE315" s="432"/>
      <c r="FVF315" s="432"/>
      <c r="FVG315" s="432"/>
      <c r="FVH315" s="432"/>
      <c r="FVI315" s="432"/>
      <c r="FVJ315" s="432"/>
      <c r="FVK315" s="432"/>
      <c r="FVL315" s="432"/>
      <c r="FVM315" s="432"/>
      <c r="FVN315" s="432"/>
      <c r="FVO315" s="432"/>
      <c r="FVP315" s="432"/>
      <c r="FVQ315" s="432"/>
      <c r="FVR315" s="432"/>
      <c r="FVS315" s="432"/>
      <c r="FVT315" s="432"/>
      <c r="FVU315" s="432"/>
      <c r="FVV315" s="432"/>
      <c r="FVW315" s="432"/>
      <c r="FVX315" s="432"/>
      <c r="FVY315" s="432"/>
      <c r="FVZ315" s="432"/>
      <c r="FWA315" s="432"/>
      <c r="FWB315" s="432"/>
      <c r="FWC315" s="432"/>
      <c r="FWD315" s="432"/>
      <c r="FWE315" s="432"/>
      <c r="FWF315" s="432"/>
      <c r="FWG315" s="432"/>
      <c r="FWH315" s="432"/>
      <c r="FWI315" s="432"/>
      <c r="FWJ315" s="432"/>
      <c r="FWK315" s="432"/>
      <c r="FWL315" s="432"/>
      <c r="FWM315" s="432"/>
      <c r="FWN315" s="432"/>
      <c r="FWO315" s="432"/>
      <c r="FWP315" s="432"/>
      <c r="FWQ315" s="432"/>
      <c r="FWR315" s="432"/>
      <c r="FWS315" s="432"/>
      <c r="FWT315" s="432"/>
      <c r="FWU315" s="432"/>
      <c r="FWV315" s="432"/>
      <c r="FWW315" s="432"/>
      <c r="FWX315" s="432"/>
      <c r="FWY315" s="432"/>
      <c r="FWZ315" s="432"/>
      <c r="FXA315" s="432"/>
      <c r="FXB315" s="432"/>
      <c r="FXC315" s="432"/>
      <c r="FXD315" s="432"/>
      <c r="FXE315" s="432"/>
      <c r="FXF315" s="432"/>
      <c r="FXG315" s="432"/>
      <c r="FXH315" s="432"/>
      <c r="FXI315" s="432"/>
      <c r="FXJ315" s="432"/>
      <c r="FXK315" s="432"/>
      <c r="FXL315" s="432"/>
      <c r="FXM315" s="432"/>
      <c r="FXN315" s="432"/>
      <c r="FXO315" s="432"/>
      <c r="FXP315" s="432"/>
      <c r="FXQ315" s="432"/>
      <c r="FXR315" s="432"/>
      <c r="FXS315" s="432"/>
      <c r="FXT315" s="432"/>
      <c r="FXU315" s="432"/>
      <c r="FXV315" s="432"/>
      <c r="FXW315" s="432"/>
      <c r="FXX315" s="432"/>
      <c r="FXY315" s="432"/>
      <c r="FXZ315" s="432"/>
      <c r="FYA315" s="432"/>
      <c r="FYB315" s="432"/>
      <c r="FYC315" s="432"/>
      <c r="FYD315" s="432"/>
      <c r="FYE315" s="432"/>
      <c r="FYF315" s="432"/>
      <c r="FYG315" s="432"/>
      <c r="FYH315" s="432"/>
      <c r="FYI315" s="432"/>
      <c r="FYJ315" s="432"/>
      <c r="FYK315" s="432"/>
      <c r="FYL315" s="432"/>
      <c r="FYM315" s="432"/>
      <c r="FYN315" s="432"/>
      <c r="FYO315" s="432"/>
      <c r="FYP315" s="432"/>
      <c r="FYQ315" s="432"/>
      <c r="FYR315" s="432"/>
      <c r="FYS315" s="432"/>
      <c r="FYT315" s="432"/>
      <c r="FYU315" s="432"/>
      <c r="FYV315" s="432"/>
      <c r="FYW315" s="432"/>
      <c r="FYX315" s="432"/>
      <c r="FYY315" s="432"/>
      <c r="FYZ315" s="432"/>
      <c r="FZA315" s="432"/>
      <c r="FZB315" s="432"/>
      <c r="FZC315" s="432"/>
      <c r="FZD315" s="432"/>
      <c r="FZE315" s="432"/>
      <c r="FZF315" s="432"/>
      <c r="FZG315" s="432"/>
      <c r="FZH315" s="432"/>
      <c r="FZI315" s="432"/>
      <c r="FZJ315" s="432"/>
      <c r="FZK315" s="432"/>
      <c r="FZL315" s="432"/>
      <c r="FZM315" s="432"/>
      <c r="FZN315" s="432"/>
      <c r="FZO315" s="432"/>
      <c r="FZP315" s="432"/>
      <c r="FZQ315" s="432"/>
      <c r="FZR315" s="432"/>
      <c r="FZS315" s="432"/>
      <c r="FZT315" s="432"/>
      <c r="FZU315" s="432"/>
      <c r="FZV315" s="432"/>
      <c r="FZW315" s="432"/>
      <c r="FZX315" s="432"/>
      <c r="FZY315" s="432"/>
      <c r="FZZ315" s="432"/>
      <c r="GAA315" s="432"/>
      <c r="GAB315" s="432"/>
      <c r="GAC315" s="432"/>
      <c r="GAD315" s="432"/>
      <c r="GAE315" s="432"/>
      <c r="GAF315" s="432"/>
      <c r="GAG315" s="432"/>
      <c r="GAH315" s="432"/>
      <c r="GAI315" s="432"/>
      <c r="GAJ315" s="432"/>
      <c r="GAK315" s="432"/>
      <c r="GAL315" s="432"/>
      <c r="GAM315" s="432"/>
      <c r="GAN315" s="432"/>
      <c r="GAO315" s="432"/>
      <c r="GAP315" s="432"/>
      <c r="GAQ315" s="432"/>
      <c r="GAR315" s="432"/>
      <c r="GAS315" s="432"/>
      <c r="GAT315" s="432"/>
      <c r="GAU315" s="432"/>
      <c r="GAV315" s="432"/>
      <c r="GAW315" s="432"/>
      <c r="GAX315" s="432"/>
      <c r="GAY315" s="432"/>
      <c r="GAZ315" s="432"/>
      <c r="GBA315" s="432"/>
      <c r="GBB315" s="432"/>
      <c r="GBC315" s="432"/>
      <c r="GBD315" s="432"/>
      <c r="GBE315" s="432"/>
      <c r="GBF315" s="432"/>
      <c r="GBG315" s="432"/>
      <c r="GBH315" s="432"/>
      <c r="GBI315" s="432"/>
      <c r="GBJ315" s="432"/>
      <c r="GBK315" s="432"/>
      <c r="GBL315" s="432"/>
      <c r="GBM315" s="432"/>
      <c r="GBN315" s="432"/>
      <c r="GBO315" s="432"/>
      <c r="GBP315" s="432"/>
      <c r="GBQ315" s="432"/>
      <c r="GBR315" s="432"/>
      <c r="GBS315" s="432"/>
      <c r="GBT315" s="432"/>
      <c r="GBU315" s="432"/>
      <c r="GBV315" s="432"/>
      <c r="GBW315" s="432"/>
      <c r="GBX315" s="432"/>
      <c r="GBY315" s="432"/>
      <c r="GBZ315" s="432"/>
      <c r="GCA315" s="432"/>
      <c r="GCB315" s="432"/>
      <c r="GCC315" s="432"/>
      <c r="GCD315" s="432"/>
      <c r="GCE315" s="432"/>
      <c r="GCF315" s="432"/>
      <c r="GCG315" s="432"/>
      <c r="GCH315" s="432"/>
      <c r="GCI315" s="432"/>
      <c r="GCJ315" s="432"/>
      <c r="GCK315" s="432"/>
      <c r="GCL315" s="432"/>
      <c r="GCM315" s="432"/>
      <c r="GCN315" s="432"/>
      <c r="GCO315" s="432"/>
      <c r="GCP315" s="432"/>
      <c r="GCQ315" s="432"/>
      <c r="GCR315" s="432"/>
      <c r="GCS315" s="432"/>
      <c r="GCT315" s="432"/>
      <c r="GCU315" s="432"/>
      <c r="GCV315" s="432"/>
      <c r="GCW315" s="432"/>
      <c r="GCX315" s="432"/>
      <c r="GCY315" s="432"/>
      <c r="GCZ315" s="432"/>
      <c r="GDA315" s="432"/>
      <c r="GDB315" s="432"/>
      <c r="GDC315" s="432"/>
      <c r="GDD315" s="432"/>
      <c r="GDE315" s="432"/>
      <c r="GDF315" s="432"/>
      <c r="GDG315" s="432"/>
      <c r="GDH315" s="432"/>
      <c r="GDI315" s="432"/>
      <c r="GDJ315" s="432"/>
      <c r="GDK315" s="432"/>
      <c r="GDL315" s="432"/>
      <c r="GDM315" s="432"/>
      <c r="GDN315" s="432"/>
      <c r="GDO315" s="432"/>
      <c r="GDP315" s="432"/>
      <c r="GDQ315" s="432"/>
      <c r="GDR315" s="432"/>
      <c r="GDS315" s="432"/>
      <c r="GDT315" s="432"/>
      <c r="GDU315" s="432"/>
      <c r="GDV315" s="432"/>
      <c r="GDW315" s="432"/>
      <c r="GDX315" s="432"/>
      <c r="GDY315" s="432"/>
      <c r="GDZ315" s="432"/>
      <c r="GEA315" s="432"/>
      <c r="GEB315" s="432"/>
      <c r="GEC315" s="432"/>
      <c r="GED315" s="432"/>
      <c r="GEE315" s="432"/>
      <c r="GEF315" s="432"/>
      <c r="GEG315" s="432"/>
      <c r="GEH315" s="432"/>
      <c r="GEI315" s="432"/>
      <c r="GEJ315" s="432"/>
      <c r="GEK315" s="432"/>
      <c r="GEL315" s="432"/>
      <c r="GEM315" s="432"/>
      <c r="GEN315" s="432"/>
      <c r="GEO315" s="432"/>
      <c r="GEP315" s="432"/>
      <c r="GEQ315" s="432"/>
      <c r="GER315" s="432"/>
      <c r="GES315" s="432"/>
      <c r="GET315" s="432"/>
      <c r="GEU315" s="432"/>
      <c r="GEV315" s="432"/>
      <c r="GEW315" s="432"/>
      <c r="GEX315" s="432"/>
      <c r="GEY315" s="432"/>
      <c r="GEZ315" s="432"/>
      <c r="GFA315" s="432"/>
      <c r="GFB315" s="432"/>
      <c r="GFC315" s="432"/>
      <c r="GFD315" s="432"/>
      <c r="GFE315" s="432"/>
      <c r="GFF315" s="432"/>
      <c r="GFG315" s="432"/>
      <c r="GFH315" s="432"/>
      <c r="GFI315" s="432"/>
      <c r="GFJ315" s="432"/>
      <c r="GFK315" s="432"/>
      <c r="GFL315" s="432"/>
      <c r="GFM315" s="432"/>
      <c r="GFN315" s="432"/>
      <c r="GFO315" s="432"/>
      <c r="GFP315" s="432"/>
      <c r="GFQ315" s="432"/>
      <c r="GFR315" s="432"/>
      <c r="GFS315" s="432"/>
      <c r="GFT315" s="432"/>
      <c r="GFU315" s="432"/>
      <c r="GFV315" s="432"/>
      <c r="GFW315" s="432"/>
      <c r="GFX315" s="432"/>
      <c r="GFY315" s="432"/>
      <c r="GFZ315" s="432"/>
      <c r="GGA315" s="432"/>
      <c r="GGB315" s="432"/>
      <c r="GGC315" s="432"/>
      <c r="GGD315" s="432"/>
      <c r="GGE315" s="432"/>
      <c r="GGF315" s="432"/>
      <c r="GGG315" s="432"/>
      <c r="GGH315" s="432"/>
      <c r="GGI315" s="432"/>
      <c r="GGJ315" s="432"/>
      <c r="GGK315" s="432"/>
      <c r="GGL315" s="432"/>
      <c r="GGM315" s="432"/>
      <c r="GGN315" s="432"/>
      <c r="GGO315" s="432"/>
      <c r="GGP315" s="432"/>
      <c r="GGQ315" s="432"/>
      <c r="GGR315" s="432"/>
      <c r="GGS315" s="432"/>
      <c r="GGT315" s="432"/>
      <c r="GGU315" s="432"/>
      <c r="GGV315" s="432"/>
      <c r="GGW315" s="432"/>
      <c r="GGX315" s="432"/>
      <c r="GGY315" s="432"/>
      <c r="GGZ315" s="432"/>
      <c r="GHA315" s="432"/>
      <c r="GHB315" s="432"/>
      <c r="GHC315" s="432"/>
      <c r="GHD315" s="432"/>
      <c r="GHE315" s="432"/>
      <c r="GHF315" s="432"/>
      <c r="GHG315" s="432"/>
      <c r="GHH315" s="432"/>
      <c r="GHI315" s="432"/>
      <c r="GHJ315" s="432"/>
      <c r="GHK315" s="432"/>
      <c r="GHL315" s="432"/>
      <c r="GHM315" s="432"/>
      <c r="GHN315" s="432"/>
      <c r="GHO315" s="432"/>
      <c r="GHP315" s="432"/>
      <c r="GHQ315" s="432"/>
      <c r="GHR315" s="432"/>
      <c r="GHS315" s="432"/>
      <c r="GHT315" s="432"/>
      <c r="GHU315" s="432"/>
      <c r="GHV315" s="432"/>
      <c r="GHW315" s="432"/>
      <c r="GHX315" s="432"/>
      <c r="GHY315" s="432"/>
      <c r="GHZ315" s="432"/>
      <c r="GIA315" s="432"/>
      <c r="GIB315" s="432"/>
      <c r="GIC315" s="432"/>
      <c r="GID315" s="432"/>
      <c r="GIE315" s="432"/>
      <c r="GIF315" s="432"/>
      <c r="GIG315" s="432"/>
      <c r="GIH315" s="432"/>
      <c r="GII315" s="432"/>
      <c r="GIJ315" s="432"/>
      <c r="GIK315" s="432"/>
      <c r="GIL315" s="432"/>
      <c r="GIM315" s="432"/>
      <c r="GIN315" s="432"/>
      <c r="GIO315" s="432"/>
      <c r="GIP315" s="432"/>
      <c r="GIQ315" s="432"/>
      <c r="GIR315" s="432"/>
      <c r="GIS315" s="432"/>
      <c r="GIT315" s="432"/>
      <c r="GIU315" s="432"/>
      <c r="GIV315" s="432"/>
      <c r="GIW315" s="432"/>
      <c r="GIX315" s="432"/>
      <c r="GIY315" s="432"/>
      <c r="GIZ315" s="432"/>
      <c r="GJA315" s="432"/>
      <c r="GJB315" s="432"/>
      <c r="GJC315" s="432"/>
      <c r="GJD315" s="432"/>
      <c r="GJE315" s="432"/>
      <c r="GJF315" s="432"/>
      <c r="GJG315" s="432"/>
      <c r="GJH315" s="432"/>
      <c r="GJI315" s="432"/>
      <c r="GJJ315" s="432"/>
      <c r="GJK315" s="432"/>
      <c r="GJL315" s="432"/>
      <c r="GJM315" s="432"/>
      <c r="GJN315" s="432"/>
      <c r="GJO315" s="432"/>
      <c r="GJP315" s="432"/>
      <c r="GJQ315" s="432"/>
      <c r="GJR315" s="432"/>
      <c r="GJS315" s="432"/>
      <c r="GJT315" s="432"/>
      <c r="GJU315" s="432"/>
      <c r="GJV315" s="432"/>
      <c r="GJW315" s="432"/>
      <c r="GJX315" s="432"/>
      <c r="GJY315" s="432"/>
      <c r="GJZ315" s="432"/>
      <c r="GKA315" s="432"/>
      <c r="GKB315" s="432"/>
      <c r="GKC315" s="432"/>
      <c r="GKD315" s="432"/>
      <c r="GKE315" s="432"/>
      <c r="GKF315" s="432"/>
      <c r="GKG315" s="432"/>
      <c r="GKH315" s="432"/>
      <c r="GKI315" s="432"/>
      <c r="GKJ315" s="432"/>
      <c r="GKK315" s="432"/>
      <c r="GKL315" s="432"/>
      <c r="GKM315" s="432"/>
      <c r="GKN315" s="432"/>
      <c r="GKO315" s="432"/>
      <c r="GKP315" s="432"/>
      <c r="GKQ315" s="432"/>
      <c r="GKR315" s="432"/>
      <c r="GKS315" s="432"/>
      <c r="GKT315" s="432"/>
      <c r="GKU315" s="432"/>
      <c r="GKV315" s="432"/>
      <c r="GKW315" s="432"/>
      <c r="GKX315" s="432"/>
      <c r="GKY315" s="432"/>
      <c r="GKZ315" s="432"/>
      <c r="GLA315" s="432"/>
      <c r="GLB315" s="432"/>
      <c r="GLC315" s="432"/>
      <c r="GLD315" s="432"/>
      <c r="GLE315" s="432"/>
      <c r="GLF315" s="432"/>
      <c r="GLG315" s="432"/>
      <c r="GLH315" s="432"/>
      <c r="GLI315" s="432"/>
      <c r="GLJ315" s="432"/>
      <c r="GLK315" s="432"/>
      <c r="GLL315" s="432"/>
      <c r="GLM315" s="432"/>
      <c r="GLN315" s="432"/>
      <c r="GLO315" s="432"/>
      <c r="GLP315" s="432"/>
      <c r="GLQ315" s="432"/>
      <c r="GLR315" s="432"/>
      <c r="GLS315" s="432"/>
      <c r="GLT315" s="432"/>
      <c r="GLU315" s="432"/>
      <c r="GLV315" s="432"/>
      <c r="GLW315" s="432"/>
      <c r="GLX315" s="432"/>
      <c r="GLY315" s="432"/>
      <c r="GLZ315" s="432"/>
      <c r="GMA315" s="432"/>
      <c r="GMB315" s="432"/>
      <c r="GMC315" s="432"/>
      <c r="GMD315" s="432"/>
      <c r="GME315" s="432"/>
      <c r="GMF315" s="432"/>
      <c r="GMG315" s="432"/>
      <c r="GMH315" s="432"/>
      <c r="GMI315" s="432"/>
      <c r="GMJ315" s="432"/>
      <c r="GMK315" s="432"/>
      <c r="GML315" s="432"/>
      <c r="GMM315" s="432"/>
      <c r="GMN315" s="432"/>
      <c r="GMO315" s="432"/>
      <c r="GMP315" s="432"/>
      <c r="GMQ315" s="432"/>
      <c r="GMR315" s="432"/>
      <c r="GMS315" s="432"/>
      <c r="GMT315" s="432"/>
      <c r="GMU315" s="432"/>
      <c r="GMV315" s="432"/>
      <c r="GMW315" s="432"/>
      <c r="GMX315" s="432"/>
      <c r="GMY315" s="432"/>
      <c r="GMZ315" s="432"/>
      <c r="GNA315" s="432"/>
      <c r="GNB315" s="432"/>
      <c r="GNC315" s="432"/>
      <c r="GND315" s="432"/>
      <c r="GNE315" s="432"/>
      <c r="GNF315" s="432"/>
      <c r="GNG315" s="432"/>
      <c r="GNH315" s="432"/>
      <c r="GNI315" s="432"/>
      <c r="GNJ315" s="432"/>
      <c r="GNK315" s="432"/>
      <c r="GNL315" s="432"/>
      <c r="GNM315" s="432"/>
      <c r="GNN315" s="432"/>
      <c r="GNO315" s="432"/>
      <c r="GNP315" s="432"/>
      <c r="GNQ315" s="432"/>
      <c r="GNR315" s="432"/>
      <c r="GNS315" s="432"/>
      <c r="GNT315" s="432"/>
      <c r="GNU315" s="432"/>
      <c r="GNV315" s="432"/>
      <c r="GNW315" s="432"/>
      <c r="GNX315" s="432"/>
      <c r="GNY315" s="432"/>
      <c r="GNZ315" s="432"/>
      <c r="GOA315" s="432"/>
      <c r="GOB315" s="432"/>
      <c r="GOC315" s="432"/>
      <c r="GOD315" s="432"/>
      <c r="GOE315" s="432"/>
      <c r="GOF315" s="432"/>
      <c r="GOG315" s="432"/>
      <c r="GOH315" s="432"/>
      <c r="GOI315" s="432"/>
      <c r="GOJ315" s="432"/>
      <c r="GOK315" s="432"/>
      <c r="GOL315" s="432"/>
      <c r="GOM315" s="432"/>
      <c r="GON315" s="432"/>
      <c r="GOO315" s="432"/>
      <c r="GOP315" s="432"/>
      <c r="GOQ315" s="432"/>
      <c r="GOR315" s="432"/>
      <c r="GOS315" s="432"/>
      <c r="GOT315" s="432"/>
      <c r="GOU315" s="432"/>
      <c r="GOV315" s="432"/>
      <c r="GOW315" s="432"/>
      <c r="GOX315" s="432"/>
      <c r="GOY315" s="432"/>
      <c r="GOZ315" s="432"/>
      <c r="GPA315" s="432"/>
      <c r="GPB315" s="432"/>
      <c r="GPC315" s="432"/>
      <c r="GPD315" s="432"/>
      <c r="GPE315" s="432"/>
      <c r="GPF315" s="432"/>
      <c r="GPG315" s="432"/>
      <c r="GPH315" s="432"/>
      <c r="GPI315" s="432"/>
      <c r="GPJ315" s="432"/>
      <c r="GPK315" s="432"/>
      <c r="GPL315" s="432"/>
      <c r="GPM315" s="432"/>
      <c r="GPN315" s="432"/>
      <c r="GPO315" s="432"/>
      <c r="GPP315" s="432"/>
      <c r="GPQ315" s="432"/>
      <c r="GPR315" s="432"/>
      <c r="GPS315" s="432"/>
      <c r="GPT315" s="432"/>
      <c r="GPU315" s="432"/>
      <c r="GPV315" s="432"/>
      <c r="GPW315" s="432"/>
      <c r="GPX315" s="432"/>
      <c r="GPY315" s="432"/>
      <c r="GPZ315" s="432"/>
      <c r="GQA315" s="432"/>
      <c r="GQB315" s="432"/>
      <c r="GQC315" s="432"/>
      <c r="GQD315" s="432"/>
      <c r="GQE315" s="432"/>
      <c r="GQF315" s="432"/>
      <c r="GQG315" s="432"/>
      <c r="GQH315" s="432"/>
      <c r="GQI315" s="432"/>
      <c r="GQJ315" s="432"/>
      <c r="GQK315" s="432"/>
      <c r="GQL315" s="432"/>
      <c r="GQM315" s="432"/>
      <c r="GQN315" s="432"/>
      <c r="GQO315" s="432"/>
      <c r="GQP315" s="432"/>
      <c r="GQQ315" s="432"/>
      <c r="GQR315" s="432"/>
      <c r="GQS315" s="432"/>
      <c r="GQT315" s="432"/>
      <c r="GQU315" s="432"/>
      <c r="GQV315" s="432"/>
      <c r="GQW315" s="432"/>
      <c r="GQX315" s="432"/>
      <c r="GQY315" s="432"/>
      <c r="GQZ315" s="432"/>
      <c r="GRA315" s="432"/>
      <c r="GRB315" s="432"/>
      <c r="GRC315" s="432"/>
      <c r="GRD315" s="432"/>
      <c r="GRE315" s="432"/>
      <c r="GRF315" s="432"/>
      <c r="GRG315" s="432"/>
      <c r="GRH315" s="432"/>
      <c r="GRI315" s="432"/>
      <c r="GRJ315" s="432"/>
      <c r="GRK315" s="432"/>
      <c r="GRL315" s="432"/>
      <c r="GRM315" s="432"/>
      <c r="GRN315" s="432"/>
      <c r="GRO315" s="432"/>
      <c r="GRP315" s="432"/>
      <c r="GRQ315" s="432"/>
      <c r="GRR315" s="432"/>
      <c r="GRS315" s="432"/>
      <c r="GRT315" s="432"/>
      <c r="GRU315" s="432"/>
      <c r="GRV315" s="432"/>
      <c r="GRW315" s="432"/>
      <c r="GRX315" s="432"/>
      <c r="GRY315" s="432"/>
      <c r="GRZ315" s="432"/>
      <c r="GSA315" s="432"/>
      <c r="GSB315" s="432"/>
      <c r="GSC315" s="432"/>
      <c r="GSD315" s="432"/>
      <c r="GSE315" s="432"/>
      <c r="GSF315" s="432"/>
      <c r="GSG315" s="432"/>
      <c r="GSH315" s="432"/>
      <c r="GSI315" s="432"/>
      <c r="GSJ315" s="432"/>
      <c r="GSK315" s="432"/>
      <c r="GSL315" s="432"/>
      <c r="GSM315" s="432"/>
      <c r="GSN315" s="432"/>
      <c r="GSO315" s="432"/>
      <c r="GSP315" s="432"/>
      <c r="GSQ315" s="432"/>
      <c r="GSR315" s="432"/>
      <c r="GSS315" s="432"/>
      <c r="GST315" s="432"/>
      <c r="GSU315" s="432"/>
      <c r="GSV315" s="432"/>
      <c r="GSW315" s="432"/>
      <c r="GSX315" s="432"/>
      <c r="GSY315" s="432"/>
      <c r="GSZ315" s="432"/>
      <c r="GTA315" s="432"/>
      <c r="GTB315" s="432"/>
      <c r="GTC315" s="432"/>
      <c r="GTD315" s="432"/>
      <c r="GTE315" s="432"/>
      <c r="GTF315" s="432"/>
      <c r="GTG315" s="432"/>
      <c r="GTH315" s="432"/>
      <c r="GTI315" s="432"/>
      <c r="GTJ315" s="432"/>
      <c r="GTK315" s="432"/>
      <c r="GTL315" s="432"/>
      <c r="GTM315" s="432"/>
      <c r="GTN315" s="432"/>
      <c r="GTO315" s="432"/>
      <c r="GTP315" s="432"/>
      <c r="GTQ315" s="432"/>
      <c r="GTR315" s="432"/>
      <c r="GTS315" s="432"/>
      <c r="GTT315" s="432"/>
      <c r="GTU315" s="432"/>
      <c r="GTV315" s="432"/>
      <c r="GTW315" s="432"/>
      <c r="GTX315" s="432"/>
      <c r="GTY315" s="432"/>
      <c r="GTZ315" s="432"/>
      <c r="GUA315" s="432"/>
      <c r="GUB315" s="432"/>
      <c r="GUC315" s="432"/>
      <c r="GUD315" s="432"/>
      <c r="GUE315" s="432"/>
      <c r="GUF315" s="432"/>
      <c r="GUG315" s="432"/>
      <c r="GUH315" s="432"/>
      <c r="GUI315" s="432"/>
      <c r="GUJ315" s="432"/>
      <c r="GUK315" s="432"/>
      <c r="GUL315" s="432"/>
      <c r="GUM315" s="432"/>
      <c r="GUN315" s="432"/>
      <c r="GUO315" s="432"/>
      <c r="GUP315" s="432"/>
      <c r="GUQ315" s="432"/>
      <c r="GUR315" s="432"/>
      <c r="GUS315" s="432"/>
      <c r="GUT315" s="432"/>
      <c r="GUU315" s="432"/>
      <c r="GUV315" s="432"/>
      <c r="GUW315" s="432"/>
      <c r="GUX315" s="432"/>
      <c r="GUY315" s="432"/>
      <c r="GUZ315" s="432"/>
      <c r="GVA315" s="432"/>
      <c r="GVB315" s="432"/>
      <c r="GVC315" s="432"/>
      <c r="GVD315" s="432"/>
      <c r="GVE315" s="432"/>
      <c r="GVF315" s="432"/>
      <c r="GVG315" s="432"/>
      <c r="GVH315" s="432"/>
      <c r="GVI315" s="432"/>
      <c r="GVJ315" s="432"/>
      <c r="GVK315" s="432"/>
      <c r="GVL315" s="432"/>
      <c r="GVM315" s="432"/>
      <c r="GVN315" s="432"/>
      <c r="GVO315" s="432"/>
      <c r="GVP315" s="432"/>
      <c r="GVQ315" s="432"/>
      <c r="GVR315" s="432"/>
      <c r="GVS315" s="432"/>
      <c r="GVT315" s="432"/>
      <c r="GVU315" s="432"/>
      <c r="GVV315" s="432"/>
      <c r="GVW315" s="432"/>
      <c r="GVX315" s="432"/>
      <c r="GVY315" s="432"/>
      <c r="GVZ315" s="432"/>
      <c r="GWA315" s="432"/>
      <c r="GWB315" s="432"/>
      <c r="GWC315" s="432"/>
      <c r="GWD315" s="432"/>
      <c r="GWE315" s="432"/>
      <c r="GWF315" s="432"/>
      <c r="GWG315" s="432"/>
      <c r="GWH315" s="432"/>
      <c r="GWI315" s="432"/>
      <c r="GWJ315" s="432"/>
      <c r="GWK315" s="432"/>
      <c r="GWL315" s="432"/>
      <c r="GWM315" s="432"/>
      <c r="GWN315" s="432"/>
      <c r="GWO315" s="432"/>
      <c r="GWP315" s="432"/>
      <c r="GWQ315" s="432"/>
      <c r="GWR315" s="432"/>
      <c r="GWS315" s="432"/>
      <c r="GWT315" s="432"/>
      <c r="GWU315" s="432"/>
      <c r="GWV315" s="432"/>
      <c r="GWW315" s="432"/>
      <c r="GWX315" s="432"/>
      <c r="GWY315" s="432"/>
      <c r="GWZ315" s="432"/>
      <c r="GXA315" s="432"/>
      <c r="GXB315" s="432"/>
      <c r="GXC315" s="432"/>
      <c r="GXD315" s="432"/>
      <c r="GXE315" s="432"/>
      <c r="GXF315" s="432"/>
      <c r="GXG315" s="432"/>
      <c r="GXH315" s="432"/>
      <c r="GXI315" s="432"/>
      <c r="GXJ315" s="432"/>
      <c r="GXK315" s="432"/>
      <c r="GXL315" s="432"/>
      <c r="GXM315" s="432"/>
      <c r="GXN315" s="432"/>
      <c r="GXO315" s="432"/>
      <c r="GXP315" s="432"/>
      <c r="GXQ315" s="432"/>
      <c r="GXR315" s="432"/>
      <c r="GXS315" s="432"/>
      <c r="GXT315" s="432"/>
      <c r="GXU315" s="432"/>
      <c r="GXV315" s="432"/>
      <c r="GXW315" s="432"/>
      <c r="GXX315" s="432"/>
      <c r="GXY315" s="432"/>
      <c r="GXZ315" s="432"/>
      <c r="GYA315" s="432"/>
      <c r="GYB315" s="432"/>
      <c r="GYC315" s="432"/>
      <c r="GYD315" s="432"/>
      <c r="GYE315" s="432"/>
      <c r="GYF315" s="432"/>
      <c r="GYG315" s="432"/>
      <c r="GYH315" s="432"/>
      <c r="GYI315" s="432"/>
      <c r="GYJ315" s="432"/>
      <c r="GYK315" s="432"/>
      <c r="GYL315" s="432"/>
      <c r="GYM315" s="432"/>
      <c r="GYN315" s="432"/>
      <c r="GYO315" s="432"/>
      <c r="GYP315" s="432"/>
      <c r="GYQ315" s="432"/>
      <c r="GYR315" s="432"/>
      <c r="GYS315" s="432"/>
      <c r="GYT315" s="432"/>
      <c r="GYU315" s="432"/>
      <c r="GYV315" s="432"/>
      <c r="GYW315" s="432"/>
      <c r="GYX315" s="432"/>
      <c r="GYY315" s="432"/>
      <c r="GYZ315" s="432"/>
      <c r="GZA315" s="432"/>
      <c r="GZB315" s="432"/>
      <c r="GZC315" s="432"/>
      <c r="GZD315" s="432"/>
      <c r="GZE315" s="432"/>
      <c r="GZF315" s="432"/>
      <c r="GZG315" s="432"/>
      <c r="GZH315" s="432"/>
      <c r="GZI315" s="432"/>
      <c r="GZJ315" s="432"/>
      <c r="GZK315" s="432"/>
      <c r="GZL315" s="432"/>
      <c r="GZM315" s="432"/>
      <c r="GZN315" s="432"/>
      <c r="GZO315" s="432"/>
      <c r="GZP315" s="432"/>
      <c r="GZQ315" s="432"/>
      <c r="GZR315" s="432"/>
      <c r="GZS315" s="432"/>
      <c r="GZT315" s="432"/>
      <c r="GZU315" s="432"/>
      <c r="GZV315" s="432"/>
      <c r="GZW315" s="432"/>
      <c r="GZX315" s="432"/>
      <c r="GZY315" s="432"/>
      <c r="GZZ315" s="432"/>
      <c r="HAA315" s="432"/>
      <c r="HAB315" s="432"/>
      <c r="HAC315" s="432"/>
      <c r="HAD315" s="432"/>
      <c r="HAE315" s="432"/>
      <c r="HAF315" s="432"/>
      <c r="HAG315" s="432"/>
      <c r="HAH315" s="432"/>
      <c r="HAI315" s="432"/>
      <c r="HAJ315" s="432"/>
      <c r="HAK315" s="432"/>
      <c r="HAL315" s="432"/>
      <c r="HAM315" s="432"/>
      <c r="HAN315" s="432"/>
      <c r="HAO315" s="432"/>
      <c r="HAP315" s="432"/>
      <c r="HAQ315" s="432"/>
      <c r="HAR315" s="432"/>
      <c r="HAS315" s="432"/>
      <c r="HAT315" s="432"/>
      <c r="HAU315" s="432"/>
      <c r="HAV315" s="432"/>
      <c r="HAW315" s="432"/>
      <c r="HAX315" s="432"/>
      <c r="HAY315" s="432"/>
      <c r="HAZ315" s="432"/>
      <c r="HBA315" s="432"/>
      <c r="HBB315" s="432"/>
      <c r="HBC315" s="432"/>
      <c r="HBD315" s="432"/>
      <c r="HBE315" s="432"/>
      <c r="HBF315" s="432"/>
      <c r="HBG315" s="432"/>
      <c r="HBH315" s="432"/>
      <c r="HBI315" s="432"/>
      <c r="HBJ315" s="432"/>
      <c r="HBK315" s="432"/>
      <c r="HBL315" s="432"/>
      <c r="HBM315" s="432"/>
      <c r="HBN315" s="432"/>
      <c r="HBO315" s="432"/>
      <c r="HBP315" s="432"/>
      <c r="HBQ315" s="432"/>
      <c r="HBR315" s="432"/>
      <c r="HBS315" s="432"/>
      <c r="HBT315" s="432"/>
      <c r="HBU315" s="432"/>
      <c r="HBV315" s="432"/>
      <c r="HBW315" s="432"/>
      <c r="HBX315" s="432"/>
      <c r="HBY315" s="432"/>
      <c r="HBZ315" s="432"/>
      <c r="HCA315" s="432"/>
      <c r="HCB315" s="432"/>
      <c r="HCC315" s="432"/>
      <c r="HCD315" s="432"/>
      <c r="HCE315" s="432"/>
      <c r="HCF315" s="432"/>
      <c r="HCG315" s="432"/>
      <c r="HCH315" s="432"/>
      <c r="HCI315" s="432"/>
      <c r="HCJ315" s="432"/>
      <c r="HCK315" s="432"/>
      <c r="HCL315" s="432"/>
      <c r="HCM315" s="432"/>
      <c r="HCN315" s="432"/>
      <c r="HCO315" s="432"/>
      <c r="HCP315" s="432"/>
      <c r="HCQ315" s="432"/>
      <c r="HCR315" s="432"/>
      <c r="HCS315" s="432"/>
      <c r="HCT315" s="432"/>
      <c r="HCU315" s="432"/>
      <c r="HCV315" s="432"/>
      <c r="HCW315" s="432"/>
      <c r="HCX315" s="432"/>
      <c r="HCY315" s="432"/>
      <c r="HCZ315" s="432"/>
      <c r="HDA315" s="432"/>
      <c r="HDB315" s="432"/>
      <c r="HDC315" s="432"/>
      <c r="HDD315" s="432"/>
      <c r="HDE315" s="432"/>
      <c r="HDF315" s="432"/>
      <c r="HDG315" s="432"/>
      <c r="HDH315" s="432"/>
      <c r="HDI315" s="432"/>
      <c r="HDJ315" s="432"/>
      <c r="HDK315" s="432"/>
      <c r="HDL315" s="432"/>
      <c r="HDM315" s="432"/>
      <c r="HDN315" s="432"/>
      <c r="HDO315" s="432"/>
      <c r="HDP315" s="432"/>
      <c r="HDQ315" s="432"/>
      <c r="HDR315" s="432"/>
      <c r="HDS315" s="432"/>
      <c r="HDT315" s="432"/>
      <c r="HDU315" s="432"/>
      <c r="HDV315" s="432"/>
      <c r="HDW315" s="432"/>
      <c r="HDX315" s="432"/>
      <c r="HDY315" s="432"/>
      <c r="HDZ315" s="432"/>
      <c r="HEA315" s="432"/>
      <c r="HEB315" s="432"/>
      <c r="HEC315" s="432"/>
      <c r="HED315" s="432"/>
      <c r="HEE315" s="432"/>
      <c r="HEF315" s="432"/>
      <c r="HEG315" s="432"/>
      <c r="HEH315" s="432"/>
      <c r="HEI315" s="432"/>
      <c r="HEJ315" s="432"/>
      <c r="HEK315" s="432"/>
      <c r="HEL315" s="432"/>
      <c r="HEM315" s="432"/>
      <c r="HEN315" s="432"/>
      <c r="HEO315" s="432"/>
      <c r="HEP315" s="432"/>
      <c r="HEQ315" s="432"/>
      <c r="HER315" s="432"/>
      <c r="HES315" s="432"/>
      <c r="HET315" s="432"/>
      <c r="HEU315" s="432"/>
      <c r="HEV315" s="432"/>
      <c r="HEW315" s="432"/>
      <c r="HEX315" s="432"/>
      <c r="HEY315" s="432"/>
      <c r="HEZ315" s="432"/>
      <c r="HFA315" s="432"/>
      <c r="HFB315" s="432"/>
      <c r="HFC315" s="432"/>
      <c r="HFD315" s="432"/>
      <c r="HFE315" s="432"/>
      <c r="HFF315" s="432"/>
      <c r="HFG315" s="432"/>
      <c r="HFH315" s="432"/>
      <c r="HFI315" s="432"/>
      <c r="HFJ315" s="432"/>
      <c r="HFK315" s="432"/>
      <c r="HFL315" s="432"/>
      <c r="HFM315" s="432"/>
      <c r="HFN315" s="432"/>
      <c r="HFO315" s="432"/>
      <c r="HFP315" s="432"/>
      <c r="HFQ315" s="432"/>
      <c r="HFR315" s="432"/>
      <c r="HFS315" s="432"/>
      <c r="HFT315" s="432"/>
      <c r="HFU315" s="432"/>
      <c r="HFV315" s="432"/>
      <c r="HFW315" s="432"/>
      <c r="HFX315" s="432"/>
      <c r="HFY315" s="432"/>
      <c r="HFZ315" s="432"/>
      <c r="HGA315" s="432"/>
      <c r="HGB315" s="432"/>
      <c r="HGC315" s="432"/>
      <c r="HGD315" s="432"/>
      <c r="HGE315" s="432"/>
      <c r="HGF315" s="432"/>
      <c r="HGG315" s="432"/>
      <c r="HGH315" s="432"/>
      <c r="HGI315" s="432"/>
      <c r="HGJ315" s="432"/>
      <c r="HGK315" s="432"/>
      <c r="HGL315" s="432"/>
      <c r="HGM315" s="432"/>
      <c r="HGN315" s="432"/>
      <c r="HGO315" s="432"/>
      <c r="HGP315" s="432"/>
      <c r="HGQ315" s="432"/>
      <c r="HGR315" s="432"/>
      <c r="HGS315" s="432"/>
      <c r="HGT315" s="432"/>
      <c r="HGU315" s="432"/>
      <c r="HGV315" s="432"/>
      <c r="HGW315" s="432"/>
      <c r="HGX315" s="432"/>
      <c r="HGY315" s="432"/>
      <c r="HGZ315" s="432"/>
      <c r="HHA315" s="432"/>
      <c r="HHB315" s="432"/>
      <c r="HHC315" s="432"/>
      <c r="HHD315" s="432"/>
      <c r="HHE315" s="432"/>
      <c r="HHF315" s="432"/>
      <c r="HHG315" s="432"/>
      <c r="HHH315" s="432"/>
      <c r="HHI315" s="432"/>
      <c r="HHJ315" s="432"/>
      <c r="HHK315" s="432"/>
      <c r="HHL315" s="432"/>
      <c r="HHM315" s="432"/>
      <c r="HHN315" s="432"/>
      <c r="HHO315" s="432"/>
      <c r="HHP315" s="432"/>
      <c r="HHQ315" s="432"/>
      <c r="HHR315" s="432"/>
      <c r="HHS315" s="432"/>
      <c r="HHT315" s="432"/>
      <c r="HHU315" s="432"/>
      <c r="HHV315" s="432"/>
      <c r="HHW315" s="432"/>
      <c r="HHX315" s="432"/>
      <c r="HHY315" s="432"/>
      <c r="HHZ315" s="432"/>
      <c r="HIA315" s="432"/>
      <c r="HIB315" s="432"/>
      <c r="HIC315" s="432"/>
      <c r="HID315" s="432"/>
      <c r="HIE315" s="432"/>
      <c r="HIF315" s="432"/>
      <c r="HIG315" s="432"/>
      <c r="HIH315" s="432"/>
      <c r="HII315" s="432"/>
      <c r="HIJ315" s="432"/>
      <c r="HIK315" s="432"/>
      <c r="HIL315" s="432"/>
      <c r="HIM315" s="432"/>
      <c r="HIN315" s="432"/>
      <c r="HIO315" s="432"/>
      <c r="HIP315" s="432"/>
      <c r="HIQ315" s="432"/>
      <c r="HIR315" s="432"/>
      <c r="HIS315" s="432"/>
      <c r="HIT315" s="432"/>
      <c r="HIU315" s="432"/>
      <c r="HIV315" s="432"/>
      <c r="HIW315" s="432"/>
      <c r="HIX315" s="432"/>
      <c r="HIY315" s="432"/>
      <c r="HIZ315" s="432"/>
      <c r="HJA315" s="432"/>
      <c r="HJB315" s="432"/>
      <c r="HJC315" s="432"/>
      <c r="HJD315" s="432"/>
      <c r="HJE315" s="432"/>
      <c r="HJF315" s="432"/>
      <c r="HJG315" s="432"/>
      <c r="HJH315" s="432"/>
      <c r="HJI315" s="432"/>
      <c r="HJJ315" s="432"/>
      <c r="HJK315" s="432"/>
      <c r="HJL315" s="432"/>
      <c r="HJM315" s="432"/>
      <c r="HJN315" s="432"/>
      <c r="HJO315" s="432"/>
      <c r="HJP315" s="432"/>
      <c r="HJQ315" s="432"/>
      <c r="HJR315" s="432"/>
      <c r="HJS315" s="432"/>
      <c r="HJT315" s="432"/>
      <c r="HJU315" s="432"/>
      <c r="HJV315" s="432"/>
      <c r="HJW315" s="432"/>
      <c r="HJX315" s="432"/>
      <c r="HJY315" s="432"/>
      <c r="HJZ315" s="432"/>
      <c r="HKA315" s="432"/>
      <c r="HKB315" s="432"/>
      <c r="HKC315" s="432"/>
      <c r="HKD315" s="432"/>
      <c r="HKE315" s="432"/>
      <c r="HKF315" s="432"/>
      <c r="HKG315" s="432"/>
      <c r="HKH315" s="432"/>
      <c r="HKI315" s="432"/>
      <c r="HKJ315" s="432"/>
      <c r="HKK315" s="432"/>
      <c r="HKL315" s="432"/>
      <c r="HKM315" s="432"/>
      <c r="HKN315" s="432"/>
      <c r="HKO315" s="432"/>
      <c r="HKP315" s="432"/>
      <c r="HKQ315" s="432"/>
      <c r="HKR315" s="432"/>
      <c r="HKS315" s="432"/>
      <c r="HKT315" s="432"/>
      <c r="HKU315" s="432"/>
      <c r="HKV315" s="432"/>
      <c r="HKW315" s="432"/>
      <c r="HKX315" s="432"/>
      <c r="HKY315" s="432"/>
      <c r="HKZ315" s="432"/>
      <c r="HLA315" s="432"/>
      <c r="HLB315" s="432"/>
      <c r="HLC315" s="432"/>
      <c r="HLD315" s="432"/>
      <c r="HLE315" s="432"/>
      <c r="HLF315" s="432"/>
      <c r="HLG315" s="432"/>
      <c r="HLH315" s="432"/>
      <c r="HLI315" s="432"/>
      <c r="HLJ315" s="432"/>
      <c r="HLK315" s="432"/>
      <c r="HLL315" s="432"/>
      <c r="HLM315" s="432"/>
      <c r="HLN315" s="432"/>
      <c r="HLO315" s="432"/>
      <c r="HLP315" s="432"/>
      <c r="HLQ315" s="432"/>
      <c r="HLR315" s="432"/>
      <c r="HLS315" s="432"/>
      <c r="HLT315" s="432"/>
      <c r="HLU315" s="432"/>
      <c r="HLV315" s="432"/>
      <c r="HLW315" s="432"/>
      <c r="HLX315" s="432"/>
      <c r="HLY315" s="432"/>
      <c r="HLZ315" s="432"/>
      <c r="HMA315" s="432"/>
      <c r="HMB315" s="432"/>
      <c r="HMC315" s="432"/>
      <c r="HMD315" s="432"/>
      <c r="HME315" s="432"/>
      <c r="HMF315" s="432"/>
      <c r="HMG315" s="432"/>
      <c r="HMH315" s="432"/>
      <c r="HMI315" s="432"/>
      <c r="HMJ315" s="432"/>
      <c r="HMK315" s="432"/>
      <c r="HML315" s="432"/>
      <c r="HMM315" s="432"/>
      <c r="HMN315" s="432"/>
      <c r="HMO315" s="432"/>
      <c r="HMP315" s="432"/>
      <c r="HMQ315" s="432"/>
      <c r="HMR315" s="432"/>
      <c r="HMS315" s="432"/>
      <c r="HMT315" s="432"/>
      <c r="HMU315" s="432"/>
      <c r="HMV315" s="432"/>
      <c r="HMW315" s="432"/>
      <c r="HMX315" s="432"/>
      <c r="HMY315" s="432"/>
      <c r="HMZ315" s="432"/>
      <c r="HNA315" s="432"/>
      <c r="HNB315" s="432"/>
      <c r="HNC315" s="432"/>
      <c r="HND315" s="432"/>
      <c r="HNE315" s="432"/>
      <c r="HNF315" s="432"/>
      <c r="HNG315" s="432"/>
      <c r="HNH315" s="432"/>
      <c r="HNI315" s="432"/>
      <c r="HNJ315" s="432"/>
      <c r="HNK315" s="432"/>
      <c r="HNL315" s="432"/>
      <c r="HNM315" s="432"/>
      <c r="HNN315" s="432"/>
      <c r="HNO315" s="432"/>
      <c r="HNP315" s="432"/>
      <c r="HNQ315" s="432"/>
      <c r="HNR315" s="432"/>
      <c r="HNS315" s="432"/>
      <c r="HNT315" s="432"/>
      <c r="HNU315" s="432"/>
      <c r="HNV315" s="432"/>
      <c r="HNW315" s="432"/>
      <c r="HNX315" s="432"/>
      <c r="HNY315" s="432"/>
      <c r="HNZ315" s="432"/>
      <c r="HOA315" s="432"/>
      <c r="HOB315" s="432"/>
      <c r="HOC315" s="432"/>
      <c r="HOD315" s="432"/>
      <c r="HOE315" s="432"/>
      <c r="HOF315" s="432"/>
      <c r="HOG315" s="432"/>
      <c r="HOH315" s="432"/>
      <c r="HOI315" s="432"/>
      <c r="HOJ315" s="432"/>
      <c r="HOK315" s="432"/>
      <c r="HOL315" s="432"/>
      <c r="HOM315" s="432"/>
      <c r="HON315" s="432"/>
      <c r="HOO315" s="432"/>
      <c r="HOP315" s="432"/>
      <c r="HOQ315" s="432"/>
      <c r="HOR315" s="432"/>
      <c r="HOS315" s="432"/>
      <c r="HOT315" s="432"/>
      <c r="HOU315" s="432"/>
      <c r="HOV315" s="432"/>
      <c r="HOW315" s="432"/>
      <c r="HOX315" s="432"/>
      <c r="HOY315" s="432"/>
      <c r="HOZ315" s="432"/>
      <c r="HPA315" s="432"/>
      <c r="HPB315" s="432"/>
      <c r="HPC315" s="432"/>
      <c r="HPD315" s="432"/>
      <c r="HPE315" s="432"/>
      <c r="HPF315" s="432"/>
      <c r="HPG315" s="432"/>
      <c r="HPH315" s="432"/>
      <c r="HPI315" s="432"/>
      <c r="HPJ315" s="432"/>
      <c r="HPK315" s="432"/>
      <c r="HPL315" s="432"/>
      <c r="HPM315" s="432"/>
      <c r="HPN315" s="432"/>
      <c r="HPO315" s="432"/>
      <c r="HPP315" s="432"/>
      <c r="HPQ315" s="432"/>
      <c r="HPR315" s="432"/>
      <c r="HPS315" s="432"/>
      <c r="HPT315" s="432"/>
      <c r="HPU315" s="432"/>
      <c r="HPV315" s="432"/>
      <c r="HPW315" s="432"/>
      <c r="HPX315" s="432"/>
      <c r="HPY315" s="432"/>
      <c r="HPZ315" s="432"/>
      <c r="HQA315" s="432"/>
      <c r="HQB315" s="432"/>
      <c r="HQC315" s="432"/>
      <c r="HQD315" s="432"/>
      <c r="HQE315" s="432"/>
      <c r="HQF315" s="432"/>
      <c r="HQG315" s="432"/>
      <c r="HQH315" s="432"/>
      <c r="HQI315" s="432"/>
      <c r="HQJ315" s="432"/>
      <c r="HQK315" s="432"/>
      <c r="HQL315" s="432"/>
      <c r="HQM315" s="432"/>
      <c r="HQN315" s="432"/>
      <c r="HQO315" s="432"/>
      <c r="HQP315" s="432"/>
      <c r="HQQ315" s="432"/>
      <c r="HQR315" s="432"/>
      <c r="HQS315" s="432"/>
      <c r="HQT315" s="432"/>
      <c r="HQU315" s="432"/>
      <c r="HQV315" s="432"/>
      <c r="HQW315" s="432"/>
      <c r="HQX315" s="432"/>
      <c r="HQY315" s="432"/>
      <c r="HQZ315" s="432"/>
      <c r="HRA315" s="432"/>
      <c r="HRB315" s="432"/>
      <c r="HRC315" s="432"/>
      <c r="HRD315" s="432"/>
      <c r="HRE315" s="432"/>
      <c r="HRF315" s="432"/>
      <c r="HRG315" s="432"/>
      <c r="HRH315" s="432"/>
      <c r="HRI315" s="432"/>
      <c r="HRJ315" s="432"/>
      <c r="HRK315" s="432"/>
      <c r="HRL315" s="432"/>
      <c r="HRM315" s="432"/>
      <c r="HRN315" s="432"/>
      <c r="HRO315" s="432"/>
      <c r="HRP315" s="432"/>
      <c r="HRQ315" s="432"/>
      <c r="HRR315" s="432"/>
      <c r="HRS315" s="432"/>
      <c r="HRT315" s="432"/>
      <c r="HRU315" s="432"/>
      <c r="HRV315" s="432"/>
      <c r="HRW315" s="432"/>
      <c r="HRX315" s="432"/>
      <c r="HRY315" s="432"/>
      <c r="HRZ315" s="432"/>
      <c r="HSA315" s="432"/>
      <c r="HSB315" s="432"/>
      <c r="HSC315" s="432"/>
      <c r="HSD315" s="432"/>
      <c r="HSE315" s="432"/>
      <c r="HSF315" s="432"/>
      <c r="HSG315" s="432"/>
      <c r="HSH315" s="432"/>
      <c r="HSI315" s="432"/>
      <c r="HSJ315" s="432"/>
      <c r="HSK315" s="432"/>
      <c r="HSL315" s="432"/>
      <c r="HSM315" s="432"/>
      <c r="HSN315" s="432"/>
      <c r="HSO315" s="432"/>
      <c r="HSP315" s="432"/>
      <c r="HSQ315" s="432"/>
      <c r="HSR315" s="432"/>
      <c r="HSS315" s="432"/>
      <c r="HST315" s="432"/>
      <c r="HSU315" s="432"/>
      <c r="HSV315" s="432"/>
      <c r="HSW315" s="432"/>
      <c r="HSX315" s="432"/>
      <c r="HSY315" s="432"/>
      <c r="HSZ315" s="432"/>
      <c r="HTA315" s="432"/>
      <c r="HTB315" s="432"/>
      <c r="HTC315" s="432"/>
      <c r="HTD315" s="432"/>
      <c r="HTE315" s="432"/>
      <c r="HTF315" s="432"/>
      <c r="HTG315" s="432"/>
      <c r="HTH315" s="432"/>
      <c r="HTI315" s="432"/>
      <c r="HTJ315" s="432"/>
      <c r="HTK315" s="432"/>
      <c r="HTL315" s="432"/>
      <c r="HTM315" s="432"/>
      <c r="HTN315" s="432"/>
      <c r="HTO315" s="432"/>
      <c r="HTP315" s="432"/>
      <c r="HTQ315" s="432"/>
      <c r="HTR315" s="432"/>
      <c r="HTS315" s="432"/>
      <c r="HTT315" s="432"/>
      <c r="HTU315" s="432"/>
      <c r="HTV315" s="432"/>
      <c r="HTW315" s="432"/>
      <c r="HTX315" s="432"/>
      <c r="HTY315" s="432"/>
      <c r="HTZ315" s="432"/>
      <c r="HUA315" s="432"/>
      <c r="HUB315" s="432"/>
      <c r="HUC315" s="432"/>
      <c r="HUD315" s="432"/>
      <c r="HUE315" s="432"/>
      <c r="HUF315" s="432"/>
      <c r="HUG315" s="432"/>
      <c r="HUH315" s="432"/>
      <c r="HUI315" s="432"/>
      <c r="HUJ315" s="432"/>
      <c r="HUK315" s="432"/>
      <c r="HUL315" s="432"/>
      <c r="HUM315" s="432"/>
      <c r="HUN315" s="432"/>
      <c r="HUO315" s="432"/>
      <c r="HUP315" s="432"/>
      <c r="HUQ315" s="432"/>
      <c r="HUR315" s="432"/>
      <c r="HUS315" s="432"/>
      <c r="HUT315" s="432"/>
      <c r="HUU315" s="432"/>
      <c r="HUV315" s="432"/>
      <c r="HUW315" s="432"/>
      <c r="HUX315" s="432"/>
      <c r="HUY315" s="432"/>
      <c r="HUZ315" s="432"/>
      <c r="HVA315" s="432"/>
      <c r="HVB315" s="432"/>
      <c r="HVC315" s="432"/>
      <c r="HVD315" s="432"/>
      <c r="HVE315" s="432"/>
      <c r="HVF315" s="432"/>
      <c r="HVG315" s="432"/>
      <c r="HVH315" s="432"/>
      <c r="HVI315" s="432"/>
      <c r="HVJ315" s="432"/>
      <c r="HVK315" s="432"/>
      <c r="HVL315" s="432"/>
      <c r="HVM315" s="432"/>
      <c r="HVN315" s="432"/>
      <c r="HVO315" s="432"/>
      <c r="HVP315" s="432"/>
      <c r="HVQ315" s="432"/>
      <c r="HVR315" s="432"/>
      <c r="HVS315" s="432"/>
      <c r="HVT315" s="432"/>
      <c r="HVU315" s="432"/>
      <c r="HVV315" s="432"/>
      <c r="HVW315" s="432"/>
      <c r="HVX315" s="432"/>
      <c r="HVY315" s="432"/>
      <c r="HVZ315" s="432"/>
      <c r="HWA315" s="432"/>
      <c r="HWB315" s="432"/>
      <c r="HWC315" s="432"/>
      <c r="HWD315" s="432"/>
      <c r="HWE315" s="432"/>
      <c r="HWF315" s="432"/>
      <c r="HWG315" s="432"/>
      <c r="HWH315" s="432"/>
      <c r="HWI315" s="432"/>
      <c r="HWJ315" s="432"/>
      <c r="HWK315" s="432"/>
      <c r="HWL315" s="432"/>
      <c r="HWM315" s="432"/>
      <c r="HWN315" s="432"/>
      <c r="HWO315" s="432"/>
      <c r="HWP315" s="432"/>
      <c r="HWQ315" s="432"/>
      <c r="HWR315" s="432"/>
      <c r="HWS315" s="432"/>
      <c r="HWT315" s="432"/>
      <c r="HWU315" s="432"/>
      <c r="HWV315" s="432"/>
      <c r="HWW315" s="432"/>
      <c r="HWX315" s="432"/>
      <c r="HWY315" s="432"/>
      <c r="HWZ315" s="432"/>
      <c r="HXA315" s="432"/>
      <c r="HXB315" s="432"/>
      <c r="HXC315" s="432"/>
      <c r="HXD315" s="432"/>
      <c r="HXE315" s="432"/>
      <c r="HXF315" s="432"/>
      <c r="HXG315" s="432"/>
      <c r="HXH315" s="432"/>
      <c r="HXI315" s="432"/>
      <c r="HXJ315" s="432"/>
      <c r="HXK315" s="432"/>
      <c r="HXL315" s="432"/>
      <c r="HXM315" s="432"/>
      <c r="HXN315" s="432"/>
      <c r="HXO315" s="432"/>
      <c r="HXP315" s="432"/>
      <c r="HXQ315" s="432"/>
      <c r="HXR315" s="432"/>
      <c r="HXS315" s="432"/>
      <c r="HXT315" s="432"/>
      <c r="HXU315" s="432"/>
      <c r="HXV315" s="432"/>
      <c r="HXW315" s="432"/>
      <c r="HXX315" s="432"/>
      <c r="HXY315" s="432"/>
      <c r="HXZ315" s="432"/>
      <c r="HYA315" s="432"/>
      <c r="HYB315" s="432"/>
      <c r="HYC315" s="432"/>
      <c r="HYD315" s="432"/>
      <c r="HYE315" s="432"/>
      <c r="HYF315" s="432"/>
      <c r="HYG315" s="432"/>
      <c r="HYH315" s="432"/>
      <c r="HYI315" s="432"/>
      <c r="HYJ315" s="432"/>
      <c r="HYK315" s="432"/>
      <c r="HYL315" s="432"/>
      <c r="HYM315" s="432"/>
      <c r="HYN315" s="432"/>
      <c r="HYO315" s="432"/>
      <c r="HYP315" s="432"/>
      <c r="HYQ315" s="432"/>
      <c r="HYR315" s="432"/>
      <c r="HYS315" s="432"/>
      <c r="HYT315" s="432"/>
      <c r="HYU315" s="432"/>
      <c r="HYV315" s="432"/>
      <c r="HYW315" s="432"/>
      <c r="HYX315" s="432"/>
      <c r="HYY315" s="432"/>
      <c r="HYZ315" s="432"/>
      <c r="HZA315" s="432"/>
      <c r="HZB315" s="432"/>
      <c r="HZC315" s="432"/>
      <c r="HZD315" s="432"/>
      <c r="HZE315" s="432"/>
      <c r="HZF315" s="432"/>
      <c r="HZG315" s="432"/>
      <c r="HZH315" s="432"/>
      <c r="HZI315" s="432"/>
      <c r="HZJ315" s="432"/>
      <c r="HZK315" s="432"/>
      <c r="HZL315" s="432"/>
      <c r="HZM315" s="432"/>
      <c r="HZN315" s="432"/>
      <c r="HZO315" s="432"/>
      <c r="HZP315" s="432"/>
      <c r="HZQ315" s="432"/>
      <c r="HZR315" s="432"/>
      <c r="HZS315" s="432"/>
      <c r="HZT315" s="432"/>
      <c r="HZU315" s="432"/>
      <c r="HZV315" s="432"/>
      <c r="HZW315" s="432"/>
      <c r="HZX315" s="432"/>
      <c r="HZY315" s="432"/>
      <c r="HZZ315" s="432"/>
      <c r="IAA315" s="432"/>
      <c r="IAB315" s="432"/>
      <c r="IAC315" s="432"/>
      <c r="IAD315" s="432"/>
      <c r="IAE315" s="432"/>
      <c r="IAF315" s="432"/>
      <c r="IAG315" s="432"/>
      <c r="IAH315" s="432"/>
      <c r="IAI315" s="432"/>
      <c r="IAJ315" s="432"/>
      <c r="IAK315" s="432"/>
      <c r="IAL315" s="432"/>
      <c r="IAM315" s="432"/>
      <c r="IAN315" s="432"/>
      <c r="IAO315" s="432"/>
      <c r="IAP315" s="432"/>
      <c r="IAQ315" s="432"/>
      <c r="IAR315" s="432"/>
      <c r="IAS315" s="432"/>
      <c r="IAT315" s="432"/>
      <c r="IAU315" s="432"/>
      <c r="IAV315" s="432"/>
      <c r="IAW315" s="432"/>
      <c r="IAX315" s="432"/>
      <c r="IAY315" s="432"/>
      <c r="IAZ315" s="432"/>
      <c r="IBA315" s="432"/>
      <c r="IBB315" s="432"/>
      <c r="IBC315" s="432"/>
      <c r="IBD315" s="432"/>
      <c r="IBE315" s="432"/>
      <c r="IBF315" s="432"/>
      <c r="IBG315" s="432"/>
      <c r="IBH315" s="432"/>
      <c r="IBI315" s="432"/>
      <c r="IBJ315" s="432"/>
      <c r="IBK315" s="432"/>
      <c r="IBL315" s="432"/>
      <c r="IBM315" s="432"/>
      <c r="IBN315" s="432"/>
      <c r="IBO315" s="432"/>
      <c r="IBP315" s="432"/>
      <c r="IBQ315" s="432"/>
      <c r="IBR315" s="432"/>
      <c r="IBS315" s="432"/>
      <c r="IBT315" s="432"/>
      <c r="IBU315" s="432"/>
      <c r="IBV315" s="432"/>
      <c r="IBW315" s="432"/>
      <c r="IBX315" s="432"/>
      <c r="IBY315" s="432"/>
      <c r="IBZ315" s="432"/>
      <c r="ICA315" s="432"/>
      <c r="ICB315" s="432"/>
      <c r="ICC315" s="432"/>
      <c r="ICD315" s="432"/>
      <c r="ICE315" s="432"/>
      <c r="ICF315" s="432"/>
      <c r="ICG315" s="432"/>
      <c r="ICH315" s="432"/>
      <c r="ICI315" s="432"/>
      <c r="ICJ315" s="432"/>
      <c r="ICK315" s="432"/>
      <c r="ICL315" s="432"/>
      <c r="ICM315" s="432"/>
      <c r="ICN315" s="432"/>
      <c r="ICO315" s="432"/>
      <c r="ICP315" s="432"/>
      <c r="ICQ315" s="432"/>
      <c r="ICR315" s="432"/>
      <c r="ICS315" s="432"/>
      <c r="ICT315" s="432"/>
      <c r="ICU315" s="432"/>
      <c r="ICV315" s="432"/>
      <c r="ICW315" s="432"/>
      <c r="ICX315" s="432"/>
      <c r="ICY315" s="432"/>
      <c r="ICZ315" s="432"/>
      <c r="IDA315" s="432"/>
      <c r="IDB315" s="432"/>
      <c r="IDC315" s="432"/>
      <c r="IDD315" s="432"/>
      <c r="IDE315" s="432"/>
      <c r="IDF315" s="432"/>
      <c r="IDG315" s="432"/>
      <c r="IDH315" s="432"/>
      <c r="IDI315" s="432"/>
      <c r="IDJ315" s="432"/>
      <c r="IDK315" s="432"/>
      <c r="IDL315" s="432"/>
      <c r="IDM315" s="432"/>
      <c r="IDN315" s="432"/>
      <c r="IDO315" s="432"/>
      <c r="IDP315" s="432"/>
      <c r="IDQ315" s="432"/>
      <c r="IDR315" s="432"/>
      <c r="IDS315" s="432"/>
      <c r="IDT315" s="432"/>
      <c r="IDU315" s="432"/>
      <c r="IDV315" s="432"/>
      <c r="IDW315" s="432"/>
      <c r="IDX315" s="432"/>
      <c r="IDY315" s="432"/>
      <c r="IDZ315" s="432"/>
      <c r="IEA315" s="432"/>
      <c r="IEB315" s="432"/>
      <c r="IEC315" s="432"/>
      <c r="IED315" s="432"/>
      <c r="IEE315" s="432"/>
      <c r="IEF315" s="432"/>
      <c r="IEG315" s="432"/>
      <c r="IEH315" s="432"/>
      <c r="IEI315" s="432"/>
      <c r="IEJ315" s="432"/>
      <c r="IEK315" s="432"/>
      <c r="IEL315" s="432"/>
      <c r="IEM315" s="432"/>
      <c r="IEN315" s="432"/>
      <c r="IEO315" s="432"/>
      <c r="IEP315" s="432"/>
      <c r="IEQ315" s="432"/>
      <c r="IER315" s="432"/>
      <c r="IES315" s="432"/>
      <c r="IET315" s="432"/>
      <c r="IEU315" s="432"/>
      <c r="IEV315" s="432"/>
      <c r="IEW315" s="432"/>
      <c r="IEX315" s="432"/>
      <c r="IEY315" s="432"/>
      <c r="IEZ315" s="432"/>
      <c r="IFA315" s="432"/>
      <c r="IFB315" s="432"/>
      <c r="IFC315" s="432"/>
      <c r="IFD315" s="432"/>
      <c r="IFE315" s="432"/>
      <c r="IFF315" s="432"/>
      <c r="IFG315" s="432"/>
      <c r="IFH315" s="432"/>
      <c r="IFI315" s="432"/>
      <c r="IFJ315" s="432"/>
      <c r="IFK315" s="432"/>
      <c r="IFL315" s="432"/>
      <c r="IFM315" s="432"/>
      <c r="IFN315" s="432"/>
      <c r="IFO315" s="432"/>
      <c r="IFP315" s="432"/>
      <c r="IFQ315" s="432"/>
      <c r="IFR315" s="432"/>
      <c r="IFS315" s="432"/>
      <c r="IFT315" s="432"/>
      <c r="IFU315" s="432"/>
      <c r="IFV315" s="432"/>
      <c r="IFW315" s="432"/>
      <c r="IFX315" s="432"/>
      <c r="IFY315" s="432"/>
      <c r="IFZ315" s="432"/>
      <c r="IGA315" s="432"/>
      <c r="IGB315" s="432"/>
      <c r="IGC315" s="432"/>
      <c r="IGD315" s="432"/>
      <c r="IGE315" s="432"/>
      <c r="IGF315" s="432"/>
      <c r="IGG315" s="432"/>
      <c r="IGH315" s="432"/>
      <c r="IGI315" s="432"/>
      <c r="IGJ315" s="432"/>
      <c r="IGK315" s="432"/>
      <c r="IGL315" s="432"/>
      <c r="IGM315" s="432"/>
      <c r="IGN315" s="432"/>
      <c r="IGO315" s="432"/>
      <c r="IGP315" s="432"/>
      <c r="IGQ315" s="432"/>
      <c r="IGR315" s="432"/>
      <c r="IGS315" s="432"/>
      <c r="IGT315" s="432"/>
      <c r="IGU315" s="432"/>
      <c r="IGV315" s="432"/>
      <c r="IGW315" s="432"/>
      <c r="IGX315" s="432"/>
      <c r="IGY315" s="432"/>
      <c r="IGZ315" s="432"/>
      <c r="IHA315" s="432"/>
      <c r="IHB315" s="432"/>
      <c r="IHC315" s="432"/>
      <c r="IHD315" s="432"/>
      <c r="IHE315" s="432"/>
      <c r="IHF315" s="432"/>
      <c r="IHG315" s="432"/>
      <c r="IHH315" s="432"/>
      <c r="IHI315" s="432"/>
      <c r="IHJ315" s="432"/>
      <c r="IHK315" s="432"/>
      <c r="IHL315" s="432"/>
      <c r="IHM315" s="432"/>
      <c r="IHN315" s="432"/>
      <c r="IHO315" s="432"/>
      <c r="IHP315" s="432"/>
      <c r="IHQ315" s="432"/>
      <c r="IHR315" s="432"/>
      <c r="IHS315" s="432"/>
      <c r="IHT315" s="432"/>
      <c r="IHU315" s="432"/>
      <c r="IHV315" s="432"/>
      <c r="IHW315" s="432"/>
      <c r="IHX315" s="432"/>
      <c r="IHY315" s="432"/>
      <c r="IHZ315" s="432"/>
      <c r="IIA315" s="432"/>
      <c r="IIB315" s="432"/>
      <c r="IIC315" s="432"/>
      <c r="IID315" s="432"/>
      <c r="IIE315" s="432"/>
      <c r="IIF315" s="432"/>
      <c r="IIG315" s="432"/>
      <c r="IIH315" s="432"/>
      <c r="III315" s="432"/>
      <c r="IIJ315" s="432"/>
      <c r="IIK315" s="432"/>
      <c r="IIL315" s="432"/>
      <c r="IIM315" s="432"/>
      <c r="IIN315" s="432"/>
      <c r="IIO315" s="432"/>
      <c r="IIP315" s="432"/>
      <c r="IIQ315" s="432"/>
      <c r="IIR315" s="432"/>
      <c r="IIS315" s="432"/>
      <c r="IIT315" s="432"/>
      <c r="IIU315" s="432"/>
      <c r="IIV315" s="432"/>
      <c r="IIW315" s="432"/>
      <c r="IIX315" s="432"/>
      <c r="IIY315" s="432"/>
      <c r="IIZ315" s="432"/>
      <c r="IJA315" s="432"/>
      <c r="IJB315" s="432"/>
      <c r="IJC315" s="432"/>
      <c r="IJD315" s="432"/>
      <c r="IJE315" s="432"/>
      <c r="IJF315" s="432"/>
      <c r="IJG315" s="432"/>
      <c r="IJH315" s="432"/>
      <c r="IJI315" s="432"/>
      <c r="IJJ315" s="432"/>
      <c r="IJK315" s="432"/>
      <c r="IJL315" s="432"/>
      <c r="IJM315" s="432"/>
      <c r="IJN315" s="432"/>
      <c r="IJO315" s="432"/>
      <c r="IJP315" s="432"/>
      <c r="IJQ315" s="432"/>
      <c r="IJR315" s="432"/>
      <c r="IJS315" s="432"/>
      <c r="IJT315" s="432"/>
      <c r="IJU315" s="432"/>
      <c r="IJV315" s="432"/>
      <c r="IJW315" s="432"/>
      <c r="IJX315" s="432"/>
      <c r="IJY315" s="432"/>
      <c r="IJZ315" s="432"/>
      <c r="IKA315" s="432"/>
      <c r="IKB315" s="432"/>
      <c r="IKC315" s="432"/>
      <c r="IKD315" s="432"/>
      <c r="IKE315" s="432"/>
      <c r="IKF315" s="432"/>
      <c r="IKG315" s="432"/>
      <c r="IKH315" s="432"/>
      <c r="IKI315" s="432"/>
      <c r="IKJ315" s="432"/>
      <c r="IKK315" s="432"/>
      <c r="IKL315" s="432"/>
      <c r="IKM315" s="432"/>
      <c r="IKN315" s="432"/>
      <c r="IKO315" s="432"/>
      <c r="IKP315" s="432"/>
      <c r="IKQ315" s="432"/>
      <c r="IKR315" s="432"/>
      <c r="IKS315" s="432"/>
      <c r="IKT315" s="432"/>
      <c r="IKU315" s="432"/>
      <c r="IKV315" s="432"/>
      <c r="IKW315" s="432"/>
      <c r="IKX315" s="432"/>
      <c r="IKY315" s="432"/>
      <c r="IKZ315" s="432"/>
      <c r="ILA315" s="432"/>
      <c r="ILB315" s="432"/>
      <c r="ILC315" s="432"/>
      <c r="ILD315" s="432"/>
      <c r="ILE315" s="432"/>
      <c r="ILF315" s="432"/>
      <c r="ILG315" s="432"/>
      <c r="ILH315" s="432"/>
      <c r="ILI315" s="432"/>
      <c r="ILJ315" s="432"/>
      <c r="ILK315" s="432"/>
      <c r="ILL315" s="432"/>
      <c r="ILM315" s="432"/>
      <c r="ILN315" s="432"/>
      <c r="ILO315" s="432"/>
      <c r="ILP315" s="432"/>
      <c r="ILQ315" s="432"/>
      <c r="ILR315" s="432"/>
      <c r="ILS315" s="432"/>
      <c r="ILT315" s="432"/>
      <c r="ILU315" s="432"/>
      <c r="ILV315" s="432"/>
      <c r="ILW315" s="432"/>
      <c r="ILX315" s="432"/>
      <c r="ILY315" s="432"/>
      <c r="ILZ315" s="432"/>
      <c r="IMA315" s="432"/>
      <c r="IMB315" s="432"/>
      <c r="IMC315" s="432"/>
      <c r="IMD315" s="432"/>
      <c r="IME315" s="432"/>
      <c r="IMF315" s="432"/>
      <c r="IMG315" s="432"/>
      <c r="IMH315" s="432"/>
      <c r="IMI315" s="432"/>
      <c r="IMJ315" s="432"/>
      <c r="IMK315" s="432"/>
      <c r="IML315" s="432"/>
      <c r="IMM315" s="432"/>
      <c r="IMN315" s="432"/>
      <c r="IMO315" s="432"/>
      <c r="IMP315" s="432"/>
      <c r="IMQ315" s="432"/>
      <c r="IMR315" s="432"/>
      <c r="IMS315" s="432"/>
      <c r="IMT315" s="432"/>
      <c r="IMU315" s="432"/>
      <c r="IMV315" s="432"/>
      <c r="IMW315" s="432"/>
      <c r="IMX315" s="432"/>
      <c r="IMY315" s="432"/>
      <c r="IMZ315" s="432"/>
      <c r="INA315" s="432"/>
      <c r="INB315" s="432"/>
      <c r="INC315" s="432"/>
      <c r="IND315" s="432"/>
      <c r="INE315" s="432"/>
      <c r="INF315" s="432"/>
      <c r="ING315" s="432"/>
      <c r="INH315" s="432"/>
      <c r="INI315" s="432"/>
      <c r="INJ315" s="432"/>
      <c r="INK315" s="432"/>
      <c r="INL315" s="432"/>
      <c r="INM315" s="432"/>
      <c r="INN315" s="432"/>
      <c r="INO315" s="432"/>
      <c r="INP315" s="432"/>
      <c r="INQ315" s="432"/>
      <c r="INR315" s="432"/>
      <c r="INS315" s="432"/>
      <c r="INT315" s="432"/>
      <c r="INU315" s="432"/>
      <c r="INV315" s="432"/>
      <c r="INW315" s="432"/>
      <c r="INX315" s="432"/>
      <c r="INY315" s="432"/>
      <c r="INZ315" s="432"/>
      <c r="IOA315" s="432"/>
      <c r="IOB315" s="432"/>
      <c r="IOC315" s="432"/>
      <c r="IOD315" s="432"/>
      <c r="IOE315" s="432"/>
      <c r="IOF315" s="432"/>
      <c r="IOG315" s="432"/>
      <c r="IOH315" s="432"/>
      <c r="IOI315" s="432"/>
      <c r="IOJ315" s="432"/>
      <c r="IOK315" s="432"/>
      <c r="IOL315" s="432"/>
      <c r="IOM315" s="432"/>
      <c r="ION315" s="432"/>
      <c r="IOO315" s="432"/>
      <c r="IOP315" s="432"/>
      <c r="IOQ315" s="432"/>
      <c r="IOR315" s="432"/>
      <c r="IOS315" s="432"/>
      <c r="IOT315" s="432"/>
      <c r="IOU315" s="432"/>
      <c r="IOV315" s="432"/>
      <c r="IOW315" s="432"/>
      <c r="IOX315" s="432"/>
      <c r="IOY315" s="432"/>
      <c r="IOZ315" s="432"/>
      <c r="IPA315" s="432"/>
      <c r="IPB315" s="432"/>
      <c r="IPC315" s="432"/>
      <c r="IPD315" s="432"/>
      <c r="IPE315" s="432"/>
      <c r="IPF315" s="432"/>
      <c r="IPG315" s="432"/>
      <c r="IPH315" s="432"/>
      <c r="IPI315" s="432"/>
      <c r="IPJ315" s="432"/>
      <c r="IPK315" s="432"/>
      <c r="IPL315" s="432"/>
      <c r="IPM315" s="432"/>
      <c r="IPN315" s="432"/>
      <c r="IPO315" s="432"/>
      <c r="IPP315" s="432"/>
      <c r="IPQ315" s="432"/>
      <c r="IPR315" s="432"/>
      <c r="IPS315" s="432"/>
      <c r="IPT315" s="432"/>
      <c r="IPU315" s="432"/>
      <c r="IPV315" s="432"/>
      <c r="IPW315" s="432"/>
      <c r="IPX315" s="432"/>
      <c r="IPY315" s="432"/>
      <c r="IPZ315" s="432"/>
      <c r="IQA315" s="432"/>
      <c r="IQB315" s="432"/>
      <c r="IQC315" s="432"/>
      <c r="IQD315" s="432"/>
      <c r="IQE315" s="432"/>
      <c r="IQF315" s="432"/>
      <c r="IQG315" s="432"/>
      <c r="IQH315" s="432"/>
      <c r="IQI315" s="432"/>
      <c r="IQJ315" s="432"/>
      <c r="IQK315" s="432"/>
      <c r="IQL315" s="432"/>
      <c r="IQM315" s="432"/>
      <c r="IQN315" s="432"/>
      <c r="IQO315" s="432"/>
      <c r="IQP315" s="432"/>
      <c r="IQQ315" s="432"/>
      <c r="IQR315" s="432"/>
      <c r="IQS315" s="432"/>
      <c r="IQT315" s="432"/>
      <c r="IQU315" s="432"/>
      <c r="IQV315" s="432"/>
      <c r="IQW315" s="432"/>
      <c r="IQX315" s="432"/>
      <c r="IQY315" s="432"/>
      <c r="IQZ315" s="432"/>
      <c r="IRA315" s="432"/>
      <c r="IRB315" s="432"/>
      <c r="IRC315" s="432"/>
      <c r="IRD315" s="432"/>
      <c r="IRE315" s="432"/>
      <c r="IRF315" s="432"/>
      <c r="IRG315" s="432"/>
      <c r="IRH315" s="432"/>
      <c r="IRI315" s="432"/>
      <c r="IRJ315" s="432"/>
      <c r="IRK315" s="432"/>
      <c r="IRL315" s="432"/>
      <c r="IRM315" s="432"/>
      <c r="IRN315" s="432"/>
      <c r="IRO315" s="432"/>
      <c r="IRP315" s="432"/>
      <c r="IRQ315" s="432"/>
      <c r="IRR315" s="432"/>
      <c r="IRS315" s="432"/>
      <c r="IRT315" s="432"/>
      <c r="IRU315" s="432"/>
      <c r="IRV315" s="432"/>
      <c r="IRW315" s="432"/>
      <c r="IRX315" s="432"/>
      <c r="IRY315" s="432"/>
      <c r="IRZ315" s="432"/>
      <c r="ISA315" s="432"/>
      <c r="ISB315" s="432"/>
      <c r="ISC315" s="432"/>
      <c r="ISD315" s="432"/>
      <c r="ISE315" s="432"/>
      <c r="ISF315" s="432"/>
      <c r="ISG315" s="432"/>
      <c r="ISH315" s="432"/>
      <c r="ISI315" s="432"/>
      <c r="ISJ315" s="432"/>
      <c r="ISK315" s="432"/>
      <c r="ISL315" s="432"/>
      <c r="ISM315" s="432"/>
      <c r="ISN315" s="432"/>
      <c r="ISO315" s="432"/>
      <c r="ISP315" s="432"/>
      <c r="ISQ315" s="432"/>
      <c r="ISR315" s="432"/>
      <c r="ISS315" s="432"/>
      <c r="IST315" s="432"/>
      <c r="ISU315" s="432"/>
      <c r="ISV315" s="432"/>
      <c r="ISW315" s="432"/>
      <c r="ISX315" s="432"/>
      <c r="ISY315" s="432"/>
      <c r="ISZ315" s="432"/>
      <c r="ITA315" s="432"/>
      <c r="ITB315" s="432"/>
      <c r="ITC315" s="432"/>
      <c r="ITD315" s="432"/>
      <c r="ITE315" s="432"/>
      <c r="ITF315" s="432"/>
      <c r="ITG315" s="432"/>
      <c r="ITH315" s="432"/>
      <c r="ITI315" s="432"/>
      <c r="ITJ315" s="432"/>
      <c r="ITK315" s="432"/>
      <c r="ITL315" s="432"/>
      <c r="ITM315" s="432"/>
      <c r="ITN315" s="432"/>
      <c r="ITO315" s="432"/>
      <c r="ITP315" s="432"/>
      <c r="ITQ315" s="432"/>
      <c r="ITR315" s="432"/>
      <c r="ITS315" s="432"/>
      <c r="ITT315" s="432"/>
      <c r="ITU315" s="432"/>
      <c r="ITV315" s="432"/>
      <c r="ITW315" s="432"/>
      <c r="ITX315" s="432"/>
      <c r="ITY315" s="432"/>
      <c r="ITZ315" s="432"/>
      <c r="IUA315" s="432"/>
      <c r="IUB315" s="432"/>
      <c r="IUC315" s="432"/>
      <c r="IUD315" s="432"/>
      <c r="IUE315" s="432"/>
      <c r="IUF315" s="432"/>
      <c r="IUG315" s="432"/>
      <c r="IUH315" s="432"/>
      <c r="IUI315" s="432"/>
      <c r="IUJ315" s="432"/>
      <c r="IUK315" s="432"/>
      <c r="IUL315" s="432"/>
      <c r="IUM315" s="432"/>
      <c r="IUN315" s="432"/>
      <c r="IUO315" s="432"/>
      <c r="IUP315" s="432"/>
      <c r="IUQ315" s="432"/>
      <c r="IUR315" s="432"/>
      <c r="IUS315" s="432"/>
      <c r="IUT315" s="432"/>
      <c r="IUU315" s="432"/>
      <c r="IUV315" s="432"/>
      <c r="IUW315" s="432"/>
      <c r="IUX315" s="432"/>
      <c r="IUY315" s="432"/>
      <c r="IUZ315" s="432"/>
      <c r="IVA315" s="432"/>
      <c r="IVB315" s="432"/>
      <c r="IVC315" s="432"/>
      <c r="IVD315" s="432"/>
      <c r="IVE315" s="432"/>
      <c r="IVF315" s="432"/>
      <c r="IVG315" s="432"/>
      <c r="IVH315" s="432"/>
      <c r="IVI315" s="432"/>
      <c r="IVJ315" s="432"/>
      <c r="IVK315" s="432"/>
      <c r="IVL315" s="432"/>
      <c r="IVM315" s="432"/>
      <c r="IVN315" s="432"/>
      <c r="IVO315" s="432"/>
      <c r="IVP315" s="432"/>
      <c r="IVQ315" s="432"/>
      <c r="IVR315" s="432"/>
      <c r="IVS315" s="432"/>
      <c r="IVT315" s="432"/>
      <c r="IVU315" s="432"/>
      <c r="IVV315" s="432"/>
      <c r="IVW315" s="432"/>
      <c r="IVX315" s="432"/>
      <c r="IVY315" s="432"/>
      <c r="IVZ315" s="432"/>
      <c r="IWA315" s="432"/>
      <c r="IWB315" s="432"/>
      <c r="IWC315" s="432"/>
      <c r="IWD315" s="432"/>
      <c r="IWE315" s="432"/>
      <c r="IWF315" s="432"/>
      <c r="IWG315" s="432"/>
      <c r="IWH315" s="432"/>
      <c r="IWI315" s="432"/>
      <c r="IWJ315" s="432"/>
      <c r="IWK315" s="432"/>
      <c r="IWL315" s="432"/>
      <c r="IWM315" s="432"/>
      <c r="IWN315" s="432"/>
      <c r="IWO315" s="432"/>
      <c r="IWP315" s="432"/>
      <c r="IWQ315" s="432"/>
      <c r="IWR315" s="432"/>
      <c r="IWS315" s="432"/>
      <c r="IWT315" s="432"/>
      <c r="IWU315" s="432"/>
      <c r="IWV315" s="432"/>
      <c r="IWW315" s="432"/>
      <c r="IWX315" s="432"/>
      <c r="IWY315" s="432"/>
      <c r="IWZ315" s="432"/>
      <c r="IXA315" s="432"/>
      <c r="IXB315" s="432"/>
      <c r="IXC315" s="432"/>
      <c r="IXD315" s="432"/>
      <c r="IXE315" s="432"/>
      <c r="IXF315" s="432"/>
      <c r="IXG315" s="432"/>
      <c r="IXH315" s="432"/>
      <c r="IXI315" s="432"/>
      <c r="IXJ315" s="432"/>
      <c r="IXK315" s="432"/>
      <c r="IXL315" s="432"/>
      <c r="IXM315" s="432"/>
      <c r="IXN315" s="432"/>
      <c r="IXO315" s="432"/>
      <c r="IXP315" s="432"/>
      <c r="IXQ315" s="432"/>
      <c r="IXR315" s="432"/>
      <c r="IXS315" s="432"/>
      <c r="IXT315" s="432"/>
      <c r="IXU315" s="432"/>
      <c r="IXV315" s="432"/>
      <c r="IXW315" s="432"/>
      <c r="IXX315" s="432"/>
      <c r="IXY315" s="432"/>
      <c r="IXZ315" s="432"/>
      <c r="IYA315" s="432"/>
      <c r="IYB315" s="432"/>
      <c r="IYC315" s="432"/>
      <c r="IYD315" s="432"/>
      <c r="IYE315" s="432"/>
      <c r="IYF315" s="432"/>
      <c r="IYG315" s="432"/>
      <c r="IYH315" s="432"/>
      <c r="IYI315" s="432"/>
      <c r="IYJ315" s="432"/>
      <c r="IYK315" s="432"/>
      <c r="IYL315" s="432"/>
      <c r="IYM315" s="432"/>
      <c r="IYN315" s="432"/>
      <c r="IYO315" s="432"/>
      <c r="IYP315" s="432"/>
      <c r="IYQ315" s="432"/>
      <c r="IYR315" s="432"/>
      <c r="IYS315" s="432"/>
      <c r="IYT315" s="432"/>
      <c r="IYU315" s="432"/>
      <c r="IYV315" s="432"/>
      <c r="IYW315" s="432"/>
      <c r="IYX315" s="432"/>
      <c r="IYY315" s="432"/>
      <c r="IYZ315" s="432"/>
      <c r="IZA315" s="432"/>
      <c r="IZB315" s="432"/>
      <c r="IZC315" s="432"/>
      <c r="IZD315" s="432"/>
      <c r="IZE315" s="432"/>
      <c r="IZF315" s="432"/>
      <c r="IZG315" s="432"/>
      <c r="IZH315" s="432"/>
      <c r="IZI315" s="432"/>
      <c r="IZJ315" s="432"/>
      <c r="IZK315" s="432"/>
      <c r="IZL315" s="432"/>
      <c r="IZM315" s="432"/>
      <c r="IZN315" s="432"/>
      <c r="IZO315" s="432"/>
      <c r="IZP315" s="432"/>
      <c r="IZQ315" s="432"/>
      <c r="IZR315" s="432"/>
      <c r="IZS315" s="432"/>
      <c r="IZT315" s="432"/>
      <c r="IZU315" s="432"/>
      <c r="IZV315" s="432"/>
      <c r="IZW315" s="432"/>
      <c r="IZX315" s="432"/>
      <c r="IZY315" s="432"/>
      <c r="IZZ315" s="432"/>
      <c r="JAA315" s="432"/>
      <c r="JAB315" s="432"/>
      <c r="JAC315" s="432"/>
      <c r="JAD315" s="432"/>
      <c r="JAE315" s="432"/>
      <c r="JAF315" s="432"/>
      <c r="JAG315" s="432"/>
      <c r="JAH315" s="432"/>
      <c r="JAI315" s="432"/>
      <c r="JAJ315" s="432"/>
      <c r="JAK315" s="432"/>
      <c r="JAL315" s="432"/>
      <c r="JAM315" s="432"/>
      <c r="JAN315" s="432"/>
      <c r="JAO315" s="432"/>
      <c r="JAP315" s="432"/>
      <c r="JAQ315" s="432"/>
      <c r="JAR315" s="432"/>
      <c r="JAS315" s="432"/>
      <c r="JAT315" s="432"/>
      <c r="JAU315" s="432"/>
      <c r="JAV315" s="432"/>
      <c r="JAW315" s="432"/>
      <c r="JAX315" s="432"/>
      <c r="JAY315" s="432"/>
      <c r="JAZ315" s="432"/>
      <c r="JBA315" s="432"/>
      <c r="JBB315" s="432"/>
      <c r="JBC315" s="432"/>
      <c r="JBD315" s="432"/>
      <c r="JBE315" s="432"/>
      <c r="JBF315" s="432"/>
      <c r="JBG315" s="432"/>
      <c r="JBH315" s="432"/>
      <c r="JBI315" s="432"/>
      <c r="JBJ315" s="432"/>
      <c r="JBK315" s="432"/>
      <c r="JBL315" s="432"/>
      <c r="JBM315" s="432"/>
      <c r="JBN315" s="432"/>
      <c r="JBO315" s="432"/>
      <c r="JBP315" s="432"/>
      <c r="JBQ315" s="432"/>
      <c r="JBR315" s="432"/>
      <c r="JBS315" s="432"/>
      <c r="JBT315" s="432"/>
      <c r="JBU315" s="432"/>
      <c r="JBV315" s="432"/>
      <c r="JBW315" s="432"/>
      <c r="JBX315" s="432"/>
      <c r="JBY315" s="432"/>
      <c r="JBZ315" s="432"/>
      <c r="JCA315" s="432"/>
      <c r="JCB315" s="432"/>
      <c r="JCC315" s="432"/>
      <c r="JCD315" s="432"/>
      <c r="JCE315" s="432"/>
      <c r="JCF315" s="432"/>
      <c r="JCG315" s="432"/>
      <c r="JCH315" s="432"/>
      <c r="JCI315" s="432"/>
      <c r="JCJ315" s="432"/>
      <c r="JCK315" s="432"/>
      <c r="JCL315" s="432"/>
      <c r="JCM315" s="432"/>
      <c r="JCN315" s="432"/>
      <c r="JCO315" s="432"/>
      <c r="JCP315" s="432"/>
      <c r="JCQ315" s="432"/>
      <c r="JCR315" s="432"/>
      <c r="JCS315" s="432"/>
      <c r="JCT315" s="432"/>
      <c r="JCU315" s="432"/>
      <c r="JCV315" s="432"/>
      <c r="JCW315" s="432"/>
      <c r="JCX315" s="432"/>
      <c r="JCY315" s="432"/>
      <c r="JCZ315" s="432"/>
      <c r="JDA315" s="432"/>
      <c r="JDB315" s="432"/>
      <c r="JDC315" s="432"/>
      <c r="JDD315" s="432"/>
      <c r="JDE315" s="432"/>
      <c r="JDF315" s="432"/>
      <c r="JDG315" s="432"/>
      <c r="JDH315" s="432"/>
      <c r="JDI315" s="432"/>
      <c r="JDJ315" s="432"/>
      <c r="JDK315" s="432"/>
      <c r="JDL315" s="432"/>
      <c r="JDM315" s="432"/>
      <c r="JDN315" s="432"/>
      <c r="JDO315" s="432"/>
      <c r="JDP315" s="432"/>
      <c r="JDQ315" s="432"/>
      <c r="JDR315" s="432"/>
      <c r="JDS315" s="432"/>
      <c r="JDT315" s="432"/>
      <c r="JDU315" s="432"/>
      <c r="JDV315" s="432"/>
      <c r="JDW315" s="432"/>
      <c r="JDX315" s="432"/>
      <c r="JDY315" s="432"/>
      <c r="JDZ315" s="432"/>
      <c r="JEA315" s="432"/>
      <c r="JEB315" s="432"/>
      <c r="JEC315" s="432"/>
      <c r="JED315" s="432"/>
      <c r="JEE315" s="432"/>
      <c r="JEF315" s="432"/>
      <c r="JEG315" s="432"/>
      <c r="JEH315" s="432"/>
      <c r="JEI315" s="432"/>
      <c r="JEJ315" s="432"/>
      <c r="JEK315" s="432"/>
      <c r="JEL315" s="432"/>
      <c r="JEM315" s="432"/>
      <c r="JEN315" s="432"/>
      <c r="JEO315" s="432"/>
      <c r="JEP315" s="432"/>
      <c r="JEQ315" s="432"/>
      <c r="JER315" s="432"/>
      <c r="JES315" s="432"/>
      <c r="JET315" s="432"/>
      <c r="JEU315" s="432"/>
      <c r="JEV315" s="432"/>
      <c r="JEW315" s="432"/>
      <c r="JEX315" s="432"/>
      <c r="JEY315" s="432"/>
      <c r="JEZ315" s="432"/>
      <c r="JFA315" s="432"/>
      <c r="JFB315" s="432"/>
      <c r="JFC315" s="432"/>
      <c r="JFD315" s="432"/>
      <c r="JFE315" s="432"/>
      <c r="JFF315" s="432"/>
      <c r="JFG315" s="432"/>
      <c r="JFH315" s="432"/>
      <c r="JFI315" s="432"/>
      <c r="JFJ315" s="432"/>
      <c r="JFK315" s="432"/>
      <c r="JFL315" s="432"/>
      <c r="JFM315" s="432"/>
      <c r="JFN315" s="432"/>
      <c r="JFO315" s="432"/>
      <c r="JFP315" s="432"/>
      <c r="JFQ315" s="432"/>
      <c r="JFR315" s="432"/>
      <c r="JFS315" s="432"/>
      <c r="JFT315" s="432"/>
      <c r="JFU315" s="432"/>
      <c r="JFV315" s="432"/>
      <c r="JFW315" s="432"/>
      <c r="JFX315" s="432"/>
      <c r="JFY315" s="432"/>
      <c r="JFZ315" s="432"/>
      <c r="JGA315" s="432"/>
      <c r="JGB315" s="432"/>
      <c r="JGC315" s="432"/>
      <c r="JGD315" s="432"/>
      <c r="JGE315" s="432"/>
      <c r="JGF315" s="432"/>
      <c r="JGG315" s="432"/>
      <c r="JGH315" s="432"/>
      <c r="JGI315" s="432"/>
      <c r="JGJ315" s="432"/>
      <c r="JGK315" s="432"/>
      <c r="JGL315" s="432"/>
      <c r="JGM315" s="432"/>
      <c r="JGN315" s="432"/>
      <c r="JGO315" s="432"/>
      <c r="JGP315" s="432"/>
      <c r="JGQ315" s="432"/>
      <c r="JGR315" s="432"/>
      <c r="JGS315" s="432"/>
      <c r="JGT315" s="432"/>
      <c r="JGU315" s="432"/>
      <c r="JGV315" s="432"/>
      <c r="JGW315" s="432"/>
      <c r="JGX315" s="432"/>
      <c r="JGY315" s="432"/>
      <c r="JGZ315" s="432"/>
      <c r="JHA315" s="432"/>
      <c r="JHB315" s="432"/>
      <c r="JHC315" s="432"/>
      <c r="JHD315" s="432"/>
      <c r="JHE315" s="432"/>
      <c r="JHF315" s="432"/>
      <c r="JHG315" s="432"/>
      <c r="JHH315" s="432"/>
      <c r="JHI315" s="432"/>
      <c r="JHJ315" s="432"/>
      <c r="JHK315" s="432"/>
      <c r="JHL315" s="432"/>
      <c r="JHM315" s="432"/>
      <c r="JHN315" s="432"/>
      <c r="JHO315" s="432"/>
      <c r="JHP315" s="432"/>
      <c r="JHQ315" s="432"/>
      <c r="JHR315" s="432"/>
      <c r="JHS315" s="432"/>
      <c r="JHT315" s="432"/>
      <c r="JHU315" s="432"/>
      <c r="JHV315" s="432"/>
      <c r="JHW315" s="432"/>
      <c r="JHX315" s="432"/>
      <c r="JHY315" s="432"/>
      <c r="JHZ315" s="432"/>
      <c r="JIA315" s="432"/>
      <c r="JIB315" s="432"/>
      <c r="JIC315" s="432"/>
      <c r="JID315" s="432"/>
      <c r="JIE315" s="432"/>
      <c r="JIF315" s="432"/>
      <c r="JIG315" s="432"/>
      <c r="JIH315" s="432"/>
      <c r="JII315" s="432"/>
      <c r="JIJ315" s="432"/>
      <c r="JIK315" s="432"/>
      <c r="JIL315" s="432"/>
      <c r="JIM315" s="432"/>
      <c r="JIN315" s="432"/>
      <c r="JIO315" s="432"/>
      <c r="JIP315" s="432"/>
      <c r="JIQ315" s="432"/>
      <c r="JIR315" s="432"/>
      <c r="JIS315" s="432"/>
      <c r="JIT315" s="432"/>
      <c r="JIU315" s="432"/>
      <c r="JIV315" s="432"/>
      <c r="JIW315" s="432"/>
      <c r="JIX315" s="432"/>
      <c r="JIY315" s="432"/>
      <c r="JIZ315" s="432"/>
      <c r="JJA315" s="432"/>
      <c r="JJB315" s="432"/>
      <c r="JJC315" s="432"/>
      <c r="JJD315" s="432"/>
      <c r="JJE315" s="432"/>
      <c r="JJF315" s="432"/>
      <c r="JJG315" s="432"/>
      <c r="JJH315" s="432"/>
      <c r="JJI315" s="432"/>
      <c r="JJJ315" s="432"/>
      <c r="JJK315" s="432"/>
      <c r="JJL315" s="432"/>
      <c r="JJM315" s="432"/>
      <c r="JJN315" s="432"/>
      <c r="JJO315" s="432"/>
      <c r="JJP315" s="432"/>
      <c r="JJQ315" s="432"/>
      <c r="JJR315" s="432"/>
      <c r="JJS315" s="432"/>
      <c r="JJT315" s="432"/>
      <c r="JJU315" s="432"/>
      <c r="JJV315" s="432"/>
      <c r="JJW315" s="432"/>
      <c r="JJX315" s="432"/>
      <c r="JJY315" s="432"/>
      <c r="JJZ315" s="432"/>
      <c r="JKA315" s="432"/>
      <c r="JKB315" s="432"/>
      <c r="JKC315" s="432"/>
      <c r="JKD315" s="432"/>
      <c r="JKE315" s="432"/>
      <c r="JKF315" s="432"/>
      <c r="JKG315" s="432"/>
      <c r="JKH315" s="432"/>
      <c r="JKI315" s="432"/>
      <c r="JKJ315" s="432"/>
      <c r="JKK315" s="432"/>
      <c r="JKL315" s="432"/>
      <c r="JKM315" s="432"/>
      <c r="JKN315" s="432"/>
      <c r="JKO315" s="432"/>
      <c r="JKP315" s="432"/>
      <c r="JKQ315" s="432"/>
      <c r="JKR315" s="432"/>
      <c r="JKS315" s="432"/>
      <c r="JKT315" s="432"/>
      <c r="JKU315" s="432"/>
      <c r="JKV315" s="432"/>
      <c r="JKW315" s="432"/>
      <c r="JKX315" s="432"/>
      <c r="JKY315" s="432"/>
      <c r="JKZ315" s="432"/>
      <c r="JLA315" s="432"/>
      <c r="JLB315" s="432"/>
      <c r="JLC315" s="432"/>
      <c r="JLD315" s="432"/>
      <c r="JLE315" s="432"/>
      <c r="JLF315" s="432"/>
      <c r="JLG315" s="432"/>
      <c r="JLH315" s="432"/>
      <c r="JLI315" s="432"/>
      <c r="JLJ315" s="432"/>
      <c r="JLK315" s="432"/>
      <c r="JLL315" s="432"/>
      <c r="JLM315" s="432"/>
      <c r="JLN315" s="432"/>
      <c r="JLO315" s="432"/>
      <c r="JLP315" s="432"/>
      <c r="JLQ315" s="432"/>
      <c r="JLR315" s="432"/>
      <c r="JLS315" s="432"/>
      <c r="JLT315" s="432"/>
      <c r="JLU315" s="432"/>
      <c r="JLV315" s="432"/>
      <c r="JLW315" s="432"/>
      <c r="JLX315" s="432"/>
      <c r="JLY315" s="432"/>
      <c r="JLZ315" s="432"/>
      <c r="JMA315" s="432"/>
      <c r="JMB315" s="432"/>
      <c r="JMC315" s="432"/>
      <c r="JMD315" s="432"/>
      <c r="JME315" s="432"/>
      <c r="JMF315" s="432"/>
      <c r="JMG315" s="432"/>
      <c r="JMH315" s="432"/>
      <c r="JMI315" s="432"/>
      <c r="JMJ315" s="432"/>
      <c r="JMK315" s="432"/>
      <c r="JML315" s="432"/>
      <c r="JMM315" s="432"/>
      <c r="JMN315" s="432"/>
      <c r="JMO315" s="432"/>
      <c r="JMP315" s="432"/>
      <c r="JMQ315" s="432"/>
      <c r="JMR315" s="432"/>
      <c r="JMS315" s="432"/>
      <c r="JMT315" s="432"/>
      <c r="JMU315" s="432"/>
      <c r="JMV315" s="432"/>
      <c r="JMW315" s="432"/>
      <c r="JMX315" s="432"/>
      <c r="JMY315" s="432"/>
      <c r="JMZ315" s="432"/>
      <c r="JNA315" s="432"/>
      <c r="JNB315" s="432"/>
      <c r="JNC315" s="432"/>
      <c r="JND315" s="432"/>
      <c r="JNE315" s="432"/>
      <c r="JNF315" s="432"/>
      <c r="JNG315" s="432"/>
      <c r="JNH315" s="432"/>
      <c r="JNI315" s="432"/>
      <c r="JNJ315" s="432"/>
      <c r="JNK315" s="432"/>
      <c r="JNL315" s="432"/>
      <c r="JNM315" s="432"/>
      <c r="JNN315" s="432"/>
      <c r="JNO315" s="432"/>
      <c r="JNP315" s="432"/>
      <c r="JNQ315" s="432"/>
      <c r="JNR315" s="432"/>
      <c r="JNS315" s="432"/>
      <c r="JNT315" s="432"/>
      <c r="JNU315" s="432"/>
      <c r="JNV315" s="432"/>
      <c r="JNW315" s="432"/>
      <c r="JNX315" s="432"/>
      <c r="JNY315" s="432"/>
      <c r="JNZ315" s="432"/>
      <c r="JOA315" s="432"/>
      <c r="JOB315" s="432"/>
      <c r="JOC315" s="432"/>
      <c r="JOD315" s="432"/>
      <c r="JOE315" s="432"/>
      <c r="JOF315" s="432"/>
      <c r="JOG315" s="432"/>
      <c r="JOH315" s="432"/>
      <c r="JOI315" s="432"/>
      <c r="JOJ315" s="432"/>
      <c r="JOK315" s="432"/>
      <c r="JOL315" s="432"/>
      <c r="JOM315" s="432"/>
      <c r="JON315" s="432"/>
      <c r="JOO315" s="432"/>
      <c r="JOP315" s="432"/>
      <c r="JOQ315" s="432"/>
      <c r="JOR315" s="432"/>
      <c r="JOS315" s="432"/>
      <c r="JOT315" s="432"/>
      <c r="JOU315" s="432"/>
      <c r="JOV315" s="432"/>
      <c r="JOW315" s="432"/>
      <c r="JOX315" s="432"/>
      <c r="JOY315" s="432"/>
      <c r="JOZ315" s="432"/>
      <c r="JPA315" s="432"/>
      <c r="JPB315" s="432"/>
      <c r="JPC315" s="432"/>
      <c r="JPD315" s="432"/>
      <c r="JPE315" s="432"/>
      <c r="JPF315" s="432"/>
      <c r="JPG315" s="432"/>
      <c r="JPH315" s="432"/>
      <c r="JPI315" s="432"/>
      <c r="JPJ315" s="432"/>
      <c r="JPK315" s="432"/>
      <c r="JPL315" s="432"/>
      <c r="JPM315" s="432"/>
      <c r="JPN315" s="432"/>
      <c r="JPO315" s="432"/>
      <c r="JPP315" s="432"/>
      <c r="JPQ315" s="432"/>
      <c r="JPR315" s="432"/>
      <c r="JPS315" s="432"/>
      <c r="JPT315" s="432"/>
      <c r="JPU315" s="432"/>
      <c r="JPV315" s="432"/>
      <c r="JPW315" s="432"/>
      <c r="JPX315" s="432"/>
      <c r="JPY315" s="432"/>
      <c r="JPZ315" s="432"/>
      <c r="JQA315" s="432"/>
      <c r="JQB315" s="432"/>
      <c r="JQC315" s="432"/>
      <c r="JQD315" s="432"/>
      <c r="JQE315" s="432"/>
      <c r="JQF315" s="432"/>
      <c r="JQG315" s="432"/>
      <c r="JQH315" s="432"/>
      <c r="JQI315" s="432"/>
      <c r="JQJ315" s="432"/>
      <c r="JQK315" s="432"/>
      <c r="JQL315" s="432"/>
      <c r="JQM315" s="432"/>
      <c r="JQN315" s="432"/>
      <c r="JQO315" s="432"/>
      <c r="JQP315" s="432"/>
      <c r="JQQ315" s="432"/>
      <c r="JQR315" s="432"/>
      <c r="JQS315" s="432"/>
      <c r="JQT315" s="432"/>
      <c r="JQU315" s="432"/>
      <c r="JQV315" s="432"/>
      <c r="JQW315" s="432"/>
      <c r="JQX315" s="432"/>
      <c r="JQY315" s="432"/>
      <c r="JQZ315" s="432"/>
      <c r="JRA315" s="432"/>
      <c r="JRB315" s="432"/>
      <c r="JRC315" s="432"/>
      <c r="JRD315" s="432"/>
      <c r="JRE315" s="432"/>
      <c r="JRF315" s="432"/>
      <c r="JRG315" s="432"/>
      <c r="JRH315" s="432"/>
      <c r="JRI315" s="432"/>
      <c r="JRJ315" s="432"/>
      <c r="JRK315" s="432"/>
      <c r="JRL315" s="432"/>
      <c r="JRM315" s="432"/>
      <c r="JRN315" s="432"/>
      <c r="JRO315" s="432"/>
      <c r="JRP315" s="432"/>
      <c r="JRQ315" s="432"/>
      <c r="JRR315" s="432"/>
      <c r="JRS315" s="432"/>
      <c r="JRT315" s="432"/>
      <c r="JRU315" s="432"/>
      <c r="JRV315" s="432"/>
      <c r="JRW315" s="432"/>
      <c r="JRX315" s="432"/>
      <c r="JRY315" s="432"/>
      <c r="JRZ315" s="432"/>
      <c r="JSA315" s="432"/>
      <c r="JSB315" s="432"/>
      <c r="JSC315" s="432"/>
      <c r="JSD315" s="432"/>
      <c r="JSE315" s="432"/>
      <c r="JSF315" s="432"/>
      <c r="JSG315" s="432"/>
      <c r="JSH315" s="432"/>
      <c r="JSI315" s="432"/>
      <c r="JSJ315" s="432"/>
      <c r="JSK315" s="432"/>
      <c r="JSL315" s="432"/>
      <c r="JSM315" s="432"/>
      <c r="JSN315" s="432"/>
      <c r="JSO315" s="432"/>
      <c r="JSP315" s="432"/>
      <c r="JSQ315" s="432"/>
      <c r="JSR315" s="432"/>
      <c r="JSS315" s="432"/>
      <c r="JST315" s="432"/>
      <c r="JSU315" s="432"/>
      <c r="JSV315" s="432"/>
      <c r="JSW315" s="432"/>
      <c r="JSX315" s="432"/>
      <c r="JSY315" s="432"/>
      <c r="JSZ315" s="432"/>
      <c r="JTA315" s="432"/>
      <c r="JTB315" s="432"/>
      <c r="JTC315" s="432"/>
      <c r="JTD315" s="432"/>
      <c r="JTE315" s="432"/>
      <c r="JTF315" s="432"/>
      <c r="JTG315" s="432"/>
      <c r="JTH315" s="432"/>
      <c r="JTI315" s="432"/>
      <c r="JTJ315" s="432"/>
      <c r="JTK315" s="432"/>
      <c r="JTL315" s="432"/>
      <c r="JTM315" s="432"/>
      <c r="JTN315" s="432"/>
      <c r="JTO315" s="432"/>
      <c r="JTP315" s="432"/>
      <c r="JTQ315" s="432"/>
      <c r="JTR315" s="432"/>
      <c r="JTS315" s="432"/>
      <c r="JTT315" s="432"/>
      <c r="JTU315" s="432"/>
      <c r="JTV315" s="432"/>
      <c r="JTW315" s="432"/>
      <c r="JTX315" s="432"/>
      <c r="JTY315" s="432"/>
      <c r="JTZ315" s="432"/>
      <c r="JUA315" s="432"/>
      <c r="JUB315" s="432"/>
      <c r="JUC315" s="432"/>
      <c r="JUD315" s="432"/>
      <c r="JUE315" s="432"/>
      <c r="JUF315" s="432"/>
      <c r="JUG315" s="432"/>
      <c r="JUH315" s="432"/>
      <c r="JUI315" s="432"/>
      <c r="JUJ315" s="432"/>
      <c r="JUK315" s="432"/>
      <c r="JUL315" s="432"/>
      <c r="JUM315" s="432"/>
      <c r="JUN315" s="432"/>
      <c r="JUO315" s="432"/>
      <c r="JUP315" s="432"/>
      <c r="JUQ315" s="432"/>
      <c r="JUR315" s="432"/>
      <c r="JUS315" s="432"/>
      <c r="JUT315" s="432"/>
      <c r="JUU315" s="432"/>
      <c r="JUV315" s="432"/>
      <c r="JUW315" s="432"/>
      <c r="JUX315" s="432"/>
      <c r="JUY315" s="432"/>
      <c r="JUZ315" s="432"/>
      <c r="JVA315" s="432"/>
      <c r="JVB315" s="432"/>
      <c r="JVC315" s="432"/>
      <c r="JVD315" s="432"/>
      <c r="JVE315" s="432"/>
      <c r="JVF315" s="432"/>
      <c r="JVG315" s="432"/>
      <c r="JVH315" s="432"/>
      <c r="JVI315" s="432"/>
      <c r="JVJ315" s="432"/>
      <c r="JVK315" s="432"/>
      <c r="JVL315" s="432"/>
      <c r="JVM315" s="432"/>
      <c r="JVN315" s="432"/>
      <c r="JVO315" s="432"/>
      <c r="JVP315" s="432"/>
      <c r="JVQ315" s="432"/>
      <c r="JVR315" s="432"/>
      <c r="JVS315" s="432"/>
      <c r="JVT315" s="432"/>
      <c r="JVU315" s="432"/>
      <c r="JVV315" s="432"/>
      <c r="JVW315" s="432"/>
      <c r="JVX315" s="432"/>
      <c r="JVY315" s="432"/>
      <c r="JVZ315" s="432"/>
      <c r="JWA315" s="432"/>
      <c r="JWB315" s="432"/>
      <c r="JWC315" s="432"/>
      <c r="JWD315" s="432"/>
      <c r="JWE315" s="432"/>
      <c r="JWF315" s="432"/>
      <c r="JWG315" s="432"/>
      <c r="JWH315" s="432"/>
      <c r="JWI315" s="432"/>
      <c r="JWJ315" s="432"/>
      <c r="JWK315" s="432"/>
      <c r="JWL315" s="432"/>
      <c r="JWM315" s="432"/>
      <c r="JWN315" s="432"/>
      <c r="JWO315" s="432"/>
      <c r="JWP315" s="432"/>
      <c r="JWQ315" s="432"/>
      <c r="JWR315" s="432"/>
      <c r="JWS315" s="432"/>
      <c r="JWT315" s="432"/>
      <c r="JWU315" s="432"/>
      <c r="JWV315" s="432"/>
      <c r="JWW315" s="432"/>
      <c r="JWX315" s="432"/>
      <c r="JWY315" s="432"/>
      <c r="JWZ315" s="432"/>
      <c r="JXA315" s="432"/>
      <c r="JXB315" s="432"/>
      <c r="JXC315" s="432"/>
      <c r="JXD315" s="432"/>
      <c r="JXE315" s="432"/>
      <c r="JXF315" s="432"/>
      <c r="JXG315" s="432"/>
      <c r="JXH315" s="432"/>
      <c r="JXI315" s="432"/>
      <c r="JXJ315" s="432"/>
      <c r="JXK315" s="432"/>
      <c r="JXL315" s="432"/>
      <c r="JXM315" s="432"/>
      <c r="JXN315" s="432"/>
      <c r="JXO315" s="432"/>
      <c r="JXP315" s="432"/>
      <c r="JXQ315" s="432"/>
      <c r="JXR315" s="432"/>
      <c r="JXS315" s="432"/>
      <c r="JXT315" s="432"/>
      <c r="JXU315" s="432"/>
      <c r="JXV315" s="432"/>
      <c r="JXW315" s="432"/>
      <c r="JXX315" s="432"/>
      <c r="JXY315" s="432"/>
      <c r="JXZ315" s="432"/>
      <c r="JYA315" s="432"/>
      <c r="JYB315" s="432"/>
      <c r="JYC315" s="432"/>
      <c r="JYD315" s="432"/>
      <c r="JYE315" s="432"/>
      <c r="JYF315" s="432"/>
      <c r="JYG315" s="432"/>
      <c r="JYH315" s="432"/>
      <c r="JYI315" s="432"/>
      <c r="JYJ315" s="432"/>
      <c r="JYK315" s="432"/>
      <c r="JYL315" s="432"/>
      <c r="JYM315" s="432"/>
      <c r="JYN315" s="432"/>
      <c r="JYO315" s="432"/>
      <c r="JYP315" s="432"/>
      <c r="JYQ315" s="432"/>
      <c r="JYR315" s="432"/>
      <c r="JYS315" s="432"/>
      <c r="JYT315" s="432"/>
      <c r="JYU315" s="432"/>
      <c r="JYV315" s="432"/>
      <c r="JYW315" s="432"/>
      <c r="JYX315" s="432"/>
      <c r="JYY315" s="432"/>
      <c r="JYZ315" s="432"/>
      <c r="JZA315" s="432"/>
      <c r="JZB315" s="432"/>
      <c r="JZC315" s="432"/>
      <c r="JZD315" s="432"/>
      <c r="JZE315" s="432"/>
      <c r="JZF315" s="432"/>
      <c r="JZG315" s="432"/>
      <c r="JZH315" s="432"/>
      <c r="JZI315" s="432"/>
      <c r="JZJ315" s="432"/>
      <c r="JZK315" s="432"/>
      <c r="JZL315" s="432"/>
      <c r="JZM315" s="432"/>
      <c r="JZN315" s="432"/>
      <c r="JZO315" s="432"/>
      <c r="JZP315" s="432"/>
      <c r="JZQ315" s="432"/>
      <c r="JZR315" s="432"/>
      <c r="JZS315" s="432"/>
      <c r="JZT315" s="432"/>
      <c r="JZU315" s="432"/>
      <c r="JZV315" s="432"/>
      <c r="JZW315" s="432"/>
      <c r="JZX315" s="432"/>
      <c r="JZY315" s="432"/>
      <c r="JZZ315" s="432"/>
      <c r="KAA315" s="432"/>
      <c r="KAB315" s="432"/>
      <c r="KAC315" s="432"/>
      <c r="KAD315" s="432"/>
      <c r="KAE315" s="432"/>
      <c r="KAF315" s="432"/>
      <c r="KAG315" s="432"/>
      <c r="KAH315" s="432"/>
      <c r="KAI315" s="432"/>
      <c r="KAJ315" s="432"/>
      <c r="KAK315" s="432"/>
      <c r="KAL315" s="432"/>
      <c r="KAM315" s="432"/>
      <c r="KAN315" s="432"/>
      <c r="KAO315" s="432"/>
      <c r="KAP315" s="432"/>
      <c r="KAQ315" s="432"/>
      <c r="KAR315" s="432"/>
      <c r="KAS315" s="432"/>
      <c r="KAT315" s="432"/>
      <c r="KAU315" s="432"/>
      <c r="KAV315" s="432"/>
      <c r="KAW315" s="432"/>
      <c r="KAX315" s="432"/>
      <c r="KAY315" s="432"/>
      <c r="KAZ315" s="432"/>
      <c r="KBA315" s="432"/>
      <c r="KBB315" s="432"/>
      <c r="KBC315" s="432"/>
      <c r="KBD315" s="432"/>
      <c r="KBE315" s="432"/>
      <c r="KBF315" s="432"/>
      <c r="KBG315" s="432"/>
      <c r="KBH315" s="432"/>
      <c r="KBI315" s="432"/>
      <c r="KBJ315" s="432"/>
      <c r="KBK315" s="432"/>
      <c r="KBL315" s="432"/>
      <c r="KBM315" s="432"/>
      <c r="KBN315" s="432"/>
      <c r="KBO315" s="432"/>
      <c r="KBP315" s="432"/>
      <c r="KBQ315" s="432"/>
      <c r="KBR315" s="432"/>
      <c r="KBS315" s="432"/>
      <c r="KBT315" s="432"/>
      <c r="KBU315" s="432"/>
      <c r="KBV315" s="432"/>
      <c r="KBW315" s="432"/>
      <c r="KBX315" s="432"/>
      <c r="KBY315" s="432"/>
      <c r="KBZ315" s="432"/>
      <c r="KCA315" s="432"/>
      <c r="KCB315" s="432"/>
      <c r="KCC315" s="432"/>
      <c r="KCD315" s="432"/>
      <c r="KCE315" s="432"/>
      <c r="KCF315" s="432"/>
      <c r="KCG315" s="432"/>
      <c r="KCH315" s="432"/>
      <c r="KCI315" s="432"/>
      <c r="KCJ315" s="432"/>
      <c r="KCK315" s="432"/>
      <c r="KCL315" s="432"/>
      <c r="KCM315" s="432"/>
      <c r="KCN315" s="432"/>
      <c r="KCO315" s="432"/>
      <c r="KCP315" s="432"/>
      <c r="KCQ315" s="432"/>
      <c r="KCR315" s="432"/>
      <c r="KCS315" s="432"/>
      <c r="KCT315" s="432"/>
      <c r="KCU315" s="432"/>
      <c r="KCV315" s="432"/>
      <c r="KCW315" s="432"/>
      <c r="KCX315" s="432"/>
      <c r="KCY315" s="432"/>
      <c r="KCZ315" s="432"/>
      <c r="KDA315" s="432"/>
      <c r="KDB315" s="432"/>
      <c r="KDC315" s="432"/>
      <c r="KDD315" s="432"/>
      <c r="KDE315" s="432"/>
      <c r="KDF315" s="432"/>
      <c r="KDG315" s="432"/>
      <c r="KDH315" s="432"/>
      <c r="KDI315" s="432"/>
      <c r="KDJ315" s="432"/>
      <c r="KDK315" s="432"/>
      <c r="KDL315" s="432"/>
      <c r="KDM315" s="432"/>
      <c r="KDN315" s="432"/>
      <c r="KDO315" s="432"/>
      <c r="KDP315" s="432"/>
      <c r="KDQ315" s="432"/>
      <c r="KDR315" s="432"/>
      <c r="KDS315" s="432"/>
      <c r="KDT315" s="432"/>
      <c r="KDU315" s="432"/>
      <c r="KDV315" s="432"/>
      <c r="KDW315" s="432"/>
      <c r="KDX315" s="432"/>
      <c r="KDY315" s="432"/>
      <c r="KDZ315" s="432"/>
      <c r="KEA315" s="432"/>
      <c r="KEB315" s="432"/>
      <c r="KEC315" s="432"/>
      <c r="KED315" s="432"/>
      <c r="KEE315" s="432"/>
      <c r="KEF315" s="432"/>
      <c r="KEG315" s="432"/>
      <c r="KEH315" s="432"/>
      <c r="KEI315" s="432"/>
      <c r="KEJ315" s="432"/>
      <c r="KEK315" s="432"/>
      <c r="KEL315" s="432"/>
      <c r="KEM315" s="432"/>
      <c r="KEN315" s="432"/>
      <c r="KEO315" s="432"/>
      <c r="KEP315" s="432"/>
      <c r="KEQ315" s="432"/>
      <c r="KER315" s="432"/>
      <c r="KES315" s="432"/>
      <c r="KET315" s="432"/>
      <c r="KEU315" s="432"/>
      <c r="KEV315" s="432"/>
      <c r="KEW315" s="432"/>
      <c r="KEX315" s="432"/>
      <c r="KEY315" s="432"/>
      <c r="KEZ315" s="432"/>
      <c r="KFA315" s="432"/>
      <c r="KFB315" s="432"/>
      <c r="KFC315" s="432"/>
      <c r="KFD315" s="432"/>
      <c r="KFE315" s="432"/>
      <c r="KFF315" s="432"/>
      <c r="KFG315" s="432"/>
      <c r="KFH315" s="432"/>
      <c r="KFI315" s="432"/>
      <c r="KFJ315" s="432"/>
      <c r="KFK315" s="432"/>
      <c r="KFL315" s="432"/>
      <c r="KFM315" s="432"/>
      <c r="KFN315" s="432"/>
      <c r="KFO315" s="432"/>
      <c r="KFP315" s="432"/>
      <c r="KFQ315" s="432"/>
      <c r="KFR315" s="432"/>
      <c r="KFS315" s="432"/>
      <c r="KFT315" s="432"/>
      <c r="KFU315" s="432"/>
      <c r="KFV315" s="432"/>
      <c r="KFW315" s="432"/>
      <c r="KFX315" s="432"/>
      <c r="KFY315" s="432"/>
      <c r="KFZ315" s="432"/>
      <c r="KGA315" s="432"/>
      <c r="KGB315" s="432"/>
      <c r="KGC315" s="432"/>
      <c r="KGD315" s="432"/>
      <c r="KGE315" s="432"/>
      <c r="KGF315" s="432"/>
      <c r="KGG315" s="432"/>
      <c r="KGH315" s="432"/>
      <c r="KGI315" s="432"/>
      <c r="KGJ315" s="432"/>
      <c r="KGK315" s="432"/>
      <c r="KGL315" s="432"/>
      <c r="KGM315" s="432"/>
      <c r="KGN315" s="432"/>
      <c r="KGO315" s="432"/>
      <c r="KGP315" s="432"/>
      <c r="KGQ315" s="432"/>
      <c r="KGR315" s="432"/>
      <c r="KGS315" s="432"/>
      <c r="KGT315" s="432"/>
      <c r="KGU315" s="432"/>
      <c r="KGV315" s="432"/>
      <c r="KGW315" s="432"/>
      <c r="KGX315" s="432"/>
      <c r="KGY315" s="432"/>
      <c r="KGZ315" s="432"/>
      <c r="KHA315" s="432"/>
      <c r="KHB315" s="432"/>
      <c r="KHC315" s="432"/>
      <c r="KHD315" s="432"/>
      <c r="KHE315" s="432"/>
      <c r="KHF315" s="432"/>
      <c r="KHG315" s="432"/>
      <c r="KHH315" s="432"/>
      <c r="KHI315" s="432"/>
      <c r="KHJ315" s="432"/>
      <c r="KHK315" s="432"/>
      <c r="KHL315" s="432"/>
      <c r="KHM315" s="432"/>
      <c r="KHN315" s="432"/>
      <c r="KHO315" s="432"/>
      <c r="KHP315" s="432"/>
      <c r="KHQ315" s="432"/>
      <c r="KHR315" s="432"/>
      <c r="KHS315" s="432"/>
      <c r="KHT315" s="432"/>
      <c r="KHU315" s="432"/>
      <c r="KHV315" s="432"/>
      <c r="KHW315" s="432"/>
      <c r="KHX315" s="432"/>
      <c r="KHY315" s="432"/>
      <c r="KHZ315" s="432"/>
      <c r="KIA315" s="432"/>
      <c r="KIB315" s="432"/>
      <c r="KIC315" s="432"/>
      <c r="KID315" s="432"/>
      <c r="KIE315" s="432"/>
      <c r="KIF315" s="432"/>
      <c r="KIG315" s="432"/>
      <c r="KIH315" s="432"/>
      <c r="KII315" s="432"/>
      <c r="KIJ315" s="432"/>
      <c r="KIK315" s="432"/>
      <c r="KIL315" s="432"/>
      <c r="KIM315" s="432"/>
      <c r="KIN315" s="432"/>
      <c r="KIO315" s="432"/>
      <c r="KIP315" s="432"/>
      <c r="KIQ315" s="432"/>
      <c r="KIR315" s="432"/>
      <c r="KIS315" s="432"/>
      <c r="KIT315" s="432"/>
      <c r="KIU315" s="432"/>
      <c r="KIV315" s="432"/>
      <c r="KIW315" s="432"/>
      <c r="KIX315" s="432"/>
      <c r="KIY315" s="432"/>
      <c r="KIZ315" s="432"/>
      <c r="KJA315" s="432"/>
      <c r="KJB315" s="432"/>
      <c r="KJC315" s="432"/>
      <c r="KJD315" s="432"/>
      <c r="KJE315" s="432"/>
      <c r="KJF315" s="432"/>
      <c r="KJG315" s="432"/>
      <c r="KJH315" s="432"/>
      <c r="KJI315" s="432"/>
      <c r="KJJ315" s="432"/>
      <c r="KJK315" s="432"/>
      <c r="KJL315" s="432"/>
      <c r="KJM315" s="432"/>
      <c r="KJN315" s="432"/>
      <c r="KJO315" s="432"/>
      <c r="KJP315" s="432"/>
      <c r="KJQ315" s="432"/>
      <c r="KJR315" s="432"/>
      <c r="KJS315" s="432"/>
      <c r="KJT315" s="432"/>
      <c r="KJU315" s="432"/>
      <c r="KJV315" s="432"/>
      <c r="KJW315" s="432"/>
      <c r="KJX315" s="432"/>
      <c r="KJY315" s="432"/>
      <c r="KJZ315" s="432"/>
      <c r="KKA315" s="432"/>
      <c r="KKB315" s="432"/>
      <c r="KKC315" s="432"/>
      <c r="KKD315" s="432"/>
      <c r="KKE315" s="432"/>
      <c r="KKF315" s="432"/>
      <c r="KKG315" s="432"/>
      <c r="KKH315" s="432"/>
      <c r="KKI315" s="432"/>
      <c r="KKJ315" s="432"/>
      <c r="KKK315" s="432"/>
      <c r="KKL315" s="432"/>
      <c r="KKM315" s="432"/>
      <c r="KKN315" s="432"/>
      <c r="KKO315" s="432"/>
      <c r="KKP315" s="432"/>
      <c r="KKQ315" s="432"/>
      <c r="KKR315" s="432"/>
      <c r="KKS315" s="432"/>
      <c r="KKT315" s="432"/>
      <c r="KKU315" s="432"/>
      <c r="KKV315" s="432"/>
      <c r="KKW315" s="432"/>
      <c r="KKX315" s="432"/>
      <c r="KKY315" s="432"/>
      <c r="KKZ315" s="432"/>
      <c r="KLA315" s="432"/>
      <c r="KLB315" s="432"/>
      <c r="KLC315" s="432"/>
      <c r="KLD315" s="432"/>
      <c r="KLE315" s="432"/>
      <c r="KLF315" s="432"/>
      <c r="KLG315" s="432"/>
      <c r="KLH315" s="432"/>
      <c r="KLI315" s="432"/>
      <c r="KLJ315" s="432"/>
      <c r="KLK315" s="432"/>
      <c r="KLL315" s="432"/>
      <c r="KLM315" s="432"/>
      <c r="KLN315" s="432"/>
      <c r="KLO315" s="432"/>
      <c r="KLP315" s="432"/>
      <c r="KLQ315" s="432"/>
      <c r="KLR315" s="432"/>
      <c r="KLS315" s="432"/>
      <c r="KLT315" s="432"/>
      <c r="KLU315" s="432"/>
      <c r="KLV315" s="432"/>
      <c r="KLW315" s="432"/>
      <c r="KLX315" s="432"/>
      <c r="KLY315" s="432"/>
      <c r="KLZ315" s="432"/>
      <c r="KMA315" s="432"/>
      <c r="KMB315" s="432"/>
      <c r="KMC315" s="432"/>
      <c r="KMD315" s="432"/>
      <c r="KME315" s="432"/>
      <c r="KMF315" s="432"/>
      <c r="KMG315" s="432"/>
      <c r="KMH315" s="432"/>
      <c r="KMI315" s="432"/>
      <c r="KMJ315" s="432"/>
      <c r="KMK315" s="432"/>
      <c r="KML315" s="432"/>
      <c r="KMM315" s="432"/>
      <c r="KMN315" s="432"/>
      <c r="KMO315" s="432"/>
      <c r="KMP315" s="432"/>
      <c r="KMQ315" s="432"/>
      <c r="KMR315" s="432"/>
      <c r="KMS315" s="432"/>
      <c r="KMT315" s="432"/>
      <c r="KMU315" s="432"/>
      <c r="KMV315" s="432"/>
      <c r="KMW315" s="432"/>
      <c r="KMX315" s="432"/>
      <c r="KMY315" s="432"/>
      <c r="KMZ315" s="432"/>
      <c r="KNA315" s="432"/>
      <c r="KNB315" s="432"/>
      <c r="KNC315" s="432"/>
      <c r="KND315" s="432"/>
      <c r="KNE315" s="432"/>
      <c r="KNF315" s="432"/>
      <c r="KNG315" s="432"/>
      <c r="KNH315" s="432"/>
      <c r="KNI315" s="432"/>
      <c r="KNJ315" s="432"/>
      <c r="KNK315" s="432"/>
      <c r="KNL315" s="432"/>
      <c r="KNM315" s="432"/>
      <c r="KNN315" s="432"/>
      <c r="KNO315" s="432"/>
      <c r="KNP315" s="432"/>
      <c r="KNQ315" s="432"/>
      <c r="KNR315" s="432"/>
      <c r="KNS315" s="432"/>
      <c r="KNT315" s="432"/>
      <c r="KNU315" s="432"/>
      <c r="KNV315" s="432"/>
      <c r="KNW315" s="432"/>
      <c r="KNX315" s="432"/>
      <c r="KNY315" s="432"/>
      <c r="KNZ315" s="432"/>
      <c r="KOA315" s="432"/>
      <c r="KOB315" s="432"/>
      <c r="KOC315" s="432"/>
      <c r="KOD315" s="432"/>
      <c r="KOE315" s="432"/>
      <c r="KOF315" s="432"/>
      <c r="KOG315" s="432"/>
      <c r="KOH315" s="432"/>
      <c r="KOI315" s="432"/>
      <c r="KOJ315" s="432"/>
      <c r="KOK315" s="432"/>
      <c r="KOL315" s="432"/>
      <c r="KOM315" s="432"/>
      <c r="KON315" s="432"/>
      <c r="KOO315" s="432"/>
      <c r="KOP315" s="432"/>
      <c r="KOQ315" s="432"/>
      <c r="KOR315" s="432"/>
      <c r="KOS315" s="432"/>
      <c r="KOT315" s="432"/>
      <c r="KOU315" s="432"/>
      <c r="KOV315" s="432"/>
      <c r="KOW315" s="432"/>
      <c r="KOX315" s="432"/>
      <c r="KOY315" s="432"/>
      <c r="KOZ315" s="432"/>
      <c r="KPA315" s="432"/>
      <c r="KPB315" s="432"/>
      <c r="KPC315" s="432"/>
      <c r="KPD315" s="432"/>
      <c r="KPE315" s="432"/>
      <c r="KPF315" s="432"/>
      <c r="KPG315" s="432"/>
      <c r="KPH315" s="432"/>
      <c r="KPI315" s="432"/>
      <c r="KPJ315" s="432"/>
      <c r="KPK315" s="432"/>
      <c r="KPL315" s="432"/>
      <c r="KPM315" s="432"/>
      <c r="KPN315" s="432"/>
      <c r="KPO315" s="432"/>
      <c r="KPP315" s="432"/>
      <c r="KPQ315" s="432"/>
      <c r="KPR315" s="432"/>
      <c r="KPS315" s="432"/>
      <c r="KPT315" s="432"/>
      <c r="KPU315" s="432"/>
      <c r="KPV315" s="432"/>
      <c r="KPW315" s="432"/>
      <c r="KPX315" s="432"/>
      <c r="KPY315" s="432"/>
      <c r="KPZ315" s="432"/>
      <c r="KQA315" s="432"/>
      <c r="KQB315" s="432"/>
      <c r="KQC315" s="432"/>
      <c r="KQD315" s="432"/>
      <c r="KQE315" s="432"/>
      <c r="KQF315" s="432"/>
      <c r="KQG315" s="432"/>
      <c r="KQH315" s="432"/>
      <c r="KQI315" s="432"/>
      <c r="KQJ315" s="432"/>
      <c r="KQK315" s="432"/>
      <c r="KQL315" s="432"/>
      <c r="KQM315" s="432"/>
      <c r="KQN315" s="432"/>
      <c r="KQO315" s="432"/>
      <c r="KQP315" s="432"/>
      <c r="KQQ315" s="432"/>
      <c r="KQR315" s="432"/>
      <c r="KQS315" s="432"/>
      <c r="KQT315" s="432"/>
      <c r="KQU315" s="432"/>
      <c r="KQV315" s="432"/>
      <c r="KQW315" s="432"/>
      <c r="KQX315" s="432"/>
      <c r="KQY315" s="432"/>
      <c r="KQZ315" s="432"/>
      <c r="KRA315" s="432"/>
      <c r="KRB315" s="432"/>
      <c r="KRC315" s="432"/>
      <c r="KRD315" s="432"/>
      <c r="KRE315" s="432"/>
      <c r="KRF315" s="432"/>
      <c r="KRG315" s="432"/>
      <c r="KRH315" s="432"/>
      <c r="KRI315" s="432"/>
      <c r="KRJ315" s="432"/>
      <c r="KRK315" s="432"/>
      <c r="KRL315" s="432"/>
      <c r="KRM315" s="432"/>
      <c r="KRN315" s="432"/>
      <c r="KRO315" s="432"/>
      <c r="KRP315" s="432"/>
      <c r="KRQ315" s="432"/>
      <c r="KRR315" s="432"/>
      <c r="KRS315" s="432"/>
      <c r="KRT315" s="432"/>
      <c r="KRU315" s="432"/>
      <c r="KRV315" s="432"/>
      <c r="KRW315" s="432"/>
      <c r="KRX315" s="432"/>
      <c r="KRY315" s="432"/>
      <c r="KRZ315" s="432"/>
      <c r="KSA315" s="432"/>
      <c r="KSB315" s="432"/>
      <c r="KSC315" s="432"/>
      <c r="KSD315" s="432"/>
      <c r="KSE315" s="432"/>
      <c r="KSF315" s="432"/>
      <c r="KSG315" s="432"/>
      <c r="KSH315" s="432"/>
      <c r="KSI315" s="432"/>
      <c r="KSJ315" s="432"/>
      <c r="KSK315" s="432"/>
      <c r="KSL315" s="432"/>
      <c r="KSM315" s="432"/>
      <c r="KSN315" s="432"/>
      <c r="KSO315" s="432"/>
      <c r="KSP315" s="432"/>
      <c r="KSQ315" s="432"/>
      <c r="KSR315" s="432"/>
      <c r="KSS315" s="432"/>
      <c r="KST315" s="432"/>
      <c r="KSU315" s="432"/>
      <c r="KSV315" s="432"/>
      <c r="KSW315" s="432"/>
      <c r="KSX315" s="432"/>
      <c r="KSY315" s="432"/>
      <c r="KSZ315" s="432"/>
      <c r="KTA315" s="432"/>
      <c r="KTB315" s="432"/>
      <c r="KTC315" s="432"/>
      <c r="KTD315" s="432"/>
      <c r="KTE315" s="432"/>
      <c r="KTF315" s="432"/>
      <c r="KTG315" s="432"/>
      <c r="KTH315" s="432"/>
      <c r="KTI315" s="432"/>
      <c r="KTJ315" s="432"/>
      <c r="KTK315" s="432"/>
      <c r="KTL315" s="432"/>
      <c r="KTM315" s="432"/>
      <c r="KTN315" s="432"/>
      <c r="KTO315" s="432"/>
      <c r="KTP315" s="432"/>
      <c r="KTQ315" s="432"/>
      <c r="KTR315" s="432"/>
      <c r="KTS315" s="432"/>
      <c r="KTT315" s="432"/>
      <c r="KTU315" s="432"/>
      <c r="KTV315" s="432"/>
      <c r="KTW315" s="432"/>
      <c r="KTX315" s="432"/>
      <c r="KTY315" s="432"/>
      <c r="KTZ315" s="432"/>
      <c r="KUA315" s="432"/>
      <c r="KUB315" s="432"/>
      <c r="KUC315" s="432"/>
      <c r="KUD315" s="432"/>
      <c r="KUE315" s="432"/>
      <c r="KUF315" s="432"/>
      <c r="KUG315" s="432"/>
      <c r="KUH315" s="432"/>
      <c r="KUI315" s="432"/>
      <c r="KUJ315" s="432"/>
      <c r="KUK315" s="432"/>
      <c r="KUL315" s="432"/>
      <c r="KUM315" s="432"/>
      <c r="KUN315" s="432"/>
      <c r="KUO315" s="432"/>
      <c r="KUP315" s="432"/>
      <c r="KUQ315" s="432"/>
      <c r="KUR315" s="432"/>
      <c r="KUS315" s="432"/>
      <c r="KUT315" s="432"/>
      <c r="KUU315" s="432"/>
      <c r="KUV315" s="432"/>
      <c r="KUW315" s="432"/>
      <c r="KUX315" s="432"/>
      <c r="KUY315" s="432"/>
      <c r="KUZ315" s="432"/>
      <c r="KVA315" s="432"/>
      <c r="KVB315" s="432"/>
      <c r="KVC315" s="432"/>
      <c r="KVD315" s="432"/>
      <c r="KVE315" s="432"/>
      <c r="KVF315" s="432"/>
      <c r="KVG315" s="432"/>
      <c r="KVH315" s="432"/>
      <c r="KVI315" s="432"/>
      <c r="KVJ315" s="432"/>
      <c r="KVK315" s="432"/>
      <c r="KVL315" s="432"/>
      <c r="KVM315" s="432"/>
      <c r="KVN315" s="432"/>
      <c r="KVO315" s="432"/>
      <c r="KVP315" s="432"/>
      <c r="KVQ315" s="432"/>
      <c r="KVR315" s="432"/>
      <c r="KVS315" s="432"/>
      <c r="KVT315" s="432"/>
      <c r="KVU315" s="432"/>
      <c r="KVV315" s="432"/>
      <c r="KVW315" s="432"/>
      <c r="KVX315" s="432"/>
      <c r="KVY315" s="432"/>
      <c r="KVZ315" s="432"/>
      <c r="KWA315" s="432"/>
      <c r="KWB315" s="432"/>
      <c r="KWC315" s="432"/>
      <c r="KWD315" s="432"/>
      <c r="KWE315" s="432"/>
      <c r="KWF315" s="432"/>
      <c r="KWG315" s="432"/>
      <c r="KWH315" s="432"/>
      <c r="KWI315" s="432"/>
      <c r="KWJ315" s="432"/>
      <c r="KWK315" s="432"/>
      <c r="KWL315" s="432"/>
      <c r="KWM315" s="432"/>
      <c r="KWN315" s="432"/>
      <c r="KWO315" s="432"/>
      <c r="KWP315" s="432"/>
      <c r="KWQ315" s="432"/>
      <c r="KWR315" s="432"/>
      <c r="KWS315" s="432"/>
      <c r="KWT315" s="432"/>
      <c r="KWU315" s="432"/>
      <c r="KWV315" s="432"/>
      <c r="KWW315" s="432"/>
      <c r="KWX315" s="432"/>
      <c r="KWY315" s="432"/>
      <c r="KWZ315" s="432"/>
      <c r="KXA315" s="432"/>
      <c r="KXB315" s="432"/>
      <c r="KXC315" s="432"/>
      <c r="KXD315" s="432"/>
      <c r="KXE315" s="432"/>
      <c r="KXF315" s="432"/>
      <c r="KXG315" s="432"/>
      <c r="KXH315" s="432"/>
      <c r="KXI315" s="432"/>
      <c r="KXJ315" s="432"/>
      <c r="KXK315" s="432"/>
      <c r="KXL315" s="432"/>
      <c r="KXM315" s="432"/>
      <c r="KXN315" s="432"/>
      <c r="KXO315" s="432"/>
      <c r="KXP315" s="432"/>
      <c r="KXQ315" s="432"/>
      <c r="KXR315" s="432"/>
      <c r="KXS315" s="432"/>
      <c r="KXT315" s="432"/>
      <c r="KXU315" s="432"/>
      <c r="KXV315" s="432"/>
      <c r="KXW315" s="432"/>
      <c r="KXX315" s="432"/>
      <c r="KXY315" s="432"/>
      <c r="KXZ315" s="432"/>
      <c r="KYA315" s="432"/>
      <c r="KYB315" s="432"/>
      <c r="KYC315" s="432"/>
      <c r="KYD315" s="432"/>
      <c r="KYE315" s="432"/>
      <c r="KYF315" s="432"/>
      <c r="KYG315" s="432"/>
      <c r="KYH315" s="432"/>
      <c r="KYI315" s="432"/>
      <c r="KYJ315" s="432"/>
      <c r="KYK315" s="432"/>
      <c r="KYL315" s="432"/>
      <c r="KYM315" s="432"/>
      <c r="KYN315" s="432"/>
      <c r="KYO315" s="432"/>
      <c r="KYP315" s="432"/>
      <c r="KYQ315" s="432"/>
      <c r="KYR315" s="432"/>
      <c r="KYS315" s="432"/>
      <c r="KYT315" s="432"/>
      <c r="KYU315" s="432"/>
      <c r="KYV315" s="432"/>
      <c r="KYW315" s="432"/>
      <c r="KYX315" s="432"/>
      <c r="KYY315" s="432"/>
      <c r="KYZ315" s="432"/>
      <c r="KZA315" s="432"/>
      <c r="KZB315" s="432"/>
      <c r="KZC315" s="432"/>
      <c r="KZD315" s="432"/>
      <c r="KZE315" s="432"/>
      <c r="KZF315" s="432"/>
      <c r="KZG315" s="432"/>
      <c r="KZH315" s="432"/>
      <c r="KZI315" s="432"/>
      <c r="KZJ315" s="432"/>
      <c r="KZK315" s="432"/>
      <c r="KZL315" s="432"/>
      <c r="KZM315" s="432"/>
      <c r="KZN315" s="432"/>
      <c r="KZO315" s="432"/>
      <c r="KZP315" s="432"/>
      <c r="KZQ315" s="432"/>
      <c r="KZR315" s="432"/>
      <c r="KZS315" s="432"/>
      <c r="KZT315" s="432"/>
      <c r="KZU315" s="432"/>
      <c r="KZV315" s="432"/>
      <c r="KZW315" s="432"/>
      <c r="KZX315" s="432"/>
      <c r="KZY315" s="432"/>
      <c r="KZZ315" s="432"/>
      <c r="LAA315" s="432"/>
      <c r="LAB315" s="432"/>
      <c r="LAC315" s="432"/>
      <c r="LAD315" s="432"/>
      <c r="LAE315" s="432"/>
      <c r="LAF315" s="432"/>
      <c r="LAG315" s="432"/>
      <c r="LAH315" s="432"/>
      <c r="LAI315" s="432"/>
      <c r="LAJ315" s="432"/>
      <c r="LAK315" s="432"/>
      <c r="LAL315" s="432"/>
      <c r="LAM315" s="432"/>
      <c r="LAN315" s="432"/>
      <c r="LAO315" s="432"/>
      <c r="LAP315" s="432"/>
      <c r="LAQ315" s="432"/>
      <c r="LAR315" s="432"/>
      <c r="LAS315" s="432"/>
      <c r="LAT315" s="432"/>
      <c r="LAU315" s="432"/>
      <c r="LAV315" s="432"/>
      <c r="LAW315" s="432"/>
      <c r="LAX315" s="432"/>
      <c r="LAY315" s="432"/>
      <c r="LAZ315" s="432"/>
      <c r="LBA315" s="432"/>
      <c r="LBB315" s="432"/>
      <c r="LBC315" s="432"/>
      <c r="LBD315" s="432"/>
      <c r="LBE315" s="432"/>
      <c r="LBF315" s="432"/>
      <c r="LBG315" s="432"/>
      <c r="LBH315" s="432"/>
      <c r="LBI315" s="432"/>
      <c r="LBJ315" s="432"/>
      <c r="LBK315" s="432"/>
      <c r="LBL315" s="432"/>
      <c r="LBM315" s="432"/>
      <c r="LBN315" s="432"/>
      <c r="LBO315" s="432"/>
      <c r="LBP315" s="432"/>
      <c r="LBQ315" s="432"/>
      <c r="LBR315" s="432"/>
      <c r="LBS315" s="432"/>
      <c r="LBT315" s="432"/>
      <c r="LBU315" s="432"/>
      <c r="LBV315" s="432"/>
      <c r="LBW315" s="432"/>
      <c r="LBX315" s="432"/>
      <c r="LBY315" s="432"/>
      <c r="LBZ315" s="432"/>
      <c r="LCA315" s="432"/>
      <c r="LCB315" s="432"/>
      <c r="LCC315" s="432"/>
      <c r="LCD315" s="432"/>
      <c r="LCE315" s="432"/>
      <c r="LCF315" s="432"/>
      <c r="LCG315" s="432"/>
      <c r="LCH315" s="432"/>
      <c r="LCI315" s="432"/>
      <c r="LCJ315" s="432"/>
      <c r="LCK315" s="432"/>
      <c r="LCL315" s="432"/>
      <c r="LCM315" s="432"/>
      <c r="LCN315" s="432"/>
      <c r="LCO315" s="432"/>
      <c r="LCP315" s="432"/>
      <c r="LCQ315" s="432"/>
      <c r="LCR315" s="432"/>
      <c r="LCS315" s="432"/>
      <c r="LCT315" s="432"/>
      <c r="LCU315" s="432"/>
      <c r="LCV315" s="432"/>
      <c r="LCW315" s="432"/>
      <c r="LCX315" s="432"/>
      <c r="LCY315" s="432"/>
      <c r="LCZ315" s="432"/>
      <c r="LDA315" s="432"/>
      <c r="LDB315" s="432"/>
      <c r="LDC315" s="432"/>
      <c r="LDD315" s="432"/>
      <c r="LDE315" s="432"/>
      <c r="LDF315" s="432"/>
      <c r="LDG315" s="432"/>
      <c r="LDH315" s="432"/>
      <c r="LDI315" s="432"/>
      <c r="LDJ315" s="432"/>
      <c r="LDK315" s="432"/>
      <c r="LDL315" s="432"/>
      <c r="LDM315" s="432"/>
      <c r="LDN315" s="432"/>
      <c r="LDO315" s="432"/>
      <c r="LDP315" s="432"/>
      <c r="LDQ315" s="432"/>
      <c r="LDR315" s="432"/>
      <c r="LDS315" s="432"/>
      <c r="LDT315" s="432"/>
      <c r="LDU315" s="432"/>
      <c r="LDV315" s="432"/>
      <c r="LDW315" s="432"/>
      <c r="LDX315" s="432"/>
      <c r="LDY315" s="432"/>
      <c r="LDZ315" s="432"/>
      <c r="LEA315" s="432"/>
      <c r="LEB315" s="432"/>
      <c r="LEC315" s="432"/>
      <c r="LED315" s="432"/>
      <c r="LEE315" s="432"/>
      <c r="LEF315" s="432"/>
      <c r="LEG315" s="432"/>
      <c r="LEH315" s="432"/>
      <c r="LEI315" s="432"/>
      <c r="LEJ315" s="432"/>
      <c r="LEK315" s="432"/>
      <c r="LEL315" s="432"/>
      <c r="LEM315" s="432"/>
      <c r="LEN315" s="432"/>
      <c r="LEO315" s="432"/>
      <c r="LEP315" s="432"/>
      <c r="LEQ315" s="432"/>
      <c r="LER315" s="432"/>
      <c r="LES315" s="432"/>
      <c r="LET315" s="432"/>
      <c r="LEU315" s="432"/>
      <c r="LEV315" s="432"/>
      <c r="LEW315" s="432"/>
      <c r="LEX315" s="432"/>
      <c r="LEY315" s="432"/>
      <c r="LEZ315" s="432"/>
      <c r="LFA315" s="432"/>
      <c r="LFB315" s="432"/>
      <c r="LFC315" s="432"/>
      <c r="LFD315" s="432"/>
      <c r="LFE315" s="432"/>
      <c r="LFF315" s="432"/>
      <c r="LFG315" s="432"/>
      <c r="LFH315" s="432"/>
      <c r="LFI315" s="432"/>
      <c r="LFJ315" s="432"/>
      <c r="LFK315" s="432"/>
      <c r="LFL315" s="432"/>
      <c r="LFM315" s="432"/>
      <c r="LFN315" s="432"/>
      <c r="LFO315" s="432"/>
      <c r="LFP315" s="432"/>
      <c r="LFQ315" s="432"/>
      <c r="LFR315" s="432"/>
      <c r="LFS315" s="432"/>
      <c r="LFT315" s="432"/>
      <c r="LFU315" s="432"/>
      <c r="LFV315" s="432"/>
      <c r="LFW315" s="432"/>
      <c r="LFX315" s="432"/>
      <c r="LFY315" s="432"/>
      <c r="LFZ315" s="432"/>
      <c r="LGA315" s="432"/>
      <c r="LGB315" s="432"/>
      <c r="LGC315" s="432"/>
      <c r="LGD315" s="432"/>
      <c r="LGE315" s="432"/>
      <c r="LGF315" s="432"/>
      <c r="LGG315" s="432"/>
      <c r="LGH315" s="432"/>
      <c r="LGI315" s="432"/>
      <c r="LGJ315" s="432"/>
      <c r="LGK315" s="432"/>
      <c r="LGL315" s="432"/>
      <c r="LGM315" s="432"/>
      <c r="LGN315" s="432"/>
      <c r="LGO315" s="432"/>
      <c r="LGP315" s="432"/>
      <c r="LGQ315" s="432"/>
      <c r="LGR315" s="432"/>
      <c r="LGS315" s="432"/>
      <c r="LGT315" s="432"/>
      <c r="LGU315" s="432"/>
      <c r="LGV315" s="432"/>
      <c r="LGW315" s="432"/>
      <c r="LGX315" s="432"/>
      <c r="LGY315" s="432"/>
      <c r="LGZ315" s="432"/>
      <c r="LHA315" s="432"/>
      <c r="LHB315" s="432"/>
      <c r="LHC315" s="432"/>
      <c r="LHD315" s="432"/>
      <c r="LHE315" s="432"/>
      <c r="LHF315" s="432"/>
      <c r="LHG315" s="432"/>
      <c r="LHH315" s="432"/>
      <c r="LHI315" s="432"/>
      <c r="LHJ315" s="432"/>
      <c r="LHK315" s="432"/>
      <c r="LHL315" s="432"/>
      <c r="LHM315" s="432"/>
      <c r="LHN315" s="432"/>
      <c r="LHO315" s="432"/>
      <c r="LHP315" s="432"/>
      <c r="LHQ315" s="432"/>
      <c r="LHR315" s="432"/>
      <c r="LHS315" s="432"/>
      <c r="LHT315" s="432"/>
      <c r="LHU315" s="432"/>
      <c r="LHV315" s="432"/>
      <c r="LHW315" s="432"/>
      <c r="LHX315" s="432"/>
      <c r="LHY315" s="432"/>
      <c r="LHZ315" s="432"/>
      <c r="LIA315" s="432"/>
      <c r="LIB315" s="432"/>
      <c r="LIC315" s="432"/>
      <c r="LID315" s="432"/>
      <c r="LIE315" s="432"/>
      <c r="LIF315" s="432"/>
      <c r="LIG315" s="432"/>
      <c r="LIH315" s="432"/>
      <c r="LII315" s="432"/>
      <c r="LIJ315" s="432"/>
      <c r="LIK315" s="432"/>
      <c r="LIL315" s="432"/>
      <c r="LIM315" s="432"/>
      <c r="LIN315" s="432"/>
      <c r="LIO315" s="432"/>
      <c r="LIP315" s="432"/>
      <c r="LIQ315" s="432"/>
      <c r="LIR315" s="432"/>
      <c r="LIS315" s="432"/>
      <c r="LIT315" s="432"/>
      <c r="LIU315" s="432"/>
      <c r="LIV315" s="432"/>
      <c r="LIW315" s="432"/>
      <c r="LIX315" s="432"/>
      <c r="LIY315" s="432"/>
      <c r="LIZ315" s="432"/>
      <c r="LJA315" s="432"/>
      <c r="LJB315" s="432"/>
      <c r="LJC315" s="432"/>
      <c r="LJD315" s="432"/>
      <c r="LJE315" s="432"/>
      <c r="LJF315" s="432"/>
      <c r="LJG315" s="432"/>
      <c r="LJH315" s="432"/>
      <c r="LJI315" s="432"/>
      <c r="LJJ315" s="432"/>
      <c r="LJK315" s="432"/>
      <c r="LJL315" s="432"/>
      <c r="LJM315" s="432"/>
      <c r="LJN315" s="432"/>
      <c r="LJO315" s="432"/>
      <c r="LJP315" s="432"/>
      <c r="LJQ315" s="432"/>
      <c r="LJR315" s="432"/>
      <c r="LJS315" s="432"/>
      <c r="LJT315" s="432"/>
      <c r="LJU315" s="432"/>
      <c r="LJV315" s="432"/>
      <c r="LJW315" s="432"/>
      <c r="LJX315" s="432"/>
      <c r="LJY315" s="432"/>
      <c r="LJZ315" s="432"/>
      <c r="LKA315" s="432"/>
      <c r="LKB315" s="432"/>
      <c r="LKC315" s="432"/>
      <c r="LKD315" s="432"/>
      <c r="LKE315" s="432"/>
      <c r="LKF315" s="432"/>
      <c r="LKG315" s="432"/>
      <c r="LKH315" s="432"/>
      <c r="LKI315" s="432"/>
      <c r="LKJ315" s="432"/>
      <c r="LKK315" s="432"/>
      <c r="LKL315" s="432"/>
      <c r="LKM315" s="432"/>
      <c r="LKN315" s="432"/>
      <c r="LKO315" s="432"/>
      <c r="LKP315" s="432"/>
      <c r="LKQ315" s="432"/>
      <c r="LKR315" s="432"/>
      <c r="LKS315" s="432"/>
      <c r="LKT315" s="432"/>
      <c r="LKU315" s="432"/>
      <c r="LKV315" s="432"/>
      <c r="LKW315" s="432"/>
      <c r="LKX315" s="432"/>
      <c r="LKY315" s="432"/>
      <c r="LKZ315" s="432"/>
      <c r="LLA315" s="432"/>
      <c r="LLB315" s="432"/>
      <c r="LLC315" s="432"/>
      <c r="LLD315" s="432"/>
      <c r="LLE315" s="432"/>
      <c r="LLF315" s="432"/>
      <c r="LLG315" s="432"/>
      <c r="LLH315" s="432"/>
      <c r="LLI315" s="432"/>
      <c r="LLJ315" s="432"/>
      <c r="LLK315" s="432"/>
      <c r="LLL315" s="432"/>
      <c r="LLM315" s="432"/>
      <c r="LLN315" s="432"/>
      <c r="LLO315" s="432"/>
      <c r="LLP315" s="432"/>
      <c r="LLQ315" s="432"/>
      <c r="LLR315" s="432"/>
      <c r="LLS315" s="432"/>
      <c r="LLT315" s="432"/>
      <c r="LLU315" s="432"/>
      <c r="LLV315" s="432"/>
      <c r="LLW315" s="432"/>
      <c r="LLX315" s="432"/>
      <c r="LLY315" s="432"/>
      <c r="LLZ315" s="432"/>
      <c r="LMA315" s="432"/>
      <c r="LMB315" s="432"/>
      <c r="LMC315" s="432"/>
      <c r="LMD315" s="432"/>
      <c r="LME315" s="432"/>
      <c r="LMF315" s="432"/>
      <c r="LMG315" s="432"/>
      <c r="LMH315" s="432"/>
      <c r="LMI315" s="432"/>
      <c r="LMJ315" s="432"/>
      <c r="LMK315" s="432"/>
      <c r="LML315" s="432"/>
      <c r="LMM315" s="432"/>
      <c r="LMN315" s="432"/>
      <c r="LMO315" s="432"/>
      <c r="LMP315" s="432"/>
      <c r="LMQ315" s="432"/>
      <c r="LMR315" s="432"/>
      <c r="LMS315" s="432"/>
      <c r="LMT315" s="432"/>
      <c r="LMU315" s="432"/>
      <c r="LMV315" s="432"/>
      <c r="LMW315" s="432"/>
      <c r="LMX315" s="432"/>
      <c r="LMY315" s="432"/>
      <c r="LMZ315" s="432"/>
      <c r="LNA315" s="432"/>
      <c r="LNB315" s="432"/>
      <c r="LNC315" s="432"/>
      <c r="LND315" s="432"/>
      <c r="LNE315" s="432"/>
      <c r="LNF315" s="432"/>
      <c r="LNG315" s="432"/>
      <c r="LNH315" s="432"/>
      <c r="LNI315" s="432"/>
      <c r="LNJ315" s="432"/>
      <c r="LNK315" s="432"/>
      <c r="LNL315" s="432"/>
      <c r="LNM315" s="432"/>
      <c r="LNN315" s="432"/>
      <c r="LNO315" s="432"/>
      <c r="LNP315" s="432"/>
      <c r="LNQ315" s="432"/>
      <c r="LNR315" s="432"/>
      <c r="LNS315" s="432"/>
      <c r="LNT315" s="432"/>
      <c r="LNU315" s="432"/>
      <c r="LNV315" s="432"/>
      <c r="LNW315" s="432"/>
      <c r="LNX315" s="432"/>
      <c r="LNY315" s="432"/>
      <c r="LNZ315" s="432"/>
      <c r="LOA315" s="432"/>
      <c r="LOB315" s="432"/>
      <c r="LOC315" s="432"/>
      <c r="LOD315" s="432"/>
      <c r="LOE315" s="432"/>
      <c r="LOF315" s="432"/>
      <c r="LOG315" s="432"/>
      <c r="LOH315" s="432"/>
      <c r="LOI315" s="432"/>
      <c r="LOJ315" s="432"/>
      <c r="LOK315" s="432"/>
      <c r="LOL315" s="432"/>
      <c r="LOM315" s="432"/>
      <c r="LON315" s="432"/>
      <c r="LOO315" s="432"/>
      <c r="LOP315" s="432"/>
      <c r="LOQ315" s="432"/>
      <c r="LOR315" s="432"/>
      <c r="LOS315" s="432"/>
      <c r="LOT315" s="432"/>
      <c r="LOU315" s="432"/>
      <c r="LOV315" s="432"/>
      <c r="LOW315" s="432"/>
      <c r="LOX315" s="432"/>
      <c r="LOY315" s="432"/>
      <c r="LOZ315" s="432"/>
      <c r="LPA315" s="432"/>
      <c r="LPB315" s="432"/>
      <c r="LPC315" s="432"/>
      <c r="LPD315" s="432"/>
      <c r="LPE315" s="432"/>
      <c r="LPF315" s="432"/>
      <c r="LPG315" s="432"/>
      <c r="LPH315" s="432"/>
      <c r="LPI315" s="432"/>
      <c r="LPJ315" s="432"/>
      <c r="LPK315" s="432"/>
      <c r="LPL315" s="432"/>
      <c r="LPM315" s="432"/>
      <c r="LPN315" s="432"/>
      <c r="LPO315" s="432"/>
      <c r="LPP315" s="432"/>
      <c r="LPQ315" s="432"/>
      <c r="LPR315" s="432"/>
      <c r="LPS315" s="432"/>
      <c r="LPT315" s="432"/>
      <c r="LPU315" s="432"/>
      <c r="LPV315" s="432"/>
      <c r="LPW315" s="432"/>
      <c r="LPX315" s="432"/>
      <c r="LPY315" s="432"/>
      <c r="LPZ315" s="432"/>
      <c r="LQA315" s="432"/>
      <c r="LQB315" s="432"/>
      <c r="LQC315" s="432"/>
      <c r="LQD315" s="432"/>
      <c r="LQE315" s="432"/>
      <c r="LQF315" s="432"/>
      <c r="LQG315" s="432"/>
      <c r="LQH315" s="432"/>
      <c r="LQI315" s="432"/>
      <c r="LQJ315" s="432"/>
      <c r="LQK315" s="432"/>
      <c r="LQL315" s="432"/>
      <c r="LQM315" s="432"/>
      <c r="LQN315" s="432"/>
      <c r="LQO315" s="432"/>
      <c r="LQP315" s="432"/>
      <c r="LQQ315" s="432"/>
      <c r="LQR315" s="432"/>
      <c r="LQS315" s="432"/>
      <c r="LQT315" s="432"/>
      <c r="LQU315" s="432"/>
      <c r="LQV315" s="432"/>
      <c r="LQW315" s="432"/>
      <c r="LQX315" s="432"/>
      <c r="LQY315" s="432"/>
      <c r="LQZ315" s="432"/>
      <c r="LRA315" s="432"/>
      <c r="LRB315" s="432"/>
      <c r="LRC315" s="432"/>
      <c r="LRD315" s="432"/>
      <c r="LRE315" s="432"/>
      <c r="LRF315" s="432"/>
      <c r="LRG315" s="432"/>
      <c r="LRH315" s="432"/>
      <c r="LRI315" s="432"/>
      <c r="LRJ315" s="432"/>
      <c r="LRK315" s="432"/>
      <c r="LRL315" s="432"/>
      <c r="LRM315" s="432"/>
      <c r="LRN315" s="432"/>
      <c r="LRO315" s="432"/>
      <c r="LRP315" s="432"/>
      <c r="LRQ315" s="432"/>
      <c r="LRR315" s="432"/>
      <c r="LRS315" s="432"/>
      <c r="LRT315" s="432"/>
      <c r="LRU315" s="432"/>
      <c r="LRV315" s="432"/>
      <c r="LRW315" s="432"/>
      <c r="LRX315" s="432"/>
      <c r="LRY315" s="432"/>
      <c r="LRZ315" s="432"/>
      <c r="LSA315" s="432"/>
      <c r="LSB315" s="432"/>
      <c r="LSC315" s="432"/>
      <c r="LSD315" s="432"/>
      <c r="LSE315" s="432"/>
      <c r="LSF315" s="432"/>
      <c r="LSG315" s="432"/>
      <c r="LSH315" s="432"/>
      <c r="LSI315" s="432"/>
      <c r="LSJ315" s="432"/>
      <c r="LSK315" s="432"/>
      <c r="LSL315" s="432"/>
      <c r="LSM315" s="432"/>
      <c r="LSN315" s="432"/>
      <c r="LSO315" s="432"/>
      <c r="LSP315" s="432"/>
      <c r="LSQ315" s="432"/>
      <c r="LSR315" s="432"/>
      <c r="LSS315" s="432"/>
      <c r="LST315" s="432"/>
      <c r="LSU315" s="432"/>
      <c r="LSV315" s="432"/>
      <c r="LSW315" s="432"/>
      <c r="LSX315" s="432"/>
      <c r="LSY315" s="432"/>
      <c r="LSZ315" s="432"/>
      <c r="LTA315" s="432"/>
      <c r="LTB315" s="432"/>
      <c r="LTC315" s="432"/>
      <c r="LTD315" s="432"/>
      <c r="LTE315" s="432"/>
      <c r="LTF315" s="432"/>
      <c r="LTG315" s="432"/>
      <c r="LTH315" s="432"/>
      <c r="LTI315" s="432"/>
      <c r="LTJ315" s="432"/>
      <c r="LTK315" s="432"/>
      <c r="LTL315" s="432"/>
      <c r="LTM315" s="432"/>
      <c r="LTN315" s="432"/>
      <c r="LTO315" s="432"/>
      <c r="LTP315" s="432"/>
      <c r="LTQ315" s="432"/>
      <c r="LTR315" s="432"/>
      <c r="LTS315" s="432"/>
      <c r="LTT315" s="432"/>
      <c r="LTU315" s="432"/>
      <c r="LTV315" s="432"/>
      <c r="LTW315" s="432"/>
      <c r="LTX315" s="432"/>
      <c r="LTY315" s="432"/>
      <c r="LTZ315" s="432"/>
      <c r="LUA315" s="432"/>
      <c r="LUB315" s="432"/>
      <c r="LUC315" s="432"/>
      <c r="LUD315" s="432"/>
      <c r="LUE315" s="432"/>
      <c r="LUF315" s="432"/>
      <c r="LUG315" s="432"/>
      <c r="LUH315" s="432"/>
      <c r="LUI315" s="432"/>
      <c r="LUJ315" s="432"/>
      <c r="LUK315" s="432"/>
      <c r="LUL315" s="432"/>
      <c r="LUM315" s="432"/>
      <c r="LUN315" s="432"/>
      <c r="LUO315" s="432"/>
      <c r="LUP315" s="432"/>
      <c r="LUQ315" s="432"/>
      <c r="LUR315" s="432"/>
      <c r="LUS315" s="432"/>
      <c r="LUT315" s="432"/>
      <c r="LUU315" s="432"/>
      <c r="LUV315" s="432"/>
      <c r="LUW315" s="432"/>
      <c r="LUX315" s="432"/>
      <c r="LUY315" s="432"/>
      <c r="LUZ315" s="432"/>
      <c r="LVA315" s="432"/>
      <c r="LVB315" s="432"/>
      <c r="LVC315" s="432"/>
      <c r="LVD315" s="432"/>
      <c r="LVE315" s="432"/>
      <c r="LVF315" s="432"/>
      <c r="LVG315" s="432"/>
      <c r="LVH315" s="432"/>
      <c r="LVI315" s="432"/>
      <c r="LVJ315" s="432"/>
      <c r="LVK315" s="432"/>
      <c r="LVL315" s="432"/>
      <c r="LVM315" s="432"/>
      <c r="LVN315" s="432"/>
      <c r="LVO315" s="432"/>
      <c r="LVP315" s="432"/>
      <c r="LVQ315" s="432"/>
      <c r="LVR315" s="432"/>
      <c r="LVS315" s="432"/>
      <c r="LVT315" s="432"/>
      <c r="LVU315" s="432"/>
      <c r="LVV315" s="432"/>
      <c r="LVW315" s="432"/>
      <c r="LVX315" s="432"/>
      <c r="LVY315" s="432"/>
      <c r="LVZ315" s="432"/>
      <c r="LWA315" s="432"/>
      <c r="LWB315" s="432"/>
      <c r="LWC315" s="432"/>
      <c r="LWD315" s="432"/>
      <c r="LWE315" s="432"/>
      <c r="LWF315" s="432"/>
      <c r="LWG315" s="432"/>
      <c r="LWH315" s="432"/>
      <c r="LWI315" s="432"/>
      <c r="LWJ315" s="432"/>
      <c r="LWK315" s="432"/>
      <c r="LWL315" s="432"/>
      <c r="LWM315" s="432"/>
      <c r="LWN315" s="432"/>
      <c r="LWO315" s="432"/>
      <c r="LWP315" s="432"/>
      <c r="LWQ315" s="432"/>
      <c r="LWR315" s="432"/>
      <c r="LWS315" s="432"/>
      <c r="LWT315" s="432"/>
      <c r="LWU315" s="432"/>
      <c r="LWV315" s="432"/>
      <c r="LWW315" s="432"/>
      <c r="LWX315" s="432"/>
      <c r="LWY315" s="432"/>
      <c r="LWZ315" s="432"/>
      <c r="LXA315" s="432"/>
      <c r="LXB315" s="432"/>
      <c r="LXC315" s="432"/>
      <c r="LXD315" s="432"/>
      <c r="LXE315" s="432"/>
      <c r="LXF315" s="432"/>
      <c r="LXG315" s="432"/>
      <c r="LXH315" s="432"/>
      <c r="LXI315" s="432"/>
      <c r="LXJ315" s="432"/>
      <c r="LXK315" s="432"/>
      <c r="LXL315" s="432"/>
      <c r="LXM315" s="432"/>
      <c r="LXN315" s="432"/>
      <c r="LXO315" s="432"/>
      <c r="LXP315" s="432"/>
      <c r="LXQ315" s="432"/>
      <c r="LXR315" s="432"/>
      <c r="LXS315" s="432"/>
      <c r="LXT315" s="432"/>
      <c r="LXU315" s="432"/>
      <c r="LXV315" s="432"/>
      <c r="LXW315" s="432"/>
      <c r="LXX315" s="432"/>
      <c r="LXY315" s="432"/>
      <c r="LXZ315" s="432"/>
      <c r="LYA315" s="432"/>
      <c r="LYB315" s="432"/>
      <c r="LYC315" s="432"/>
      <c r="LYD315" s="432"/>
      <c r="LYE315" s="432"/>
      <c r="LYF315" s="432"/>
      <c r="LYG315" s="432"/>
      <c r="LYH315" s="432"/>
      <c r="LYI315" s="432"/>
      <c r="LYJ315" s="432"/>
      <c r="LYK315" s="432"/>
      <c r="LYL315" s="432"/>
      <c r="LYM315" s="432"/>
      <c r="LYN315" s="432"/>
      <c r="LYO315" s="432"/>
      <c r="LYP315" s="432"/>
      <c r="LYQ315" s="432"/>
      <c r="LYR315" s="432"/>
      <c r="LYS315" s="432"/>
      <c r="LYT315" s="432"/>
      <c r="LYU315" s="432"/>
      <c r="LYV315" s="432"/>
      <c r="LYW315" s="432"/>
      <c r="LYX315" s="432"/>
      <c r="LYY315" s="432"/>
      <c r="LYZ315" s="432"/>
      <c r="LZA315" s="432"/>
      <c r="LZB315" s="432"/>
      <c r="LZC315" s="432"/>
      <c r="LZD315" s="432"/>
      <c r="LZE315" s="432"/>
      <c r="LZF315" s="432"/>
      <c r="LZG315" s="432"/>
      <c r="LZH315" s="432"/>
      <c r="LZI315" s="432"/>
      <c r="LZJ315" s="432"/>
      <c r="LZK315" s="432"/>
      <c r="LZL315" s="432"/>
      <c r="LZM315" s="432"/>
      <c r="LZN315" s="432"/>
      <c r="LZO315" s="432"/>
      <c r="LZP315" s="432"/>
      <c r="LZQ315" s="432"/>
      <c r="LZR315" s="432"/>
      <c r="LZS315" s="432"/>
      <c r="LZT315" s="432"/>
      <c r="LZU315" s="432"/>
      <c r="LZV315" s="432"/>
      <c r="LZW315" s="432"/>
      <c r="LZX315" s="432"/>
      <c r="LZY315" s="432"/>
      <c r="LZZ315" s="432"/>
      <c r="MAA315" s="432"/>
      <c r="MAB315" s="432"/>
      <c r="MAC315" s="432"/>
      <c r="MAD315" s="432"/>
      <c r="MAE315" s="432"/>
      <c r="MAF315" s="432"/>
      <c r="MAG315" s="432"/>
      <c r="MAH315" s="432"/>
      <c r="MAI315" s="432"/>
      <c r="MAJ315" s="432"/>
      <c r="MAK315" s="432"/>
      <c r="MAL315" s="432"/>
      <c r="MAM315" s="432"/>
      <c r="MAN315" s="432"/>
      <c r="MAO315" s="432"/>
      <c r="MAP315" s="432"/>
      <c r="MAQ315" s="432"/>
      <c r="MAR315" s="432"/>
      <c r="MAS315" s="432"/>
      <c r="MAT315" s="432"/>
      <c r="MAU315" s="432"/>
      <c r="MAV315" s="432"/>
      <c r="MAW315" s="432"/>
      <c r="MAX315" s="432"/>
      <c r="MAY315" s="432"/>
      <c r="MAZ315" s="432"/>
      <c r="MBA315" s="432"/>
      <c r="MBB315" s="432"/>
      <c r="MBC315" s="432"/>
      <c r="MBD315" s="432"/>
      <c r="MBE315" s="432"/>
      <c r="MBF315" s="432"/>
      <c r="MBG315" s="432"/>
      <c r="MBH315" s="432"/>
      <c r="MBI315" s="432"/>
      <c r="MBJ315" s="432"/>
      <c r="MBK315" s="432"/>
      <c r="MBL315" s="432"/>
      <c r="MBM315" s="432"/>
      <c r="MBN315" s="432"/>
      <c r="MBO315" s="432"/>
      <c r="MBP315" s="432"/>
      <c r="MBQ315" s="432"/>
      <c r="MBR315" s="432"/>
      <c r="MBS315" s="432"/>
      <c r="MBT315" s="432"/>
      <c r="MBU315" s="432"/>
      <c r="MBV315" s="432"/>
      <c r="MBW315" s="432"/>
      <c r="MBX315" s="432"/>
      <c r="MBY315" s="432"/>
      <c r="MBZ315" s="432"/>
      <c r="MCA315" s="432"/>
      <c r="MCB315" s="432"/>
      <c r="MCC315" s="432"/>
      <c r="MCD315" s="432"/>
      <c r="MCE315" s="432"/>
      <c r="MCF315" s="432"/>
      <c r="MCG315" s="432"/>
      <c r="MCH315" s="432"/>
      <c r="MCI315" s="432"/>
      <c r="MCJ315" s="432"/>
      <c r="MCK315" s="432"/>
      <c r="MCL315" s="432"/>
      <c r="MCM315" s="432"/>
      <c r="MCN315" s="432"/>
      <c r="MCO315" s="432"/>
      <c r="MCP315" s="432"/>
      <c r="MCQ315" s="432"/>
      <c r="MCR315" s="432"/>
      <c r="MCS315" s="432"/>
      <c r="MCT315" s="432"/>
      <c r="MCU315" s="432"/>
      <c r="MCV315" s="432"/>
      <c r="MCW315" s="432"/>
      <c r="MCX315" s="432"/>
      <c r="MCY315" s="432"/>
      <c r="MCZ315" s="432"/>
      <c r="MDA315" s="432"/>
      <c r="MDB315" s="432"/>
      <c r="MDC315" s="432"/>
      <c r="MDD315" s="432"/>
      <c r="MDE315" s="432"/>
      <c r="MDF315" s="432"/>
      <c r="MDG315" s="432"/>
      <c r="MDH315" s="432"/>
      <c r="MDI315" s="432"/>
      <c r="MDJ315" s="432"/>
      <c r="MDK315" s="432"/>
      <c r="MDL315" s="432"/>
      <c r="MDM315" s="432"/>
      <c r="MDN315" s="432"/>
      <c r="MDO315" s="432"/>
      <c r="MDP315" s="432"/>
      <c r="MDQ315" s="432"/>
      <c r="MDR315" s="432"/>
      <c r="MDS315" s="432"/>
      <c r="MDT315" s="432"/>
      <c r="MDU315" s="432"/>
      <c r="MDV315" s="432"/>
      <c r="MDW315" s="432"/>
      <c r="MDX315" s="432"/>
      <c r="MDY315" s="432"/>
      <c r="MDZ315" s="432"/>
      <c r="MEA315" s="432"/>
      <c r="MEB315" s="432"/>
      <c r="MEC315" s="432"/>
      <c r="MED315" s="432"/>
      <c r="MEE315" s="432"/>
      <c r="MEF315" s="432"/>
      <c r="MEG315" s="432"/>
      <c r="MEH315" s="432"/>
      <c r="MEI315" s="432"/>
      <c r="MEJ315" s="432"/>
      <c r="MEK315" s="432"/>
      <c r="MEL315" s="432"/>
      <c r="MEM315" s="432"/>
      <c r="MEN315" s="432"/>
      <c r="MEO315" s="432"/>
      <c r="MEP315" s="432"/>
      <c r="MEQ315" s="432"/>
      <c r="MER315" s="432"/>
      <c r="MES315" s="432"/>
      <c r="MET315" s="432"/>
      <c r="MEU315" s="432"/>
      <c r="MEV315" s="432"/>
      <c r="MEW315" s="432"/>
      <c r="MEX315" s="432"/>
      <c r="MEY315" s="432"/>
      <c r="MEZ315" s="432"/>
      <c r="MFA315" s="432"/>
      <c r="MFB315" s="432"/>
      <c r="MFC315" s="432"/>
      <c r="MFD315" s="432"/>
      <c r="MFE315" s="432"/>
      <c r="MFF315" s="432"/>
      <c r="MFG315" s="432"/>
      <c r="MFH315" s="432"/>
      <c r="MFI315" s="432"/>
      <c r="MFJ315" s="432"/>
      <c r="MFK315" s="432"/>
      <c r="MFL315" s="432"/>
      <c r="MFM315" s="432"/>
      <c r="MFN315" s="432"/>
      <c r="MFO315" s="432"/>
      <c r="MFP315" s="432"/>
      <c r="MFQ315" s="432"/>
      <c r="MFR315" s="432"/>
      <c r="MFS315" s="432"/>
      <c r="MFT315" s="432"/>
      <c r="MFU315" s="432"/>
      <c r="MFV315" s="432"/>
      <c r="MFW315" s="432"/>
      <c r="MFX315" s="432"/>
      <c r="MFY315" s="432"/>
      <c r="MFZ315" s="432"/>
      <c r="MGA315" s="432"/>
      <c r="MGB315" s="432"/>
      <c r="MGC315" s="432"/>
      <c r="MGD315" s="432"/>
      <c r="MGE315" s="432"/>
      <c r="MGF315" s="432"/>
      <c r="MGG315" s="432"/>
      <c r="MGH315" s="432"/>
      <c r="MGI315" s="432"/>
      <c r="MGJ315" s="432"/>
      <c r="MGK315" s="432"/>
      <c r="MGL315" s="432"/>
      <c r="MGM315" s="432"/>
      <c r="MGN315" s="432"/>
      <c r="MGO315" s="432"/>
      <c r="MGP315" s="432"/>
      <c r="MGQ315" s="432"/>
      <c r="MGR315" s="432"/>
      <c r="MGS315" s="432"/>
      <c r="MGT315" s="432"/>
      <c r="MGU315" s="432"/>
      <c r="MGV315" s="432"/>
      <c r="MGW315" s="432"/>
      <c r="MGX315" s="432"/>
      <c r="MGY315" s="432"/>
      <c r="MGZ315" s="432"/>
      <c r="MHA315" s="432"/>
      <c r="MHB315" s="432"/>
      <c r="MHC315" s="432"/>
      <c r="MHD315" s="432"/>
      <c r="MHE315" s="432"/>
      <c r="MHF315" s="432"/>
      <c r="MHG315" s="432"/>
      <c r="MHH315" s="432"/>
      <c r="MHI315" s="432"/>
      <c r="MHJ315" s="432"/>
      <c r="MHK315" s="432"/>
      <c r="MHL315" s="432"/>
      <c r="MHM315" s="432"/>
      <c r="MHN315" s="432"/>
      <c r="MHO315" s="432"/>
      <c r="MHP315" s="432"/>
      <c r="MHQ315" s="432"/>
      <c r="MHR315" s="432"/>
      <c r="MHS315" s="432"/>
      <c r="MHT315" s="432"/>
      <c r="MHU315" s="432"/>
      <c r="MHV315" s="432"/>
      <c r="MHW315" s="432"/>
      <c r="MHX315" s="432"/>
      <c r="MHY315" s="432"/>
      <c r="MHZ315" s="432"/>
      <c r="MIA315" s="432"/>
      <c r="MIB315" s="432"/>
      <c r="MIC315" s="432"/>
      <c r="MID315" s="432"/>
      <c r="MIE315" s="432"/>
      <c r="MIF315" s="432"/>
      <c r="MIG315" s="432"/>
      <c r="MIH315" s="432"/>
      <c r="MII315" s="432"/>
      <c r="MIJ315" s="432"/>
      <c r="MIK315" s="432"/>
      <c r="MIL315" s="432"/>
      <c r="MIM315" s="432"/>
      <c r="MIN315" s="432"/>
      <c r="MIO315" s="432"/>
      <c r="MIP315" s="432"/>
      <c r="MIQ315" s="432"/>
      <c r="MIR315" s="432"/>
      <c r="MIS315" s="432"/>
      <c r="MIT315" s="432"/>
      <c r="MIU315" s="432"/>
      <c r="MIV315" s="432"/>
      <c r="MIW315" s="432"/>
      <c r="MIX315" s="432"/>
      <c r="MIY315" s="432"/>
      <c r="MIZ315" s="432"/>
      <c r="MJA315" s="432"/>
      <c r="MJB315" s="432"/>
      <c r="MJC315" s="432"/>
      <c r="MJD315" s="432"/>
      <c r="MJE315" s="432"/>
      <c r="MJF315" s="432"/>
      <c r="MJG315" s="432"/>
      <c r="MJH315" s="432"/>
      <c r="MJI315" s="432"/>
      <c r="MJJ315" s="432"/>
      <c r="MJK315" s="432"/>
      <c r="MJL315" s="432"/>
      <c r="MJM315" s="432"/>
      <c r="MJN315" s="432"/>
      <c r="MJO315" s="432"/>
      <c r="MJP315" s="432"/>
      <c r="MJQ315" s="432"/>
      <c r="MJR315" s="432"/>
      <c r="MJS315" s="432"/>
      <c r="MJT315" s="432"/>
      <c r="MJU315" s="432"/>
      <c r="MJV315" s="432"/>
      <c r="MJW315" s="432"/>
      <c r="MJX315" s="432"/>
      <c r="MJY315" s="432"/>
      <c r="MJZ315" s="432"/>
      <c r="MKA315" s="432"/>
      <c r="MKB315" s="432"/>
      <c r="MKC315" s="432"/>
      <c r="MKD315" s="432"/>
      <c r="MKE315" s="432"/>
      <c r="MKF315" s="432"/>
      <c r="MKG315" s="432"/>
      <c r="MKH315" s="432"/>
      <c r="MKI315" s="432"/>
      <c r="MKJ315" s="432"/>
      <c r="MKK315" s="432"/>
      <c r="MKL315" s="432"/>
      <c r="MKM315" s="432"/>
      <c r="MKN315" s="432"/>
      <c r="MKO315" s="432"/>
      <c r="MKP315" s="432"/>
      <c r="MKQ315" s="432"/>
      <c r="MKR315" s="432"/>
      <c r="MKS315" s="432"/>
      <c r="MKT315" s="432"/>
      <c r="MKU315" s="432"/>
      <c r="MKV315" s="432"/>
      <c r="MKW315" s="432"/>
      <c r="MKX315" s="432"/>
      <c r="MKY315" s="432"/>
      <c r="MKZ315" s="432"/>
      <c r="MLA315" s="432"/>
      <c r="MLB315" s="432"/>
      <c r="MLC315" s="432"/>
      <c r="MLD315" s="432"/>
      <c r="MLE315" s="432"/>
      <c r="MLF315" s="432"/>
      <c r="MLG315" s="432"/>
      <c r="MLH315" s="432"/>
      <c r="MLI315" s="432"/>
      <c r="MLJ315" s="432"/>
      <c r="MLK315" s="432"/>
      <c r="MLL315" s="432"/>
      <c r="MLM315" s="432"/>
      <c r="MLN315" s="432"/>
      <c r="MLO315" s="432"/>
      <c r="MLP315" s="432"/>
      <c r="MLQ315" s="432"/>
      <c r="MLR315" s="432"/>
      <c r="MLS315" s="432"/>
      <c r="MLT315" s="432"/>
      <c r="MLU315" s="432"/>
      <c r="MLV315" s="432"/>
      <c r="MLW315" s="432"/>
      <c r="MLX315" s="432"/>
      <c r="MLY315" s="432"/>
      <c r="MLZ315" s="432"/>
      <c r="MMA315" s="432"/>
      <c r="MMB315" s="432"/>
      <c r="MMC315" s="432"/>
      <c r="MMD315" s="432"/>
      <c r="MME315" s="432"/>
      <c r="MMF315" s="432"/>
      <c r="MMG315" s="432"/>
      <c r="MMH315" s="432"/>
      <c r="MMI315" s="432"/>
      <c r="MMJ315" s="432"/>
      <c r="MMK315" s="432"/>
      <c r="MML315" s="432"/>
      <c r="MMM315" s="432"/>
      <c r="MMN315" s="432"/>
      <c r="MMO315" s="432"/>
      <c r="MMP315" s="432"/>
      <c r="MMQ315" s="432"/>
      <c r="MMR315" s="432"/>
      <c r="MMS315" s="432"/>
      <c r="MMT315" s="432"/>
      <c r="MMU315" s="432"/>
      <c r="MMV315" s="432"/>
      <c r="MMW315" s="432"/>
      <c r="MMX315" s="432"/>
      <c r="MMY315" s="432"/>
      <c r="MMZ315" s="432"/>
      <c r="MNA315" s="432"/>
      <c r="MNB315" s="432"/>
      <c r="MNC315" s="432"/>
      <c r="MND315" s="432"/>
      <c r="MNE315" s="432"/>
      <c r="MNF315" s="432"/>
      <c r="MNG315" s="432"/>
      <c r="MNH315" s="432"/>
      <c r="MNI315" s="432"/>
      <c r="MNJ315" s="432"/>
      <c r="MNK315" s="432"/>
      <c r="MNL315" s="432"/>
      <c r="MNM315" s="432"/>
      <c r="MNN315" s="432"/>
      <c r="MNO315" s="432"/>
      <c r="MNP315" s="432"/>
      <c r="MNQ315" s="432"/>
      <c r="MNR315" s="432"/>
      <c r="MNS315" s="432"/>
      <c r="MNT315" s="432"/>
      <c r="MNU315" s="432"/>
      <c r="MNV315" s="432"/>
      <c r="MNW315" s="432"/>
      <c r="MNX315" s="432"/>
      <c r="MNY315" s="432"/>
      <c r="MNZ315" s="432"/>
      <c r="MOA315" s="432"/>
      <c r="MOB315" s="432"/>
      <c r="MOC315" s="432"/>
      <c r="MOD315" s="432"/>
      <c r="MOE315" s="432"/>
      <c r="MOF315" s="432"/>
      <c r="MOG315" s="432"/>
      <c r="MOH315" s="432"/>
      <c r="MOI315" s="432"/>
      <c r="MOJ315" s="432"/>
      <c r="MOK315" s="432"/>
      <c r="MOL315" s="432"/>
      <c r="MOM315" s="432"/>
      <c r="MON315" s="432"/>
      <c r="MOO315" s="432"/>
      <c r="MOP315" s="432"/>
      <c r="MOQ315" s="432"/>
      <c r="MOR315" s="432"/>
      <c r="MOS315" s="432"/>
      <c r="MOT315" s="432"/>
      <c r="MOU315" s="432"/>
      <c r="MOV315" s="432"/>
      <c r="MOW315" s="432"/>
      <c r="MOX315" s="432"/>
      <c r="MOY315" s="432"/>
      <c r="MOZ315" s="432"/>
      <c r="MPA315" s="432"/>
      <c r="MPB315" s="432"/>
      <c r="MPC315" s="432"/>
      <c r="MPD315" s="432"/>
      <c r="MPE315" s="432"/>
      <c r="MPF315" s="432"/>
      <c r="MPG315" s="432"/>
      <c r="MPH315" s="432"/>
      <c r="MPI315" s="432"/>
      <c r="MPJ315" s="432"/>
      <c r="MPK315" s="432"/>
      <c r="MPL315" s="432"/>
      <c r="MPM315" s="432"/>
      <c r="MPN315" s="432"/>
      <c r="MPO315" s="432"/>
      <c r="MPP315" s="432"/>
      <c r="MPQ315" s="432"/>
      <c r="MPR315" s="432"/>
      <c r="MPS315" s="432"/>
      <c r="MPT315" s="432"/>
      <c r="MPU315" s="432"/>
      <c r="MPV315" s="432"/>
      <c r="MPW315" s="432"/>
      <c r="MPX315" s="432"/>
      <c r="MPY315" s="432"/>
      <c r="MPZ315" s="432"/>
      <c r="MQA315" s="432"/>
      <c r="MQB315" s="432"/>
      <c r="MQC315" s="432"/>
      <c r="MQD315" s="432"/>
      <c r="MQE315" s="432"/>
      <c r="MQF315" s="432"/>
      <c r="MQG315" s="432"/>
      <c r="MQH315" s="432"/>
      <c r="MQI315" s="432"/>
      <c r="MQJ315" s="432"/>
      <c r="MQK315" s="432"/>
      <c r="MQL315" s="432"/>
      <c r="MQM315" s="432"/>
      <c r="MQN315" s="432"/>
      <c r="MQO315" s="432"/>
      <c r="MQP315" s="432"/>
      <c r="MQQ315" s="432"/>
      <c r="MQR315" s="432"/>
      <c r="MQS315" s="432"/>
      <c r="MQT315" s="432"/>
      <c r="MQU315" s="432"/>
      <c r="MQV315" s="432"/>
      <c r="MQW315" s="432"/>
      <c r="MQX315" s="432"/>
      <c r="MQY315" s="432"/>
      <c r="MQZ315" s="432"/>
      <c r="MRA315" s="432"/>
      <c r="MRB315" s="432"/>
      <c r="MRC315" s="432"/>
      <c r="MRD315" s="432"/>
      <c r="MRE315" s="432"/>
      <c r="MRF315" s="432"/>
      <c r="MRG315" s="432"/>
      <c r="MRH315" s="432"/>
      <c r="MRI315" s="432"/>
      <c r="MRJ315" s="432"/>
      <c r="MRK315" s="432"/>
      <c r="MRL315" s="432"/>
      <c r="MRM315" s="432"/>
      <c r="MRN315" s="432"/>
      <c r="MRO315" s="432"/>
      <c r="MRP315" s="432"/>
      <c r="MRQ315" s="432"/>
      <c r="MRR315" s="432"/>
      <c r="MRS315" s="432"/>
      <c r="MRT315" s="432"/>
      <c r="MRU315" s="432"/>
      <c r="MRV315" s="432"/>
      <c r="MRW315" s="432"/>
      <c r="MRX315" s="432"/>
      <c r="MRY315" s="432"/>
      <c r="MRZ315" s="432"/>
      <c r="MSA315" s="432"/>
      <c r="MSB315" s="432"/>
      <c r="MSC315" s="432"/>
      <c r="MSD315" s="432"/>
      <c r="MSE315" s="432"/>
      <c r="MSF315" s="432"/>
      <c r="MSG315" s="432"/>
      <c r="MSH315" s="432"/>
      <c r="MSI315" s="432"/>
      <c r="MSJ315" s="432"/>
      <c r="MSK315" s="432"/>
      <c r="MSL315" s="432"/>
      <c r="MSM315" s="432"/>
      <c r="MSN315" s="432"/>
      <c r="MSO315" s="432"/>
      <c r="MSP315" s="432"/>
      <c r="MSQ315" s="432"/>
      <c r="MSR315" s="432"/>
      <c r="MSS315" s="432"/>
      <c r="MST315" s="432"/>
      <c r="MSU315" s="432"/>
      <c r="MSV315" s="432"/>
      <c r="MSW315" s="432"/>
      <c r="MSX315" s="432"/>
      <c r="MSY315" s="432"/>
      <c r="MSZ315" s="432"/>
      <c r="MTA315" s="432"/>
      <c r="MTB315" s="432"/>
      <c r="MTC315" s="432"/>
      <c r="MTD315" s="432"/>
      <c r="MTE315" s="432"/>
      <c r="MTF315" s="432"/>
      <c r="MTG315" s="432"/>
      <c r="MTH315" s="432"/>
      <c r="MTI315" s="432"/>
      <c r="MTJ315" s="432"/>
      <c r="MTK315" s="432"/>
      <c r="MTL315" s="432"/>
      <c r="MTM315" s="432"/>
      <c r="MTN315" s="432"/>
      <c r="MTO315" s="432"/>
      <c r="MTP315" s="432"/>
      <c r="MTQ315" s="432"/>
      <c r="MTR315" s="432"/>
      <c r="MTS315" s="432"/>
      <c r="MTT315" s="432"/>
      <c r="MTU315" s="432"/>
      <c r="MTV315" s="432"/>
      <c r="MTW315" s="432"/>
      <c r="MTX315" s="432"/>
      <c r="MTY315" s="432"/>
      <c r="MTZ315" s="432"/>
      <c r="MUA315" s="432"/>
      <c r="MUB315" s="432"/>
      <c r="MUC315" s="432"/>
      <c r="MUD315" s="432"/>
      <c r="MUE315" s="432"/>
      <c r="MUF315" s="432"/>
      <c r="MUG315" s="432"/>
      <c r="MUH315" s="432"/>
      <c r="MUI315" s="432"/>
      <c r="MUJ315" s="432"/>
      <c r="MUK315" s="432"/>
      <c r="MUL315" s="432"/>
      <c r="MUM315" s="432"/>
      <c r="MUN315" s="432"/>
      <c r="MUO315" s="432"/>
      <c r="MUP315" s="432"/>
      <c r="MUQ315" s="432"/>
      <c r="MUR315" s="432"/>
      <c r="MUS315" s="432"/>
      <c r="MUT315" s="432"/>
      <c r="MUU315" s="432"/>
      <c r="MUV315" s="432"/>
      <c r="MUW315" s="432"/>
      <c r="MUX315" s="432"/>
      <c r="MUY315" s="432"/>
      <c r="MUZ315" s="432"/>
      <c r="MVA315" s="432"/>
      <c r="MVB315" s="432"/>
      <c r="MVC315" s="432"/>
      <c r="MVD315" s="432"/>
      <c r="MVE315" s="432"/>
      <c r="MVF315" s="432"/>
      <c r="MVG315" s="432"/>
      <c r="MVH315" s="432"/>
      <c r="MVI315" s="432"/>
      <c r="MVJ315" s="432"/>
      <c r="MVK315" s="432"/>
      <c r="MVL315" s="432"/>
      <c r="MVM315" s="432"/>
      <c r="MVN315" s="432"/>
      <c r="MVO315" s="432"/>
      <c r="MVP315" s="432"/>
      <c r="MVQ315" s="432"/>
      <c r="MVR315" s="432"/>
      <c r="MVS315" s="432"/>
      <c r="MVT315" s="432"/>
      <c r="MVU315" s="432"/>
      <c r="MVV315" s="432"/>
      <c r="MVW315" s="432"/>
      <c r="MVX315" s="432"/>
      <c r="MVY315" s="432"/>
      <c r="MVZ315" s="432"/>
      <c r="MWA315" s="432"/>
      <c r="MWB315" s="432"/>
      <c r="MWC315" s="432"/>
      <c r="MWD315" s="432"/>
      <c r="MWE315" s="432"/>
      <c r="MWF315" s="432"/>
      <c r="MWG315" s="432"/>
      <c r="MWH315" s="432"/>
      <c r="MWI315" s="432"/>
      <c r="MWJ315" s="432"/>
      <c r="MWK315" s="432"/>
      <c r="MWL315" s="432"/>
      <c r="MWM315" s="432"/>
      <c r="MWN315" s="432"/>
      <c r="MWO315" s="432"/>
      <c r="MWP315" s="432"/>
      <c r="MWQ315" s="432"/>
      <c r="MWR315" s="432"/>
      <c r="MWS315" s="432"/>
      <c r="MWT315" s="432"/>
      <c r="MWU315" s="432"/>
      <c r="MWV315" s="432"/>
      <c r="MWW315" s="432"/>
      <c r="MWX315" s="432"/>
      <c r="MWY315" s="432"/>
      <c r="MWZ315" s="432"/>
      <c r="MXA315" s="432"/>
      <c r="MXB315" s="432"/>
      <c r="MXC315" s="432"/>
      <c r="MXD315" s="432"/>
      <c r="MXE315" s="432"/>
      <c r="MXF315" s="432"/>
      <c r="MXG315" s="432"/>
      <c r="MXH315" s="432"/>
      <c r="MXI315" s="432"/>
      <c r="MXJ315" s="432"/>
      <c r="MXK315" s="432"/>
      <c r="MXL315" s="432"/>
      <c r="MXM315" s="432"/>
      <c r="MXN315" s="432"/>
      <c r="MXO315" s="432"/>
      <c r="MXP315" s="432"/>
      <c r="MXQ315" s="432"/>
      <c r="MXR315" s="432"/>
      <c r="MXS315" s="432"/>
      <c r="MXT315" s="432"/>
      <c r="MXU315" s="432"/>
      <c r="MXV315" s="432"/>
      <c r="MXW315" s="432"/>
      <c r="MXX315" s="432"/>
      <c r="MXY315" s="432"/>
      <c r="MXZ315" s="432"/>
      <c r="MYA315" s="432"/>
      <c r="MYB315" s="432"/>
      <c r="MYC315" s="432"/>
      <c r="MYD315" s="432"/>
      <c r="MYE315" s="432"/>
      <c r="MYF315" s="432"/>
      <c r="MYG315" s="432"/>
      <c r="MYH315" s="432"/>
      <c r="MYI315" s="432"/>
      <c r="MYJ315" s="432"/>
      <c r="MYK315" s="432"/>
      <c r="MYL315" s="432"/>
      <c r="MYM315" s="432"/>
      <c r="MYN315" s="432"/>
      <c r="MYO315" s="432"/>
      <c r="MYP315" s="432"/>
      <c r="MYQ315" s="432"/>
      <c r="MYR315" s="432"/>
      <c r="MYS315" s="432"/>
      <c r="MYT315" s="432"/>
      <c r="MYU315" s="432"/>
      <c r="MYV315" s="432"/>
      <c r="MYW315" s="432"/>
      <c r="MYX315" s="432"/>
      <c r="MYY315" s="432"/>
      <c r="MYZ315" s="432"/>
      <c r="MZA315" s="432"/>
      <c r="MZB315" s="432"/>
      <c r="MZC315" s="432"/>
      <c r="MZD315" s="432"/>
      <c r="MZE315" s="432"/>
      <c r="MZF315" s="432"/>
      <c r="MZG315" s="432"/>
      <c r="MZH315" s="432"/>
      <c r="MZI315" s="432"/>
      <c r="MZJ315" s="432"/>
      <c r="MZK315" s="432"/>
      <c r="MZL315" s="432"/>
      <c r="MZM315" s="432"/>
      <c r="MZN315" s="432"/>
      <c r="MZO315" s="432"/>
      <c r="MZP315" s="432"/>
      <c r="MZQ315" s="432"/>
      <c r="MZR315" s="432"/>
      <c r="MZS315" s="432"/>
      <c r="MZT315" s="432"/>
      <c r="MZU315" s="432"/>
      <c r="MZV315" s="432"/>
      <c r="MZW315" s="432"/>
      <c r="MZX315" s="432"/>
      <c r="MZY315" s="432"/>
      <c r="MZZ315" s="432"/>
      <c r="NAA315" s="432"/>
      <c r="NAB315" s="432"/>
      <c r="NAC315" s="432"/>
      <c r="NAD315" s="432"/>
      <c r="NAE315" s="432"/>
      <c r="NAF315" s="432"/>
      <c r="NAG315" s="432"/>
      <c r="NAH315" s="432"/>
      <c r="NAI315" s="432"/>
      <c r="NAJ315" s="432"/>
      <c r="NAK315" s="432"/>
      <c r="NAL315" s="432"/>
      <c r="NAM315" s="432"/>
      <c r="NAN315" s="432"/>
      <c r="NAO315" s="432"/>
      <c r="NAP315" s="432"/>
      <c r="NAQ315" s="432"/>
      <c r="NAR315" s="432"/>
      <c r="NAS315" s="432"/>
      <c r="NAT315" s="432"/>
      <c r="NAU315" s="432"/>
      <c r="NAV315" s="432"/>
      <c r="NAW315" s="432"/>
      <c r="NAX315" s="432"/>
      <c r="NAY315" s="432"/>
      <c r="NAZ315" s="432"/>
      <c r="NBA315" s="432"/>
      <c r="NBB315" s="432"/>
      <c r="NBC315" s="432"/>
      <c r="NBD315" s="432"/>
      <c r="NBE315" s="432"/>
      <c r="NBF315" s="432"/>
      <c r="NBG315" s="432"/>
      <c r="NBH315" s="432"/>
      <c r="NBI315" s="432"/>
      <c r="NBJ315" s="432"/>
      <c r="NBK315" s="432"/>
      <c r="NBL315" s="432"/>
      <c r="NBM315" s="432"/>
      <c r="NBN315" s="432"/>
      <c r="NBO315" s="432"/>
      <c r="NBP315" s="432"/>
      <c r="NBQ315" s="432"/>
      <c r="NBR315" s="432"/>
      <c r="NBS315" s="432"/>
      <c r="NBT315" s="432"/>
      <c r="NBU315" s="432"/>
      <c r="NBV315" s="432"/>
      <c r="NBW315" s="432"/>
      <c r="NBX315" s="432"/>
      <c r="NBY315" s="432"/>
      <c r="NBZ315" s="432"/>
      <c r="NCA315" s="432"/>
      <c r="NCB315" s="432"/>
      <c r="NCC315" s="432"/>
      <c r="NCD315" s="432"/>
      <c r="NCE315" s="432"/>
      <c r="NCF315" s="432"/>
      <c r="NCG315" s="432"/>
      <c r="NCH315" s="432"/>
      <c r="NCI315" s="432"/>
      <c r="NCJ315" s="432"/>
      <c r="NCK315" s="432"/>
      <c r="NCL315" s="432"/>
      <c r="NCM315" s="432"/>
      <c r="NCN315" s="432"/>
      <c r="NCO315" s="432"/>
      <c r="NCP315" s="432"/>
      <c r="NCQ315" s="432"/>
      <c r="NCR315" s="432"/>
      <c r="NCS315" s="432"/>
      <c r="NCT315" s="432"/>
      <c r="NCU315" s="432"/>
      <c r="NCV315" s="432"/>
      <c r="NCW315" s="432"/>
      <c r="NCX315" s="432"/>
      <c r="NCY315" s="432"/>
      <c r="NCZ315" s="432"/>
      <c r="NDA315" s="432"/>
      <c r="NDB315" s="432"/>
      <c r="NDC315" s="432"/>
      <c r="NDD315" s="432"/>
      <c r="NDE315" s="432"/>
      <c r="NDF315" s="432"/>
      <c r="NDG315" s="432"/>
      <c r="NDH315" s="432"/>
      <c r="NDI315" s="432"/>
      <c r="NDJ315" s="432"/>
      <c r="NDK315" s="432"/>
      <c r="NDL315" s="432"/>
      <c r="NDM315" s="432"/>
      <c r="NDN315" s="432"/>
      <c r="NDO315" s="432"/>
      <c r="NDP315" s="432"/>
      <c r="NDQ315" s="432"/>
      <c r="NDR315" s="432"/>
      <c r="NDS315" s="432"/>
      <c r="NDT315" s="432"/>
      <c r="NDU315" s="432"/>
      <c r="NDV315" s="432"/>
      <c r="NDW315" s="432"/>
      <c r="NDX315" s="432"/>
      <c r="NDY315" s="432"/>
      <c r="NDZ315" s="432"/>
      <c r="NEA315" s="432"/>
      <c r="NEB315" s="432"/>
      <c r="NEC315" s="432"/>
      <c r="NED315" s="432"/>
      <c r="NEE315" s="432"/>
      <c r="NEF315" s="432"/>
      <c r="NEG315" s="432"/>
      <c r="NEH315" s="432"/>
      <c r="NEI315" s="432"/>
      <c r="NEJ315" s="432"/>
      <c r="NEK315" s="432"/>
      <c r="NEL315" s="432"/>
      <c r="NEM315" s="432"/>
      <c r="NEN315" s="432"/>
      <c r="NEO315" s="432"/>
      <c r="NEP315" s="432"/>
      <c r="NEQ315" s="432"/>
      <c r="NER315" s="432"/>
      <c r="NES315" s="432"/>
      <c r="NET315" s="432"/>
      <c r="NEU315" s="432"/>
      <c r="NEV315" s="432"/>
      <c r="NEW315" s="432"/>
      <c r="NEX315" s="432"/>
      <c r="NEY315" s="432"/>
      <c r="NEZ315" s="432"/>
      <c r="NFA315" s="432"/>
      <c r="NFB315" s="432"/>
      <c r="NFC315" s="432"/>
      <c r="NFD315" s="432"/>
      <c r="NFE315" s="432"/>
      <c r="NFF315" s="432"/>
      <c r="NFG315" s="432"/>
      <c r="NFH315" s="432"/>
      <c r="NFI315" s="432"/>
      <c r="NFJ315" s="432"/>
      <c r="NFK315" s="432"/>
      <c r="NFL315" s="432"/>
      <c r="NFM315" s="432"/>
      <c r="NFN315" s="432"/>
      <c r="NFO315" s="432"/>
      <c r="NFP315" s="432"/>
      <c r="NFQ315" s="432"/>
      <c r="NFR315" s="432"/>
      <c r="NFS315" s="432"/>
      <c r="NFT315" s="432"/>
      <c r="NFU315" s="432"/>
      <c r="NFV315" s="432"/>
      <c r="NFW315" s="432"/>
      <c r="NFX315" s="432"/>
      <c r="NFY315" s="432"/>
      <c r="NFZ315" s="432"/>
      <c r="NGA315" s="432"/>
      <c r="NGB315" s="432"/>
      <c r="NGC315" s="432"/>
      <c r="NGD315" s="432"/>
      <c r="NGE315" s="432"/>
      <c r="NGF315" s="432"/>
      <c r="NGG315" s="432"/>
      <c r="NGH315" s="432"/>
      <c r="NGI315" s="432"/>
      <c r="NGJ315" s="432"/>
      <c r="NGK315" s="432"/>
      <c r="NGL315" s="432"/>
      <c r="NGM315" s="432"/>
      <c r="NGN315" s="432"/>
      <c r="NGO315" s="432"/>
      <c r="NGP315" s="432"/>
      <c r="NGQ315" s="432"/>
      <c r="NGR315" s="432"/>
      <c r="NGS315" s="432"/>
      <c r="NGT315" s="432"/>
      <c r="NGU315" s="432"/>
      <c r="NGV315" s="432"/>
      <c r="NGW315" s="432"/>
      <c r="NGX315" s="432"/>
      <c r="NGY315" s="432"/>
      <c r="NGZ315" s="432"/>
      <c r="NHA315" s="432"/>
      <c r="NHB315" s="432"/>
      <c r="NHC315" s="432"/>
      <c r="NHD315" s="432"/>
      <c r="NHE315" s="432"/>
      <c r="NHF315" s="432"/>
      <c r="NHG315" s="432"/>
      <c r="NHH315" s="432"/>
      <c r="NHI315" s="432"/>
      <c r="NHJ315" s="432"/>
      <c r="NHK315" s="432"/>
      <c r="NHL315" s="432"/>
      <c r="NHM315" s="432"/>
      <c r="NHN315" s="432"/>
      <c r="NHO315" s="432"/>
      <c r="NHP315" s="432"/>
      <c r="NHQ315" s="432"/>
      <c r="NHR315" s="432"/>
      <c r="NHS315" s="432"/>
      <c r="NHT315" s="432"/>
      <c r="NHU315" s="432"/>
      <c r="NHV315" s="432"/>
      <c r="NHW315" s="432"/>
      <c r="NHX315" s="432"/>
      <c r="NHY315" s="432"/>
      <c r="NHZ315" s="432"/>
      <c r="NIA315" s="432"/>
      <c r="NIB315" s="432"/>
      <c r="NIC315" s="432"/>
      <c r="NID315" s="432"/>
      <c r="NIE315" s="432"/>
      <c r="NIF315" s="432"/>
      <c r="NIG315" s="432"/>
      <c r="NIH315" s="432"/>
      <c r="NII315" s="432"/>
      <c r="NIJ315" s="432"/>
      <c r="NIK315" s="432"/>
      <c r="NIL315" s="432"/>
      <c r="NIM315" s="432"/>
      <c r="NIN315" s="432"/>
      <c r="NIO315" s="432"/>
      <c r="NIP315" s="432"/>
      <c r="NIQ315" s="432"/>
      <c r="NIR315" s="432"/>
      <c r="NIS315" s="432"/>
      <c r="NIT315" s="432"/>
      <c r="NIU315" s="432"/>
      <c r="NIV315" s="432"/>
      <c r="NIW315" s="432"/>
      <c r="NIX315" s="432"/>
      <c r="NIY315" s="432"/>
      <c r="NIZ315" s="432"/>
      <c r="NJA315" s="432"/>
      <c r="NJB315" s="432"/>
      <c r="NJC315" s="432"/>
      <c r="NJD315" s="432"/>
      <c r="NJE315" s="432"/>
      <c r="NJF315" s="432"/>
      <c r="NJG315" s="432"/>
      <c r="NJH315" s="432"/>
      <c r="NJI315" s="432"/>
      <c r="NJJ315" s="432"/>
      <c r="NJK315" s="432"/>
      <c r="NJL315" s="432"/>
      <c r="NJM315" s="432"/>
      <c r="NJN315" s="432"/>
      <c r="NJO315" s="432"/>
      <c r="NJP315" s="432"/>
      <c r="NJQ315" s="432"/>
      <c r="NJR315" s="432"/>
      <c r="NJS315" s="432"/>
      <c r="NJT315" s="432"/>
      <c r="NJU315" s="432"/>
      <c r="NJV315" s="432"/>
      <c r="NJW315" s="432"/>
      <c r="NJX315" s="432"/>
      <c r="NJY315" s="432"/>
      <c r="NJZ315" s="432"/>
      <c r="NKA315" s="432"/>
      <c r="NKB315" s="432"/>
      <c r="NKC315" s="432"/>
      <c r="NKD315" s="432"/>
      <c r="NKE315" s="432"/>
      <c r="NKF315" s="432"/>
      <c r="NKG315" s="432"/>
      <c r="NKH315" s="432"/>
      <c r="NKI315" s="432"/>
      <c r="NKJ315" s="432"/>
      <c r="NKK315" s="432"/>
      <c r="NKL315" s="432"/>
      <c r="NKM315" s="432"/>
      <c r="NKN315" s="432"/>
      <c r="NKO315" s="432"/>
      <c r="NKP315" s="432"/>
      <c r="NKQ315" s="432"/>
      <c r="NKR315" s="432"/>
      <c r="NKS315" s="432"/>
      <c r="NKT315" s="432"/>
      <c r="NKU315" s="432"/>
      <c r="NKV315" s="432"/>
      <c r="NKW315" s="432"/>
      <c r="NKX315" s="432"/>
      <c r="NKY315" s="432"/>
      <c r="NKZ315" s="432"/>
      <c r="NLA315" s="432"/>
      <c r="NLB315" s="432"/>
      <c r="NLC315" s="432"/>
      <c r="NLD315" s="432"/>
      <c r="NLE315" s="432"/>
      <c r="NLF315" s="432"/>
      <c r="NLG315" s="432"/>
      <c r="NLH315" s="432"/>
      <c r="NLI315" s="432"/>
      <c r="NLJ315" s="432"/>
      <c r="NLK315" s="432"/>
      <c r="NLL315" s="432"/>
      <c r="NLM315" s="432"/>
      <c r="NLN315" s="432"/>
      <c r="NLO315" s="432"/>
      <c r="NLP315" s="432"/>
      <c r="NLQ315" s="432"/>
      <c r="NLR315" s="432"/>
      <c r="NLS315" s="432"/>
      <c r="NLT315" s="432"/>
      <c r="NLU315" s="432"/>
      <c r="NLV315" s="432"/>
      <c r="NLW315" s="432"/>
      <c r="NLX315" s="432"/>
      <c r="NLY315" s="432"/>
      <c r="NLZ315" s="432"/>
      <c r="NMA315" s="432"/>
      <c r="NMB315" s="432"/>
      <c r="NMC315" s="432"/>
      <c r="NMD315" s="432"/>
      <c r="NME315" s="432"/>
      <c r="NMF315" s="432"/>
      <c r="NMG315" s="432"/>
      <c r="NMH315" s="432"/>
      <c r="NMI315" s="432"/>
      <c r="NMJ315" s="432"/>
      <c r="NMK315" s="432"/>
      <c r="NML315" s="432"/>
      <c r="NMM315" s="432"/>
      <c r="NMN315" s="432"/>
      <c r="NMO315" s="432"/>
      <c r="NMP315" s="432"/>
      <c r="NMQ315" s="432"/>
      <c r="NMR315" s="432"/>
      <c r="NMS315" s="432"/>
      <c r="NMT315" s="432"/>
      <c r="NMU315" s="432"/>
      <c r="NMV315" s="432"/>
      <c r="NMW315" s="432"/>
      <c r="NMX315" s="432"/>
      <c r="NMY315" s="432"/>
      <c r="NMZ315" s="432"/>
      <c r="NNA315" s="432"/>
      <c r="NNB315" s="432"/>
      <c r="NNC315" s="432"/>
      <c r="NND315" s="432"/>
      <c r="NNE315" s="432"/>
      <c r="NNF315" s="432"/>
      <c r="NNG315" s="432"/>
      <c r="NNH315" s="432"/>
      <c r="NNI315" s="432"/>
      <c r="NNJ315" s="432"/>
      <c r="NNK315" s="432"/>
      <c r="NNL315" s="432"/>
      <c r="NNM315" s="432"/>
      <c r="NNN315" s="432"/>
      <c r="NNO315" s="432"/>
      <c r="NNP315" s="432"/>
      <c r="NNQ315" s="432"/>
      <c r="NNR315" s="432"/>
      <c r="NNS315" s="432"/>
      <c r="NNT315" s="432"/>
      <c r="NNU315" s="432"/>
      <c r="NNV315" s="432"/>
      <c r="NNW315" s="432"/>
      <c r="NNX315" s="432"/>
      <c r="NNY315" s="432"/>
      <c r="NNZ315" s="432"/>
      <c r="NOA315" s="432"/>
      <c r="NOB315" s="432"/>
      <c r="NOC315" s="432"/>
      <c r="NOD315" s="432"/>
      <c r="NOE315" s="432"/>
      <c r="NOF315" s="432"/>
      <c r="NOG315" s="432"/>
      <c r="NOH315" s="432"/>
      <c r="NOI315" s="432"/>
      <c r="NOJ315" s="432"/>
      <c r="NOK315" s="432"/>
      <c r="NOL315" s="432"/>
      <c r="NOM315" s="432"/>
      <c r="NON315" s="432"/>
      <c r="NOO315" s="432"/>
      <c r="NOP315" s="432"/>
      <c r="NOQ315" s="432"/>
      <c r="NOR315" s="432"/>
      <c r="NOS315" s="432"/>
      <c r="NOT315" s="432"/>
      <c r="NOU315" s="432"/>
      <c r="NOV315" s="432"/>
      <c r="NOW315" s="432"/>
      <c r="NOX315" s="432"/>
      <c r="NOY315" s="432"/>
      <c r="NOZ315" s="432"/>
      <c r="NPA315" s="432"/>
      <c r="NPB315" s="432"/>
      <c r="NPC315" s="432"/>
      <c r="NPD315" s="432"/>
      <c r="NPE315" s="432"/>
      <c r="NPF315" s="432"/>
      <c r="NPG315" s="432"/>
      <c r="NPH315" s="432"/>
      <c r="NPI315" s="432"/>
      <c r="NPJ315" s="432"/>
      <c r="NPK315" s="432"/>
      <c r="NPL315" s="432"/>
      <c r="NPM315" s="432"/>
      <c r="NPN315" s="432"/>
      <c r="NPO315" s="432"/>
      <c r="NPP315" s="432"/>
      <c r="NPQ315" s="432"/>
      <c r="NPR315" s="432"/>
      <c r="NPS315" s="432"/>
      <c r="NPT315" s="432"/>
      <c r="NPU315" s="432"/>
      <c r="NPV315" s="432"/>
      <c r="NPW315" s="432"/>
      <c r="NPX315" s="432"/>
      <c r="NPY315" s="432"/>
      <c r="NPZ315" s="432"/>
      <c r="NQA315" s="432"/>
      <c r="NQB315" s="432"/>
      <c r="NQC315" s="432"/>
      <c r="NQD315" s="432"/>
      <c r="NQE315" s="432"/>
      <c r="NQF315" s="432"/>
      <c r="NQG315" s="432"/>
      <c r="NQH315" s="432"/>
      <c r="NQI315" s="432"/>
      <c r="NQJ315" s="432"/>
      <c r="NQK315" s="432"/>
      <c r="NQL315" s="432"/>
      <c r="NQM315" s="432"/>
      <c r="NQN315" s="432"/>
      <c r="NQO315" s="432"/>
      <c r="NQP315" s="432"/>
      <c r="NQQ315" s="432"/>
      <c r="NQR315" s="432"/>
      <c r="NQS315" s="432"/>
      <c r="NQT315" s="432"/>
      <c r="NQU315" s="432"/>
      <c r="NQV315" s="432"/>
      <c r="NQW315" s="432"/>
      <c r="NQX315" s="432"/>
      <c r="NQY315" s="432"/>
      <c r="NQZ315" s="432"/>
      <c r="NRA315" s="432"/>
      <c r="NRB315" s="432"/>
      <c r="NRC315" s="432"/>
      <c r="NRD315" s="432"/>
      <c r="NRE315" s="432"/>
      <c r="NRF315" s="432"/>
      <c r="NRG315" s="432"/>
      <c r="NRH315" s="432"/>
      <c r="NRI315" s="432"/>
      <c r="NRJ315" s="432"/>
      <c r="NRK315" s="432"/>
      <c r="NRL315" s="432"/>
      <c r="NRM315" s="432"/>
      <c r="NRN315" s="432"/>
      <c r="NRO315" s="432"/>
      <c r="NRP315" s="432"/>
      <c r="NRQ315" s="432"/>
      <c r="NRR315" s="432"/>
      <c r="NRS315" s="432"/>
      <c r="NRT315" s="432"/>
      <c r="NRU315" s="432"/>
      <c r="NRV315" s="432"/>
      <c r="NRW315" s="432"/>
      <c r="NRX315" s="432"/>
      <c r="NRY315" s="432"/>
      <c r="NRZ315" s="432"/>
      <c r="NSA315" s="432"/>
      <c r="NSB315" s="432"/>
      <c r="NSC315" s="432"/>
      <c r="NSD315" s="432"/>
      <c r="NSE315" s="432"/>
      <c r="NSF315" s="432"/>
      <c r="NSG315" s="432"/>
      <c r="NSH315" s="432"/>
      <c r="NSI315" s="432"/>
      <c r="NSJ315" s="432"/>
      <c r="NSK315" s="432"/>
      <c r="NSL315" s="432"/>
      <c r="NSM315" s="432"/>
      <c r="NSN315" s="432"/>
      <c r="NSO315" s="432"/>
      <c r="NSP315" s="432"/>
      <c r="NSQ315" s="432"/>
      <c r="NSR315" s="432"/>
      <c r="NSS315" s="432"/>
      <c r="NST315" s="432"/>
      <c r="NSU315" s="432"/>
      <c r="NSV315" s="432"/>
      <c r="NSW315" s="432"/>
      <c r="NSX315" s="432"/>
      <c r="NSY315" s="432"/>
      <c r="NSZ315" s="432"/>
      <c r="NTA315" s="432"/>
      <c r="NTB315" s="432"/>
      <c r="NTC315" s="432"/>
      <c r="NTD315" s="432"/>
      <c r="NTE315" s="432"/>
      <c r="NTF315" s="432"/>
      <c r="NTG315" s="432"/>
      <c r="NTH315" s="432"/>
      <c r="NTI315" s="432"/>
      <c r="NTJ315" s="432"/>
      <c r="NTK315" s="432"/>
      <c r="NTL315" s="432"/>
      <c r="NTM315" s="432"/>
      <c r="NTN315" s="432"/>
      <c r="NTO315" s="432"/>
      <c r="NTP315" s="432"/>
      <c r="NTQ315" s="432"/>
      <c r="NTR315" s="432"/>
      <c r="NTS315" s="432"/>
      <c r="NTT315" s="432"/>
      <c r="NTU315" s="432"/>
      <c r="NTV315" s="432"/>
      <c r="NTW315" s="432"/>
      <c r="NTX315" s="432"/>
      <c r="NTY315" s="432"/>
      <c r="NTZ315" s="432"/>
      <c r="NUA315" s="432"/>
      <c r="NUB315" s="432"/>
      <c r="NUC315" s="432"/>
      <c r="NUD315" s="432"/>
      <c r="NUE315" s="432"/>
      <c r="NUF315" s="432"/>
      <c r="NUG315" s="432"/>
      <c r="NUH315" s="432"/>
      <c r="NUI315" s="432"/>
      <c r="NUJ315" s="432"/>
      <c r="NUK315" s="432"/>
      <c r="NUL315" s="432"/>
      <c r="NUM315" s="432"/>
      <c r="NUN315" s="432"/>
      <c r="NUO315" s="432"/>
      <c r="NUP315" s="432"/>
      <c r="NUQ315" s="432"/>
      <c r="NUR315" s="432"/>
      <c r="NUS315" s="432"/>
      <c r="NUT315" s="432"/>
      <c r="NUU315" s="432"/>
      <c r="NUV315" s="432"/>
      <c r="NUW315" s="432"/>
      <c r="NUX315" s="432"/>
      <c r="NUY315" s="432"/>
      <c r="NUZ315" s="432"/>
      <c r="NVA315" s="432"/>
      <c r="NVB315" s="432"/>
      <c r="NVC315" s="432"/>
      <c r="NVD315" s="432"/>
      <c r="NVE315" s="432"/>
      <c r="NVF315" s="432"/>
      <c r="NVG315" s="432"/>
      <c r="NVH315" s="432"/>
      <c r="NVI315" s="432"/>
      <c r="NVJ315" s="432"/>
      <c r="NVK315" s="432"/>
      <c r="NVL315" s="432"/>
      <c r="NVM315" s="432"/>
      <c r="NVN315" s="432"/>
      <c r="NVO315" s="432"/>
      <c r="NVP315" s="432"/>
      <c r="NVQ315" s="432"/>
      <c r="NVR315" s="432"/>
      <c r="NVS315" s="432"/>
      <c r="NVT315" s="432"/>
      <c r="NVU315" s="432"/>
      <c r="NVV315" s="432"/>
      <c r="NVW315" s="432"/>
      <c r="NVX315" s="432"/>
      <c r="NVY315" s="432"/>
      <c r="NVZ315" s="432"/>
      <c r="NWA315" s="432"/>
      <c r="NWB315" s="432"/>
      <c r="NWC315" s="432"/>
      <c r="NWD315" s="432"/>
      <c r="NWE315" s="432"/>
      <c r="NWF315" s="432"/>
      <c r="NWG315" s="432"/>
      <c r="NWH315" s="432"/>
      <c r="NWI315" s="432"/>
      <c r="NWJ315" s="432"/>
      <c r="NWK315" s="432"/>
      <c r="NWL315" s="432"/>
      <c r="NWM315" s="432"/>
      <c r="NWN315" s="432"/>
      <c r="NWO315" s="432"/>
      <c r="NWP315" s="432"/>
      <c r="NWQ315" s="432"/>
      <c r="NWR315" s="432"/>
      <c r="NWS315" s="432"/>
      <c r="NWT315" s="432"/>
      <c r="NWU315" s="432"/>
      <c r="NWV315" s="432"/>
      <c r="NWW315" s="432"/>
      <c r="NWX315" s="432"/>
      <c r="NWY315" s="432"/>
      <c r="NWZ315" s="432"/>
      <c r="NXA315" s="432"/>
      <c r="NXB315" s="432"/>
      <c r="NXC315" s="432"/>
      <c r="NXD315" s="432"/>
      <c r="NXE315" s="432"/>
      <c r="NXF315" s="432"/>
      <c r="NXG315" s="432"/>
      <c r="NXH315" s="432"/>
      <c r="NXI315" s="432"/>
      <c r="NXJ315" s="432"/>
      <c r="NXK315" s="432"/>
      <c r="NXL315" s="432"/>
      <c r="NXM315" s="432"/>
      <c r="NXN315" s="432"/>
      <c r="NXO315" s="432"/>
      <c r="NXP315" s="432"/>
      <c r="NXQ315" s="432"/>
      <c r="NXR315" s="432"/>
      <c r="NXS315" s="432"/>
      <c r="NXT315" s="432"/>
      <c r="NXU315" s="432"/>
      <c r="NXV315" s="432"/>
      <c r="NXW315" s="432"/>
      <c r="NXX315" s="432"/>
      <c r="NXY315" s="432"/>
      <c r="NXZ315" s="432"/>
      <c r="NYA315" s="432"/>
      <c r="NYB315" s="432"/>
      <c r="NYC315" s="432"/>
      <c r="NYD315" s="432"/>
      <c r="NYE315" s="432"/>
      <c r="NYF315" s="432"/>
      <c r="NYG315" s="432"/>
      <c r="NYH315" s="432"/>
      <c r="NYI315" s="432"/>
      <c r="NYJ315" s="432"/>
      <c r="NYK315" s="432"/>
      <c r="NYL315" s="432"/>
      <c r="NYM315" s="432"/>
      <c r="NYN315" s="432"/>
      <c r="NYO315" s="432"/>
      <c r="NYP315" s="432"/>
      <c r="NYQ315" s="432"/>
      <c r="NYR315" s="432"/>
      <c r="NYS315" s="432"/>
      <c r="NYT315" s="432"/>
      <c r="NYU315" s="432"/>
      <c r="NYV315" s="432"/>
      <c r="NYW315" s="432"/>
      <c r="NYX315" s="432"/>
      <c r="NYY315" s="432"/>
      <c r="NYZ315" s="432"/>
      <c r="NZA315" s="432"/>
      <c r="NZB315" s="432"/>
      <c r="NZC315" s="432"/>
      <c r="NZD315" s="432"/>
      <c r="NZE315" s="432"/>
      <c r="NZF315" s="432"/>
      <c r="NZG315" s="432"/>
      <c r="NZH315" s="432"/>
      <c r="NZI315" s="432"/>
      <c r="NZJ315" s="432"/>
      <c r="NZK315" s="432"/>
      <c r="NZL315" s="432"/>
      <c r="NZM315" s="432"/>
      <c r="NZN315" s="432"/>
      <c r="NZO315" s="432"/>
      <c r="NZP315" s="432"/>
      <c r="NZQ315" s="432"/>
      <c r="NZR315" s="432"/>
      <c r="NZS315" s="432"/>
      <c r="NZT315" s="432"/>
      <c r="NZU315" s="432"/>
      <c r="NZV315" s="432"/>
      <c r="NZW315" s="432"/>
      <c r="NZX315" s="432"/>
      <c r="NZY315" s="432"/>
      <c r="NZZ315" s="432"/>
      <c r="OAA315" s="432"/>
      <c r="OAB315" s="432"/>
      <c r="OAC315" s="432"/>
      <c r="OAD315" s="432"/>
      <c r="OAE315" s="432"/>
      <c r="OAF315" s="432"/>
      <c r="OAG315" s="432"/>
      <c r="OAH315" s="432"/>
      <c r="OAI315" s="432"/>
      <c r="OAJ315" s="432"/>
      <c r="OAK315" s="432"/>
      <c r="OAL315" s="432"/>
      <c r="OAM315" s="432"/>
      <c r="OAN315" s="432"/>
      <c r="OAO315" s="432"/>
      <c r="OAP315" s="432"/>
      <c r="OAQ315" s="432"/>
      <c r="OAR315" s="432"/>
      <c r="OAS315" s="432"/>
      <c r="OAT315" s="432"/>
      <c r="OAU315" s="432"/>
      <c r="OAV315" s="432"/>
      <c r="OAW315" s="432"/>
      <c r="OAX315" s="432"/>
      <c r="OAY315" s="432"/>
      <c r="OAZ315" s="432"/>
      <c r="OBA315" s="432"/>
      <c r="OBB315" s="432"/>
      <c r="OBC315" s="432"/>
      <c r="OBD315" s="432"/>
      <c r="OBE315" s="432"/>
      <c r="OBF315" s="432"/>
      <c r="OBG315" s="432"/>
      <c r="OBH315" s="432"/>
      <c r="OBI315" s="432"/>
      <c r="OBJ315" s="432"/>
      <c r="OBK315" s="432"/>
      <c r="OBL315" s="432"/>
      <c r="OBM315" s="432"/>
      <c r="OBN315" s="432"/>
      <c r="OBO315" s="432"/>
      <c r="OBP315" s="432"/>
      <c r="OBQ315" s="432"/>
      <c r="OBR315" s="432"/>
      <c r="OBS315" s="432"/>
      <c r="OBT315" s="432"/>
      <c r="OBU315" s="432"/>
      <c r="OBV315" s="432"/>
      <c r="OBW315" s="432"/>
      <c r="OBX315" s="432"/>
      <c r="OBY315" s="432"/>
      <c r="OBZ315" s="432"/>
      <c r="OCA315" s="432"/>
      <c r="OCB315" s="432"/>
      <c r="OCC315" s="432"/>
      <c r="OCD315" s="432"/>
      <c r="OCE315" s="432"/>
      <c r="OCF315" s="432"/>
      <c r="OCG315" s="432"/>
      <c r="OCH315" s="432"/>
      <c r="OCI315" s="432"/>
      <c r="OCJ315" s="432"/>
      <c r="OCK315" s="432"/>
      <c r="OCL315" s="432"/>
      <c r="OCM315" s="432"/>
      <c r="OCN315" s="432"/>
      <c r="OCO315" s="432"/>
      <c r="OCP315" s="432"/>
      <c r="OCQ315" s="432"/>
      <c r="OCR315" s="432"/>
      <c r="OCS315" s="432"/>
      <c r="OCT315" s="432"/>
      <c r="OCU315" s="432"/>
      <c r="OCV315" s="432"/>
      <c r="OCW315" s="432"/>
      <c r="OCX315" s="432"/>
      <c r="OCY315" s="432"/>
      <c r="OCZ315" s="432"/>
      <c r="ODA315" s="432"/>
      <c r="ODB315" s="432"/>
      <c r="ODC315" s="432"/>
      <c r="ODD315" s="432"/>
      <c r="ODE315" s="432"/>
      <c r="ODF315" s="432"/>
      <c r="ODG315" s="432"/>
      <c r="ODH315" s="432"/>
      <c r="ODI315" s="432"/>
      <c r="ODJ315" s="432"/>
      <c r="ODK315" s="432"/>
      <c r="ODL315" s="432"/>
      <c r="ODM315" s="432"/>
      <c r="ODN315" s="432"/>
      <c r="ODO315" s="432"/>
      <c r="ODP315" s="432"/>
      <c r="ODQ315" s="432"/>
      <c r="ODR315" s="432"/>
      <c r="ODS315" s="432"/>
      <c r="ODT315" s="432"/>
      <c r="ODU315" s="432"/>
      <c r="ODV315" s="432"/>
      <c r="ODW315" s="432"/>
      <c r="ODX315" s="432"/>
      <c r="ODY315" s="432"/>
      <c r="ODZ315" s="432"/>
      <c r="OEA315" s="432"/>
      <c r="OEB315" s="432"/>
      <c r="OEC315" s="432"/>
      <c r="OED315" s="432"/>
      <c r="OEE315" s="432"/>
      <c r="OEF315" s="432"/>
      <c r="OEG315" s="432"/>
      <c r="OEH315" s="432"/>
      <c r="OEI315" s="432"/>
      <c r="OEJ315" s="432"/>
      <c r="OEK315" s="432"/>
      <c r="OEL315" s="432"/>
      <c r="OEM315" s="432"/>
      <c r="OEN315" s="432"/>
      <c r="OEO315" s="432"/>
      <c r="OEP315" s="432"/>
      <c r="OEQ315" s="432"/>
      <c r="OER315" s="432"/>
      <c r="OES315" s="432"/>
      <c r="OET315" s="432"/>
      <c r="OEU315" s="432"/>
      <c r="OEV315" s="432"/>
      <c r="OEW315" s="432"/>
      <c r="OEX315" s="432"/>
      <c r="OEY315" s="432"/>
      <c r="OEZ315" s="432"/>
      <c r="OFA315" s="432"/>
      <c r="OFB315" s="432"/>
      <c r="OFC315" s="432"/>
      <c r="OFD315" s="432"/>
      <c r="OFE315" s="432"/>
      <c r="OFF315" s="432"/>
      <c r="OFG315" s="432"/>
      <c r="OFH315" s="432"/>
      <c r="OFI315" s="432"/>
      <c r="OFJ315" s="432"/>
      <c r="OFK315" s="432"/>
      <c r="OFL315" s="432"/>
      <c r="OFM315" s="432"/>
      <c r="OFN315" s="432"/>
      <c r="OFO315" s="432"/>
      <c r="OFP315" s="432"/>
      <c r="OFQ315" s="432"/>
      <c r="OFR315" s="432"/>
      <c r="OFS315" s="432"/>
      <c r="OFT315" s="432"/>
      <c r="OFU315" s="432"/>
      <c r="OFV315" s="432"/>
      <c r="OFW315" s="432"/>
      <c r="OFX315" s="432"/>
      <c r="OFY315" s="432"/>
      <c r="OFZ315" s="432"/>
      <c r="OGA315" s="432"/>
      <c r="OGB315" s="432"/>
      <c r="OGC315" s="432"/>
      <c r="OGD315" s="432"/>
      <c r="OGE315" s="432"/>
      <c r="OGF315" s="432"/>
      <c r="OGG315" s="432"/>
      <c r="OGH315" s="432"/>
      <c r="OGI315" s="432"/>
      <c r="OGJ315" s="432"/>
      <c r="OGK315" s="432"/>
      <c r="OGL315" s="432"/>
      <c r="OGM315" s="432"/>
      <c r="OGN315" s="432"/>
      <c r="OGO315" s="432"/>
      <c r="OGP315" s="432"/>
      <c r="OGQ315" s="432"/>
      <c r="OGR315" s="432"/>
      <c r="OGS315" s="432"/>
      <c r="OGT315" s="432"/>
      <c r="OGU315" s="432"/>
      <c r="OGV315" s="432"/>
      <c r="OGW315" s="432"/>
      <c r="OGX315" s="432"/>
      <c r="OGY315" s="432"/>
      <c r="OGZ315" s="432"/>
      <c r="OHA315" s="432"/>
      <c r="OHB315" s="432"/>
      <c r="OHC315" s="432"/>
      <c r="OHD315" s="432"/>
      <c r="OHE315" s="432"/>
      <c r="OHF315" s="432"/>
      <c r="OHG315" s="432"/>
      <c r="OHH315" s="432"/>
      <c r="OHI315" s="432"/>
      <c r="OHJ315" s="432"/>
      <c r="OHK315" s="432"/>
      <c r="OHL315" s="432"/>
      <c r="OHM315" s="432"/>
      <c r="OHN315" s="432"/>
      <c r="OHO315" s="432"/>
      <c r="OHP315" s="432"/>
      <c r="OHQ315" s="432"/>
      <c r="OHR315" s="432"/>
      <c r="OHS315" s="432"/>
      <c r="OHT315" s="432"/>
      <c r="OHU315" s="432"/>
      <c r="OHV315" s="432"/>
      <c r="OHW315" s="432"/>
      <c r="OHX315" s="432"/>
      <c r="OHY315" s="432"/>
      <c r="OHZ315" s="432"/>
      <c r="OIA315" s="432"/>
      <c r="OIB315" s="432"/>
      <c r="OIC315" s="432"/>
      <c r="OID315" s="432"/>
      <c r="OIE315" s="432"/>
      <c r="OIF315" s="432"/>
      <c r="OIG315" s="432"/>
      <c r="OIH315" s="432"/>
      <c r="OII315" s="432"/>
      <c r="OIJ315" s="432"/>
      <c r="OIK315" s="432"/>
      <c r="OIL315" s="432"/>
      <c r="OIM315" s="432"/>
      <c r="OIN315" s="432"/>
      <c r="OIO315" s="432"/>
      <c r="OIP315" s="432"/>
      <c r="OIQ315" s="432"/>
      <c r="OIR315" s="432"/>
      <c r="OIS315" s="432"/>
      <c r="OIT315" s="432"/>
      <c r="OIU315" s="432"/>
      <c r="OIV315" s="432"/>
      <c r="OIW315" s="432"/>
      <c r="OIX315" s="432"/>
      <c r="OIY315" s="432"/>
      <c r="OIZ315" s="432"/>
      <c r="OJA315" s="432"/>
      <c r="OJB315" s="432"/>
      <c r="OJC315" s="432"/>
      <c r="OJD315" s="432"/>
      <c r="OJE315" s="432"/>
      <c r="OJF315" s="432"/>
      <c r="OJG315" s="432"/>
      <c r="OJH315" s="432"/>
      <c r="OJI315" s="432"/>
      <c r="OJJ315" s="432"/>
      <c r="OJK315" s="432"/>
      <c r="OJL315" s="432"/>
      <c r="OJM315" s="432"/>
      <c r="OJN315" s="432"/>
      <c r="OJO315" s="432"/>
      <c r="OJP315" s="432"/>
      <c r="OJQ315" s="432"/>
      <c r="OJR315" s="432"/>
      <c r="OJS315" s="432"/>
      <c r="OJT315" s="432"/>
      <c r="OJU315" s="432"/>
      <c r="OJV315" s="432"/>
      <c r="OJW315" s="432"/>
      <c r="OJX315" s="432"/>
      <c r="OJY315" s="432"/>
      <c r="OJZ315" s="432"/>
      <c r="OKA315" s="432"/>
      <c r="OKB315" s="432"/>
      <c r="OKC315" s="432"/>
      <c r="OKD315" s="432"/>
      <c r="OKE315" s="432"/>
      <c r="OKF315" s="432"/>
      <c r="OKG315" s="432"/>
      <c r="OKH315" s="432"/>
      <c r="OKI315" s="432"/>
      <c r="OKJ315" s="432"/>
      <c r="OKK315" s="432"/>
      <c r="OKL315" s="432"/>
      <c r="OKM315" s="432"/>
      <c r="OKN315" s="432"/>
      <c r="OKO315" s="432"/>
      <c r="OKP315" s="432"/>
      <c r="OKQ315" s="432"/>
      <c r="OKR315" s="432"/>
      <c r="OKS315" s="432"/>
      <c r="OKT315" s="432"/>
      <c r="OKU315" s="432"/>
      <c r="OKV315" s="432"/>
      <c r="OKW315" s="432"/>
      <c r="OKX315" s="432"/>
      <c r="OKY315" s="432"/>
      <c r="OKZ315" s="432"/>
      <c r="OLA315" s="432"/>
      <c r="OLB315" s="432"/>
      <c r="OLC315" s="432"/>
      <c r="OLD315" s="432"/>
      <c r="OLE315" s="432"/>
      <c r="OLF315" s="432"/>
      <c r="OLG315" s="432"/>
      <c r="OLH315" s="432"/>
      <c r="OLI315" s="432"/>
      <c r="OLJ315" s="432"/>
      <c r="OLK315" s="432"/>
      <c r="OLL315" s="432"/>
      <c r="OLM315" s="432"/>
      <c r="OLN315" s="432"/>
      <c r="OLO315" s="432"/>
      <c r="OLP315" s="432"/>
      <c r="OLQ315" s="432"/>
      <c r="OLR315" s="432"/>
      <c r="OLS315" s="432"/>
      <c r="OLT315" s="432"/>
      <c r="OLU315" s="432"/>
      <c r="OLV315" s="432"/>
      <c r="OLW315" s="432"/>
      <c r="OLX315" s="432"/>
      <c r="OLY315" s="432"/>
      <c r="OLZ315" s="432"/>
      <c r="OMA315" s="432"/>
      <c r="OMB315" s="432"/>
      <c r="OMC315" s="432"/>
      <c r="OMD315" s="432"/>
      <c r="OME315" s="432"/>
      <c r="OMF315" s="432"/>
      <c r="OMG315" s="432"/>
      <c r="OMH315" s="432"/>
      <c r="OMI315" s="432"/>
      <c r="OMJ315" s="432"/>
      <c r="OMK315" s="432"/>
      <c r="OML315" s="432"/>
      <c r="OMM315" s="432"/>
      <c r="OMN315" s="432"/>
      <c r="OMO315" s="432"/>
      <c r="OMP315" s="432"/>
      <c r="OMQ315" s="432"/>
      <c r="OMR315" s="432"/>
      <c r="OMS315" s="432"/>
      <c r="OMT315" s="432"/>
      <c r="OMU315" s="432"/>
      <c r="OMV315" s="432"/>
      <c r="OMW315" s="432"/>
      <c r="OMX315" s="432"/>
      <c r="OMY315" s="432"/>
      <c r="OMZ315" s="432"/>
      <c r="ONA315" s="432"/>
      <c r="ONB315" s="432"/>
      <c r="ONC315" s="432"/>
      <c r="OND315" s="432"/>
      <c r="ONE315" s="432"/>
      <c r="ONF315" s="432"/>
      <c r="ONG315" s="432"/>
      <c r="ONH315" s="432"/>
      <c r="ONI315" s="432"/>
      <c r="ONJ315" s="432"/>
      <c r="ONK315" s="432"/>
      <c r="ONL315" s="432"/>
      <c r="ONM315" s="432"/>
      <c r="ONN315" s="432"/>
      <c r="ONO315" s="432"/>
      <c r="ONP315" s="432"/>
      <c r="ONQ315" s="432"/>
      <c r="ONR315" s="432"/>
      <c r="ONS315" s="432"/>
      <c r="ONT315" s="432"/>
      <c r="ONU315" s="432"/>
      <c r="ONV315" s="432"/>
      <c r="ONW315" s="432"/>
      <c r="ONX315" s="432"/>
      <c r="ONY315" s="432"/>
      <c r="ONZ315" s="432"/>
      <c r="OOA315" s="432"/>
      <c r="OOB315" s="432"/>
      <c r="OOC315" s="432"/>
      <c r="OOD315" s="432"/>
      <c r="OOE315" s="432"/>
      <c r="OOF315" s="432"/>
      <c r="OOG315" s="432"/>
      <c r="OOH315" s="432"/>
      <c r="OOI315" s="432"/>
      <c r="OOJ315" s="432"/>
      <c r="OOK315" s="432"/>
      <c r="OOL315" s="432"/>
      <c r="OOM315" s="432"/>
      <c r="OON315" s="432"/>
      <c r="OOO315" s="432"/>
      <c r="OOP315" s="432"/>
      <c r="OOQ315" s="432"/>
      <c r="OOR315" s="432"/>
      <c r="OOS315" s="432"/>
      <c r="OOT315" s="432"/>
      <c r="OOU315" s="432"/>
      <c r="OOV315" s="432"/>
      <c r="OOW315" s="432"/>
      <c r="OOX315" s="432"/>
      <c r="OOY315" s="432"/>
      <c r="OOZ315" s="432"/>
      <c r="OPA315" s="432"/>
      <c r="OPB315" s="432"/>
      <c r="OPC315" s="432"/>
      <c r="OPD315" s="432"/>
      <c r="OPE315" s="432"/>
      <c r="OPF315" s="432"/>
      <c r="OPG315" s="432"/>
      <c r="OPH315" s="432"/>
      <c r="OPI315" s="432"/>
      <c r="OPJ315" s="432"/>
      <c r="OPK315" s="432"/>
      <c r="OPL315" s="432"/>
      <c r="OPM315" s="432"/>
      <c r="OPN315" s="432"/>
      <c r="OPO315" s="432"/>
      <c r="OPP315" s="432"/>
      <c r="OPQ315" s="432"/>
      <c r="OPR315" s="432"/>
      <c r="OPS315" s="432"/>
      <c r="OPT315" s="432"/>
      <c r="OPU315" s="432"/>
      <c r="OPV315" s="432"/>
      <c r="OPW315" s="432"/>
      <c r="OPX315" s="432"/>
      <c r="OPY315" s="432"/>
      <c r="OPZ315" s="432"/>
      <c r="OQA315" s="432"/>
      <c r="OQB315" s="432"/>
      <c r="OQC315" s="432"/>
      <c r="OQD315" s="432"/>
      <c r="OQE315" s="432"/>
      <c r="OQF315" s="432"/>
      <c r="OQG315" s="432"/>
      <c r="OQH315" s="432"/>
      <c r="OQI315" s="432"/>
      <c r="OQJ315" s="432"/>
      <c r="OQK315" s="432"/>
      <c r="OQL315" s="432"/>
      <c r="OQM315" s="432"/>
      <c r="OQN315" s="432"/>
      <c r="OQO315" s="432"/>
      <c r="OQP315" s="432"/>
      <c r="OQQ315" s="432"/>
      <c r="OQR315" s="432"/>
      <c r="OQS315" s="432"/>
      <c r="OQT315" s="432"/>
      <c r="OQU315" s="432"/>
      <c r="OQV315" s="432"/>
      <c r="OQW315" s="432"/>
      <c r="OQX315" s="432"/>
      <c r="OQY315" s="432"/>
      <c r="OQZ315" s="432"/>
      <c r="ORA315" s="432"/>
      <c r="ORB315" s="432"/>
      <c r="ORC315" s="432"/>
      <c r="ORD315" s="432"/>
      <c r="ORE315" s="432"/>
      <c r="ORF315" s="432"/>
      <c r="ORG315" s="432"/>
      <c r="ORH315" s="432"/>
      <c r="ORI315" s="432"/>
      <c r="ORJ315" s="432"/>
      <c r="ORK315" s="432"/>
      <c r="ORL315" s="432"/>
      <c r="ORM315" s="432"/>
      <c r="ORN315" s="432"/>
      <c r="ORO315" s="432"/>
      <c r="ORP315" s="432"/>
      <c r="ORQ315" s="432"/>
      <c r="ORR315" s="432"/>
      <c r="ORS315" s="432"/>
      <c r="ORT315" s="432"/>
      <c r="ORU315" s="432"/>
      <c r="ORV315" s="432"/>
      <c r="ORW315" s="432"/>
      <c r="ORX315" s="432"/>
      <c r="ORY315" s="432"/>
      <c r="ORZ315" s="432"/>
      <c r="OSA315" s="432"/>
      <c r="OSB315" s="432"/>
      <c r="OSC315" s="432"/>
      <c r="OSD315" s="432"/>
      <c r="OSE315" s="432"/>
      <c r="OSF315" s="432"/>
      <c r="OSG315" s="432"/>
      <c r="OSH315" s="432"/>
      <c r="OSI315" s="432"/>
      <c r="OSJ315" s="432"/>
      <c r="OSK315" s="432"/>
      <c r="OSL315" s="432"/>
      <c r="OSM315" s="432"/>
      <c r="OSN315" s="432"/>
      <c r="OSO315" s="432"/>
      <c r="OSP315" s="432"/>
      <c r="OSQ315" s="432"/>
      <c r="OSR315" s="432"/>
      <c r="OSS315" s="432"/>
      <c r="OST315" s="432"/>
      <c r="OSU315" s="432"/>
      <c r="OSV315" s="432"/>
      <c r="OSW315" s="432"/>
      <c r="OSX315" s="432"/>
      <c r="OSY315" s="432"/>
      <c r="OSZ315" s="432"/>
      <c r="OTA315" s="432"/>
      <c r="OTB315" s="432"/>
      <c r="OTC315" s="432"/>
      <c r="OTD315" s="432"/>
      <c r="OTE315" s="432"/>
      <c r="OTF315" s="432"/>
      <c r="OTG315" s="432"/>
      <c r="OTH315" s="432"/>
      <c r="OTI315" s="432"/>
      <c r="OTJ315" s="432"/>
      <c r="OTK315" s="432"/>
      <c r="OTL315" s="432"/>
      <c r="OTM315" s="432"/>
      <c r="OTN315" s="432"/>
      <c r="OTO315" s="432"/>
      <c r="OTP315" s="432"/>
      <c r="OTQ315" s="432"/>
      <c r="OTR315" s="432"/>
      <c r="OTS315" s="432"/>
      <c r="OTT315" s="432"/>
      <c r="OTU315" s="432"/>
      <c r="OTV315" s="432"/>
      <c r="OTW315" s="432"/>
      <c r="OTX315" s="432"/>
      <c r="OTY315" s="432"/>
      <c r="OTZ315" s="432"/>
      <c r="OUA315" s="432"/>
      <c r="OUB315" s="432"/>
      <c r="OUC315" s="432"/>
      <c r="OUD315" s="432"/>
      <c r="OUE315" s="432"/>
      <c r="OUF315" s="432"/>
      <c r="OUG315" s="432"/>
      <c r="OUH315" s="432"/>
      <c r="OUI315" s="432"/>
      <c r="OUJ315" s="432"/>
      <c r="OUK315" s="432"/>
      <c r="OUL315" s="432"/>
      <c r="OUM315" s="432"/>
      <c r="OUN315" s="432"/>
      <c r="OUO315" s="432"/>
      <c r="OUP315" s="432"/>
      <c r="OUQ315" s="432"/>
      <c r="OUR315" s="432"/>
      <c r="OUS315" s="432"/>
      <c r="OUT315" s="432"/>
      <c r="OUU315" s="432"/>
      <c r="OUV315" s="432"/>
      <c r="OUW315" s="432"/>
      <c r="OUX315" s="432"/>
      <c r="OUY315" s="432"/>
      <c r="OUZ315" s="432"/>
      <c r="OVA315" s="432"/>
      <c r="OVB315" s="432"/>
      <c r="OVC315" s="432"/>
      <c r="OVD315" s="432"/>
      <c r="OVE315" s="432"/>
      <c r="OVF315" s="432"/>
      <c r="OVG315" s="432"/>
      <c r="OVH315" s="432"/>
      <c r="OVI315" s="432"/>
      <c r="OVJ315" s="432"/>
      <c r="OVK315" s="432"/>
      <c r="OVL315" s="432"/>
      <c r="OVM315" s="432"/>
      <c r="OVN315" s="432"/>
      <c r="OVO315" s="432"/>
      <c r="OVP315" s="432"/>
      <c r="OVQ315" s="432"/>
      <c r="OVR315" s="432"/>
      <c r="OVS315" s="432"/>
      <c r="OVT315" s="432"/>
      <c r="OVU315" s="432"/>
      <c r="OVV315" s="432"/>
      <c r="OVW315" s="432"/>
      <c r="OVX315" s="432"/>
      <c r="OVY315" s="432"/>
      <c r="OVZ315" s="432"/>
      <c r="OWA315" s="432"/>
      <c r="OWB315" s="432"/>
      <c r="OWC315" s="432"/>
      <c r="OWD315" s="432"/>
      <c r="OWE315" s="432"/>
      <c r="OWF315" s="432"/>
      <c r="OWG315" s="432"/>
      <c r="OWH315" s="432"/>
      <c r="OWI315" s="432"/>
      <c r="OWJ315" s="432"/>
      <c r="OWK315" s="432"/>
      <c r="OWL315" s="432"/>
      <c r="OWM315" s="432"/>
      <c r="OWN315" s="432"/>
      <c r="OWO315" s="432"/>
      <c r="OWP315" s="432"/>
      <c r="OWQ315" s="432"/>
      <c r="OWR315" s="432"/>
      <c r="OWS315" s="432"/>
      <c r="OWT315" s="432"/>
      <c r="OWU315" s="432"/>
      <c r="OWV315" s="432"/>
      <c r="OWW315" s="432"/>
      <c r="OWX315" s="432"/>
      <c r="OWY315" s="432"/>
      <c r="OWZ315" s="432"/>
      <c r="OXA315" s="432"/>
      <c r="OXB315" s="432"/>
      <c r="OXC315" s="432"/>
      <c r="OXD315" s="432"/>
      <c r="OXE315" s="432"/>
      <c r="OXF315" s="432"/>
      <c r="OXG315" s="432"/>
      <c r="OXH315" s="432"/>
      <c r="OXI315" s="432"/>
      <c r="OXJ315" s="432"/>
      <c r="OXK315" s="432"/>
      <c r="OXL315" s="432"/>
      <c r="OXM315" s="432"/>
      <c r="OXN315" s="432"/>
      <c r="OXO315" s="432"/>
      <c r="OXP315" s="432"/>
      <c r="OXQ315" s="432"/>
      <c r="OXR315" s="432"/>
      <c r="OXS315" s="432"/>
      <c r="OXT315" s="432"/>
      <c r="OXU315" s="432"/>
      <c r="OXV315" s="432"/>
      <c r="OXW315" s="432"/>
      <c r="OXX315" s="432"/>
      <c r="OXY315" s="432"/>
      <c r="OXZ315" s="432"/>
      <c r="OYA315" s="432"/>
      <c r="OYB315" s="432"/>
      <c r="OYC315" s="432"/>
      <c r="OYD315" s="432"/>
      <c r="OYE315" s="432"/>
      <c r="OYF315" s="432"/>
      <c r="OYG315" s="432"/>
      <c r="OYH315" s="432"/>
      <c r="OYI315" s="432"/>
      <c r="OYJ315" s="432"/>
      <c r="OYK315" s="432"/>
      <c r="OYL315" s="432"/>
      <c r="OYM315" s="432"/>
      <c r="OYN315" s="432"/>
      <c r="OYO315" s="432"/>
      <c r="OYP315" s="432"/>
      <c r="OYQ315" s="432"/>
      <c r="OYR315" s="432"/>
      <c r="OYS315" s="432"/>
      <c r="OYT315" s="432"/>
      <c r="OYU315" s="432"/>
      <c r="OYV315" s="432"/>
      <c r="OYW315" s="432"/>
      <c r="OYX315" s="432"/>
      <c r="OYY315" s="432"/>
      <c r="OYZ315" s="432"/>
      <c r="OZA315" s="432"/>
      <c r="OZB315" s="432"/>
      <c r="OZC315" s="432"/>
      <c r="OZD315" s="432"/>
      <c r="OZE315" s="432"/>
      <c r="OZF315" s="432"/>
      <c r="OZG315" s="432"/>
      <c r="OZH315" s="432"/>
      <c r="OZI315" s="432"/>
      <c r="OZJ315" s="432"/>
      <c r="OZK315" s="432"/>
      <c r="OZL315" s="432"/>
      <c r="OZM315" s="432"/>
      <c r="OZN315" s="432"/>
      <c r="OZO315" s="432"/>
      <c r="OZP315" s="432"/>
      <c r="OZQ315" s="432"/>
      <c r="OZR315" s="432"/>
      <c r="OZS315" s="432"/>
      <c r="OZT315" s="432"/>
      <c r="OZU315" s="432"/>
      <c r="OZV315" s="432"/>
      <c r="OZW315" s="432"/>
      <c r="OZX315" s="432"/>
      <c r="OZY315" s="432"/>
      <c r="OZZ315" s="432"/>
      <c r="PAA315" s="432"/>
      <c r="PAB315" s="432"/>
      <c r="PAC315" s="432"/>
      <c r="PAD315" s="432"/>
      <c r="PAE315" s="432"/>
      <c r="PAF315" s="432"/>
      <c r="PAG315" s="432"/>
      <c r="PAH315" s="432"/>
      <c r="PAI315" s="432"/>
      <c r="PAJ315" s="432"/>
      <c r="PAK315" s="432"/>
      <c r="PAL315" s="432"/>
      <c r="PAM315" s="432"/>
      <c r="PAN315" s="432"/>
      <c r="PAO315" s="432"/>
      <c r="PAP315" s="432"/>
      <c r="PAQ315" s="432"/>
      <c r="PAR315" s="432"/>
      <c r="PAS315" s="432"/>
      <c r="PAT315" s="432"/>
      <c r="PAU315" s="432"/>
      <c r="PAV315" s="432"/>
      <c r="PAW315" s="432"/>
      <c r="PAX315" s="432"/>
      <c r="PAY315" s="432"/>
      <c r="PAZ315" s="432"/>
      <c r="PBA315" s="432"/>
      <c r="PBB315" s="432"/>
      <c r="PBC315" s="432"/>
      <c r="PBD315" s="432"/>
      <c r="PBE315" s="432"/>
      <c r="PBF315" s="432"/>
      <c r="PBG315" s="432"/>
      <c r="PBH315" s="432"/>
      <c r="PBI315" s="432"/>
      <c r="PBJ315" s="432"/>
      <c r="PBK315" s="432"/>
      <c r="PBL315" s="432"/>
      <c r="PBM315" s="432"/>
      <c r="PBN315" s="432"/>
      <c r="PBO315" s="432"/>
      <c r="PBP315" s="432"/>
      <c r="PBQ315" s="432"/>
      <c r="PBR315" s="432"/>
      <c r="PBS315" s="432"/>
      <c r="PBT315" s="432"/>
      <c r="PBU315" s="432"/>
      <c r="PBV315" s="432"/>
      <c r="PBW315" s="432"/>
      <c r="PBX315" s="432"/>
      <c r="PBY315" s="432"/>
      <c r="PBZ315" s="432"/>
      <c r="PCA315" s="432"/>
      <c r="PCB315" s="432"/>
      <c r="PCC315" s="432"/>
      <c r="PCD315" s="432"/>
      <c r="PCE315" s="432"/>
      <c r="PCF315" s="432"/>
      <c r="PCG315" s="432"/>
      <c r="PCH315" s="432"/>
      <c r="PCI315" s="432"/>
      <c r="PCJ315" s="432"/>
      <c r="PCK315" s="432"/>
      <c r="PCL315" s="432"/>
      <c r="PCM315" s="432"/>
      <c r="PCN315" s="432"/>
      <c r="PCO315" s="432"/>
      <c r="PCP315" s="432"/>
      <c r="PCQ315" s="432"/>
      <c r="PCR315" s="432"/>
      <c r="PCS315" s="432"/>
      <c r="PCT315" s="432"/>
      <c r="PCU315" s="432"/>
      <c r="PCV315" s="432"/>
      <c r="PCW315" s="432"/>
      <c r="PCX315" s="432"/>
      <c r="PCY315" s="432"/>
      <c r="PCZ315" s="432"/>
      <c r="PDA315" s="432"/>
      <c r="PDB315" s="432"/>
      <c r="PDC315" s="432"/>
      <c r="PDD315" s="432"/>
      <c r="PDE315" s="432"/>
      <c r="PDF315" s="432"/>
      <c r="PDG315" s="432"/>
      <c r="PDH315" s="432"/>
      <c r="PDI315" s="432"/>
      <c r="PDJ315" s="432"/>
      <c r="PDK315" s="432"/>
      <c r="PDL315" s="432"/>
      <c r="PDM315" s="432"/>
      <c r="PDN315" s="432"/>
      <c r="PDO315" s="432"/>
      <c r="PDP315" s="432"/>
      <c r="PDQ315" s="432"/>
      <c r="PDR315" s="432"/>
      <c r="PDS315" s="432"/>
      <c r="PDT315" s="432"/>
      <c r="PDU315" s="432"/>
      <c r="PDV315" s="432"/>
      <c r="PDW315" s="432"/>
      <c r="PDX315" s="432"/>
      <c r="PDY315" s="432"/>
      <c r="PDZ315" s="432"/>
      <c r="PEA315" s="432"/>
      <c r="PEB315" s="432"/>
      <c r="PEC315" s="432"/>
      <c r="PED315" s="432"/>
      <c r="PEE315" s="432"/>
      <c r="PEF315" s="432"/>
      <c r="PEG315" s="432"/>
      <c r="PEH315" s="432"/>
      <c r="PEI315" s="432"/>
      <c r="PEJ315" s="432"/>
      <c r="PEK315" s="432"/>
      <c r="PEL315" s="432"/>
      <c r="PEM315" s="432"/>
      <c r="PEN315" s="432"/>
      <c r="PEO315" s="432"/>
      <c r="PEP315" s="432"/>
      <c r="PEQ315" s="432"/>
      <c r="PER315" s="432"/>
      <c r="PES315" s="432"/>
      <c r="PET315" s="432"/>
      <c r="PEU315" s="432"/>
      <c r="PEV315" s="432"/>
      <c r="PEW315" s="432"/>
      <c r="PEX315" s="432"/>
      <c r="PEY315" s="432"/>
      <c r="PEZ315" s="432"/>
      <c r="PFA315" s="432"/>
      <c r="PFB315" s="432"/>
      <c r="PFC315" s="432"/>
      <c r="PFD315" s="432"/>
      <c r="PFE315" s="432"/>
      <c r="PFF315" s="432"/>
      <c r="PFG315" s="432"/>
      <c r="PFH315" s="432"/>
      <c r="PFI315" s="432"/>
      <c r="PFJ315" s="432"/>
      <c r="PFK315" s="432"/>
      <c r="PFL315" s="432"/>
      <c r="PFM315" s="432"/>
      <c r="PFN315" s="432"/>
      <c r="PFO315" s="432"/>
      <c r="PFP315" s="432"/>
      <c r="PFQ315" s="432"/>
      <c r="PFR315" s="432"/>
      <c r="PFS315" s="432"/>
      <c r="PFT315" s="432"/>
      <c r="PFU315" s="432"/>
      <c r="PFV315" s="432"/>
      <c r="PFW315" s="432"/>
      <c r="PFX315" s="432"/>
      <c r="PFY315" s="432"/>
      <c r="PFZ315" s="432"/>
      <c r="PGA315" s="432"/>
      <c r="PGB315" s="432"/>
      <c r="PGC315" s="432"/>
      <c r="PGD315" s="432"/>
      <c r="PGE315" s="432"/>
      <c r="PGF315" s="432"/>
      <c r="PGG315" s="432"/>
      <c r="PGH315" s="432"/>
      <c r="PGI315" s="432"/>
      <c r="PGJ315" s="432"/>
      <c r="PGK315" s="432"/>
      <c r="PGL315" s="432"/>
      <c r="PGM315" s="432"/>
      <c r="PGN315" s="432"/>
      <c r="PGO315" s="432"/>
      <c r="PGP315" s="432"/>
      <c r="PGQ315" s="432"/>
      <c r="PGR315" s="432"/>
      <c r="PGS315" s="432"/>
      <c r="PGT315" s="432"/>
      <c r="PGU315" s="432"/>
      <c r="PGV315" s="432"/>
      <c r="PGW315" s="432"/>
      <c r="PGX315" s="432"/>
      <c r="PGY315" s="432"/>
      <c r="PGZ315" s="432"/>
      <c r="PHA315" s="432"/>
      <c r="PHB315" s="432"/>
      <c r="PHC315" s="432"/>
      <c r="PHD315" s="432"/>
      <c r="PHE315" s="432"/>
      <c r="PHF315" s="432"/>
      <c r="PHG315" s="432"/>
      <c r="PHH315" s="432"/>
      <c r="PHI315" s="432"/>
      <c r="PHJ315" s="432"/>
      <c r="PHK315" s="432"/>
      <c r="PHL315" s="432"/>
      <c r="PHM315" s="432"/>
      <c r="PHN315" s="432"/>
      <c r="PHO315" s="432"/>
      <c r="PHP315" s="432"/>
      <c r="PHQ315" s="432"/>
      <c r="PHR315" s="432"/>
      <c r="PHS315" s="432"/>
      <c r="PHT315" s="432"/>
      <c r="PHU315" s="432"/>
      <c r="PHV315" s="432"/>
      <c r="PHW315" s="432"/>
      <c r="PHX315" s="432"/>
      <c r="PHY315" s="432"/>
      <c r="PHZ315" s="432"/>
      <c r="PIA315" s="432"/>
      <c r="PIB315" s="432"/>
      <c r="PIC315" s="432"/>
      <c r="PID315" s="432"/>
      <c r="PIE315" s="432"/>
      <c r="PIF315" s="432"/>
      <c r="PIG315" s="432"/>
      <c r="PIH315" s="432"/>
      <c r="PII315" s="432"/>
      <c r="PIJ315" s="432"/>
      <c r="PIK315" s="432"/>
      <c r="PIL315" s="432"/>
      <c r="PIM315" s="432"/>
      <c r="PIN315" s="432"/>
      <c r="PIO315" s="432"/>
      <c r="PIP315" s="432"/>
      <c r="PIQ315" s="432"/>
      <c r="PIR315" s="432"/>
      <c r="PIS315" s="432"/>
      <c r="PIT315" s="432"/>
      <c r="PIU315" s="432"/>
      <c r="PIV315" s="432"/>
      <c r="PIW315" s="432"/>
      <c r="PIX315" s="432"/>
      <c r="PIY315" s="432"/>
      <c r="PIZ315" s="432"/>
      <c r="PJA315" s="432"/>
      <c r="PJB315" s="432"/>
      <c r="PJC315" s="432"/>
      <c r="PJD315" s="432"/>
      <c r="PJE315" s="432"/>
      <c r="PJF315" s="432"/>
      <c r="PJG315" s="432"/>
      <c r="PJH315" s="432"/>
      <c r="PJI315" s="432"/>
      <c r="PJJ315" s="432"/>
      <c r="PJK315" s="432"/>
      <c r="PJL315" s="432"/>
      <c r="PJM315" s="432"/>
      <c r="PJN315" s="432"/>
      <c r="PJO315" s="432"/>
      <c r="PJP315" s="432"/>
      <c r="PJQ315" s="432"/>
      <c r="PJR315" s="432"/>
      <c r="PJS315" s="432"/>
      <c r="PJT315" s="432"/>
      <c r="PJU315" s="432"/>
      <c r="PJV315" s="432"/>
      <c r="PJW315" s="432"/>
      <c r="PJX315" s="432"/>
      <c r="PJY315" s="432"/>
      <c r="PJZ315" s="432"/>
      <c r="PKA315" s="432"/>
      <c r="PKB315" s="432"/>
      <c r="PKC315" s="432"/>
      <c r="PKD315" s="432"/>
      <c r="PKE315" s="432"/>
      <c r="PKF315" s="432"/>
      <c r="PKG315" s="432"/>
      <c r="PKH315" s="432"/>
      <c r="PKI315" s="432"/>
      <c r="PKJ315" s="432"/>
      <c r="PKK315" s="432"/>
      <c r="PKL315" s="432"/>
      <c r="PKM315" s="432"/>
      <c r="PKN315" s="432"/>
      <c r="PKO315" s="432"/>
      <c r="PKP315" s="432"/>
      <c r="PKQ315" s="432"/>
      <c r="PKR315" s="432"/>
      <c r="PKS315" s="432"/>
      <c r="PKT315" s="432"/>
      <c r="PKU315" s="432"/>
      <c r="PKV315" s="432"/>
      <c r="PKW315" s="432"/>
      <c r="PKX315" s="432"/>
      <c r="PKY315" s="432"/>
      <c r="PKZ315" s="432"/>
      <c r="PLA315" s="432"/>
      <c r="PLB315" s="432"/>
      <c r="PLC315" s="432"/>
      <c r="PLD315" s="432"/>
      <c r="PLE315" s="432"/>
      <c r="PLF315" s="432"/>
      <c r="PLG315" s="432"/>
      <c r="PLH315" s="432"/>
      <c r="PLI315" s="432"/>
      <c r="PLJ315" s="432"/>
      <c r="PLK315" s="432"/>
      <c r="PLL315" s="432"/>
      <c r="PLM315" s="432"/>
      <c r="PLN315" s="432"/>
      <c r="PLO315" s="432"/>
      <c r="PLP315" s="432"/>
      <c r="PLQ315" s="432"/>
      <c r="PLR315" s="432"/>
      <c r="PLS315" s="432"/>
      <c r="PLT315" s="432"/>
      <c r="PLU315" s="432"/>
      <c r="PLV315" s="432"/>
      <c r="PLW315" s="432"/>
      <c r="PLX315" s="432"/>
      <c r="PLY315" s="432"/>
      <c r="PLZ315" s="432"/>
      <c r="PMA315" s="432"/>
      <c r="PMB315" s="432"/>
      <c r="PMC315" s="432"/>
      <c r="PMD315" s="432"/>
      <c r="PME315" s="432"/>
      <c r="PMF315" s="432"/>
      <c r="PMG315" s="432"/>
      <c r="PMH315" s="432"/>
      <c r="PMI315" s="432"/>
      <c r="PMJ315" s="432"/>
      <c r="PMK315" s="432"/>
      <c r="PML315" s="432"/>
      <c r="PMM315" s="432"/>
      <c r="PMN315" s="432"/>
      <c r="PMO315" s="432"/>
      <c r="PMP315" s="432"/>
      <c r="PMQ315" s="432"/>
      <c r="PMR315" s="432"/>
      <c r="PMS315" s="432"/>
      <c r="PMT315" s="432"/>
      <c r="PMU315" s="432"/>
      <c r="PMV315" s="432"/>
      <c r="PMW315" s="432"/>
      <c r="PMX315" s="432"/>
      <c r="PMY315" s="432"/>
      <c r="PMZ315" s="432"/>
      <c r="PNA315" s="432"/>
      <c r="PNB315" s="432"/>
      <c r="PNC315" s="432"/>
      <c r="PND315" s="432"/>
      <c r="PNE315" s="432"/>
      <c r="PNF315" s="432"/>
      <c r="PNG315" s="432"/>
      <c r="PNH315" s="432"/>
      <c r="PNI315" s="432"/>
      <c r="PNJ315" s="432"/>
      <c r="PNK315" s="432"/>
      <c r="PNL315" s="432"/>
      <c r="PNM315" s="432"/>
      <c r="PNN315" s="432"/>
      <c r="PNO315" s="432"/>
      <c r="PNP315" s="432"/>
      <c r="PNQ315" s="432"/>
      <c r="PNR315" s="432"/>
      <c r="PNS315" s="432"/>
      <c r="PNT315" s="432"/>
      <c r="PNU315" s="432"/>
      <c r="PNV315" s="432"/>
      <c r="PNW315" s="432"/>
      <c r="PNX315" s="432"/>
      <c r="PNY315" s="432"/>
      <c r="PNZ315" s="432"/>
      <c r="POA315" s="432"/>
      <c r="POB315" s="432"/>
      <c r="POC315" s="432"/>
      <c r="POD315" s="432"/>
      <c r="POE315" s="432"/>
      <c r="POF315" s="432"/>
      <c r="POG315" s="432"/>
      <c r="POH315" s="432"/>
      <c r="POI315" s="432"/>
      <c r="POJ315" s="432"/>
      <c r="POK315" s="432"/>
      <c r="POL315" s="432"/>
      <c r="POM315" s="432"/>
      <c r="PON315" s="432"/>
      <c r="POO315" s="432"/>
      <c r="POP315" s="432"/>
      <c r="POQ315" s="432"/>
      <c r="POR315" s="432"/>
      <c r="POS315" s="432"/>
      <c r="POT315" s="432"/>
      <c r="POU315" s="432"/>
      <c r="POV315" s="432"/>
      <c r="POW315" s="432"/>
      <c r="POX315" s="432"/>
      <c r="POY315" s="432"/>
      <c r="POZ315" s="432"/>
      <c r="PPA315" s="432"/>
      <c r="PPB315" s="432"/>
      <c r="PPC315" s="432"/>
      <c r="PPD315" s="432"/>
      <c r="PPE315" s="432"/>
      <c r="PPF315" s="432"/>
      <c r="PPG315" s="432"/>
      <c r="PPH315" s="432"/>
      <c r="PPI315" s="432"/>
      <c r="PPJ315" s="432"/>
      <c r="PPK315" s="432"/>
      <c r="PPL315" s="432"/>
      <c r="PPM315" s="432"/>
      <c r="PPN315" s="432"/>
      <c r="PPO315" s="432"/>
      <c r="PPP315" s="432"/>
      <c r="PPQ315" s="432"/>
      <c r="PPR315" s="432"/>
      <c r="PPS315" s="432"/>
      <c r="PPT315" s="432"/>
      <c r="PPU315" s="432"/>
      <c r="PPV315" s="432"/>
      <c r="PPW315" s="432"/>
      <c r="PPX315" s="432"/>
      <c r="PPY315" s="432"/>
      <c r="PPZ315" s="432"/>
      <c r="PQA315" s="432"/>
      <c r="PQB315" s="432"/>
      <c r="PQC315" s="432"/>
      <c r="PQD315" s="432"/>
      <c r="PQE315" s="432"/>
      <c r="PQF315" s="432"/>
      <c r="PQG315" s="432"/>
      <c r="PQH315" s="432"/>
      <c r="PQI315" s="432"/>
      <c r="PQJ315" s="432"/>
      <c r="PQK315" s="432"/>
      <c r="PQL315" s="432"/>
      <c r="PQM315" s="432"/>
      <c r="PQN315" s="432"/>
      <c r="PQO315" s="432"/>
      <c r="PQP315" s="432"/>
      <c r="PQQ315" s="432"/>
      <c r="PQR315" s="432"/>
      <c r="PQS315" s="432"/>
      <c r="PQT315" s="432"/>
      <c r="PQU315" s="432"/>
      <c r="PQV315" s="432"/>
      <c r="PQW315" s="432"/>
      <c r="PQX315" s="432"/>
      <c r="PQY315" s="432"/>
      <c r="PQZ315" s="432"/>
      <c r="PRA315" s="432"/>
      <c r="PRB315" s="432"/>
      <c r="PRC315" s="432"/>
      <c r="PRD315" s="432"/>
      <c r="PRE315" s="432"/>
      <c r="PRF315" s="432"/>
      <c r="PRG315" s="432"/>
      <c r="PRH315" s="432"/>
      <c r="PRI315" s="432"/>
      <c r="PRJ315" s="432"/>
      <c r="PRK315" s="432"/>
      <c r="PRL315" s="432"/>
      <c r="PRM315" s="432"/>
      <c r="PRN315" s="432"/>
      <c r="PRO315" s="432"/>
      <c r="PRP315" s="432"/>
      <c r="PRQ315" s="432"/>
      <c r="PRR315" s="432"/>
      <c r="PRS315" s="432"/>
      <c r="PRT315" s="432"/>
      <c r="PRU315" s="432"/>
      <c r="PRV315" s="432"/>
      <c r="PRW315" s="432"/>
      <c r="PRX315" s="432"/>
      <c r="PRY315" s="432"/>
      <c r="PRZ315" s="432"/>
      <c r="PSA315" s="432"/>
      <c r="PSB315" s="432"/>
      <c r="PSC315" s="432"/>
      <c r="PSD315" s="432"/>
      <c r="PSE315" s="432"/>
      <c r="PSF315" s="432"/>
      <c r="PSG315" s="432"/>
      <c r="PSH315" s="432"/>
      <c r="PSI315" s="432"/>
      <c r="PSJ315" s="432"/>
      <c r="PSK315" s="432"/>
      <c r="PSL315" s="432"/>
      <c r="PSM315" s="432"/>
      <c r="PSN315" s="432"/>
      <c r="PSO315" s="432"/>
      <c r="PSP315" s="432"/>
      <c r="PSQ315" s="432"/>
      <c r="PSR315" s="432"/>
      <c r="PSS315" s="432"/>
      <c r="PST315" s="432"/>
      <c r="PSU315" s="432"/>
      <c r="PSV315" s="432"/>
      <c r="PSW315" s="432"/>
      <c r="PSX315" s="432"/>
      <c r="PSY315" s="432"/>
      <c r="PSZ315" s="432"/>
      <c r="PTA315" s="432"/>
      <c r="PTB315" s="432"/>
      <c r="PTC315" s="432"/>
      <c r="PTD315" s="432"/>
      <c r="PTE315" s="432"/>
      <c r="PTF315" s="432"/>
      <c r="PTG315" s="432"/>
      <c r="PTH315" s="432"/>
      <c r="PTI315" s="432"/>
      <c r="PTJ315" s="432"/>
      <c r="PTK315" s="432"/>
      <c r="PTL315" s="432"/>
      <c r="PTM315" s="432"/>
      <c r="PTN315" s="432"/>
      <c r="PTO315" s="432"/>
      <c r="PTP315" s="432"/>
      <c r="PTQ315" s="432"/>
      <c r="PTR315" s="432"/>
      <c r="PTS315" s="432"/>
      <c r="PTT315" s="432"/>
      <c r="PTU315" s="432"/>
      <c r="PTV315" s="432"/>
      <c r="PTW315" s="432"/>
      <c r="PTX315" s="432"/>
      <c r="PTY315" s="432"/>
      <c r="PTZ315" s="432"/>
      <c r="PUA315" s="432"/>
      <c r="PUB315" s="432"/>
      <c r="PUC315" s="432"/>
      <c r="PUD315" s="432"/>
      <c r="PUE315" s="432"/>
      <c r="PUF315" s="432"/>
      <c r="PUG315" s="432"/>
      <c r="PUH315" s="432"/>
      <c r="PUI315" s="432"/>
      <c r="PUJ315" s="432"/>
      <c r="PUK315" s="432"/>
      <c r="PUL315" s="432"/>
      <c r="PUM315" s="432"/>
      <c r="PUN315" s="432"/>
      <c r="PUO315" s="432"/>
      <c r="PUP315" s="432"/>
      <c r="PUQ315" s="432"/>
      <c r="PUR315" s="432"/>
      <c r="PUS315" s="432"/>
      <c r="PUT315" s="432"/>
      <c r="PUU315" s="432"/>
      <c r="PUV315" s="432"/>
      <c r="PUW315" s="432"/>
      <c r="PUX315" s="432"/>
      <c r="PUY315" s="432"/>
      <c r="PUZ315" s="432"/>
      <c r="PVA315" s="432"/>
      <c r="PVB315" s="432"/>
      <c r="PVC315" s="432"/>
      <c r="PVD315" s="432"/>
      <c r="PVE315" s="432"/>
      <c r="PVF315" s="432"/>
      <c r="PVG315" s="432"/>
      <c r="PVH315" s="432"/>
      <c r="PVI315" s="432"/>
      <c r="PVJ315" s="432"/>
      <c r="PVK315" s="432"/>
      <c r="PVL315" s="432"/>
      <c r="PVM315" s="432"/>
      <c r="PVN315" s="432"/>
      <c r="PVO315" s="432"/>
      <c r="PVP315" s="432"/>
      <c r="PVQ315" s="432"/>
      <c r="PVR315" s="432"/>
      <c r="PVS315" s="432"/>
      <c r="PVT315" s="432"/>
      <c r="PVU315" s="432"/>
      <c r="PVV315" s="432"/>
      <c r="PVW315" s="432"/>
      <c r="PVX315" s="432"/>
      <c r="PVY315" s="432"/>
      <c r="PVZ315" s="432"/>
      <c r="PWA315" s="432"/>
      <c r="PWB315" s="432"/>
      <c r="PWC315" s="432"/>
      <c r="PWD315" s="432"/>
      <c r="PWE315" s="432"/>
      <c r="PWF315" s="432"/>
      <c r="PWG315" s="432"/>
      <c r="PWH315" s="432"/>
      <c r="PWI315" s="432"/>
      <c r="PWJ315" s="432"/>
      <c r="PWK315" s="432"/>
      <c r="PWL315" s="432"/>
      <c r="PWM315" s="432"/>
      <c r="PWN315" s="432"/>
      <c r="PWO315" s="432"/>
      <c r="PWP315" s="432"/>
      <c r="PWQ315" s="432"/>
      <c r="PWR315" s="432"/>
      <c r="PWS315" s="432"/>
      <c r="PWT315" s="432"/>
      <c r="PWU315" s="432"/>
      <c r="PWV315" s="432"/>
      <c r="PWW315" s="432"/>
      <c r="PWX315" s="432"/>
      <c r="PWY315" s="432"/>
      <c r="PWZ315" s="432"/>
      <c r="PXA315" s="432"/>
      <c r="PXB315" s="432"/>
      <c r="PXC315" s="432"/>
      <c r="PXD315" s="432"/>
      <c r="PXE315" s="432"/>
      <c r="PXF315" s="432"/>
      <c r="PXG315" s="432"/>
      <c r="PXH315" s="432"/>
      <c r="PXI315" s="432"/>
      <c r="PXJ315" s="432"/>
      <c r="PXK315" s="432"/>
      <c r="PXL315" s="432"/>
      <c r="PXM315" s="432"/>
      <c r="PXN315" s="432"/>
      <c r="PXO315" s="432"/>
      <c r="PXP315" s="432"/>
      <c r="PXQ315" s="432"/>
      <c r="PXR315" s="432"/>
      <c r="PXS315" s="432"/>
      <c r="PXT315" s="432"/>
      <c r="PXU315" s="432"/>
      <c r="PXV315" s="432"/>
      <c r="PXW315" s="432"/>
      <c r="PXX315" s="432"/>
      <c r="PXY315" s="432"/>
      <c r="PXZ315" s="432"/>
      <c r="PYA315" s="432"/>
      <c r="PYB315" s="432"/>
      <c r="PYC315" s="432"/>
      <c r="PYD315" s="432"/>
      <c r="PYE315" s="432"/>
      <c r="PYF315" s="432"/>
      <c r="PYG315" s="432"/>
      <c r="PYH315" s="432"/>
      <c r="PYI315" s="432"/>
      <c r="PYJ315" s="432"/>
      <c r="PYK315" s="432"/>
      <c r="PYL315" s="432"/>
      <c r="PYM315" s="432"/>
      <c r="PYN315" s="432"/>
      <c r="PYO315" s="432"/>
      <c r="PYP315" s="432"/>
      <c r="PYQ315" s="432"/>
      <c r="PYR315" s="432"/>
      <c r="PYS315" s="432"/>
      <c r="PYT315" s="432"/>
      <c r="PYU315" s="432"/>
      <c r="PYV315" s="432"/>
      <c r="PYW315" s="432"/>
      <c r="PYX315" s="432"/>
      <c r="PYY315" s="432"/>
      <c r="PYZ315" s="432"/>
      <c r="PZA315" s="432"/>
      <c r="PZB315" s="432"/>
      <c r="PZC315" s="432"/>
      <c r="PZD315" s="432"/>
      <c r="PZE315" s="432"/>
      <c r="PZF315" s="432"/>
      <c r="PZG315" s="432"/>
      <c r="PZH315" s="432"/>
      <c r="PZI315" s="432"/>
      <c r="PZJ315" s="432"/>
      <c r="PZK315" s="432"/>
      <c r="PZL315" s="432"/>
      <c r="PZM315" s="432"/>
      <c r="PZN315" s="432"/>
      <c r="PZO315" s="432"/>
      <c r="PZP315" s="432"/>
      <c r="PZQ315" s="432"/>
      <c r="PZR315" s="432"/>
      <c r="PZS315" s="432"/>
      <c r="PZT315" s="432"/>
      <c r="PZU315" s="432"/>
      <c r="PZV315" s="432"/>
      <c r="PZW315" s="432"/>
      <c r="PZX315" s="432"/>
      <c r="PZY315" s="432"/>
      <c r="PZZ315" s="432"/>
      <c r="QAA315" s="432"/>
      <c r="QAB315" s="432"/>
      <c r="QAC315" s="432"/>
      <c r="QAD315" s="432"/>
      <c r="QAE315" s="432"/>
      <c r="QAF315" s="432"/>
      <c r="QAG315" s="432"/>
      <c r="QAH315" s="432"/>
      <c r="QAI315" s="432"/>
      <c r="QAJ315" s="432"/>
      <c r="QAK315" s="432"/>
      <c r="QAL315" s="432"/>
      <c r="QAM315" s="432"/>
      <c r="QAN315" s="432"/>
      <c r="QAO315" s="432"/>
      <c r="QAP315" s="432"/>
      <c r="QAQ315" s="432"/>
      <c r="QAR315" s="432"/>
      <c r="QAS315" s="432"/>
      <c r="QAT315" s="432"/>
      <c r="QAU315" s="432"/>
      <c r="QAV315" s="432"/>
      <c r="QAW315" s="432"/>
      <c r="QAX315" s="432"/>
      <c r="QAY315" s="432"/>
      <c r="QAZ315" s="432"/>
      <c r="QBA315" s="432"/>
      <c r="QBB315" s="432"/>
      <c r="QBC315" s="432"/>
      <c r="QBD315" s="432"/>
      <c r="QBE315" s="432"/>
      <c r="QBF315" s="432"/>
      <c r="QBG315" s="432"/>
      <c r="QBH315" s="432"/>
      <c r="QBI315" s="432"/>
      <c r="QBJ315" s="432"/>
      <c r="QBK315" s="432"/>
      <c r="QBL315" s="432"/>
      <c r="QBM315" s="432"/>
      <c r="QBN315" s="432"/>
      <c r="QBO315" s="432"/>
      <c r="QBP315" s="432"/>
      <c r="QBQ315" s="432"/>
      <c r="QBR315" s="432"/>
      <c r="QBS315" s="432"/>
      <c r="QBT315" s="432"/>
      <c r="QBU315" s="432"/>
      <c r="QBV315" s="432"/>
      <c r="QBW315" s="432"/>
      <c r="QBX315" s="432"/>
      <c r="QBY315" s="432"/>
      <c r="QBZ315" s="432"/>
      <c r="QCA315" s="432"/>
      <c r="QCB315" s="432"/>
      <c r="QCC315" s="432"/>
      <c r="QCD315" s="432"/>
      <c r="QCE315" s="432"/>
      <c r="QCF315" s="432"/>
      <c r="QCG315" s="432"/>
      <c r="QCH315" s="432"/>
      <c r="QCI315" s="432"/>
      <c r="QCJ315" s="432"/>
      <c r="QCK315" s="432"/>
      <c r="QCL315" s="432"/>
      <c r="QCM315" s="432"/>
      <c r="QCN315" s="432"/>
      <c r="QCO315" s="432"/>
      <c r="QCP315" s="432"/>
      <c r="QCQ315" s="432"/>
      <c r="QCR315" s="432"/>
      <c r="QCS315" s="432"/>
      <c r="QCT315" s="432"/>
      <c r="QCU315" s="432"/>
      <c r="QCV315" s="432"/>
      <c r="QCW315" s="432"/>
      <c r="QCX315" s="432"/>
      <c r="QCY315" s="432"/>
      <c r="QCZ315" s="432"/>
      <c r="QDA315" s="432"/>
      <c r="QDB315" s="432"/>
      <c r="QDC315" s="432"/>
      <c r="QDD315" s="432"/>
      <c r="QDE315" s="432"/>
      <c r="QDF315" s="432"/>
      <c r="QDG315" s="432"/>
      <c r="QDH315" s="432"/>
      <c r="QDI315" s="432"/>
      <c r="QDJ315" s="432"/>
      <c r="QDK315" s="432"/>
      <c r="QDL315" s="432"/>
      <c r="QDM315" s="432"/>
      <c r="QDN315" s="432"/>
      <c r="QDO315" s="432"/>
      <c r="QDP315" s="432"/>
      <c r="QDQ315" s="432"/>
      <c r="QDR315" s="432"/>
      <c r="QDS315" s="432"/>
      <c r="QDT315" s="432"/>
      <c r="QDU315" s="432"/>
      <c r="QDV315" s="432"/>
      <c r="QDW315" s="432"/>
      <c r="QDX315" s="432"/>
      <c r="QDY315" s="432"/>
      <c r="QDZ315" s="432"/>
      <c r="QEA315" s="432"/>
      <c r="QEB315" s="432"/>
      <c r="QEC315" s="432"/>
      <c r="QED315" s="432"/>
      <c r="QEE315" s="432"/>
      <c r="QEF315" s="432"/>
      <c r="QEG315" s="432"/>
      <c r="QEH315" s="432"/>
      <c r="QEI315" s="432"/>
      <c r="QEJ315" s="432"/>
      <c r="QEK315" s="432"/>
      <c r="QEL315" s="432"/>
      <c r="QEM315" s="432"/>
      <c r="QEN315" s="432"/>
      <c r="QEO315" s="432"/>
      <c r="QEP315" s="432"/>
      <c r="QEQ315" s="432"/>
      <c r="QER315" s="432"/>
      <c r="QES315" s="432"/>
      <c r="QET315" s="432"/>
      <c r="QEU315" s="432"/>
      <c r="QEV315" s="432"/>
      <c r="QEW315" s="432"/>
      <c r="QEX315" s="432"/>
      <c r="QEY315" s="432"/>
      <c r="QEZ315" s="432"/>
      <c r="QFA315" s="432"/>
      <c r="QFB315" s="432"/>
      <c r="QFC315" s="432"/>
      <c r="QFD315" s="432"/>
      <c r="QFE315" s="432"/>
      <c r="QFF315" s="432"/>
      <c r="QFG315" s="432"/>
      <c r="QFH315" s="432"/>
      <c r="QFI315" s="432"/>
      <c r="QFJ315" s="432"/>
      <c r="QFK315" s="432"/>
      <c r="QFL315" s="432"/>
      <c r="QFM315" s="432"/>
      <c r="QFN315" s="432"/>
      <c r="QFO315" s="432"/>
      <c r="QFP315" s="432"/>
      <c r="QFQ315" s="432"/>
      <c r="QFR315" s="432"/>
      <c r="QFS315" s="432"/>
      <c r="QFT315" s="432"/>
      <c r="QFU315" s="432"/>
      <c r="QFV315" s="432"/>
      <c r="QFW315" s="432"/>
      <c r="QFX315" s="432"/>
      <c r="QFY315" s="432"/>
      <c r="QFZ315" s="432"/>
      <c r="QGA315" s="432"/>
      <c r="QGB315" s="432"/>
      <c r="QGC315" s="432"/>
      <c r="QGD315" s="432"/>
      <c r="QGE315" s="432"/>
      <c r="QGF315" s="432"/>
      <c r="QGG315" s="432"/>
      <c r="QGH315" s="432"/>
      <c r="QGI315" s="432"/>
      <c r="QGJ315" s="432"/>
      <c r="QGK315" s="432"/>
      <c r="QGL315" s="432"/>
      <c r="QGM315" s="432"/>
      <c r="QGN315" s="432"/>
      <c r="QGO315" s="432"/>
      <c r="QGP315" s="432"/>
      <c r="QGQ315" s="432"/>
      <c r="QGR315" s="432"/>
      <c r="QGS315" s="432"/>
      <c r="QGT315" s="432"/>
      <c r="QGU315" s="432"/>
      <c r="QGV315" s="432"/>
      <c r="QGW315" s="432"/>
      <c r="QGX315" s="432"/>
      <c r="QGY315" s="432"/>
      <c r="QGZ315" s="432"/>
      <c r="QHA315" s="432"/>
      <c r="QHB315" s="432"/>
      <c r="QHC315" s="432"/>
      <c r="QHD315" s="432"/>
      <c r="QHE315" s="432"/>
      <c r="QHF315" s="432"/>
      <c r="QHG315" s="432"/>
      <c r="QHH315" s="432"/>
      <c r="QHI315" s="432"/>
      <c r="QHJ315" s="432"/>
      <c r="QHK315" s="432"/>
      <c r="QHL315" s="432"/>
      <c r="QHM315" s="432"/>
      <c r="QHN315" s="432"/>
      <c r="QHO315" s="432"/>
      <c r="QHP315" s="432"/>
      <c r="QHQ315" s="432"/>
      <c r="QHR315" s="432"/>
      <c r="QHS315" s="432"/>
      <c r="QHT315" s="432"/>
      <c r="QHU315" s="432"/>
      <c r="QHV315" s="432"/>
      <c r="QHW315" s="432"/>
      <c r="QHX315" s="432"/>
      <c r="QHY315" s="432"/>
      <c r="QHZ315" s="432"/>
      <c r="QIA315" s="432"/>
      <c r="QIB315" s="432"/>
      <c r="QIC315" s="432"/>
      <c r="QID315" s="432"/>
      <c r="QIE315" s="432"/>
      <c r="QIF315" s="432"/>
      <c r="QIG315" s="432"/>
      <c r="QIH315" s="432"/>
      <c r="QII315" s="432"/>
      <c r="QIJ315" s="432"/>
      <c r="QIK315" s="432"/>
      <c r="QIL315" s="432"/>
      <c r="QIM315" s="432"/>
      <c r="QIN315" s="432"/>
      <c r="QIO315" s="432"/>
      <c r="QIP315" s="432"/>
      <c r="QIQ315" s="432"/>
      <c r="QIR315" s="432"/>
      <c r="QIS315" s="432"/>
      <c r="QIT315" s="432"/>
      <c r="QIU315" s="432"/>
      <c r="QIV315" s="432"/>
      <c r="QIW315" s="432"/>
      <c r="QIX315" s="432"/>
      <c r="QIY315" s="432"/>
      <c r="QIZ315" s="432"/>
      <c r="QJA315" s="432"/>
      <c r="QJB315" s="432"/>
      <c r="QJC315" s="432"/>
      <c r="QJD315" s="432"/>
      <c r="QJE315" s="432"/>
      <c r="QJF315" s="432"/>
      <c r="QJG315" s="432"/>
      <c r="QJH315" s="432"/>
      <c r="QJI315" s="432"/>
      <c r="QJJ315" s="432"/>
      <c r="QJK315" s="432"/>
      <c r="QJL315" s="432"/>
      <c r="QJM315" s="432"/>
      <c r="QJN315" s="432"/>
      <c r="QJO315" s="432"/>
      <c r="QJP315" s="432"/>
      <c r="QJQ315" s="432"/>
      <c r="QJR315" s="432"/>
      <c r="QJS315" s="432"/>
      <c r="QJT315" s="432"/>
      <c r="QJU315" s="432"/>
      <c r="QJV315" s="432"/>
      <c r="QJW315" s="432"/>
      <c r="QJX315" s="432"/>
      <c r="QJY315" s="432"/>
      <c r="QJZ315" s="432"/>
      <c r="QKA315" s="432"/>
      <c r="QKB315" s="432"/>
      <c r="QKC315" s="432"/>
      <c r="QKD315" s="432"/>
      <c r="QKE315" s="432"/>
      <c r="QKF315" s="432"/>
      <c r="QKG315" s="432"/>
      <c r="QKH315" s="432"/>
      <c r="QKI315" s="432"/>
      <c r="QKJ315" s="432"/>
      <c r="QKK315" s="432"/>
      <c r="QKL315" s="432"/>
      <c r="QKM315" s="432"/>
      <c r="QKN315" s="432"/>
      <c r="QKO315" s="432"/>
      <c r="QKP315" s="432"/>
      <c r="QKQ315" s="432"/>
      <c r="QKR315" s="432"/>
      <c r="QKS315" s="432"/>
      <c r="QKT315" s="432"/>
      <c r="QKU315" s="432"/>
      <c r="QKV315" s="432"/>
      <c r="QKW315" s="432"/>
      <c r="QKX315" s="432"/>
      <c r="QKY315" s="432"/>
      <c r="QKZ315" s="432"/>
      <c r="QLA315" s="432"/>
      <c r="QLB315" s="432"/>
      <c r="QLC315" s="432"/>
      <c r="QLD315" s="432"/>
      <c r="QLE315" s="432"/>
      <c r="QLF315" s="432"/>
      <c r="QLG315" s="432"/>
      <c r="QLH315" s="432"/>
      <c r="QLI315" s="432"/>
      <c r="QLJ315" s="432"/>
      <c r="QLK315" s="432"/>
      <c r="QLL315" s="432"/>
      <c r="QLM315" s="432"/>
      <c r="QLN315" s="432"/>
      <c r="QLO315" s="432"/>
      <c r="QLP315" s="432"/>
      <c r="QLQ315" s="432"/>
      <c r="QLR315" s="432"/>
      <c r="QLS315" s="432"/>
      <c r="QLT315" s="432"/>
      <c r="QLU315" s="432"/>
      <c r="QLV315" s="432"/>
      <c r="QLW315" s="432"/>
      <c r="QLX315" s="432"/>
      <c r="QLY315" s="432"/>
      <c r="QLZ315" s="432"/>
      <c r="QMA315" s="432"/>
      <c r="QMB315" s="432"/>
      <c r="QMC315" s="432"/>
      <c r="QMD315" s="432"/>
      <c r="QME315" s="432"/>
      <c r="QMF315" s="432"/>
      <c r="QMG315" s="432"/>
      <c r="QMH315" s="432"/>
      <c r="QMI315" s="432"/>
      <c r="QMJ315" s="432"/>
      <c r="QMK315" s="432"/>
      <c r="QML315" s="432"/>
      <c r="QMM315" s="432"/>
      <c r="QMN315" s="432"/>
      <c r="QMO315" s="432"/>
      <c r="QMP315" s="432"/>
      <c r="QMQ315" s="432"/>
      <c r="QMR315" s="432"/>
      <c r="QMS315" s="432"/>
      <c r="QMT315" s="432"/>
      <c r="QMU315" s="432"/>
      <c r="QMV315" s="432"/>
      <c r="QMW315" s="432"/>
      <c r="QMX315" s="432"/>
      <c r="QMY315" s="432"/>
      <c r="QMZ315" s="432"/>
      <c r="QNA315" s="432"/>
      <c r="QNB315" s="432"/>
      <c r="QNC315" s="432"/>
      <c r="QND315" s="432"/>
      <c r="QNE315" s="432"/>
      <c r="QNF315" s="432"/>
      <c r="QNG315" s="432"/>
      <c r="QNH315" s="432"/>
      <c r="QNI315" s="432"/>
      <c r="QNJ315" s="432"/>
      <c r="QNK315" s="432"/>
      <c r="QNL315" s="432"/>
      <c r="QNM315" s="432"/>
      <c r="QNN315" s="432"/>
      <c r="QNO315" s="432"/>
      <c r="QNP315" s="432"/>
      <c r="QNQ315" s="432"/>
      <c r="QNR315" s="432"/>
      <c r="QNS315" s="432"/>
      <c r="QNT315" s="432"/>
      <c r="QNU315" s="432"/>
      <c r="QNV315" s="432"/>
      <c r="QNW315" s="432"/>
      <c r="QNX315" s="432"/>
      <c r="QNY315" s="432"/>
      <c r="QNZ315" s="432"/>
      <c r="QOA315" s="432"/>
      <c r="QOB315" s="432"/>
      <c r="QOC315" s="432"/>
      <c r="QOD315" s="432"/>
      <c r="QOE315" s="432"/>
      <c r="QOF315" s="432"/>
      <c r="QOG315" s="432"/>
      <c r="QOH315" s="432"/>
      <c r="QOI315" s="432"/>
      <c r="QOJ315" s="432"/>
      <c r="QOK315" s="432"/>
      <c r="QOL315" s="432"/>
      <c r="QOM315" s="432"/>
      <c r="QON315" s="432"/>
      <c r="QOO315" s="432"/>
      <c r="QOP315" s="432"/>
      <c r="QOQ315" s="432"/>
      <c r="QOR315" s="432"/>
      <c r="QOS315" s="432"/>
      <c r="QOT315" s="432"/>
      <c r="QOU315" s="432"/>
      <c r="QOV315" s="432"/>
      <c r="QOW315" s="432"/>
      <c r="QOX315" s="432"/>
      <c r="QOY315" s="432"/>
      <c r="QOZ315" s="432"/>
      <c r="QPA315" s="432"/>
      <c r="QPB315" s="432"/>
      <c r="QPC315" s="432"/>
      <c r="QPD315" s="432"/>
      <c r="QPE315" s="432"/>
      <c r="QPF315" s="432"/>
      <c r="QPG315" s="432"/>
      <c r="QPH315" s="432"/>
      <c r="QPI315" s="432"/>
      <c r="QPJ315" s="432"/>
      <c r="QPK315" s="432"/>
      <c r="QPL315" s="432"/>
      <c r="QPM315" s="432"/>
      <c r="QPN315" s="432"/>
      <c r="QPO315" s="432"/>
      <c r="QPP315" s="432"/>
      <c r="QPQ315" s="432"/>
      <c r="QPR315" s="432"/>
      <c r="QPS315" s="432"/>
      <c r="QPT315" s="432"/>
      <c r="QPU315" s="432"/>
      <c r="QPV315" s="432"/>
      <c r="QPW315" s="432"/>
      <c r="QPX315" s="432"/>
      <c r="QPY315" s="432"/>
      <c r="QPZ315" s="432"/>
      <c r="QQA315" s="432"/>
      <c r="QQB315" s="432"/>
      <c r="QQC315" s="432"/>
      <c r="QQD315" s="432"/>
      <c r="QQE315" s="432"/>
      <c r="QQF315" s="432"/>
      <c r="QQG315" s="432"/>
      <c r="QQH315" s="432"/>
      <c r="QQI315" s="432"/>
      <c r="QQJ315" s="432"/>
      <c r="QQK315" s="432"/>
      <c r="QQL315" s="432"/>
      <c r="QQM315" s="432"/>
      <c r="QQN315" s="432"/>
      <c r="QQO315" s="432"/>
      <c r="QQP315" s="432"/>
      <c r="QQQ315" s="432"/>
      <c r="QQR315" s="432"/>
      <c r="QQS315" s="432"/>
      <c r="QQT315" s="432"/>
      <c r="QQU315" s="432"/>
      <c r="QQV315" s="432"/>
      <c r="QQW315" s="432"/>
      <c r="QQX315" s="432"/>
      <c r="QQY315" s="432"/>
      <c r="QQZ315" s="432"/>
      <c r="QRA315" s="432"/>
      <c r="QRB315" s="432"/>
      <c r="QRC315" s="432"/>
      <c r="QRD315" s="432"/>
      <c r="QRE315" s="432"/>
      <c r="QRF315" s="432"/>
      <c r="QRG315" s="432"/>
      <c r="QRH315" s="432"/>
      <c r="QRI315" s="432"/>
      <c r="QRJ315" s="432"/>
      <c r="QRK315" s="432"/>
      <c r="QRL315" s="432"/>
      <c r="QRM315" s="432"/>
      <c r="QRN315" s="432"/>
      <c r="QRO315" s="432"/>
      <c r="QRP315" s="432"/>
      <c r="QRQ315" s="432"/>
      <c r="QRR315" s="432"/>
      <c r="QRS315" s="432"/>
      <c r="QRT315" s="432"/>
      <c r="QRU315" s="432"/>
      <c r="QRV315" s="432"/>
      <c r="QRW315" s="432"/>
      <c r="QRX315" s="432"/>
      <c r="QRY315" s="432"/>
      <c r="QRZ315" s="432"/>
      <c r="QSA315" s="432"/>
      <c r="QSB315" s="432"/>
      <c r="QSC315" s="432"/>
      <c r="QSD315" s="432"/>
      <c r="QSE315" s="432"/>
      <c r="QSF315" s="432"/>
      <c r="QSG315" s="432"/>
      <c r="QSH315" s="432"/>
      <c r="QSI315" s="432"/>
      <c r="QSJ315" s="432"/>
      <c r="QSK315" s="432"/>
      <c r="QSL315" s="432"/>
      <c r="QSM315" s="432"/>
      <c r="QSN315" s="432"/>
      <c r="QSO315" s="432"/>
      <c r="QSP315" s="432"/>
      <c r="QSQ315" s="432"/>
      <c r="QSR315" s="432"/>
      <c r="QSS315" s="432"/>
      <c r="QST315" s="432"/>
      <c r="QSU315" s="432"/>
      <c r="QSV315" s="432"/>
      <c r="QSW315" s="432"/>
      <c r="QSX315" s="432"/>
      <c r="QSY315" s="432"/>
      <c r="QSZ315" s="432"/>
      <c r="QTA315" s="432"/>
      <c r="QTB315" s="432"/>
      <c r="QTC315" s="432"/>
      <c r="QTD315" s="432"/>
      <c r="QTE315" s="432"/>
      <c r="QTF315" s="432"/>
      <c r="QTG315" s="432"/>
      <c r="QTH315" s="432"/>
      <c r="QTI315" s="432"/>
      <c r="QTJ315" s="432"/>
      <c r="QTK315" s="432"/>
      <c r="QTL315" s="432"/>
      <c r="QTM315" s="432"/>
      <c r="QTN315" s="432"/>
      <c r="QTO315" s="432"/>
      <c r="QTP315" s="432"/>
      <c r="QTQ315" s="432"/>
      <c r="QTR315" s="432"/>
      <c r="QTS315" s="432"/>
      <c r="QTT315" s="432"/>
      <c r="QTU315" s="432"/>
      <c r="QTV315" s="432"/>
      <c r="QTW315" s="432"/>
      <c r="QTX315" s="432"/>
      <c r="QTY315" s="432"/>
      <c r="QTZ315" s="432"/>
      <c r="QUA315" s="432"/>
      <c r="QUB315" s="432"/>
      <c r="QUC315" s="432"/>
      <c r="QUD315" s="432"/>
      <c r="QUE315" s="432"/>
      <c r="QUF315" s="432"/>
      <c r="QUG315" s="432"/>
      <c r="QUH315" s="432"/>
      <c r="QUI315" s="432"/>
      <c r="QUJ315" s="432"/>
      <c r="QUK315" s="432"/>
      <c r="QUL315" s="432"/>
      <c r="QUM315" s="432"/>
      <c r="QUN315" s="432"/>
      <c r="QUO315" s="432"/>
      <c r="QUP315" s="432"/>
      <c r="QUQ315" s="432"/>
      <c r="QUR315" s="432"/>
      <c r="QUS315" s="432"/>
      <c r="QUT315" s="432"/>
      <c r="QUU315" s="432"/>
      <c r="QUV315" s="432"/>
      <c r="QUW315" s="432"/>
      <c r="QUX315" s="432"/>
      <c r="QUY315" s="432"/>
      <c r="QUZ315" s="432"/>
      <c r="QVA315" s="432"/>
      <c r="QVB315" s="432"/>
      <c r="QVC315" s="432"/>
      <c r="QVD315" s="432"/>
      <c r="QVE315" s="432"/>
      <c r="QVF315" s="432"/>
      <c r="QVG315" s="432"/>
      <c r="QVH315" s="432"/>
      <c r="QVI315" s="432"/>
      <c r="QVJ315" s="432"/>
      <c r="QVK315" s="432"/>
      <c r="QVL315" s="432"/>
      <c r="QVM315" s="432"/>
      <c r="QVN315" s="432"/>
      <c r="QVO315" s="432"/>
      <c r="QVP315" s="432"/>
      <c r="QVQ315" s="432"/>
      <c r="QVR315" s="432"/>
      <c r="QVS315" s="432"/>
      <c r="QVT315" s="432"/>
      <c r="QVU315" s="432"/>
      <c r="QVV315" s="432"/>
      <c r="QVW315" s="432"/>
      <c r="QVX315" s="432"/>
      <c r="QVY315" s="432"/>
      <c r="QVZ315" s="432"/>
      <c r="QWA315" s="432"/>
      <c r="QWB315" s="432"/>
      <c r="QWC315" s="432"/>
      <c r="QWD315" s="432"/>
      <c r="QWE315" s="432"/>
      <c r="QWF315" s="432"/>
      <c r="QWG315" s="432"/>
      <c r="QWH315" s="432"/>
      <c r="QWI315" s="432"/>
      <c r="QWJ315" s="432"/>
      <c r="QWK315" s="432"/>
      <c r="QWL315" s="432"/>
      <c r="QWM315" s="432"/>
      <c r="QWN315" s="432"/>
      <c r="QWO315" s="432"/>
      <c r="QWP315" s="432"/>
      <c r="QWQ315" s="432"/>
      <c r="QWR315" s="432"/>
      <c r="QWS315" s="432"/>
      <c r="QWT315" s="432"/>
      <c r="QWU315" s="432"/>
      <c r="QWV315" s="432"/>
      <c r="QWW315" s="432"/>
      <c r="QWX315" s="432"/>
      <c r="QWY315" s="432"/>
      <c r="QWZ315" s="432"/>
      <c r="QXA315" s="432"/>
      <c r="QXB315" s="432"/>
      <c r="QXC315" s="432"/>
      <c r="QXD315" s="432"/>
      <c r="QXE315" s="432"/>
      <c r="QXF315" s="432"/>
      <c r="QXG315" s="432"/>
      <c r="QXH315" s="432"/>
      <c r="QXI315" s="432"/>
      <c r="QXJ315" s="432"/>
      <c r="QXK315" s="432"/>
      <c r="QXL315" s="432"/>
      <c r="QXM315" s="432"/>
      <c r="QXN315" s="432"/>
      <c r="QXO315" s="432"/>
      <c r="QXP315" s="432"/>
      <c r="QXQ315" s="432"/>
      <c r="QXR315" s="432"/>
      <c r="QXS315" s="432"/>
      <c r="QXT315" s="432"/>
      <c r="QXU315" s="432"/>
      <c r="QXV315" s="432"/>
      <c r="QXW315" s="432"/>
      <c r="QXX315" s="432"/>
      <c r="QXY315" s="432"/>
      <c r="QXZ315" s="432"/>
      <c r="QYA315" s="432"/>
      <c r="QYB315" s="432"/>
      <c r="QYC315" s="432"/>
      <c r="QYD315" s="432"/>
      <c r="QYE315" s="432"/>
      <c r="QYF315" s="432"/>
      <c r="QYG315" s="432"/>
      <c r="QYH315" s="432"/>
      <c r="QYI315" s="432"/>
      <c r="QYJ315" s="432"/>
      <c r="QYK315" s="432"/>
      <c r="QYL315" s="432"/>
      <c r="QYM315" s="432"/>
      <c r="QYN315" s="432"/>
      <c r="QYO315" s="432"/>
      <c r="QYP315" s="432"/>
      <c r="QYQ315" s="432"/>
      <c r="QYR315" s="432"/>
      <c r="QYS315" s="432"/>
      <c r="QYT315" s="432"/>
      <c r="QYU315" s="432"/>
      <c r="QYV315" s="432"/>
      <c r="QYW315" s="432"/>
      <c r="QYX315" s="432"/>
      <c r="QYY315" s="432"/>
      <c r="QYZ315" s="432"/>
      <c r="QZA315" s="432"/>
      <c r="QZB315" s="432"/>
      <c r="QZC315" s="432"/>
      <c r="QZD315" s="432"/>
      <c r="QZE315" s="432"/>
      <c r="QZF315" s="432"/>
      <c r="QZG315" s="432"/>
      <c r="QZH315" s="432"/>
      <c r="QZI315" s="432"/>
      <c r="QZJ315" s="432"/>
      <c r="QZK315" s="432"/>
      <c r="QZL315" s="432"/>
      <c r="QZM315" s="432"/>
      <c r="QZN315" s="432"/>
      <c r="QZO315" s="432"/>
      <c r="QZP315" s="432"/>
      <c r="QZQ315" s="432"/>
      <c r="QZR315" s="432"/>
      <c r="QZS315" s="432"/>
      <c r="QZT315" s="432"/>
      <c r="QZU315" s="432"/>
      <c r="QZV315" s="432"/>
      <c r="QZW315" s="432"/>
      <c r="QZX315" s="432"/>
      <c r="QZY315" s="432"/>
      <c r="QZZ315" s="432"/>
      <c r="RAA315" s="432"/>
      <c r="RAB315" s="432"/>
      <c r="RAC315" s="432"/>
      <c r="RAD315" s="432"/>
      <c r="RAE315" s="432"/>
      <c r="RAF315" s="432"/>
      <c r="RAG315" s="432"/>
      <c r="RAH315" s="432"/>
      <c r="RAI315" s="432"/>
      <c r="RAJ315" s="432"/>
      <c r="RAK315" s="432"/>
      <c r="RAL315" s="432"/>
      <c r="RAM315" s="432"/>
      <c r="RAN315" s="432"/>
      <c r="RAO315" s="432"/>
      <c r="RAP315" s="432"/>
      <c r="RAQ315" s="432"/>
      <c r="RAR315" s="432"/>
      <c r="RAS315" s="432"/>
      <c r="RAT315" s="432"/>
      <c r="RAU315" s="432"/>
      <c r="RAV315" s="432"/>
      <c r="RAW315" s="432"/>
      <c r="RAX315" s="432"/>
      <c r="RAY315" s="432"/>
      <c r="RAZ315" s="432"/>
      <c r="RBA315" s="432"/>
      <c r="RBB315" s="432"/>
      <c r="RBC315" s="432"/>
      <c r="RBD315" s="432"/>
      <c r="RBE315" s="432"/>
      <c r="RBF315" s="432"/>
      <c r="RBG315" s="432"/>
      <c r="RBH315" s="432"/>
      <c r="RBI315" s="432"/>
      <c r="RBJ315" s="432"/>
      <c r="RBK315" s="432"/>
      <c r="RBL315" s="432"/>
      <c r="RBM315" s="432"/>
      <c r="RBN315" s="432"/>
      <c r="RBO315" s="432"/>
      <c r="RBP315" s="432"/>
      <c r="RBQ315" s="432"/>
      <c r="RBR315" s="432"/>
      <c r="RBS315" s="432"/>
      <c r="RBT315" s="432"/>
      <c r="RBU315" s="432"/>
      <c r="RBV315" s="432"/>
      <c r="RBW315" s="432"/>
      <c r="RBX315" s="432"/>
      <c r="RBY315" s="432"/>
      <c r="RBZ315" s="432"/>
      <c r="RCA315" s="432"/>
      <c r="RCB315" s="432"/>
      <c r="RCC315" s="432"/>
      <c r="RCD315" s="432"/>
      <c r="RCE315" s="432"/>
      <c r="RCF315" s="432"/>
      <c r="RCG315" s="432"/>
      <c r="RCH315" s="432"/>
      <c r="RCI315" s="432"/>
      <c r="RCJ315" s="432"/>
      <c r="RCK315" s="432"/>
      <c r="RCL315" s="432"/>
      <c r="RCM315" s="432"/>
      <c r="RCN315" s="432"/>
      <c r="RCO315" s="432"/>
      <c r="RCP315" s="432"/>
      <c r="RCQ315" s="432"/>
      <c r="RCR315" s="432"/>
      <c r="RCS315" s="432"/>
      <c r="RCT315" s="432"/>
      <c r="RCU315" s="432"/>
      <c r="RCV315" s="432"/>
      <c r="RCW315" s="432"/>
      <c r="RCX315" s="432"/>
      <c r="RCY315" s="432"/>
      <c r="RCZ315" s="432"/>
      <c r="RDA315" s="432"/>
      <c r="RDB315" s="432"/>
      <c r="RDC315" s="432"/>
      <c r="RDD315" s="432"/>
      <c r="RDE315" s="432"/>
      <c r="RDF315" s="432"/>
      <c r="RDG315" s="432"/>
      <c r="RDH315" s="432"/>
      <c r="RDI315" s="432"/>
      <c r="RDJ315" s="432"/>
      <c r="RDK315" s="432"/>
      <c r="RDL315" s="432"/>
      <c r="RDM315" s="432"/>
      <c r="RDN315" s="432"/>
      <c r="RDO315" s="432"/>
      <c r="RDP315" s="432"/>
      <c r="RDQ315" s="432"/>
      <c r="RDR315" s="432"/>
      <c r="RDS315" s="432"/>
      <c r="RDT315" s="432"/>
      <c r="RDU315" s="432"/>
      <c r="RDV315" s="432"/>
      <c r="RDW315" s="432"/>
      <c r="RDX315" s="432"/>
      <c r="RDY315" s="432"/>
      <c r="RDZ315" s="432"/>
      <c r="REA315" s="432"/>
      <c r="REB315" s="432"/>
      <c r="REC315" s="432"/>
      <c r="RED315" s="432"/>
      <c r="REE315" s="432"/>
      <c r="REF315" s="432"/>
      <c r="REG315" s="432"/>
      <c r="REH315" s="432"/>
      <c r="REI315" s="432"/>
      <c r="REJ315" s="432"/>
      <c r="REK315" s="432"/>
      <c r="REL315" s="432"/>
      <c r="REM315" s="432"/>
      <c r="REN315" s="432"/>
      <c r="REO315" s="432"/>
      <c r="REP315" s="432"/>
      <c r="REQ315" s="432"/>
      <c r="RER315" s="432"/>
      <c r="RES315" s="432"/>
      <c r="RET315" s="432"/>
      <c r="REU315" s="432"/>
      <c r="REV315" s="432"/>
      <c r="REW315" s="432"/>
      <c r="REX315" s="432"/>
      <c r="REY315" s="432"/>
      <c r="REZ315" s="432"/>
      <c r="RFA315" s="432"/>
      <c r="RFB315" s="432"/>
      <c r="RFC315" s="432"/>
      <c r="RFD315" s="432"/>
      <c r="RFE315" s="432"/>
      <c r="RFF315" s="432"/>
      <c r="RFG315" s="432"/>
      <c r="RFH315" s="432"/>
      <c r="RFI315" s="432"/>
      <c r="RFJ315" s="432"/>
      <c r="RFK315" s="432"/>
      <c r="RFL315" s="432"/>
      <c r="RFM315" s="432"/>
      <c r="RFN315" s="432"/>
      <c r="RFO315" s="432"/>
      <c r="RFP315" s="432"/>
      <c r="RFQ315" s="432"/>
      <c r="RFR315" s="432"/>
      <c r="RFS315" s="432"/>
      <c r="RFT315" s="432"/>
      <c r="RFU315" s="432"/>
      <c r="RFV315" s="432"/>
      <c r="RFW315" s="432"/>
      <c r="RFX315" s="432"/>
      <c r="RFY315" s="432"/>
      <c r="RFZ315" s="432"/>
      <c r="RGA315" s="432"/>
      <c r="RGB315" s="432"/>
      <c r="RGC315" s="432"/>
      <c r="RGD315" s="432"/>
      <c r="RGE315" s="432"/>
      <c r="RGF315" s="432"/>
      <c r="RGG315" s="432"/>
      <c r="RGH315" s="432"/>
      <c r="RGI315" s="432"/>
      <c r="RGJ315" s="432"/>
      <c r="RGK315" s="432"/>
      <c r="RGL315" s="432"/>
      <c r="RGM315" s="432"/>
      <c r="RGN315" s="432"/>
      <c r="RGO315" s="432"/>
      <c r="RGP315" s="432"/>
      <c r="RGQ315" s="432"/>
      <c r="RGR315" s="432"/>
      <c r="RGS315" s="432"/>
      <c r="RGT315" s="432"/>
      <c r="RGU315" s="432"/>
      <c r="RGV315" s="432"/>
      <c r="RGW315" s="432"/>
      <c r="RGX315" s="432"/>
      <c r="RGY315" s="432"/>
      <c r="RGZ315" s="432"/>
      <c r="RHA315" s="432"/>
      <c r="RHB315" s="432"/>
      <c r="RHC315" s="432"/>
      <c r="RHD315" s="432"/>
      <c r="RHE315" s="432"/>
      <c r="RHF315" s="432"/>
      <c r="RHG315" s="432"/>
      <c r="RHH315" s="432"/>
      <c r="RHI315" s="432"/>
      <c r="RHJ315" s="432"/>
      <c r="RHK315" s="432"/>
      <c r="RHL315" s="432"/>
      <c r="RHM315" s="432"/>
      <c r="RHN315" s="432"/>
      <c r="RHO315" s="432"/>
      <c r="RHP315" s="432"/>
      <c r="RHQ315" s="432"/>
      <c r="RHR315" s="432"/>
      <c r="RHS315" s="432"/>
      <c r="RHT315" s="432"/>
      <c r="RHU315" s="432"/>
      <c r="RHV315" s="432"/>
      <c r="RHW315" s="432"/>
      <c r="RHX315" s="432"/>
      <c r="RHY315" s="432"/>
      <c r="RHZ315" s="432"/>
      <c r="RIA315" s="432"/>
      <c r="RIB315" s="432"/>
      <c r="RIC315" s="432"/>
      <c r="RID315" s="432"/>
      <c r="RIE315" s="432"/>
      <c r="RIF315" s="432"/>
      <c r="RIG315" s="432"/>
      <c r="RIH315" s="432"/>
      <c r="RII315" s="432"/>
      <c r="RIJ315" s="432"/>
      <c r="RIK315" s="432"/>
      <c r="RIL315" s="432"/>
      <c r="RIM315" s="432"/>
      <c r="RIN315" s="432"/>
      <c r="RIO315" s="432"/>
      <c r="RIP315" s="432"/>
      <c r="RIQ315" s="432"/>
      <c r="RIR315" s="432"/>
      <c r="RIS315" s="432"/>
      <c r="RIT315" s="432"/>
      <c r="RIU315" s="432"/>
      <c r="RIV315" s="432"/>
      <c r="RIW315" s="432"/>
      <c r="RIX315" s="432"/>
      <c r="RIY315" s="432"/>
      <c r="RIZ315" s="432"/>
      <c r="RJA315" s="432"/>
      <c r="RJB315" s="432"/>
      <c r="RJC315" s="432"/>
      <c r="RJD315" s="432"/>
      <c r="RJE315" s="432"/>
      <c r="RJF315" s="432"/>
      <c r="RJG315" s="432"/>
      <c r="RJH315" s="432"/>
      <c r="RJI315" s="432"/>
      <c r="RJJ315" s="432"/>
      <c r="RJK315" s="432"/>
      <c r="RJL315" s="432"/>
      <c r="RJM315" s="432"/>
      <c r="RJN315" s="432"/>
      <c r="RJO315" s="432"/>
      <c r="RJP315" s="432"/>
      <c r="RJQ315" s="432"/>
      <c r="RJR315" s="432"/>
      <c r="RJS315" s="432"/>
      <c r="RJT315" s="432"/>
      <c r="RJU315" s="432"/>
      <c r="RJV315" s="432"/>
      <c r="RJW315" s="432"/>
      <c r="RJX315" s="432"/>
      <c r="RJY315" s="432"/>
      <c r="RJZ315" s="432"/>
      <c r="RKA315" s="432"/>
      <c r="RKB315" s="432"/>
      <c r="RKC315" s="432"/>
      <c r="RKD315" s="432"/>
      <c r="RKE315" s="432"/>
      <c r="RKF315" s="432"/>
      <c r="RKG315" s="432"/>
      <c r="RKH315" s="432"/>
      <c r="RKI315" s="432"/>
      <c r="RKJ315" s="432"/>
      <c r="RKK315" s="432"/>
      <c r="RKL315" s="432"/>
      <c r="RKM315" s="432"/>
      <c r="RKN315" s="432"/>
      <c r="RKO315" s="432"/>
      <c r="RKP315" s="432"/>
      <c r="RKQ315" s="432"/>
      <c r="RKR315" s="432"/>
      <c r="RKS315" s="432"/>
      <c r="RKT315" s="432"/>
      <c r="RKU315" s="432"/>
      <c r="RKV315" s="432"/>
      <c r="RKW315" s="432"/>
      <c r="RKX315" s="432"/>
      <c r="RKY315" s="432"/>
      <c r="RKZ315" s="432"/>
      <c r="RLA315" s="432"/>
      <c r="RLB315" s="432"/>
      <c r="RLC315" s="432"/>
      <c r="RLD315" s="432"/>
      <c r="RLE315" s="432"/>
      <c r="RLF315" s="432"/>
      <c r="RLG315" s="432"/>
      <c r="RLH315" s="432"/>
      <c r="RLI315" s="432"/>
      <c r="RLJ315" s="432"/>
      <c r="RLK315" s="432"/>
      <c r="RLL315" s="432"/>
      <c r="RLM315" s="432"/>
      <c r="RLN315" s="432"/>
      <c r="RLO315" s="432"/>
      <c r="RLP315" s="432"/>
      <c r="RLQ315" s="432"/>
      <c r="RLR315" s="432"/>
      <c r="RLS315" s="432"/>
      <c r="RLT315" s="432"/>
      <c r="RLU315" s="432"/>
      <c r="RLV315" s="432"/>
      <c r="RLW315" s="432"/>
      <c r="RLX315" s="432"/>
      <c r="RLY315" s="432"/>
      <c r="RLZ315" s="432"/>
      <c r="RMA315" s="432"/>
      <c r="RMB315" s="432"/>
      <c r="RMC315" s="432"/>
      <c r="RMD315" s="432"/>
      <c r="RME315" s="432"/>
      <c r="RMF315" s="432"/>
      <c r="RMG315" s="432"/>
      <c r="RMH315" s="432"/>
      <c r="RMI315" s="432"/>
      <c r="RMJ315" s="432"/>
      <c r="RMK315" s="432"/>
      <c r="RML315" s="432"/>
      <c r="RMM315" s="432"/>
      <c r="RMN315" s="432"/>
      <c r="RMO315" s="432"/>
      <c r="RMP315" s="432"/>
      <c r="RMQ315" s="432"/>
      <c r="RMR315" s="432"/>
      <c r="RMS315" s="432"/>
      <c r="RMT315" s="432"/>
      <c r="RMU315" s="432"/>
      <c r="RMV315" s="432"/>
      <c r="RMW315" s="432"/>
      <c r="RMX315" s="432"/>
      <c r="RMY315" s="432"/>
      <c r="RMZ315" s="432"/>
      <c r="RNA315" s="432"/>
      <c r="RNB315" s="432"/>
      <c r="RNC315" s="432"/>
      <c r="RND315" s="432"/>
      <c r="RNE315" s="432"/>
      <c r="RNF315" s="432"/>
      <c r="RNG315" s="432"/>
      <c r="RNH315" s="432"/>
      <c r="RNI315" s="432"/>
      <c r="RNJ315" s="432"/>
      <c r="RNK315" s="432"/>
      <c r="RNL315" s="432"/>
      <c r="RNM315" s="432"/>
      <c r="RNN315" s="432"/>
      <c r="RNO315" s="432"/>
      <c r="RNP315" s="432"/>
      <c r="RNQ315" s="432"/>
      <c r="RNR315" s="432"/>
      <c r="RNS315" s="432"/>
      <c r="RNT315" s="432"/>
      <c r="RNU315" s="432"/>
      <c r="RNV315" s="432"/>
      <c r="RNW315" s="432"/>
      <c r="RNX315" s="432"/>
      <c r="RNY315" s="432"/>
      <c r="RNZ315" s="432"/>
      <c r="ROA315" s="432"/>
      <c r="ROB315" s="432"/>
      <c r="ROC315" s="432"/>
      <c r="ROD315" s="432"/>
      <c r="ROE315" s="432"/>
      <c r="ROF315" s="432"/>
      <c r="ROG315" s="432"/>
      <c r="ROH315" s="432"/>
      <c r="ROI315" s="432"/>
      <c r="ROJ315" s="432"/>
      <c r="ROK315" s="432"/>
      <c r="ROL315" s="432"/>
      <c r="ROM315" s="432"/>
      <c r="RON315" s="432"/>
      <c r="ROO315" s="432"/>
      <c r="ROP315" s="432"/>
      <c r="ROQ315" s="432"/>
      <c r="ROR315" s="432"/>
      <c r="ROS315" s="432"/>
      <c r="ROT315" s="432"/>
      <c r="ROU315" s="432"/>
      <c r="ROV315" s="432"/>
      <c r="ROW315" s="432"/>
      <c r="ROX315" s="432"/>
      <c r="ROY315" s="432"/>
      <c r="ROZ315" s="432"/>
      <c r="RPA315" s="432"/>
      <c r="RPB315" s="432"/>
      <c r="RPC315" s="432"/>
      <c r="RPD315" s="432"/>
      <c r="RPE315" s="432"/>
      <c r="RPF315" s="432"/>
      <c r="RPG315" s="432"/>
      <c r="RPH315" s="432"/>
      <c r="RPI315" s="432"/>
      <c r="RPJ315" s="432"/>
      <c r="RPK315" s="432"/>
      <c r="RPL315" s="432"/>
      <c r="RPM315" s="432"/>
      <c r="RPN315" s="432"/>
      <c r="RPO315" s="432"/>
      <c r="RPP315" s="432"/>
      <c r="RPQ315" s="432"/>
      <c r="RPR315" s="432"/>
      <c r="RPS315" s="432"/>
      <c r="RPT315" s="432"/>
      <c r="RPU315" s="432"/>
      <c r="RPV315" s="432"/>
      <c r="RPW315" s="432"/>
      <c r="RPX315" s="432"/>
      <c r="RPY315" s="432"/>
      <c r="RPZ315" s="432"/>
      <c r="RQA315" s="432"/>
      <c r="RQB315" s="432"/>
      <c r="RQC315" s="432"/>
      <c r="RQD315" s="432"/>
      <c r="RQE315" s="432"/>
      <c r="RQF315" s="432"/>
      <c r="RQG315" s="432"/>
      <c r="RQH315" s="432"/>
      <c r="RQI315" s="432"/>
      <c r="RQJ315" s="432"/>
      <c r="RQK315" s="432"/>
      <c r="RQL315" s="432"/>
      <c r="RQM315" s="432"/>
      <c r="RQN315" s="432"/>
      <c r="RQO315" s="432"/>
      <c r="RQP315" s="432"/>
      <c r="RQQ315" s="432"/>
      <c r="RQR315" s="432"/>
      <c r="RQS315" s="432"/>
      <c r="RQT315" s="432"/>
      <c r="RQU315" s="432"/>
      <c r="RQV315" s="432"/>
      <c r="RQW315" s="432"/>
      <c r="RQX315" s="432"/>
      <c r="RQY315" s="432"/>
      <c r="RQZ315" s="432"/>
      <c r="RRA315" s="432"/>
      <c r="RRB315" s="432"/>
      <c r="RRC315" s="432"/>
      <c r="RRD315" s="432"/>
      <c r="RRE315" s="432"/>
      <c r="RRF315" s="432"/>
      <c r="RRG315" s="432"/>
      <c r="RRH315" s="432"/>
      <c r="RRI315" s="432"/>
      <c r="RRJ315" s="432"/>
      <c r="RRK315" s="432"/>
      <c r="RRL315" s="432"/>
      <c r="RRM315" s="432"/>
      <c r="RRN315" s="432"/>
      <c r="RRO315" s="432"/>
      <c r="RRP315" s="432"/>
      <c r="RRQ315" s="432"/>
      <c r="RRR315" s="432"/>
      <c r="RRS315" s="432"/>
      <c r="RRT315" s="432"/>
      <c r="RRU315" s="432"/>
      <c r="RRV315" s="432"/>
      <c r="RRW315" s="432"/>
      <c r="RRX315" s="432"/>
      <c r="RRY315" s="432"/>
      <c r="RRZ315" s="432"/>
      <c r="RSA315" s="432"/>
      <c r="RSB315" s="432"/>
      <c r="RSC315" s="432"/>
      <c r="RSD315" s="432"/>
      <c r="RSE315" s="432"/>
      <c r="RSF315" s="432"/>
      <c r="RSG315" s="432"/>
      <c r="RSH315" s="432"/>
      <c r="RSI315" s="432"/>
      <c r="RSJ315" s="432"/>
      <c r="RSK315" s="432"/>
      <c r="RSL315" s="432"/>
      <c r="RSM315" s="432"/>
      <c r="RSN315" s="432"/>
      <c r="RSO315" s="432"/>
      <c r="RSP315" s="432"/>
      <c r="RSQ315" s="432"/>
      <c r="RSR315" s="432"/>
      <c r="RSS315" s="432"/>
      <c r="RST315" s="432"/>
      <c r="RSU315" s="432"/>
      <c r="RSV315" s="432"/>
      <c r="RSW315" s="432"/>
      <c r="RSX315" s="432"/>
      <c r="RSY315" s="432"/>
      <c r="RSZ315" s="432"/>
      <c r="RTA315" s="432"/>
      <c r="RTB315" s="432"/>
      <c r="RTC315" s="432"/>
      <c r="RTD315" s="432"/>
      <c r="RTE315" s="432"/>
      <c r="RTF315" s="432"/>
      <c r="RTG315" s="432"/>
      <c r="RTH315" s="432"/>
      <c r="RTI315" s="432"/>
      <c r="RTJ315" s="432"/>
      <c r="RTK315" s="432"/>
      <c r="RTL315" s="432"/>
      <c r="RTM315" s="432"/>
      <c r="RTN315" s="432"/>
      <c r="RTO315" s="432"/>
      <c r="RTP315" s="432"/>
      <c r="RTQ315" s="432"/>
      <c r="RTR315" s="432"/>
      <c r="RTS315" s="432"/>
      <c r="RTT315" s="432"/>
      <c r="RTU315" s="432"/>
      <c r="RTV315" s="432"/>
      <c r="RTW315" s="432"/>
      <c r="RTX315" s="432"/>
      <c r="RTY315" s="432"/>
      <c r="RTZ315" s="432"/>
      <c r="RUA315" s="432"/>
      <c r="RUB315" s="432"/>
      <c r="RUC315" s="432"/>
      <c r="RUD315" s="432"/>
      <c r="RUE315" s="432"/>
      <c r="RUF315" s="432"/>
      <c r="RUG315" s="432"/>
      <c r="RUH315" s="432"/>
      <c r="RUI315" s="432"/>
      <c r="RUJ315" s="432"/>
      <c r="RUK315" s="432"/>
      <c r="RUL315" s="432"/>
      <c r="RUM315" s="432"/>
      <c r="RUN315" s="432"/>
      <c r="RUO315" s="432"/>
      <c r="RUP315" s="432"/>
      <c r="RUQ315" s="432"/>
      <c r="RUR315" s="432"/>
      <c r="RUS315" s="432"/>
      <c r="RUT315" s="432"/>
      <c r="RUU315" s="432"/>
      <c r="RUV315" s="432"/>
      <c r="RUW315" s="432"/>
      <c r="RUX315" s="432"/>
      <c r="RUY315" s="432"/>
      <c r="RUZ315" s="432"/>
      <c r="RVA315" s="432"/>
      <c r="RVB315" s="432"/>
      <c r="RVC315" s="432"/>
      <c r="RVD315" s="432"/>
      <c r="RVE315" s="432"/>
      <c r="RVF315" s="432"/>
      <c r="RVG315" s="432"/>
      <c r="RVH315" s="432"/>
      <c r="RVI315" s="432"/>
      <c r="RVJ315" s="432"/>
      <c r="RVK315" s="432"/>
      <c r="RVL315" s="432"/>
      <c r="RVM315" s="432"/>
      <c r="RVN315" s="432"/>
      <c r="RVO315" s="432"/>
      <c r="RVP315" s="432"/>
      <c r="RVQ315" s="432"/>
      <c r="RVR315" s="432"/>
      <c r="RVS315" s="432"/>
      <c r="RVT315" s="432"/>
      <c r="RVU315" s="432"/>
      <c r="RVV315" s="432"/>
      <c r="RVW315" s="432"/>
      <c r="RVX315" s="432"/>
      <c r="RVY315" s="432"/>
      <c r="RVZ315" s="432"/>
      <c r="RWA315" s="432"/>
      <c r="RWB315" s="432"/>
      <c r="RWC315" s="432"/>
      <c r="RWD315" s="432"/>
      <c r="RWE315" s="432"/>
      <c r="RWF315" s="432"/>
      <c r="RWG315" s="432"/>
      <c r="RWH315" s="432"/>
      <c r="RWI315" s="432"/>
      <c r="RWJ315" s="432"/>
      <c r="RWK315" s="432"/>
      <c r="RWL315" s="432"/>
      <c r="RWM315" s="432"/>
      <c r="RWN315" s="432"/>
      <c r="RWO315" s="432"/>
      <c r="RWP315" s="432"/>
      <c r="RWQ315" s="432"/>
      <c r="RWR315" s="432"/>
      <c r="RWS315" s="432"/>
      <c r="RWT315" s="432"/>
      <c r="RWU315" s="432"/>
      <c r="RWV315" s="432"/>
      <c r="RWW315" s="432"/>
      <c r="RWX315" s="432"/>
      <c r="RWY315" s="432"/>
      <c r="RWZ315" s="432"/>
      <c r="RXA315" s="432"/>
      <c r="RXB315" s="432"/>
      <c r="RXC315" s="432"/>
      <c r="RXD315" s="432"/>
      <c r="RXE315" s="432"/>
      <c r="RXF315" s="432"/>
      <c r="RXG315" s="432"/>
      <c r="RXH315" s="432"/>
      <c r="RXI315" s="432"/>
      <c r="RXJ315" s="432"/>
      <c r="RXK315" s="432"/>
      <c r="RXL315" s="432"/>
      <c r="RXM315" s="432"/>
      <c r="RXN315" s="432"/>
      <c r="RXO315" s="432"/>
      <c r="RXP315" s="432"/>
      <c r="RXQ315" s="432"/>
      <c r="RXR315" s="432"/>
      <c r="RXS315" s="432"/>
      <c r="RXT315" s="432"/>
      <c r="RXU315" s="432"/>
      <c r="RXV315" s="432"/>
      <c r="RXW315" s="432"/>
      <c r="RXX315" s="432"/>
      <c r="RXY315" s="432"/>
      <c r="RXZ315" s="432"/>
      <c r="RYA315" s="432"/>
      <c r="RYB315" s="432"/>
      <c r="RYC315" s="432"/>
      <c r="RYD315" s="432"/>
      <c r="RYE315" s="432"/>
      <c r="RYF315" s="432"/>
      <c r="RYG315" s="432"/>
      <c r="RYH315" s="432"/>
      <c r="RYI315" s="432"/>
      <c r="RYJ315" s="432"/>
      <c r="RYK315" s="432"/>
      <c r="RYL315" s="432"/>
      <c r="RYM315" s="432"/>
      <c r="RYN315" s="432"/>
      <c r="RYO315" s="432"/>
      <c r="RYP315" s="432"/>
      <c r="RYQ315" s="432"/>
      <c r="RYR315" s="432"/>
      <c r="RYS315" s="432"/>
      <c r="RYT315" s="432"/>
      <c r="RYU315" s="432"/>
      <c r="RYV315" s="432"/>
      <c r="RYW315" s="432"/>
      <c r="RYX315" s="432"/>
      <c r="RYY315" s="432"/>
      <c r="RYZ315" s="432"/>
      <c r="RZA315" s="432"/>
      <c r="RZB315" s="432"/>
      <c r="RZC315" s="432"/>
      <c r="RZD315" s="432"/>
      <c r="RZE315" s="432"/>
      <c r="RZF315" s="432"/>
      <c r="RZG315" s="432"/>
      <c r="RZH315" s="432"/>
      <c r="RZI315" s="432"/>
      <c r="RZJ315" s="432"/>
      <c r="RZK315" s="432"/>
      <c r="RZL315" s="432"/>
      <c r="RZM315" s="432"/>
      <c r="RZN315" s="432"/>
      <c r="RZO315" s="432"/>
      <c r="RZP315" s="432"/>
      <c r="RZQ315" s="432"/>
      <c r="RZR315" s="432"/>
      <c r="RZS315" s="432"/>
      <c r="RZT315" s="432"/>
      <c r="RZU315" s="432"/>
      <c r="RZV315" s="432"/>
      <c r="RZW315" s="432"/>
      <c r="RZX315" s="432"/>
      <c r="RZY315" s="432"/>
      <c r="RZZ315" s="432"/>
      <c r="SAA315" s="432"/>
      <c r="SAB315" s="432"/>
      <c r="SAC315" s="432"/>
      <c r="SAD315" s="432"/>
      <c r="SAE315" s="432"/>
      <c r="SAF315" s="432"/>
      <c r="SAG315" s="432"/>
      <c r="SAH315" s="432"/>
      <c r="SAI315" s="432"/>
      <c r="SAJ315" s="432"/>
      <c r="SAK315" s="432"/>
      <c r="SAL315" s="432"/>
      <c r="SAM315" s="432"/>
      <c r="SAN315" s="432"/>
      <c r="SAO315" s="432"/>
      <c r="SAP315" s="432"/>
      <c r="SAQ315" s="432"/>
      <c r="SAR315" s="432"/>
      <c r="SAS315" s="432"/>
      <c r="SAT315" s="432"/>
      <c r="SAU315" s="432"/>
      <c r="SAV315" s="432"/>
      <c r="SAW315" s="432"/>
      <c r="SAX315" s="432"/>
      <c r="SAY315" s="432"/>
      <c r="SAZ315" s="432"/>
      <c r="SBA315" s="432"/>
      <c r="SBB315" s="432"/>
      <c r="SBC315" s="432"/>
      <c r="SBD315" s="432"/>
      <c r="SBE315" s="432"/>
      <c r="SBF315" s="432"/>
      <c r="SBG315" s="432"/>
      <c r="SBH315" s="432"/>
      <c r="SBI315" s="432"/>
      <c r="SBJ315" s="432"/>
      <c r="SBK315" s="432"/>
      <c r="SBL315" s="432"/>
      <c r="SBM315" s="432"/>
      <c r="SBN315" s="432"/>
      <c r="SBO315" s="432"/>
      <c r="SBP315" s="432"/>
      <c r="SBQ315" s="432"/>
      <c r="SBR315" s="432"/>
      <c r="SBS315" s="432"/>
      <c r="SBT315" s="432"/>
      <c r="SBU315" s="432"/>
      <c r="SBV315" s="432"/>
      <c r="SBW315" s="432"/>
      <c r="SBX315" s="432"/>
      <c r="SBY315" s="432"/>
      <c r="SBZ315" s="432"/>
      <c r="SCA315" s="432"/>
      <c r="SCB315" s="432"/>
      <c r="SCC315" s="432"/>
      <c r="SCD315" s="432"/>
      <c r="SCE315" s="432"/>
      <c r="SCF315" s="432"/>
      <c r="SCG315" s="432"/>
      <c r="SCH315" s="432"/>
      <c r="SCI315" s="432"/>
      <c r="SCJ315" s="432"/>
      <c r="SCK315" s="432"/>
      <c r="SCL315" s="432"/>
      <c r="SCM315" s="432"/>
      <c r="SCN315" s="432"/>
      <c r="SCO315" s="432"/>
      <c r="SCP315" s="432"/>
      <c r="SCQ315" s="432"/>
      <c r="SCR315" s="432"/>
      <c r="SCS315" s="432"/>
      <c r="SCT315" s="432"/>
      <c r="SCU315" s="432"/>
      <c r="SCV315" s="432"/>
      <c r="SCW315" s="432"/>
      <c r="SCX315" s="432"/>
      <c r="SCY315" s="432"/>
      <c r="SCZ315" s="432"/>
      <c r="SDA315" s="432"/>
      <c r="SDB315" s="432"/>
      <c r="SDC315" s="432"/>
      <c r="SDD315" s="432"/>
      <c r="SDE315" s="432"/>
      <c r="SDF315" s="432"/>
      <c r="SDG315" s="432"/>
      <c r="SDH315" s="432"/>
      <c r="SDI315" s="432"/>
      <c r="SDJ315" s="432"/>
      <c r="SDK315" s="432"/>
      <c r="SDL315" s="432"/>
      <c r="SDM315" s="432"/>
      <c r="SDN315" s="432"/>
      <c r="SDO315" s="432"/>
      <c r="SDP315" s="432"/>
      <c r="SDQ315" s="432"/>
      <c r="SDR315" s="432"/>
      <c r="SDS315" s="432"/>
      <c r="SDT315" s="432"/>
      <c r="SDU315" s="432"/>
      <c r="SDV315" s="432"/>
      <c r="SDW315" s="432"/>
      <c r="SDX315" s="432"/>
      <c r="SDY315" s="432"/>
      <c r="SDZ315" s="432"/>
      <c r="SEA315" s="432"/>
      <c r="SEB315" s="432"/>
      <c r="SEC315" s="432"/>
      <c r="SED315" s="432"/>
      <c r="SEE315" s="432"/>
      <c r="SEF315" s="432"/>
      <c r="SEG315" s="432"/>
      <c r="SEH315" s="432"/>
      <c r="SEI315" s="432"/>
      <c r="SEJ315" s="432"/>
      <c r="SEK315" s="432"/>
      <c r="SEL315" s="432"/>
      <c r="SEM315" s="432"/>
      <c r="SEN315" s="432"/>
      <c r="SEO315" s="432"/>
      <c r="SEP315" s="432"/>
      <c r="SEQ315" s="432"/>
      <c r="SER315" s="432"/>
      <c r="SES315" s="432"/>
      <c r="SET315" s="432"/>
      <c r="SEU315" s="432"/>
      <c r="SEV315" s="432"/>
      <c r="SEW315" s="432"/>
      <c r="SEX315" s="432"/>
      <c r="SEY315" s="432"/>
      <c r="SEZ315" s="432"/>
      <c r="SFA315" s="432"/>
      <c r="SFB315" s="432"/>
      <c r="SFC315" s="432"/>
      <c r="SFD315" s="432"/>
      <c r="SFE315" s="432"/>
      <c r="SFF315" s="432"/>
      <c r="SFG315" s="432"/>
      <c r="SFH315" s="432"/>
      <c r="SFI315" s="432"/>
      <c r="SFJ315" s="432"/>
      <c r="SFK315" s="432"/>
      <c r="SFL315" s="432"/>
      <c r="SFM315" s="432"/>
      <c r="SFN315" s="432"/>
      <c r="SFO315" s="432"/>
      <c r="SFP315" s="432"/>
      <c r="SFQ315" s="432"/>
      <c r="SFR315" s="432"/>
      <c r="SFS315" s="432"/>
      <c r="SFT315" s="432"/>
      <c r="SFU315" s="432"/>
      <c r="SFV315" s="432"/>
      <c r="SFW315" s="432"/>
      <c r="SFX315" s="432"/>
      <c r="SFY315" s="432"/>
      <c r="SFZ315" s="432"/>
      <c r="SGA315" s="432"/>
      <c r="SGB315" s="432"/>
      <c r="SGC315" s="432"/>
      <c r="SGD315" s="432"/>
      <c r="SGE315" s="432"/>
      <c r="SGF315" s="432"/>
      <c r="SGG315" s="432"/>
      <c r="SGH315" s="432"/>
      <c r="SGI315" s="432"/>
      <c r="SGJ315" s="432"/>
      <c r="SGK315" s="432"/>
      <c r="SGL315" s="432"/>
      <c r="SGM315" s="432"/>
      <c r="SGN315" s="432"/>
      <c r="SGO315" s="432"/>
      <c r="SGP315" s="432"/>
      <c r="SGQ315" s="432"/>
      <c r="SGR315" s="432"/>
      <c r="SGS315" s="432"/>
      <c r="SGT315" s="432"/>
      <c r="SGU315" s="432"/>
      <c r="SGV315" s="432"/>
      <c r="SGW315" s="432"/>
      <c r="SGX315" s="432"/>
      <c r="SGY315" s="432"/>
      <c r="SGZ315" s="432"/>
      <c r="SHA315" s="432"/>
      <c r="SHB315" s="432"/>
      <c r="SHC315" s="432"/>
      <c r="SHD315" s="432"/>
      <c r="SHE315" s="432"/>
      <c r="SHF315" s="432"/>
      <c r="SHG315" s="432"/>
      <c r="SHH315" s="432"/>
      <c r="SHI315" s="432"/>
      <c r="SHJ315" s="432"/>
      <c r="SHK315" s="432"/>
      <c r="SHL315" s="432"/>
      <c r="SHM315" s="432"/>
      <c r="SHN315" s="432"/>
      <c r="SHO315" s="432"/>
      <c r="SHP315" s="432"/>
      <c r="SHQ315" s="432"/>
      <c r="SHR315" s="432"/>
      <c r="SHS315" s="432"/>
      <c r="SHT315" s="432"/>
      <c r="SHU315" s="432"/>
      <c r="SHV315" s="432"/>
      <c r="SHW315" s="432"/>
      <c r="SHX315" s="432"/>
      <c r="SHY315" s="432"/>
      <c r="SHZ315" s="432"/>
      <c r="SIA315" s="432"/>
      <c r="SIB315" s="432"/>
      <c r="SIC315" s="432"/>
      <c r="SID315" s="432"/>
      <c r="SIE315" s="432"/>
      <c r="SIF315" s="432"/>
      <c r="SIG315" s="432"/>
      <c r="SIH315" s="432"/>
      <c r="SII315" s="432"/>
      <c r="SIJ315" s="432"/>
      <c r="SIK315" s="432"/>
      <c r="SIL315" s="432"/>
      <c r="SIM315" s="432"/>
      <c r="SIN315" s="432"/>
      <c r="SIO315" s="432"/>
      <c r="SIP315" s="432"/>
      <c r="SIQ315" s="432"/>
      <c r="SIR315" s="432"/>
      <c r="SIS315" s="432"/>
      <c r="SIT315" s="432"/>
      <c r="SIU315" s="432"/>
      <c r="SIV315" s="432"/>
      <c r="SIW315" s="432"/>
      <c r="SIX315" s="432"/>
      <c r="SIY315" s="432"/>
      <c r="SIZ315" s="432"/>
      <c r="SJA315" s="432"/>
      <c r="SJB315" s="432"/>
      <c r="SJC315" s="432"/>
      <c r="SJD315" s="432"/>
      <c r="SJE315" s="432"/>
      <c r="SJF315" s="432"/>
      <c r="SJG315" s="432"/>
      <c r="SJH315" s="432"/>
      <c r="SJI315" s="432"/>
      <c r="SJJ315" s="432"/>
      <c r="SJK315" s="432"/>
      <c r="SJL315" s="432"/>
      <c r="SJM315" s="432"/>
      <c r="SJN315" s="432"/>
      <c r="SJO315" s="432"/>
      <c r="SJP315" s="432"/>
      <c r="SJQ315" s="432"/>
      <c r="SJR315" s="432"/>
      <c r="SJS315" s="432"/>
      <c r="SJT315" s="432"/>
      <c r="SJU315" s="432"/>
      <c r="SJV315" s="432"/>
      <c r="SJW315" s="432"/>
      <c r="SJX315" s="432"/>
      <c r="SJY315" s="432"/>
      <c r="SJZ315" s="432"/>
      <c r="SKA315" s="432"/>
      <c r="SKB315" s="432"/>
      <c r="SKC315" s="432"/>
      <c r="SKD315" s="432"/>
      <c r="SKE315" s="432"/>
      <c r="SKF315" s="432"/>
      <c r="SKG315" s="432"/>
      <c r="SKH315" s="432"/>
      <c r="SKI315" s="432"/>
      <c r="SKJ315" s="432"/>
      <c r="SKK315" s="432"/>
      <c r="SKL315" s="432"/>
      <c r="SKM315" s="432"/>
      <c r="SKN315" s="432"/>
      <c r="SKO315" s="432"/>
      <c r="SKP315" s="432"/>
      <c r="SKQ315" s="432"/>
      <c r="SKR315" s="432"/>
      <c r="SKS315" s="432"/>
      <c r="SKT315" s="432"/>
      <c r="SKU315" s="432"/>
      <c r="SKV315" s="432"/>
      <c r="SKW315" s="432"/>
      <c r="SKX315" s="432"/>
      <c r="SKY315" s="432"/>
      <c r="SKZ315" s="432"/>
      <c r="SLA315" s="432"/>
      <c r="SLB315" s="432"/>
      <c r="SLC315" s="432"/>
      <c r="SLD315" s="432"/>
      <c r="SLE315" s="432"/>
      <c r="SLF315" s="432"/>
      <c r="SLG315" s="432"/>
      <c r="SLH315" s="432"/>
      <c r="SLI315" s="432"/>
      <c r="SLJ315" s="432"/>
      <c r="SLK315" s="432"/>
      <c r="SLL315" s="432"/>
      <c r="SLM315" s="432"/>
      <c r="SLN315" s="432"/>
      <c r="SLO315" s="432"/>
      <c r="SLP315" s="432"/>
      <c r="SLQ315" s="432"/>
      <c r="SLR315" s="432"/>
      <c r="SLS315" s="432"/>
      <c r="SLT315" s="432"/>
      <c r="SLU315" s="432"/>
      <c r="SLV315" s="432"/>
      <c r="SLW315" s="432"/>
      <c r="SLX315" s="432"/>
      <c r="SLY315" s="432"/>
      <c r="SLZ315" s="432"/>
      <c r="SMA315" s="432"/>
      <c r="SMB315" s="432"/>
      <c r="SMC315" s="432"/>
      <c r="SMD315" s="432"/>
      <c r="SME315" s="432"/>
      <c r="SMF315" s="432"/>
      <c r="SMG315" s="432"/>
      <c r="SMH315" s="432"/>
      <c r="SMI315" s="432"/>
      <c r="SMJ315" s="432"/>
      <c r="SMK315" s="432"/>
      <c r="SML315" s="432"/>
      <c r="SMM315" s="432"/>
      <c r="SMN315" s="432"/>
      <c r="SMO315" s="432"/>
      <c r="SMP315" s="432"/>
      <c r="SMQ315" s="432"/>
      <c r="SMR315" s="432"/>
      <c r="SMS315" s="432"/>
      <c r="SMT315" s="432"/>
      <c r="SMU315" s="432"/>
      <c r="SMV315" s="432"/>
      <c r="SMW315" s="432"/>
      <c r="SMX315" s="432"/>
      <c r="SMY315" s="432"/>
      <c r="SMZ315" s="432"/>
      <c r="SNA315" s="432"/>
      <c r="SNB315" s="432"/>
      <c r="SNC315" s="432"/>
      <c r="SND315" s="432"/>
      <c r="SNE315" s="432"/>
      <c r="SNF315" s="432"/>
      <c r="SNG315" s="432"/>
      <c r="SNH315" s="432"/>
      <c r="SNI315" s="432"/>
      <c r="SNJ315" s="432"/>
      <c r="SNK315" s="432"/>
      <c r="SNL315" s="432"/>
      <c r="SNM315" s="432"/>
      <c r="SNN315" s="432"/>
      <c r="SNO315" s="432"/>
      <c r="SNP315" s="432"/>
      <c r="SNQ315" s="432"/>
      <c r="SNR315" s="432"/>
      <c r="SNS315" s="432"/>
      <c r="SNT315" s="432"/>
      <c r="SNU315" s="432"/>
      <c r="SNV315" s="432"/>
      <c r="SNW315" s="432"/>
      <c r="SNX315" s="432"/>
      <c r="SNY315" s="432"/>
      <c r="SNZ315" s="432"/>
      <c r="SOA315" s="432"/>
      <c r="SOB315" s="432"/>
      <c r="SOC315" s="432"/>
      <c r="SOD315" s="432"/>
      <c r="SOE315" s="432"/>
      <c r="SOF315" s="432"/>
      <c r="SOG315" s="432"/>
      <c r="SOH315" s="432"/>
      <c r="SOI315" s="432"/>
      <c r="SOJ315" s="432"/>
      <c r="SOK315" s="432"/>
      <c r="SOL315" s="432"/>
      <c r="SOM315" s="432"/>
      <c r="SON315" s="432"/>
      <c r="SOO315" s="432"/>
      <c r="SOP315" s="432"/>
      <c r="SOQ315" s="432"/>
      <c r="SOR315" s="432"/>
      <c r="SOS315" s="432"/>
      <c r="SOT315" s="432"/>
      <c r="SOU315" s="432"/>
      <c r="SOV315" s="432"/>
      <c r="SOW315" s="432"/>
      <c r="SOX315" s="432"/>
      <c r="SOY315" s="432"/>
      <c r="SOZ315" s="432"/>
      <c r="SPA315" s="432"/>
      <c r="SPB315" s="432"/>
      <c r="SPC315" s="432"/>
      <c r="SPD315" s="432"/>
      <c r="SPE315" s="432"/>
      <c r="SPF315" s="432"/>
      <c r="SPG315" s="432"/>
      <c r="SPH315" s="432"/>
      <c r="SPI315" s="432"/>
      <c r="SPJ315" s="432"/>
      <c r="SPK315" s="432"/>
      <c r="SPL315" s="432"/>
      <c r="SPM315" s="432"/>
      <c r="SPN315" s="432"/>
      <c r="SPO315" s="432"/>
      <c r="SPP315" s="432"/>
      <c r="SPQ315" s="432"/>
      <c r="SPR315" s="432"/>
      <c r="SPS315" s="432"/>
      <c r="SPT315" s="432"/>
      <c r="SPU315" s="432"/>
      <c r="SPV315" s="432"/>
      <c r="SPW315" s="432"/>
      <c r="SPX315" s="432"/>
      <c r="SPY315" s="432"/>
      <c r="SPZ315" s="432"/>
      <c r="SQA315" s="432"/>
      <c r="SQB315" s="432"/>
      <c r="SQC315" s="432"/>
      <c r="SQD315" s="432"/>
      <c r="SQE315" s="432"/>
      <c r="SQF315" s="432"/>
      <c r="SQG315" s="432"/>
      <c r="SQH315" s="432"/>
      <c r="SQI315" s="432"/>
      <c r="SQJ315" s="432"/>
      <c r="SQK315" s="432"/>
      <c r="SQL315" s="432"/>
      <c r="SQM315" s="432"/>
      <c r="SQN315" s="432"/>
      <c r="SQO315" s="432"/>
      <c r="SQP315" s="432"/>
      <c r="SQQ315" s="432"/>
      <c r="SQR315" s="432"/>
      <c r="SQS315" s="432"/>
      <c r="SQT315" s="432"/>
      <c r="SQU315" s="432"/>
      <c r="SQV315" s="432"/>
      <c r="SQW315" s="432"/>
      <c r="SQX315" s="432"/>
      <c r="SQY315" s="432"/>
      <c r="SQZ315" s="432"/>
      <c r="SRA315" s="432"/>
      <c r="SRB315" s="432"/>
      <c r="SRC315" s="432"/>
      <c r="SRD315" s="432"/>
      <c r="SRE315" s="432"/>
      <c r="SRF315" s="432"/>
      <c r="SRG315" s="432"/>
      <c r="SRH315" s="432"/>
      <c r="SRI315" s="432"/>
      <c r="SRJ315" s="432"/>
      <c r="SRK315" s="432"/>
      <c r="SRL315" s="432"/>
      <c r="SRM315" s="432"/>
      <c r="SRN315" s="432"/>
      <c r="SRO315" s="432"/>
      <c r="SRP315" s="432"/>
      <c r="SRQ315" s="432"/>
      <c r="SRR315" s="432"/>
      <c r="SRS315" s="432"/>
      <c r="SRT315" s="432"/>
      <c r="SRU315" s="432"/>
      <c r="SRV315" s="432"/>
      <c r="SRW315" s="432"/>
      <c r="SRX315" s="432"/>
      <c r="SRY315" s="432"/>
      <c r="SRZ315" s="432"/>
      <c r="SSA315" s="432"/>
      <c r="SSB315" s="432"/>
      <c r="SSC315" s="432"/>
      <c r="SSD315" s="432"/>
      <c r="SSE315" s="432"/>
      <c r="SSF315" s="432"/>
      <c r="SSG315" s="432"/>
      <c r="SSH315" s="432"/>
      <c r="SSI315" s="432"/>
      <c r="SSJ315" s="432"/>
      <c r="SSK315" s="432"/>
      <c r="SSL315" s="432"/>
      <c r="SSM315" s="432"/>
      <c r="SSN315" s="432"/>
      <c r="SSO315" s="432"/>
      <c r="SSP315" s="432"/>
      <c r="SSQ315" s="432"/>
      <c r="SSR315" s="432"/>
      <c r="SSS315" s="432"/>
      <c r="SST315" s="432"/>
      <c r="SSU315" s="432"/>
      <c r="SSV315" s="432"/>
      <c r="SSW315" s="432"/>
      <c r="SSX315" s="432"/>
      <c r="SSY315" s="432"/>
      <c r="SSZ315" s="432"/>
      <c r="STA315" s="432"/>
      <c r="STB315" s="432"/>
      <c r="STC315" s="432"/>
      <c r="STD315" s="432"/>
      <c r="STE315" s="432"/>
      <c r="STF315" s="432"/>
      <c r="STG315" s="432"/>
      <c r="STH315" s="432"/>
      <c r="STI315" s="432"/>
      <c r="STJ315" s="432"/>
      <c r="STK315" s="432"/>
      <c r="STL315" s="432"/>
      <c r="STM315" s="432"/>
      <c r="STN315" s="432"/>
      <c r="STO315" s="432"/>
      <c r="STP315" s="432"/>
      <c r="STQ315" s="432"/>
      <c r="STR315" s="432"/>
      <c r="STS315" s="432"/>
      <c r="STT315" s="432"/>
      <c r="STU315" s="432"/>
      <c r="STV315" s="432"/>
      <c r="STW315" s="432"/>
      <c r="STX315" s="432"/>
      <c r="STY315" s="432"/>
      <c r="STZ315" s="432"/>
      <c r="SUA315" s="432"/>
      <c r="SUB315" s="432"/>
      <c r="SUC315" s="432"/>
      <c r="SUD315" s="432"/>
      <c r="SUE315" s="432"/>
      <c r="SUF315" s="432"/>
      <c r="SUG315" s="432"/>
      <c r="SUH315" s="432"/>
      <c r="SUI315" s="432"/>
      <c r="SUJ315" s="432"/>
      <c r="SUK315" s="432"/>
      <c r="SUL315" s="432"/>
      <c r="SUM315" s="432"/>
      <c r="SUN315" s="432"/>
      <c r="SUO315" s="432"/>
      <c r="SUP315" s="432"/>
      <c r="SUQ315" s="432"/>
      <c r="SUR315" s="432"/>
      <c r="SUS315" s="432"/>
      <c r="SUT315" s="432"/>
      <c r="SUU315" s="432"/>
      <c r="SUV315" s="432"/>
      <c r="SUW315" s="432"/>
      <c r="SUX315" s="432"/>
      <c r="SUY315" s="432"/>
      <c r="SUZ315" s="432"/>
      <c r="SVA315" s="432"/>
      <c r="SVB315" s="432"/>
      <c r="SVC315" s="432"/>
      <c r="SVD315" s="432"/>
      <c r="SVE315" s="432"/>
      <c r="SVF315" s="432"/>
      <c r="SVG315" s="432"/>
      <c r="SVH315" s="432"/>
      <c r="SVI315" s="432"/>
      <c r="SVJ315" s="432"/>
      <c r="SVK315" s="432"/>
      <c r="SVL315" s="432"/>
      <c r="SVM315" s="432"/>
      <c r="SVN315" s="432"/>
      <c r="SVO315" s="432"/>
      <c r="SVP315" s="432"/>
      <c r="SVQ315" s="432"/>
      <c r="SVR315" s="432"/>
      <c r="SVS315" s="432"/>
      <c r="SVT315" s="432"/>
      <c r="SVU315" s="432"/>
      <c r="SVV315" s="432"/>
      <c r="SVW315" s="432"/>
      <c r="SVX315" s="432"/>
      <c r="SVY315" s="432"/>
      <c r="SVZ315" s="432"/>
      <c r="SWA315" s="432"/>
      <c r="SWB315" s="432"/>
      <c r="SWC315" s="432"/>
      <c r="SWD315" s="432"/>
      <c r="SWE315" s="432"/>
      <c r="SWF315" s="432"/>
      <c r="SWG315" s="432"/>
      <c r="SWH315" s="432"/>
      <c r="SWI315" s="432"/>
      <c r="SWJ315" s="432"/>
      <c r="SWK315" s="432"/>
      <c r="SWL315" s="432"/>
      <c r="SWM315" s="432"/>
      <c r="SWN315" s="432"/>
      <c r="SWO315" s="432"/>
      <c r="SWP315" s="432"/>
      <c r="SWQ315" s="432"/>
      <c r="SWR315" s="432"/>
      <c r="SWS315" s="432"/>
      <c r="SWT315" s="432"/>
      <c r="SWU315" s="432"/>
      <c r="SWV315" s="432"/>
      <c r="SWW315" s="432"/>
      <c r="SWX315" s="432"/>
      <c r="SWY315" s="432"/>
      <c r="SWZ315" s="432"/>
      <c r="SXA315" s="432"/>
      <c r="SXB315" s="432"/>
      <c r="SXC315" s="432"/>
      <c r="SXD315" s="432"/>
      <c r="SXE315" s="432"/>
      <c r="SXF315" s="432"/>
      <c r="SXG315" s="432"/>
      <c r="SXH315" s="432"/>
      <c r="SXI315" s="432"/>
      <c r="SXJ315" s="432"/>
      <c r="SXK315" s="432"/>
      <c r="SXL315" s="432"/>
      <c r="SXM315" s="432"/>
      <c r="SXN315" s="432"/>
      <c r="SXO315" s="432"/>
      <c r="SXP315" s="432"/>
      <c r="SXQ315" s="432"/>
      <c r="SXR315" s="432"/>
      <c r="SXS315" s="432"/>
      <c r="SXT315" s="432"/>
      <c r="SXU315" s="432"/>
      <c r="SXV315" s="432"/>
      <c r="SXW315" s="432"/>
      <c r="SXX315" s="432"/>
      <c r="SXY315" s="432"/>
      <c r="SXZ315" s="432"/>
      <c r="SYA315" s="432"/>
      <c r="SYB315" s="432"/>
      <c r="SYC315" s="432"/>
      <c r="SYD315" s="432"/>
      <c r="SYE315" s="432"/>
      <c r="SYF315" s="432"/>
      <c r="SYG315" s="432"/>
      <c r="SYH315" s="432"/>
      <c r="SYI315" s="432"/>
      <c r="SYJ315" s="432"/>
      <c r="SYK315" s="432"/>
      <c r="SYL315" s="432"/>
      <c r="SYM315" s="432"/>
      <c r="SYN315" s="432"/>
      <c r="SYO315" s="432"/>
      <c r="SYP315" s="432"/>
      <c r="SYQ315" s="432"/>
      <c r="SYR315" s="432"/>
      <c r="SYS315" s="432"/>
      <c r="SYT315" s="432"/>
      <c r="SYU315" s="432"/>
      <c r="SYV315" s="432"/>
      <c r="SYW315" s="432"/>
      <c r="SYX315" s="432"/>
      <c r="SYY315" s="432"/>
      <c r="SYZ315" s="432"/>
      <c r="SZA315" s="432"/>
      <c r="SZB315" s="432"/>
      <c r="SZC315" s="432"/>
      <c r="SZD315" s="432"/>
      <c r="SZE315" s="432"/>
      <c r="SZF315" s="432"/>
      <c r="SZG315" s="432"/>
      <c r="SZH315" s="432"/>
      <c r="SZI315" s="432"/>
      <c r="SZJ315" s="432"/>
      <c r="SZK315" s="432"/>
      <c r="SZL315" s="432"/>
      <c r="SZM315" s="432"/>
      <c r="SZN315" s="432"/>
      <c r="SZO315" s="432"/>
      <c r="SZP315" s="432"/>
      <c r="SZQ315" s="432"/>
      <c r="SZR315" s="432"/>
      <c r="SZS315" s="432"/>
      <c r="SZT315" s="432"/>
      <c r="SZU315" s="432"/>
      <c r="SZV315" s="432"/>
      <c r="SZW315" s="432"/>
      <c r="SZX315" s="432"/>
      <c r="SZY315" s="432"/>
      <c r="SZZ315" s="432"/>
      <c r="TAA315" s="432"/>
      <c r="TAB315" s="432"/>
      <c r="TAC315" s="432"/>
      <c r="TAD315" s="432"/>
      <c r="TAE315" s="432"/>
      <c r="TAF315" s="432"/>
      <c r="TAG315" s="432"/>
      <c r="TAH315" s="432"/>
      <c r="TAI315" s="432"/>
      <c r="TAJ315" s="432"/>
      <c r="TAK315" s="432"/>
      <c r="TAL315" s="432"/>
      <c r="TAM315" s="432"/>
      <c r="TAN315" s="432"/>
      <c r="TAO315" s="432"/>
      <c r="TAP315" s="432"/>
      <c r="TAQ315" s="432"/>
      <c r="TAR315" s="432"/>
      <c r="TAS315" s="432"/>
      <c r="TAT315" s="432"/>
      <c r="TAU315" s="432"/>
      <c r="TAV315" s="432"/>
      <c r="TAW315" s="432"/>
      <c r="TAX315" s="432"/>
      <c r="TAY315" s="432"/>
      <c r="TAZ315" s="432"/>
      <c r="TBA315" s="432"/>
      <c r="TBB315" s="432"/>
      <c r="TBC315" s="432"/>
      <c r="TBD315" s="432"/>
      <c r="TBE315" s="432"/>
      <c r="TBF315" s="432"/>
      <c r="TBG315" s="432"/>
      <c r="TBH315" s="432"/>
      <c r="TBI315" s="432"/>
      <c r="TBJ315" s="432"/>
      <c r="TBK315" s="432"/>
      <c r="TBL315" s="432"/>
      <c r="TBM315" s="432"/>
      <c r="TBN315" s="432"/>
      <c r="TBO315" s="432"/>
      <c r="TBP315" s="432"/>
      <c r="TBQ315" s="432"/>
      <c r="TBR315" s="432"/>
      <c r="TBS315" s="432"/>
      <c r="TBT315" s="432"/>
      <c r="TBU315" s="432"/>
      <c r="TBV315" s="432"/>
      <c r="TBW315" s="432"/>
      <c r="TBX315" s="432"/>
      <c r="TBY315" s="432"/>
      <c r="TBZ315" s="432"/>
      <c r="TCA315" s="432"/>
      <c r="TCB315" s="432"/>
      <c r="TCC315" s="432"/>
      <c r="TCD315" s="432"/>
      <c r="TCE315" s="432"/>
      <c r="TCF315" s="432"/>
      <c r="TCG315" s="432"/>
      <c r="TCH315" s="432"/>
      <c r="TCI315" s="432"/>
      <c r="TCJ315" s="432"/>
      <c r="TCK315" s="432"/>
      <c r="TCL315" s="432"/>
      <c r="TCM315" s="432"/>
      <c r="TCN315" s="432"/>
      <c r="TCO315" s="432"/>
      <c r="TCP315" s="432"/>
      <c r="TCQ315" s="432"/>
      <c r="TCR315" s="432"/>
      <c r="TCS315" s="432"/>
      <c r="TCT315" s="432"/>
      <c r="TCU315" s="432"/>
      <c r="TCV315" s="432"/>
      <c r="TCW315" s="432"/>
      <c r="TCX315" s="432"/>
      <c r="TCY315" s="432"/>
      <c r="TCZ315" s="432"/>
      <c r="TDA315" s="432"/>
      <c r="TDB315" s="432"/>
      <c r="TDC315" s="432"/>
      <c r="TDD315" s="432"/>
      <c r="TDE315" s="432"/>
      <c r="TDF315" s="432"/>
      <c r="TDG315" s="432"/>
      <c r="TDH315" s="432"/>
      <c r="TDI315" s="432"/>
      <c r="TDJ315" s="432"/>
      <c r="TDK315" s="432"/>
      <c r="TDL315" s="432"/>
      <c r="TDM315" s="432"/>
      <c r="TDN315" s="432"/>
      <c r="TDO315" s="432"/>
      <c r="TDP315" s="432"/>
      <c r="TDQ315" s="432"/>
      <c r="TDR315" s="432"/>
      <c r="TDS315" s="432"/>
      <c r="TDT315" s="432"/>
      <c r="TDU315" s="432"/>
      <c r="TDV315" s="432"/>
      <c r="TDW315" s="432"/>
      <c r="TDX315" s="432"/>
      <c r="TDY315" s="432"/>
      <c r="TDZ315" s="432"/>
      <c r="TEA315" s="432"/>
      <c r="TEB315" s="432"/>
      <c r="TEC315" s="432"/>
      <c r="TED315" s="432"/>
      <c r="TEE315" s="432"/>
      <c r="TEF315" s="432"/>
      <c r="TEG315" s="432"/>
      <c r="TEH315" s="432"/>
      <c r="TEI315" s="432"/>
      <c r="TEJ315" s="432"/>
      <c r="TEK315" s="432"/>
      <c r="TEL315" s="432"/>
      <c r="TEM315" s="432"/>
      <c r="TEN315" s="432"/>
      <c r="TEO315" s="432"/>
      <c r="TEP315" s="432"/>
      <c r="TEQ315" s="432"/>
      <c r="TER315" s="432"/>
      <c r="TES315" s="432"/>
      <c r="TET315" s="432"/>
      <c r="TEU315" s="432"/>
      <c r="TEV315" s="432"/>
      <c r="TEW315" s="432"/>
      <c r="TEX315" s="432"/>
      <c r="TEY315" s="432"/>
      <c r="TEZ315" s="432"/>
      <c r="TFA315" s="432"/>
      <c r="TFB315" s="432"/>
      <c r="TFC315" s="432"/>
      <c r="TFD315" s="432"/>
      <c r="TFE315" s="432"/>
      <c r="TFF315" s="432"/>
      <c r="TFG315" s="432"/>
      <c r="TFH315" s="432"/>
      <c r="TFI315" s="432"/>
      <c r="TFJ315" s="432"/>
      <c r="TFK315" s="432"/>
      <c r="TFL315" s="432"/>
      <c r="TFM315" s="432"/>
      <c r="TFN315" s="432"/>
      <c r="TFO315" s="432"/>
      <c r="TFP315" s="432"/>
      <c r="TFQ315" s="432"/>
      <c r="TFR315" s="432"/>
      <c r="TFS315" s="432"/>
      <c r="TFT315" s="432"/>
      <c r="TFU315" s="432"/>
      <c r="TFV315" s="432"/>
      <c r="TFW315" s="432"/>
      <c r="TFX315" s="432"/>
      <c r="TFY315" s="432"/>
      <c r="TFZ315" s="432"/>
      <c r="TGA315" s="432"/>
      <c r="TGB315" s="432"/>
      <c r="TGC315" s="432"/>
      <c r="TGD315" s="432"/>
      <c r="TGE315" s="432"/>
      <c r="TGF315" s="432"/>
      <c r="TGG315" s="432"/>
      <c r="TGH315" s="432"/>
      <c r="TGI315" s="432"/>
      <c r="TGJ315" s="432"/>
      <c r="TGK315" s="432"/>
      <c r="TGL315" s="432"/>
      <c r="TGM315" s="432"/>
      <c r="TGN315" s="432"/>
      <c r="TGO315" s="432"/>
      <c r="TGP315" s="432"/>
      <c r="TGQ315" s="432"/>
      <c r="TGR315" s="432"/>
      <c r="TGS315" s="432"/>
      <c r="TGT315" s="432"/>
      <c r="TGU315" s="432"/>
      <c r="TGV315" s="432"/>
      <c r="TGW315" s="432"/>
      <c r="TGX315" s="432"/>
      <c r="TGY315" s="432"/>
      <c r="TGZ315" s="432"/>
      <c r="THA315" s="432"/>
      <c r="THB315" s="432"/>
      <c r="THC315" s="432"/>
      <c r="THD315" s="432"/>
      <c r="THE315" s="432"/>
      <c r="THF315" s="432"/>
      <c r="THG315" s="432"/>
      <c r="THH315" s="432"/>
      <c r="THI315" s="432"/>
      <c r="THJ315" s="432"/>
      <c r="THK315" s="432"/>
      <c r="THL315" s="432"/>
      <c r="THM315" s="432"/>
      <c r="THN315" s="432"/>
      <c r="THO315" s="432"/>
      <c r="THP315" s="432"/>
      <c r="THQ315" s="432"/>
      <c r="THR315" s="432"/>
      <c r="THS315" s="432"/>
      <c r="THT315" s="432"/>
      <c r="THU315" s="432"/>
      <c r="THV315" s="432"/>
      <c r="THW315" s="432"/>
      <c r="THX315" s="432"/>
      <c r="THY315" s="432"/>
      <c r="THZ315" s="432"/>
      <c r="TIA315" s="432"/>
      <c r="TIB315" s="432"/>
      <c r="TIC315" s="432"/>
      <c r="TID315" s="432"/>
      <c r="TIE315" s="432"/>
      <c r="TIF315" s="432"/>
      <c r="TIG315" s="432"/>
      <c r="TIH315" s="432"/>
      <c r="TII315" s="432"/>
      <c r="TIJ315" s="432"/>
      <c r="TIK315" s="432"/>
      <c r="TIL315" s="432"/>
      <c r="TIM315" s="432"/>
      <c r="TIN315" s="432"/>
      <c r="TIO315" s="432"/>
      <c r="TIP315" s="432"/>
      <c r="TIQ315" s="432"/>
      <c r="TIR315" s="432"/>
      <c r="TIS315" s="432"/>
      <c r="TIT315" s="432"/>
      <c r="TIU315" s="432"/>
      <c r="TIV315" s="432"/>
      <c r="TIW315" s="432"/>
      <c r="TIX315" s="432"/>
      <c r="TIY315" s="432"/>
      <c r="TIZ315" s="432"/>
      <c r="TJA315" s="432"/>
      <c r="TJB315" s="432"/>
      <c r="TJC315" s="432"/>
      <c r="TJD315" s="432"/>
      <c r="TJE315" s="432"/>
      <c r="TJF315" s="432"/>
      <c r="TJG315" s="432"/>
      <c r="TJH315" s="432"/>
      <c r="TJI315" s="432"/>
      <c r="TJJ315" s="432"/>
      <c r="TJK315" s="432"/>
      <c r="TJL315" s="432"/>
      <c r="TJM315" s="432"/>
      <c r="TJN315" s="432"/>
      <c r="TJO315" s="432"/>
      <c r="TJP315" s="432"/>
      <c r="TJQ315" s="432"/>
      <c r="TJR315" s="432"/>
      <c r="TJS315" s="432"/>
      <c r="TJT315" s="432"/>
      <c r="TJU315" s="432"/>
      <c r="TJV315" s="432"/>
      <c r="TJW315" s="432"/>
      <c r="TJX315" s="432"/>
      <c r="TJY315" s="432"/>
      <c r="TJZ315" s="432"/>
      <c r="TKA315" s="432"/>
      <c r="TKB315" s="432"/>
      <c r="TKC315" s="432"/>
      <c r="TKD315" s="432"/>
      <c r="TKE315" s="432"/>
      <c r="TKF315" s="432"/>
      <c r="TKG315" s="432"/>
      <c r="TKH315" s="432"/>
      <c r="TKI315" s="432"/>
      <c r="TKJ315" s="432"/>
      <c r="TKK315" s="432"/>
      <c r="TKL315" s="432"/>
      <c r="TKM315" s="432"/>
      <c r="TKN315" s="432"/>
      <c r="TKO315" s="432"/>
      <c r="TKP315" s="432"/>
      <c r="TKQ315" s="432"/>
      <c r="TKR315" s="432"/>
      <c r="TKS315" s="432"/>
      <c r="TKT315" s="432"/>
      <c r="TKU315" s="432"/>
      <c r="TKV315" s="432"/>
      <c r="TKW315" s="432"/>
      <c r="TKX315" s="432"/>
      <c r="TKY315" s="432"/>
      <c r="TKZ315" s="432"/>
      <c r="TLA315" s="432"/>
      <c r="TLB315" s="432"/>
      <c r="TLC315" s="432"/>
      <c r="TLD315" s="432"/>
      <c r="TLE315" s="432"/>
      <c r="TLF315" s="432"/>
      <c r="TLG315" s="432"/>
      <c r="TLH315" s="432"/>
      <c r="TLI315" s="432"/>
      <c r="TLJ315" s="432"/>
      <c r="TLK315" s="432"/>
      <c r="TLL315" s="432"/>
      <c r="TLM315" s="432"/>
      <c r="TLN315" s="432"/>
      <c r="TLO315" s="432"/>
      <c r="TLP315" s="432"/>
      <c r="TLQ315" s="432"/>
      <c r="TLR315" s="432"/>
      <c r="TLS315" s="432"/>
      <c r="TLT315" s="432"/>
      <c r="TLU315" s="432"/>
      <c r="TLV315" s="432"/>
      <c r="TLW315" s="432"/>
      <c r="TLX315" s="432"/>
      <c r="TLY315" s="432"/>
      <c r="TLZ315" s="432"/>
      <c r="TMA315" s="432"/>
      <c r="TMB315" s="432"/>
      <c r="TMC315" s="432"/>
      <c r="TMD315" s="432"/>
      <c r="TME315" s="432"/>
      <c r="TMF315" s="432"/>
      <c r="TMG315" s="432"/>
      <c r="TMH315" s="432"/>
      <c r="TMI315" s="432"/>
      <c r="TMJ315" s="432"/>
      <c r="TMK315" s="432"/>
      <c r="TML315" s="432"/>
      <c r="TMM315" s="432"/>
      <c r="TMN315" s="432"/>
      <c r="TMO315" s="432"/>
      <c r="TMP315" s="432"/>
      <c r="TMQ315" s="432"/>
      <c r="TMR315" s="432"/>
      <c r="TMS315" s="432"/>
      <c r="TMT315" s="432"/>
      <c r="TMU315" s="432"/>
      <c r="TMV315" s="432"/>
      <c r="TMW315" s="432"/>
      <c r="TMX315" s="432"/>
      <c r="TMY315" s="432"/>
      <c r="TMZ315" s="432"/>
      <c r="TNA315" s="432"/>
      <c r="TNB315" s="432"/>
      <c r="TNC315" s="432"/>
      <c r="TND315" s="432"/>
      <c r="TNE315" s="432"/>
      <c r="TNF315" s="432"/>
      <c r="TNG315" s="432"/>
      <c r="TNH315" s="432"/>
      <c r="TNI315" s="432"/>
      <c r="TNJ315" s="432"/>
      <c r="TNK315" s="432"/>
      <c r="TNL315" s="432"/>
      <c r="TNM315" s="432"/>
      <c r="TNN315" s="432"/>
      <c r="TNO315" s="432"/>
      <c r="TNP315" s="432"/>
      <c r="TNQ315" s="432"/>
      <c r="TNR315" s="432"/>
      <c r="TNS315" s="432"/>
      <c r="TNT315" s="432"/>
      <c r="TNU315" s="432"/>
      <c r="TNV315" s="432"/>
      <c r="TNW315" s="432"/>
      <c r="TNX315" s="432"/>
      <c r="TNY315" s="432"/>
      <c r="TNZ315" s="432"/>
      <c r="TOA315" s="432"/>
      <c r="TOB315" s="432"/>
      <c r="TOC315" s="432"/>
      <c r="TOD315" s="432"/>
      <c r="TOE315" s="432"/>
      <c r="TOF315" s="432"/>
      <c r="TOG315" s="432"/>
      <c r="TOH315" s="432"/>
      <c r="TOI315" s="432"/>
      <c r="TOJ315" s="432"/>
      <c r="TOK315" s="432"/>
      <c r="TOL315" s="432"/>
      <c r="TOM315" s="432"/>
      <c r="TON315" s="432"/>
      <c r="TOO315" s="432"/>
      <c r="TOP315" s="432"/>
      <c r="TOQ315" s="432"/>
      <c r="TOR315" s="432"/>
      <c r="TOS315" s="432"/>
      <c r="TOT315" s="432"/>
      <c r="TOU315" s="432"/>
      <c r="TOV315" s="432"/>
      <c r="TOW315" s="432"/>
      <c r="TOX315" s="432"/>
      <c r="TOY315" s="432"/>
      <c r="TOZ315" s="432"/>
      <c r="TPA315" s="432"/>
      <c r="TPB315" s="432"/>
      <c r="TPC315" s="432"/>
      <c r="TPD315" s="432"/>
      <c r="TPE315" s="432"/>
      <c r="TPF315" s="432"/>
      <c r="TPG315" s="432"/>
      <c r="TPH315" s="432"/>
      <c r="TPI315" s="432"/>
      <c r="TPJ315" s="432"/>
      <c r="TPK315" s="432"/>
      <c r="TPL315" s="432"/>
      <c r="TPM315" s="432"/>
      <c r="TPN315" s="432"/>
      <c r="TPO315" s="432"/>
      <c r="TPP315" s="432"/>
      <c r="TPQ315" s="432"/>
      <c r="TPR315" s="432"/>
      <c r="TPS315" s="432"/>
      <c r="TPT315" s="432"/>
      <c r="TPU315" s="432"/>
      <c r="TPV315" s="432"/>
      <c r="TPW315" s="432"/>
      <c r="TPX315" s="432"/>
      <c r="TPY315" s="432"/>
      <c r="TPZ315" s="432"/>
      <c r="TQA315" s="432"/>
      <c r="TQB315" s="432"/>
      <c r="TQC315" s="432"/>
      <c r="TQD315" s="432"/>
      <c r="TQE315" s="432"/>
      <c r="TQF315" s="432"/>
      <c r="TQG315" s="432"/>
      <c r="TQH315" s="432"/>
      <c r="TQI315" s="432"/>
      <c r="TQJ315" s="432"/>
      <c r="TQK315" s="432"/>
      <c r="TQL315" s="432"/>
      <c r="TQM315" s="432"/>
      <c r="TQN315" s="432"/>
      <c r="TQO315" s="432"/>
      <c r="TQP315" s="432"/>
      <c r="TQQ315" s="432"/>
      <c r="TQR315" s="432"/>
      <c r="TQS315" s="432"/>
      <c r="TQT315" s="432"/>
      <c r="TQU315" s="432"/>
      <c r="TQV315" s="432"/>
      <c r="TQW315" s="432"/>
      <c r="TQX315" s="432"/>
      <c r="TQY315" s="432"/>
      <c r="TQZ315" s="432"/>
      <c r="TRA315" s="432"/>
      <c r="TRB315" s="432"/>
      <c r="TRC315" s="432"/>
      <c r="TRD315" s="432"/>
      <c r="TRE315" s="432"/>
      <c r="TRF315" s="432"/>
      <c r="TRG315" s="432"/>
      <c r="TRH315" s="432"/>
      <c r="TRI315" s="432"/>
      <c r="TRJ315" s="432"/>
      <c r="TRK315" s="432"/>
      <c r="TRL315" s="432"/>
      <c r="TRM315" s="432"/>
      <c r="TRN315" s="432"/>
      <c r="TRO315" s="432"/>
      <c r="TRP315" s="432"/>
      <c r="TRQ315" s="432"/>
      <c r="TRR315" s="432"/>
      <c r="TRS315" s="432"/>
      <c r="TRT315" s="432"/>
      <c r="TRU315" s="432"/>
      <c r="TRV315" s="432"/>
      <c r="TRW315" s="432"/>
      <c r="TRX315" s="432"/>
      <c r="TRY315" s="432"/>
      <c r="TRZ315" s="432"/>
      <c r="TSA315" s="432"/>
      <c r="TSB315" s="432"/>
      <c r="TSC315" s="432"/>
      <c r="TSD315" s="432"/>
      <c r="TSE315" s="432"/>
      <c r="TSF315" s="432"/>
      <c r="TSG315" s="432"/>
      <c r="TSH315" s="432"/>
      <c r="TSI315" s="432"/>
      <c r="TSJ315" s="432"/>
      <c r="TSK315" s="432"/>
      <c r="TSL315" s="432"/>
      <c r="TSM315" s="432"/>
      <c r="TSN315" s="432"/>
      <c r="TSO315" s="432"/>
      <c r="TSP315" s="432"/>
      <c r="TSQ315" s="432"/>
      <c r="TSR315" s="432"/>
      <c r="TSS315" s="432"/>
      <c r="TST315" s="432"/>
      <c r="TSU315" s="432"/>
      <c r="TSV315" s="432"/>
      <c r="TSW315" s="432"/>
      <c r="TSX315" s="432"/>
      <c r="TSY315" s="432"/>
      <c r="TSZ315" s="432"/>
      <c r="TTA315" s="432"/>
      <c r="TTB315" s="432"/>
      <c r="TTC315" s="432"/>
      <c r="TTD315" s="432"/>
      <c r="TTE315" s="432"/>
      <c r="TTF315" s="432"/>
      <c r="TTG315" s="432"/>
      <c r="TTH315" s="432"/>
      <c r="TTI315" s="432"/>
      <c r="TTJ315" s="432"/>
      <c r="TTK315" s="432"/>
      <c r="TTL315" s="432"/>
      <c r="TTM315" s="432"/>
      <c r="TTN315" s="432"/>
      <c r="TTO315" s="432"/>
      <c r="TTP315" s="432"/>
      <c r="TTQ315" s="432"/>
      <c r="TTR315" s="432"/>
      <c r="TTS315" s="432"/>
      <c r="TTT315" s="432"/>
      <c r="TTU315" s="432"/>
      <c r="TTV315" s="432"/>
      <c r="TTW315" s="432"/>
      <c r="TTX315" s="432"/>
      <c r="TTY315" s="432"/>
      <c r="TTZ315" s="432"/>
      <c r="TUA315" s="432"/>
      <c r="TUB315" s="432"/>
      <c r="TUC315" s="432"/>
      <c r="TUD315" s="432"/>
      <c r="TUE315" s="432"/>
      <c r="TUF315" s="432"/>
      <c r="TUG315" s="432"/>
      <c r="TUH315" s="432"/>
      <c r="TUI315" s="432"/>
      <c r="TUJ315" s="432"/>
      <c r="TUK315" s="432"/>
      <c r="TUL315" s="432"/>
      <c r="TUM315" s="432"/>
      <c r="TUN315" s="432"/>
      <c r="TUO315" s="432"/>
      <c r="TUP315" s="432"/>
      <c r="TUQ315" s="432"/>
      <c r="TUR315" s="432"/>
      <c r="TUS315" s="432"/>
      <c r="TUT315" s="432"/>
      <c r="TUU315" s="432"/>
      <c r="TUV315" s="432"/>
      <c r="TUW315" s="432"/>
      <c r="TUX315" s="432"/>
      <c r="TUY315" s="432"/>
      <c r="TUZ315" s="432"/>
      <c r="TVA315" s="432"/>
      <c r="TVB315" s="432"/>
      <c r="TVC315" s="432"/>
      <c r="TVD315" s="432"/>
      <c r="TVE315" s="432"/>
      <c r="TVF315" s="432"/>
      <c r="TVG315" s="432"/>
      <c r="TVH315" s="432"/>
      <c r="TVI315" s="432"/>
      <c r="TVJ315" s="432"/>
      <c r="TVK315" s="432"/>
      <c r="TVL315" s="432"/>
      <c r="TVM315" s="432"/>
      <c r="TVN315" s="432"/>
      <c r="TVO315" s="432"/>
      <c r="TVP315" s="432"/>
      <c r="TVQ315" s="432"/>
      <c r="TVR315" s="432"/>
      <c r="TVS315" s="432"/>
      <c r="TVT315" s="432"/>
      <c r="TVU315" s="432"/>
      <c r="TVV315" s="432"/>
      <c r="TVW315" s="432"/>
      <c r="TVX315" s="432"/>
      <c r="TVY315" s="432"/>
      <c r="TVZ315" s="432"/>
      <c r="TWA315" s="432"/>
      <c r="TWB315" s="432"/>
      <c r="TWC315" s="432"/>
      <c r="TWD315" s="432"/>
      <c r="TWE315" s="432"/>
      <c r="TWF315" s="432"/>
      <c r="TWG315" s="432"/>
      <c r="TWH315" s="432"/>
      <c r="TWI315" s="432"/>
      <c r="TWJ315" s="432"/>
      <c r="TWK315" s="432"/>
      <c r="TWL315" s="432"/>
      <c r="TWM315" s="432"/>
      <c r="TWN315" s="432"/>
      <c r="TWO315" s="432"/>
      <c r="TWP315" s="432"/>
      <c r="TWQ315" s="432"/>
      <c r="TWR315" s="432"/>
      <c r="TWS315" s="432"/>
      <c r="TWT315" s="432"/>
      <c r="TWU315" s="432"/>
      <c r="TWV315" s="432"/>
      <c r="TWW315" s="432"/>
      <c r="TWX315" s="432"/>
      <c r="TWY315" s="432"/>
      <c r="TWZ315" s="432"/>
      <c r="TXA315" s="432"/>
      <c r="TXB315" s="432"/>
      <c r="TXC315" s="432"/>
      <c r="TXD315" s="432"/>
      <c r="TXE315" s="432"/>
      <c r="TXF315" s="432"/>
      <c r="TXG315" s="432"/>
      <c r="TXH315" s="432"/>
      <c r="TXI315" s="432"/>
      <c r="TXJ315" s="432"/>
      <c r="TXK315" s="432"/>
      <c r="TXL315" s="432"/>
      <c r="TXM315" s="432"/>
      <c r="TXN315" s="432"/>
      <c r="TXO315" s="432"/>
      <c r="TXP315" s="432"/>
      <c r="TXQ315" s="432"/>
      <c r="TXR315" s="432"/>
      <c r="TXS315" s="432"/>
      <c r="TXT315" s="432"/>
      <c r="TXU315" s="432"/>
      <c r="TXV315" s="432"/>
      <c r="TXW315" s="432"/>
      <c r="TXX315" s="432"/>
      <c r="TXY315" s="432"/>
      <c r="TXZ315" s="432"/>
      <c r="TYA315" s="432"/>
      <c r="TYB315" s="432"/>
      <c r="TYC315" s="432"/>
      <c r="TYD315" s="432"/>
      <c r="TYE315" s="432"/>
      <c r="TYF315" s="432"/>
      <c r="TYG315" s="432"/>
      <c r="TYH315" s="432"/>
      <c r="TYI315" s="432"/>
      <c r="TYJ315" s="432"/>
      <c r="TYK315" s="432"/>
      <c r="TYL315" s="432"/>
      <c r="TYM315" s="432"/>
      <c r="TYN315" s="432"/>
      <c r="TYO315" s="432"/>
      <c r="TYP315" s="432"/>
      <c r="TYQ315" s="432"/>
      <c r="TYR315" s="432"/>
      <c r="TYS315" s="432"/>
      <c r="TYT315" s="432"/>
      <c r="TYU315" s="432"/>
      <c r="TYV315" s="432"/>
      <c r="TYW315" s="432"/>
      <c r="TYX315" s="432"/>
      <c r="TYY315" s="432"/>
      <c r="TYZ315" s="432"/>
      <c r="TZA315" s="432"/>
      <c r="TZB315" s="432"/>
      <c r="TZC315" s="432"/>
      <c r="TZD315" s="432"/>
      <c r="TZE315" s="432"/>
      <c r="TZF315" s="432"/>
      <c r="TZG315" s="432"/>
      <c r="TZH315" s="432"/>
      <c r="TZI315" s="432"/>
      <c r="TZJ315" s="432"/>
      <c r="TZK315" s="432"/>
      <c r="TZL315" s="432"/>
      <c r="TZM315" s="432"/>
      <c r="TZN315" s="432"/>
      <c r="TZO315" s="432"/>
      <c r="TZP315" s="432"/>
      <c r="TZQ315" s="432"/>
      <c r="TZR315" s="432"/>
      <c r="TZS315" s="432"/>
      <c r="TZT315" s="432"/>
      <c r="TZU315" s="432"/>
      <c r="TZV315" s="432"/>
      <c r="TZW315" s="432"/>
      <c r="TZX315" s="432"/>
      <c r="TZY315" s="432"/>
      <c r="TZZ315" s="432"/>
      <c r="UAA315" s="432"/>
      <c r="UAB315" s="432"/>
      <c r="UAC315" s="432"/>
      <c r="UAD315" s="432"/>
      <c r="UAE315" s="432"/>
      <c r="UAF315" s="432"/>
      <c r="UAG315" s="432"/>
      <c r="UAH315" s="432"/>
      <c r="UAI315" s="432"/>
      <c r="UAJ315" s="432"/>
      <c r="UAK315" s="432"/>
      <c r="UAL315" s="432"/>
      <c r="UAM315" s="432"/>
      <c r="UAN315" s="432"/>
      <c r="UAO315" s="432"/>
      <c r="UAP315" s="432"/>
      <c r="UAQ315" s="432"/>
      <c r="UAR315" s="432"/>
      <c r="UAS315" s="432"/>
      <c r="UAT315" s="432"/>
      <c r="UAU315" s="432"/>
      <c r="UAV315" s="432"/>
      <c r="UAW315" s="432"/>
      <c r="UAX315" s="432"/>
      <c r="UAY315" s="432"/>
      <c r="UAZ315" s="432"/>
      <c r="UBA315" s="432"/>
      <c r="UBB315" s="432"/>
      <c r="UBC315" s="432"/>
      <c r="UBD315" s="432"/>
      <c r="UBE315" s="432"/>
      <c r="UBF315" s="432"/>
      <c r="UBG315" s="432"/>
      <c r="UBH315" s="432"/>
      <c r="UBI315" s="432"/>
      <c r="UBJ315" s="432"/>
      <c r="UBK315" s="432"/>
      <c r="UBL315" s="432"/>
      <c r="UBM315" s="432"/>
      <c r="UBN315" s="432"/>
      <c r="UBO315" s="432"/>
      <c r="UBP315" s="432"/>
      <c r="UBQ315" s="432"/>
      <c r="UBR315" s="432"/>
      <c r="UBS315" s="432"/>
      <c r="UBT315" s="432"/>
      <c r="UBU315" s="432"/>
      <c r="UBV315" s="432"/>
      <c r="UBW315" s="432"/>
      <c r="UBX315" s="432"/>
      <c r="UBY315" s="432"/>
      <c r="UBZ315" s="432"/>
      <c r="UCA315" s="432"/>
      <c r="UCB315" s="432"/>
      <c r="UCC315" s="432"/>
      <c r="UCD315" s="432"/>
      <c r="UCE315" s="432"/>
      <c r="UCF315" s="432"/>
      <c r="UCG315" s="432"/>
      <c r="UCH315" s="432"/>
      <c r="UCI315" s="432"/>
      <c r="UCJ315" s="432"/>
      <c r="UCK315" s="432"/>
      <c r="UCL315" s="432"/>
      <c r="UCM315" s="432"/>
      <c r="UCN315" s="432"/>
      <c r="UCO315" s="432"/>
      <c r="UCP315" s="432"/>
      <c r="UCQ315" s="432"/>
      <c r="UCR315" s="432"/>
      <c r="UCS315" s="432"/>
      <c r="UCT315" s="432"/>
      <c r="UCU315" s="432"/>
      <c r="UCV315" s="432"/>
      <c r="UCW315" s="432"/>
      <c r="UCX315" s="432"/>
      <c r="UCY315" s="432"/>
      <c r="UCZ315" s="432"/>
      <c r="UDA315" s="432"/>
      <c r="UDB315" s="432"/>
      <c r="UDC315" s="432"/>
      <c r="UDD315" s="432"/>
      <c r="UDE315" s="432"/>
      <c r="UDF315" s="432"/>
      <c r="UDG315" s="432"/>
      <c r="UDH315" s="432"/>
      <c r="UDI315" s="432"/>
      <c r="UDJ315" s="432"/>
      <c r="UDK315" s="432"/>
      <c r="UDL315" s="432"/>
      <c r="UDM315" s="432"/>
      <c r="UDN315" s="432"/>
      <c r="UDO315" s="432"/>
      <c r="UDP315" s="432"/>
      <c r="UDQ315" s="432"/>
      <c r="UDR315" s="432"/>
      <c r="UDS315" s="432"/>
      <c r="UDT315" s="432"/>
      <c r="UDU315" s="432"/>
      <c r="UDV315" s="432"/>
      <c r="UDW315" s="432"/>
      <c r="UDX315" s="432"/>
      <c r="UDY315" s="432"/>
      <c r="UDZ315" s="432"/>
      <c r="UEA315" s="432"/>
      <c r="UEB315" s="432"/>
      <c r="UEC315" s="432"/>
      <c r="UED315" s="432"/>
      <c r="UEE315" s="432"/>
      <c r="UEF315" s="432"/>
      <c r="UEG315" s="432"/>
      <c r="UEH315" s="432"/>
      <c r="UEI315" s="432"/>
      <c r="UEJ315" s="432"/>
      <c r="UEK315" s="432"/>
      <c r="UEL315" s="432"/>
      <c r="UEM315" s="432"/>
      <c r="UEN315" s="432"/>
      <c r="UEO315" s="432"/>
      <c r="UEP315" s="432"/>
      <c r="UEQ315" s="432"/>
      <c r="UER315" s="432"/>
      <c r="UES315" s="432"/>
      <c r="UET315" s="432"/>
      <c r="UEU315" s="432"/>
      <c r="UEV315" s="432"/>
      <c r="UEW315" s="432"/>
      <c r="UEX315" s="432"/>
      <c r="UEY315" s="432"/>
      <c r="UEZ315" s="432"/>
      <c r="UFA315" s="432"/>
      <c r="UFB315" s="432"/>
      <c r="UFC315" s="432"/>
      <c r="UFD315" s="432"/>
      <c r="UFE315" s="432"/>
      <c r="UFF315" s="432"/>
      <c r="UFG315" s="432"/>
      <c r="UFH315" s="432"/>
      <c r="UFI315" s="432"/>
      <c r="UFJ315" s="432"/>
      <c r="UFK315" s="432"/>
      <c r="UFL315" s="432"/>
      <c r="UFM315" s="432"/>
      <c r="UFN315" s="432"/>
      <c r="UFO315" s="432"/>
      <c r="UFP315" s="432"/>
      <c r="UFQ315" s="432"/>
      <c r="UFR315" s="432"/>
      <c r="UFS315" s="432"/>
      <c r="UFT315" s="432"/>
      <c r="UFU315" s="432"/>
      <c r="UFV315" s="432"/>
      <c r="UFW315" s="432"/>
      <c r="UFX315" s="432"/>
      <c r="UFY315" s="432"/>
      <c r="UFZ315" s="432"/>
      <c r="UGA315" s="432"/>
      <c r="UGB315" s="432"/>
      <c r="UGC315" s="432"/>
      <c r="UGD315" s="432"/>
      <c r="UGE315" s="432"/>
      <c r="UGF315" s="432"/>
      <c r="UGG315" s="432"/>
      <c r="UGH315" s="432"/>
      <c r="UGI315" s="432"/>
      <c r="UGJ315" s="432"/>
      <c r="UGK315" s="432"/>
      <c r="UGL315" s="432"/>
      <c r="UGM315" s="432"/>
      <c r="UGN315" s="432"/>
      <c r="UGO315" s="432"/>
      <c r="UGP315" s="432"/>
      <c r="UGQ315" s="432"/>
      <c r="UGR315" s="432"/>
      <c r="UGS315" s="432"/>
      <c r="UGT315" s="432"/>
      <c r="UGU315" s="432"/>
      <c r="UGV315" s="432"/>
      <c r="UGW315" s="432"/>
      <c r="UGX315" s="432"/>
      <c r="UGY315" s="432"/>
      <c r="UGZ315" s="432"/>
      <c r="UHA315" s="432"/>
      <c r="UHB315" s="432"/>
      <c r="UHC315" s="432"/>
      <c r="UHD315" s="432"/>
      <c r="UHE315" s="432"/>
      <c r="UHF315" s="432"/>
      <c r="UHG315" s="432"/>
      <c r="UHH315" s="432"/>
      <c r="UHI315" s="432"/>
      <c r="UHJ315" s="432"/>
      <c r="UHK315" s="432"/>
      <c r="UHL315" s="432"/>
      <c r="UHM315" s="432"/>
      <c r="UHN315" s="432"/>
      <c r="UHO315" s="432"/>
      <c r="UHP315" s="432"/>
      <c r="UHQ315" s="432"/>
      <c r="UHR315" s="432"/>
      <c r="UHS315" s="432"/>
      <c r="UHT315" s="432"/>
      <c r="UHU315" s="432"/>
      <c r="UHV315" s="432"/>
      <c r="UHW315" s="432"/>
      <c r="UHX315" s="432"/>
      <c r="UHY315" s="432"/>
      <c r="UHZ315" s="432"/>
      <c r="UIA315" s="432"/>
      <c r="UIB315" s="432"/>
      <c r="UIC315" s="432"/>
      <c r="UID315" s="432"/>
      <c r="UIE315" s="432"/>
      <c r="UIF315" s="432"/>
      <c r="UIG315" s="432"/>
      <c r="UIH315" s="432"/>
      <c r="UII315" s="432"/>
      <c r="UIJ315" s="432"/>
      <c r="UIK315" s="432"/>
      <c r="UIL315" s="432"/>
      <c r="UIM315" s="432"/>
      <c r="UIN315" s="432"/>
      <c r="UIO315" s="432"/>
      <c r="UIP315" s="432"/>
      <c r="UIQ315" s="432"/>
      <c r="UIR315" s="432"/>
      <c r="UIS315" s="432"/>
      <c r="UIT315" s="432"/>
      <c r="UIU315" s="432"/>
      <c r="UIV315" s="432"/>
      <c r="UIW315" s="432"/>
      <c r="UIX315" s="432"/>
      <c r="UIY315" s="432"/>
      <c r="UIZ315" s="432"/>
      <c r="UJA315" s="432"/>
      <c r="UJB315" s="432"/>
      <c r="UJC315" s="432"/>
      <c r="UJD315" s="432"/>
      <c r="UJE315" s="432"/>
      <c r="UJF315" s="432"/>
      <c r="UJG315" s="432"/>
      <c r="UJH315" s="432"/>
      <c r="UJI315" s="432"/>
      <c r="UJJ315" s="432"/>
      <c r="UJK315" s="432"/>
      <c r="UJL315" s="432"/>
      <c r="UJM315" s="432"/>
      <c r="UJN315" s="432"/>
      <c r="UJO315" s="432"/>
      <c r="UJP315" s="432"/>
      <c r="UJQ315" s="432"/>
      <c r="UJR315" s="432"/>
      <c r="UJS315" s="432"/>
      <c r="UJT315" s="432"/>
      <c r="UJU315" s="432"/>
      <c r="UJV315" s="432"/>
      <c r="UJW315" s="432"/>
      <c r="UJX315" s="432"/>
      <c r="UJY315" s="432"/>
      <c r="UJZ315" s="432"/>
      <c r="UKA315" s="432"/>
      <c r="UKB315" s="432"/>
      <c r="UKC315" s="432"/>
      <c r="UKD315" s="432"/>
      <c r="UKE315" s="432"/>
      <c r="UKF315" s="432"/>
      <c r="UKG315" s="432"/>
      <c r="UKH315" s="432"/>
      <c r="UKI315" s="432"/>
      <c r="UKJ315" s="432"/>
      <c r="UKK315" s="432"/>
      <c r="UKL315" s="432"/>
      <c r="UKM315" s="432"/>
      <c r="UKN315" s="432"/>
      <c r="UKO315" s="432"/>
      <c r="UKP315" s="432"/>
      <c r="UKQ315" s="432"/>
      <c r="UKR315" s="432"/>
      <c r="UKS315" s="432"/>
      <c r="UKT315" s="432"/>
      <c r="UKU315" s="432"/>
      <c r="UKV315" s="432"/>
      <c r="UKW315" s="432"/>
      <c r="UKX315" s="432"/>
      <c r="UKY315" s="432"/>
      <c r="UKZ315" s="432"/>
      <c r="ULA315" s="432"/>
      <c r="ULB315" s="432"/>
      <c r="ULC315" s="432"/>
      <c r="ULD315" s="432"/>
      <c r="ULE315" s="432"/>
      <c r="ULF315" s="432"/>
      <c r="ULG315" s="432"/>
      <c r="ULH315" s="432"/>
      <c r="ULI315" s="432"/>
      <c r="ULJ315" s="432"/>
      <c r="ULK315" s="432"/>
      <c r="ULL315" s="432"/>
      <c r="ULM315" s="432"/>
      <c r="ULN315" s="432"/>
      <c r="ULO315" s="432"/>
      <c r="ULP315" s="432"/>
      <c r="ULQ315" s="432"/>
      <c r="ULR315" s="432"/>
      <c r="ULS315" s="432"/>
      <c r="ULT315" s="432"/>
      <c r="ULU315" s="432"/>
      <c r="ULV315" s="432"/>
      <c r="ULW315" s="432"/>
      <c r="ULX315" s="432"/>
      <c r="ULY315" s="432"/>
      <c r="ULZ315" s="432"/>
      <c r="UMA315" s="432"/>
      <c r="UMB315" s="432"/>
      <c r="UMC315" s="432"/>
      <c r="UMD315" s="432"/>
      <c r="UME315" s="432"/>
      <c r="UMF315" s="432"/>
      <c r="UMG315" s="432"/>
      <c r="UMH315" s="432"/>
      <c r="UMI315" s="432"/>
      <c r="UMJ315" s="432"/>
      <c r="UMK315" s="432"/>
      <c r="UML315" s="432"/>
      <c r="UMM315" s="432"/>
      <c r="UMN315" s="432"/>
      <c r="UMO315" s="432"/>
      <c r="UMP315" s="432"/>
      <c r="UMQ315" s="432"/>
      <c r="UMR315" s="432"/>
      <c r="UMS315" s="432"/>
      <c r="UMT315" s="432"/>
      <c r="UMU315" s="432"/>
      <c r="UMV315" s="432"/>
      <c r="UMW315" s="432"/>
      <c r="UMX315" s="432"/>
      <c r="UMY315" s="432"/>
      <c r="UMZ315" s="432"/>
      <c r="UNA315" s="432"/>
      <c r="UNB315" s="432"/>
      <c r="UNC315" s="432"/>
      <c r="UND315" s="432"/>
      <c r="UNE315" s="432"/>
      <c r="UNF315" s="432"/>
      <c r="UNG315" s="432"/>
      <c r="UNH315" s="432"/>
      <c r="UNI315" s="432"/>
      <c r="UNJ315" s="432"/>
      <c r="UNK315" s="432"/>
      <c r="UNL315" s="432"/>
      <c r="UNM315" s="432"/>
      <c r="UNN315" s="432"/>
      <c r="UNO315" s="432"/>
      <c r="UNP315" s="432"/>
      <c r="UNQ315" s="432"/>
      <c r="UNR315" s="432"/>
      <c r="UNS315" s="432"/>
      <c r="UNT315" s="432"/>
      <c r="UNU315" s="432"/>
      <c r="UNV315" s="432"/>
      <c r="UNW315" s="432"/>
      <c r="UNX315" s="432"/>
      <c r="UNY315" s="432"/>
      <c r="UNZ315" s="432"/>
      <c r="UOA315" s="432"/>
      <c r="UOB315" s="432"/>
      <c r="UOC315" s="432"/>
      <c r="UOD315" s="432"/>
      <c r="UOE315" s="432"/>
      <c r="UOF315" s="432"/>
      <c r="UOG315" s="432"/>
      <c r="UOH315" s="432"/>
      <c r="UOI315" s="432"/>
      <c r="UOJ315" s="432"/>
      <c r="UOK315" s="432"/>
      <c r="UOL315" s="432"/>
      <c r="UOM315" s="432"/>
      <c r="UON315" s="432"/>
      <c r="UOO315" s="432"/>
      <c r="UOP315" s="432"/>
      <c r="UOQ315" s="432"/>
      <c r="UOR315" s="432"/>
      <c r="UOS315" s="432"/>
      <c r="UOT315" s="432"/>
      <c r="UOU315" s="432"/>
      <c r="UOV315" s="432"/>
      <c r="UOW315" s="432"/>
      <c r="UOX315" s="432"/>
      <c r="UOY315" s="432"/>
      <c r="UOZ315" s="432"/>
      <c r="UPA315" s="432"/>
      <c r="UPB315" s="432"/>
      <c r="UPC315" s="432"/>
      <c r="UPD315" s="432"/>
      <c r="UPE315" s="432"/>
      <c r="UPF315" s="432"/>
      <c r="UPG315" s="432"/>
      <c r="UPH315" s="432"/>
      <c r="UPI315" s="432"/>
      <c r="UPJ315" s="432"/>
      <c r="UPK315" s="432"/>
      <c r="UPL315" s="432"/>
      <c r="UPM315" s="432"/>
      <c r="UPN315" s="432"/>
      <c r="UPO315" s="432"/>
      <c r="UPP315" s="432"/>
      <c r="UPQ315" s="432"/>
      <c r="UPR315" s="432"/>
      <c r="UPS315" s="432"/>
      <c r="UPT315" s="432"/>
      <c r="UPU315" s="432"/>
      <c r="UPV315" s="432"/>
      <c r="UPW315" s="432"/>
      <c r="UPX315" s="432"/>
      <c r="UPY315" s="432"/>
      <c r="UPZ315" s="432"/>
      <c r="UQA315" s="432"/>
      <c r="UQB315" s="432"/>
      <c r="UQC315" s="432"/>
      <c r="UQD315" s="432"/>
      <c r="UQE315" s="432"/>
      <c r="UQF315" s="432"/>
      <c r="UQG315" s="432"/>
      <c r="UQH315" s="432"/>
      <c r="UQI315" s="432"/>
      <c r="UQJ315" s="432"/>
      <c r="UQK315" s="432"/>
      <c r="UQL315" s="432"/>
      <c r="UQM315" s="432"/>
      <c r="UQN315" s="432"/>
      <c r="UQO315" s="432"/>
      <c r="UQP315" s="432"/>
      <c r="UQQ315" s="432"/>
      <c r="UQR315" s="432"/>
      <c r="UQS315" s="432"/>
      <c r="UQT315" s="432"/>
      <c r="UQU315" s="432"/>
      <c r="UQV315" s="432"/>
      <c r="UQW315" s="432"/>
      <c r="UQX315" s="432"/>
      <c r="UQY315" s="432"/>
      <c r="UQZ315" s="432"/>
      <c r="URA315" s="432"/>
      <c r="URB315" s="432"/>
      <c r="URC315" s="432"/>
      <c r="URD315" s="432"/>
      <c r="URE315" s="432"/>
      <c r="URF315" s="432"/>
      <c r="URG315" s="432"/>
      <c r="URH315" s="432"/>
      <c r="URI315" s="432"/>
      <c r="URJ315" s="432"/>
      <c r="URK315" s="432"/>
      <c r="URL315" s="432"/>
      <c r="URM315" s="432"/>
      <c r="URN315" s="432"/>
      <c r="URO315" s="432"/>
      <c r="URP315" s="432"/>
      <c r="URQ315" s="432"/>
      <c r="URR315" s="432"/>
      <c r="URS315" s="432"/>
      <c r="URT315" s="432"/>
      <c r="URU315" s="432"/>
      <c r="URV315" s="432"/>
      <c r="URW315" s="432"/>
      <c r="URX315" s="432"/>
      <c r="URY315" s="432"/>
      <c r="URZ315" s="432"/>
      <c r="USA315" s="432"/>
      <c r="USB315" s="432"/>
      <c r="USC315" s="432"/>
      <c r="USD315" s="432"/>
      <c r="USE315" s="432"/>
      <c r="USF315" s="432"/>
      <c r="USG315" s="432"/>
      <c r="USH315" s="432"/>
      <c r="USI315" s="432"/>
      <c r="USJ315" s="432"/>
      <c r="USK315" s="432"/>
      <c r="USL315" s="432"/>
      <c r="USM315" s="432"/>
      <c r="USN315" s="432"/>
      <c r="USO315" s="432"/>
      <c r="USP315" s="432"/>
      <c r="USQ315" s="432"/>
      <c r="USR315" s="432"/>
      <c r="USS315" s="432"/>
      <c r="UST315" s="432"/>
      <c r="USU315" s="432"/>
      <c r="USV315" s="432"/>
      <c r="USW315" s="432"/>
      <c r="USX315" s="432"/>
      <c r="USY315" s="432"/>
      <c r="USZ315" s="432"/>
      <c r="UTA315" s="432"/>
      <c r="UTB315" s="432"/>
      <c r="UTC315" s="432"/>
      <c r="UTD315" s="432"/>
      <c r="UTE315" s="432"/>
      <c r="UTF315" s="432"/>
      <c r="UTG315" s="432"/>
      <c r="UTH315" s="432"/>
      <c r="UTI315" s="432"/>
      <c r="UTJ315" s="432"/>
      <c r="UTK315" s="432"/>
      <c r="UTL315" s="432"/>
      <c r="UTM315" s="432"/>
      <c r="UTN315" s="432"/>
      <c r="UTO315" s="432"/>
      <c r="UTP315" s="432"/>
      <c r="UTQ315" s="432"/>
      <c r="UTR315" s="432"/>
      <c r="UTS315" s="432"/>
      <c r="UTT315" s="432"/>
      <c r="UTU315" s="432"/>
      <c r="UTV315" s="432"/>
      <c r="UTW315" s="432"/>
      <c r="UTX315" s="432"/>
      <c r="UTY315" s="432"/>
      <c r="UTZ315" s="432"/>
      <c r="UUA315" s="432"/>
      <c r="UUB315" s="432"/>
      <c r="UUC315" s="432"/>
      <c r="UUD315" s="432"/>
      <c r="UUE315" s="432"/>
      <c r="UUF315" s="432"/>
      <c r="UUG315" s="432"/>
      <c r="UUH315" s="432"/>
      <c r="UUI315" s="432"/>
      <c r="UUJ315" s="432"/>
      <c r="UUK315" s="432"/>
      <c r="UUL315" s="432"/>
      <c r="UUM315" s="432"/>
      <c r="UUN315" s="432"/>
      <c r="UUO315" s="432"/>
      <c r="UUP315" s="432"/>
      <c r="UUQ315" s="432"/>
      <c r="UUR315" s="432"/>
      <c r="UUS315" s="432"/>
      <c r="UUT315" s="432"/>
      <c r="UUU315" s="432"/>
      <c r="UUV315" s="432"/>
      <c r="UUW315" s="432"/>
      <c r="UUX315" s="432"/>
      <c r="UUY315" s="432"/>
      <c r="UUZ315" s="432"/>
      <c r="UVA315" s="432"/>
      <c r="UVB315" s="432"/>
      <c r="UVC315" s="432"/>
      <c r="UVD315" s="432"/>
      <c r="UVE315" s="432"/>
      <c r="UVF315" s="432"/>
      <c r="UVG315" s="432"/>
      <c r="UVH315" s="432"/>
      <c r="UVI315" s="432"/>
      <c r="UVJ315" s="432"/>
      <c r="UVK315" s="432"/>
      <c r="UVL315" s="432"/>
      <c r="UVM315" s="432"/>
      <c r="UVN315" s="432"/>
      <c r="UVO315" s="432"/>
      <c r="UVP315" s="432"/>
      <c r="UVQ315" s="432"/>
      <c r="UVR315" s="432"/>
      <c r="UVS315" s="432"/>
      <c r="UVT315" s="432"/>
      <c r="UVU315" s="432"/>
      <c r="UVV315" s="432"/>
      <c r="UVW315" s="432"/>
      <c r="UVX315" s="432"/>
      <c r="UVY315" s="432"/>
      <c r="UVZ315" s="432"/>
      <c r="UWA315" s="432"/>
      <c r="UWB315" s="432"/>
      <c r="UWC315" s="432"/>
      <c r="UWD315" s="432"/>
      <c r="UWE315" s="432"/>
      <c r="UWF315" s="432"/>
      <c r="UWG315" s="432"/>
      <c r="UWH315" s="432"/>
      <c r="UWI315" s="432"/>
      <c r="UWJ315" s="432"/>
      <c r="UWK315" s="432"/>
      <c r="UWL315" s="432"/>
      <c r="UWM315" s="432"/>
      <c r="UWN315" s="432"/>
      <c r="UWO315" s="432"/>
      <c r="UWP315" s="432"/>
      <c r="UWQ315" s="432"/>
      <c r="UWR315" s="432"/>
      <c r="UWS315" s="432"/>
      <c r="UWT315" s="432"/>
      <c r="UWU315" s="432"/>
      <c r="UWV315" s="432"/>
      <c r="UWW315" s="432"/>
      <c r="UWX315" s="432"/>
      <c r="UWY315" s="432"/>
      <c r="UWZ315" s="432"/>
      <c r="UXA315" s="432"/>
      <c r="UXB315" s="432"/>
      <c r="UXC315" s="432"/>
      <c r="UXD315" s="432"/>
      <c r="UXE315" s="432"/>
      <c r="UXF315" s="432"/>
      <c r="UXG315" s="432"/>
      <c r="UXH315" s="432"/>
      <c r="UXI315" s="432"/>
      <c r="UXJ315" s="432"/>
      <c r="UXK315" s="432"/>
      <c r="UXL315" s="432"/>
      <c r="UXM315" s="432"/>
      <c r="UXN315" s="432"/>
      <c r="UXO315" s="432"/>
      <c r="UXP315" s="432"/>
      <c r="UXQ315" s="432"/>
      <c r="UXR315" s="432"/>
      <c r="UXS315" s="432"/>
      <c r="UXT315" s="432"/>
      <c r="UXU315" s="432"/>
      <c r="UXV315" s="432"/>
      <c r="UXW315" s="432"/>
      <c r="UXX315" s="432"/>
      <c r="UXY315" s="432"/>
      <c r="UXZ315" s="432"/>
      <c r="UYA315" s="432"/>
      <c r="UYB315" s="432"/>
      <c r="UYC315" s="432"/>
      <c r="UYD315" s="432"/>
      <c r="UYE315" s="432"/>
      <c r="UYF315" s="432"/>
      <c r="UYG315" s="432"/>
      <c r="UYH315" s="432"/>
      <c r="UYI315" s="432"/>
      <c r="UYJ315" s="432"/>
      <c r="UYK315" s="432"/>
      <c r="UYL315" s="432"/>
      <c r="UYM315" s="432"/>
      <c r="UYN315" s="432"/>
      <c r="UYO315" s="432"/>
      <c r="UYP315" s="432"/>
      <c r="UYQ315" s="432"/>
      <c r="UYR315" s="432"/>
      <c r="UYS315" s="432"/>
      <c r="UYT315" s="432"/>
      <c r="UYU315" s="432"/>
      <c r="UYV315" s="432"/>
      <c r="UYW315" s="432"/>
      <c r="UYX315" s="432"/>
      <c r="UYY315" s="432"/>
      <c r="UYZ315" s="432"/>
      <c r="UZA315" s="432"/>
      <c r="UZB315" s="432"/>
      <c r="UZC315" s="432"/>
      <c r="UZD315" s="432"/>
      <c r="UZE315" s="432"/>
      <c r="UZF315" s="432"/>
      <c r="UZG315" s="432"/>
      <c r="UZH315" s="432"/>
      <c r="UZI315" s="432"/>
      <c r="UZJ315" s="432"/>
      <c r="UZK315" s="432"/>
      <c r="UZL315" s="432"/>
      <c r="UZM315" s="432"/>
      <c r="UZN315" s="432"/>
      <c r="UZO315" s="432"/>
      <c r="UZP315" s="432"/>
      <c r="UZQ315" s="432"/>
      <c r="UZR315" s="432"/>
      <c r="UZS315" s="432"/>
      <c r="UZT315" s="432"/>
      <c r="UZU315" s="432"/>
      <c r="UZV315" s="432"/>
      <c r="UZW315" s="432"/>
      <c r="UZX315" s="432"/>
      <c r="UZY315" s="432"/>
      <c r="UZZ315" s="432"/>
      <c r="VAA315" s="432"/>
      <c r="VAB315" s="432"/>
      <c r="VAC315" s="432"/>
      <c r="VAD315" s="432"/>
      <c r="VAE315" s="432"/>
      <c r="VAF315" s="432"/>
      <c r="VAG315" s="432"/>
      <c r="VAH315" s="432"/>
      <c r="VAI315" s="432"/>
      <c r="VAJ315" s="432"/>
      <c r="VAK315" s="432"/>
      <c r="VAL315" s="432"/>
      <c r="VAM315" s="432"/>
      <c r="VAN315" s="432"/>
      <c r="VAO315" s="432"/>
      <c r="VAP315" s="432"/>
      <c r="VAQ315" s="432"/>
      <c r="VAR315" s="432"/>
      <c r="VAS315" s="432"/>
      <c r="VAT315" s="432"/>
      <c r="VAU315" s="432"/>
      <c r="VAV315" s="432"/>
      <c r="VAW315" s="432"/>
      <c r="VAX315" s="432"/>
      <c r="VAY315" s="432"/>
      <c r="VAZ315" s="432"/>
      <c r="VBA315" s="432"/>
      <c r="VBB315" s="432"/>
      <c r="VBC315" s="432"/>
      <c r="VBD315" s="432"/>
      <c r="VBE315" s="432"/>
      <c r="VBF315" s="432"/>
      <c r="VBG315" s="432"/>
      <c r="VBH315" s="432"/>
      <c r="VBI315" s="432"/>
      <c r="VBJ315" s="432"/>
      <c r="VBK315" s="432"/>
      <c r="VBL315" s="432"/>
      <c r="VBM315" s="432"/>
      <c r="VBN315" s="432"/>
      <c r="VBO315" s="432"/>
      <c r="VBP315" s="432"/>
      <c r="VBQ315" s="432"/>
      <c r="VBR315" s="432"/>
      <c r="VBS315" s="432"/>
      <c r="VBT315" s="432"/>
      <c r="VBU315" s="432"/>
      <c r="VBV315" s="432"/>
      <c r="VBW315" s="432"/>
      <c r="VBX315" s="432"/>
      <c r="VBY315" s="432"/>
      <c r="VBZ315" s="432"/>
      <c r="VCA315" s="432"/>
      <c r="VCB315" s="432"/>
      <c r="VCC315" s="432"/>
      <c r="VCD315" s="432"/>
      <c r="VCE315" s="432"/>
      <c r="VCF315" s="432"/>
      <c r="VCG315" s="432"/>
      <c r="VCH315" s="432"/>
      <c r="VCI315" s="432"/>
      <c r="VCJ315" s="432"/>
      <c r="VCK315" s="432"/>
      <c r="VCL315" s="432"/>
      <c r="VCM315" s="432"/>
      <c r="VCN315" s="432"/>
      <c r="VCO315" s="432"/>
      <c r="VCP315" s="432"/>
      <c r="VCQ315" s="432"/>
      <c r="VCR315" s="432"/>
      <c r="VCS315" s="432"/>
      <c r="VCT315" s="432"/>
      <c r="VCU315" s="432"/>
      <c r="VCV315" s="432"/>
      <c r="VCW315" s="432"/>
      <c r="VCX315" s="432"/>
      <c r="VCY315" s="432"/>
      <c r="VCZ315" s="432"/>
      <c r="VDA315" s="432"/>
      <c r="VDB315" s="432"/>
      <c r="VDC315" s="432"/>
      <c r="VDD315" s="432"/>
      <c r="VDE315" s="432"/>
      <c r="VDF315" s="432"/>
      <c r="VDG315" s="432"/>
      <c r="VDH315" s="432"/>
      <c r="VDI315" s="432"/>
      <c r="VDJ315" s="432"/>
      <c r="VDK315" s="432"/>
      <c r="VDL315" s="432"/>
      <c r="VDM315" s="432"/>
      <c r="VDN315" s="432"/>
      <c r="VDO315" s="432"/>
      <c r="VDP315" s="432"/>
      <c r="VDQ315" s="432"/>
      <c r="VDR315" s="432"/>
      <c r="VDS315" s="432"/>
      <c r="VDT315" s="432"/>
      <c r="VDU315" s="432"/>
      <c r="VDV315" s="432"/>
      <c r="VDW315" s="432"/>
      <c r="VDX315" s="432"/>
      <c r="VDY315" s="432"/>
      <c r="VDZ315" s="432"/>
      <c r="VEA315" s="432"/>
      <c r="VEB315" s="432"/>
      <c r="VEC315" s="432"/>
      <c r="VED315" s="432"/>
      <c r="VEE315" s="432"/>
      <c r="VEF315" s="432"/>
      <c r="VEG315" s="432"/>
      <c r="VEH315" s="432"/>
      <c r="VEI315" s="432"/>
      <c r="VEJ315" s="432"/>
      <c r="VEK315" s="432"/>
      <c r="VEL315" s="432"/>
      <c r="VEM315" s="432"/>
      <c r="VEN315" s="432"/>
      <c r="VEO315" s="432"/>
      <c r="VEP315" s="432"/>
      <c r="VEQ315" s="432"/>
      <c r="VER315" s="432"/>
      <c r="VES315" s="432"/>
      <c r="VET315" s="432"/>
      <c r="VEU315" s="432"/>
      <c r="VEV315" s="432"/>
      <c r="VEW315" s="432"/>
      <c r="VEX315" s="432"/>
      <c r="VEY315" s="432"/>
      <c r="VEZ315" s="432"/>
      <c r="VFA315" s="432"/>
      <c r="VFB315" s="432"/>
      <c r="VFC315" s="432"/>
      <c r="VFD315" s="432"/>
      <c r="VFE315" s="432"/>
      <c r="VFF315" s="432"/>
      <c r="VFG315" s="432"/>
      <c r="VFH315" s="432"/>
      <c r="VFI315" s="432"/>
      <c r="VFJ315" s="432"/>
      <c r="VFK315" s="432"/>
      <c r="VFL315" s="432"/>
      <c r="VFM315" s="432"/>
      <c r="VFN315" s="432"/>
      <c r="VFO315" s="432"/>
      <c r="VFP315" s="432"/>
      <c r="VFQ315" s="432"/>
      <c r="VFR315" s="432"/>
      <c r="VFS315" s="432"/>
      <c r="VFT315" s="432"/>
      <c r="VFU315" s="432"/>
      <c r="VFV315" s="432"/>
      <c r="VFW315" s="432"/>
      <c r="VFX315" s="432"/>
      <c r="VFY315" s="432"/>
      <c r="VFZ315" s="432"/>
      <c r="VGA315" s="432"/>
      <c r="VGB315" s="432"/>
      <c r="VGC315" s="432"/>
      <c r="VGD315" s="432"/>
      <c r="VGE315" s="432"/>
      <c r="VGF315" s="432"/>
      <c r="VGG315" s="432"/>
      <c r="VGH315" s="432"/>
      <c r="VGI315" s="432"/>
      <c r="VGJ315" s="432"/>
      <c r="VGK315" s="432"/>
      <c r="VGL315" s="432"/>
      <c r="VGM315" s="432"/>
      <c r="VGN315" s="432"/>
      <c r="VGO315" s="432"/>
      <c r="VGP315" s="432"/>
      <c r="VGQ315" s="432"/>
      <c r="VGR315" s="432"/>
      <c r="VGS315" s="432"/>
      <c r="VGT315" s="432"/>
      <c r="VGU315" s="432"/>
      <c r="VGV315" s="432"/>
      <c r="VGW315" s="432"/>
      <c r="VGX315" s="432"/>
      <c r="VGY315" s="432"/>
      <c r="VGZ315" s="432"/>
      <c r="VHA315" s="432"/>
      <c r="VHB315" s="432"/>
      <c r="VHC315" s="432"/>
      <c r="VHD315" s="432"/>
      <c r="VHE315" s="432"/>
      <c r="VHF315" s="432"/>
      <c r="VHG315" s="432"/>
      <c r="VHH315" s="432"/>
      <c r="VHI315" s="432"/>
      <c r="VHJ315" s="432"/>
      <c r="VHK315" s="432"/>
      <c r="VHL315" s="432"/>
      <c r="VHM315" s="432"/>
      <c r="VHN315" s="432"/>
      <c r="VHO315" s="432"/>
      <c r="VHP315" s="432"/>
      <c r="VHQ315" s="432"/>
      <c r="VHR315" s="432"/>
      <c r="VHS315" s="432"/>
      <c r="VHT315" s="432"/>
      <c r="VHU315" s="432"/>
      <c r="VHV315" s="432"/>
      <c r="VHW315" s="432"/>
      <c r="VHX315" s="432"/>
      <c r="VHY315" s="432"/>
      <c r="VHZ315" s="432"/>
      <c r="VIA315" s="432"/>
      <c r="VIB315" s="432"/>
      <c r="VIC315" s="432"/>
      <c r="VID315" s="432"/>
      <c r="VIE315" s="432"/>
      <c r="VIF315" s="432"/>
      <c r="VIG315" s="432"/>
      <c r="VIH315" s="432"/>
      <c r="VII315" s="432"/>
      <c r="VIJ315" s="432"/>
      <c r="VIK315" s="432"/>
      <c r="VIL315" s="432"/>
      <c r="VIM315" s="432"/>
      <c r="VIN315" s="432"/>
      <c r="VIO315" s="432"/>
      <c r="VIP315" s="432"/>
      <c r="VIQ315" s="432"/>
      <c r="VIR315" s="432"/>
      <c r="VIS315" s="432"/>
      <c r="VIT315" s="432"/>
      <c r="VIU315" s="432"/>
      <c r="VIV315" s="432"/>
      <c r="VIW315" s="432"/>
      <c r="VIX315" s="432"/>
      <c r="VIY315" s="432"/>
      <c r="VIZ315" s="432"/>
      <c r="VJA315" s="432"/>
      <c r="VJB315" s="432"/>
      <c r="VJC315" s="432"/>
      <c r="VJD315" s="432"/>
      <c r="VJE315" s="432"/>
      <c r="VJF315" s="432"/>
      <c r="VJG315" s="432"/>
      <c r="VJH315" s="432"/>
      <c r="VJI315" s="432"/>
      <c r="VJJ315" s="432"/>
      <c r="VJK315" s="432"/>
      <c r="VJL315" s="432"/>
      <c r="VJM315" s="432"/>
      <c r="VJN315" s="432"/>
      <c r="VJO315" s="432"/>
      <c r="VJP315" s="432"/>
      <c r="VJQ315" s="432"/>
      <c r="VJR315" s="432"/>
      <c r="VJS315" s="432"/>
      <c r="VJT315" s="432"/>
      <c r="VJU315" s="432"/>
      <c r="VJV315" s="432"/>
      <c r="VJW315" s="432"/>
      <c r="VJX315" s="432"/>
      <c r="VJY315" s="432"/>
      <c r="VJZ315" s="432"/>
      <c r="VKA315" s="432"/>
      <c r="VKB315" s="432"/>
      <c r="VKC315" s="432"/>
      <c r="VKD315" s="432"/>
      <c r="VKE315" s="432"/>
      <c r="VKF315" s="432"/>
      <c r="VKG315" s="432"/>
      <c r="VKH315" s="432"/>
      <c r="VKI315" s="432"/>
      <c r="VKJ315" s="432"/>
      <c r="VKK315" s="432"/>
      <c r="VKL315" s="432"/>
      <c r="VKM315" s="432"/>
      <c r="VKN315" s="432"/>
      <c r="VKO315" s="432"/>
      <c r="VKP315" s="432"/>
      <c r="VKQ315" s="432"/>
      <c r="VKR315" s="432"/>
      <c r="VKS315" s="432"/>
      <c r="VKT315" s="432"/>
      <c r="VKU315" s="432"/>
      <c r="VKV315" s="432"/>
      <c r="VKW315" s="432"/>
      <c r="VKX315" s="432"/>
      <c r="VKY315" s="432"/>
      <c r="VKZ315" s="432"/>
      <c r="VLA315" s="432"/>
      <c r="VLB315" s="432"/>
      <c r="VLC315" s="432"/>
      <c r="VLD315" s="432"/>
      <c r="VLE315" s="432"/>
      <c r="VLF315" s="432"/>
      <c r="VLG315" s="432"/>
      <c r="VLH315" s="432"/>
      <c r="VLI315" s="432"/>
      <c r="VLJ315" s="432"/>
      <c r="VLK315" s="432"/>
      <c r="VLL315" s="432"/>
      <c r="VLM315" s="432"/>
      <c r="VLN315" s="432"/>
      <c r="VLO315" s="432"/>
      <c r="VLP315" s="432"/>
      <c r="VLQ315" s="432"/>
      <c r="VLR315" s="432"/>
      <c r="VLS315" s="432"/>
      <c r="VLT315" s="432"/>
      <c r="VLU315" s="432"/>
      <c r="VLV315" s="432"/>
      <c r="VLW315" s="432"/>
      <c r="VLX315" s="432"/>
      <c r="VLY315" s="432"/>
      <c r="VLZ315" s="432"/>
      <c r="VMA315" s="432"/>
      <c r="VMB315" s="432"/>
      <c r="VMC315" s="432"/>
      <c r="VMD315" s="432"/>
      <c r="VME315" s="432"/>
      <c r="VMF315" s="432"/>
      <c r="VMG315" s="432"/>
      <c r="VMH315" s="432"/>
      <c r="VMI315" s="432"/>
      <c r="VMJ315" s="432"/>
      <c r="VMK315" s="432"/>
      <c r="VML315" s="432"/>
      <c r="VMM315" s="432"/>
      <c r="VMN315" s="432"/>
      <c r="VMO315" s="432"/>
      <c r="VMP315" s="432"/>
      <c r="VMQ315" s="432"/>
      <c r="VMR315" s="432"/>
      <c r="VMS315" s="432"/>
      <c r="VMT315" s="432"/>
      <c r="VMU315" s="432"/>
      <c r="VMV315" s="432"/>
      <c r="VMW315" s="432"/>
      <c r="VMX315" s="432"/>
      <c r="VMY315" s="432"/>
      <c r="VMZ315" s="432"/>
      <c r="VNA315" s="432"/>
      <c r="VNB315" s="432"/>
      <c r="VNC315" s="432"/>
      <c r="VND315" s="432"/>
      <c r="VNE315" s="432"/>
      <c r="VNF315" s="432"/>
      <c r="VNG315" s="432"/>
      <c r="VNH315" s="432"/>
      <c r="VNI315" s="432"/>
      <c r="VNJ315" s="432"/>
      <c r="VNK315" s="432"/>
      <c r="VNL315" s="432"/>
      <c r="VNM315" s="432"/>
      <c r="VNN315" s="432"/>
      <c r="VNO315" s="432"/>
      <c r="VNP315" s="432"/>
      <c r="VNQ315" s="432"/>
      <c r="VNR315" s="432"/>
      <c r="VNS315" s="432"/>
      <c r="VNT315" s="432"/>
      <c r="VNU315" s="432"/>
      <c r="VNV315" s="432"/>
      <c r="VNW315" s="432"/>
      <c r="VNX315" s="432"/>
      <c r="VNY315" s="432"/>
      <c r="VNZ315" s="432"/>
      <c r="VOA315" s="432"/>
      <c r="VOB315" s="432"/>
      <c r="VOC315" s="432"/>
      <c r="VOD315" s="432"/>
      <c r="VOE315" s="432"/>
      <c r="VOF315" s="432"/>
      <c r="VOG315" s="432"/>
      <c r="VOH315" s="432"/>
      <c r="VOI315" s="432"/>
      <c r="VOJ315" s="432"/>
      <c r="VOK315" s="432"/>
      <c r="VOL315" s="432"/>
      <c r="VOM315" s="432"/>
      <c r="VON315" s="432"/>
      <c r="VOO315" s="432"/>
      <c r="VOP315" s="432"/>
      <c r="VOQ315" s="432"/>
      <c r="VOR315" s="432"/>
      <c r="VOS315" s="432"/>
      <c r="VOT315" s="432"/>
      <c r="VOU315" s="432"/>
      <c r="VOV315" s="432"/>
      <c r="VOW315" s="432"/>
      <c r="VOX315" s="432"/>
      <c r="VOY315" s="432"/>
      <c r="VOZ315" s="432"/>
      <c r="VPA315" s="432"/>
      <c r="VPB315" s="432"/>
      <c r="VPC315" s="432"/>
      <c r="VPD315" s="432"/>
      <c r="VPE315" s="432"/>
      <c r="VPF315" s="432"/>
      <c r="VPG315" s="432"/>
      <c r="VPH315" s="432"/>
      <c r="VPI315" s="432"/>
      <c r="VPJ315" s="432"/>
      <c r="VPK315" s="432"/>
      <c r="VPL315" s="432"/>
      <c r="VPM315" s="432"/>
      <c r="VPN315" s="432"/>
      <c r="VPO315" s="432"/>
      <c r="VPP315" s="432"/>
      <c r="VPQ315" s="432"/>
      <c r="VPR315" s="432"/>
      <c r="VPS315" s="432"/>
      <c r="VPT315" s="432"/>
      <c r="VPU315" s="432"/>
      <c r="VPV315" s="432"/>
      <c r="VPW315" s="432"/>
      <c r="VPX315" s="432"/>
      <c r="VPY315" s="432"/>
      <c r="VPZ315" s="432"/>
      <c r="VQA315" s="432"/>
      <c r="VQB315" s="432"/>
      <c r="VQC315" s="432"/>
      <c r="VQD315" s="432"/>
      <c r="VQE315" s="432"/>
      <c r="VQF315" s="432"/>
      <c r="VQG315" s="432"/>
      <c r="VQH315" s="432"/>
      <c r="VQI315" s="432"/>
      <c r="VQJ315" s="432"/>
      <c r="VQK315" s="432"/>
      <c r="VQL315" s="432"/>
      <c r="VQM315" s="432"/>
      <c r="VQN315" s="432"/>
      <c r="VQO315" s="432"/>
      <c r="VQP315" s="432"/>
      <c r="VQQ315" s="432"/>
      <c r="VQR315" s="432"/>
      <c r="VQS315" s="432"/>
      <c r="VQT315" s="432"/>
      <c r="VQU315" s="432"/>
      <c r="VQV315" s="432"/>
      <c r="VQW315" s="432"/>
      <c r="VQX315" s="432"/>
      <c r="VQY315" s="432"/>
      <c r="VQZ315" s="432"/>
      <c r="VRA315" s="432"/>
      <c r="VRB315" s="432"/>
      <c r="VRC315" s="432"/>
      <c r="VRD315" s="432"/>
      <c r="VRE315" s="432"/>
      <c r="VRF315" s="432"/>
      <c r="VRG315" s="432"/>
      <c r="VRH315" s="432"/>
      <c r="VRI315" s="432"/>
      <c r="VRJ315" s="432"/>
      <c r="VRK315" s="432"/>
      <c r="VRL315" s="432"/>
      <c r="VRM315" s="432"/>
      <c r="VRN315" s="432"/>
      <c r="VRO315" s="432"/>
      <c r="VRP315" s="432"/>
      <c r="VRQ315" s="432"/>
      <c r="VRR315" s="432"/>
      <c r="VRS315" s="432"/>
      <c r="VRT315" s="432"/>
      <c r="VRU315" s="432"/>
      <c r="VRV315" s="432"/>
      <c r="VRW315" s="432"/>
      <c r="VRX315" s="432"/>
      <c r="VRY315" s="432"/>
      <c r="VRZ315" s="432"/>
      <c r="VSA315" s="432"/>
      <c r="VSB315" s="432"/>
      <c r="VSC315" s="432"/>
      <c r="VSD315" s="432"/>
      <c r="VSE315" s="432"/>
      <c r="VSF315" s="432"/>
      <c r="VSG315" s="432"/>
      <c r="VSH315" s="432"/>
      <c r="VSI315" s="432"/>
      <c r="VSJ315" s="432"/>
      <c r="VSK315" s="432"/>
      <c r="VSL315" s="432"/>
      <c r="VSM315" s="432"/>
      <c r="VSN315" s="432"/>
      <c r="VSO315" s="432"/>
      <c r="VSP315" s="432"/>
      <c r="VSQ315" s="432"/>
      <c r="VSR315" s="432"/>
      <c r="VSS315" s="432"/>
      <c r="VST315" s="432"/>
      <c r="VSU315" s="432"/>
      <c r="VSV315" s="432"/>
      <c r="VSW315" s="432"/>
      <c r="VSX315" s="432"/>
      <c r="VSY315" s="432"/>
      <c r="VSZ315" s="432"/>
      <c r="VTA315" s="432"/>
      <c r="VTB315" s="432"/>
      <c r="VTC315" s="432"/>
      <c r="VTD315" s="432"/>
      <c r="VTE315" s="432"/>
      <c r="VTF315" s="432"/>
      <c r="VTG315" s="432"/>
      <c r="VTH315" s="432"/>
      <c r="VTI315" s="432"/>
      <c r="VTJ315" s="432"/>
      <c r="VTK315" s="432"/>
      <c r="VTL315" s="432"/>
      <c r="VTM315" s="432"/>
      <c r="VTN315" s="432"/>
      <c r="VTO315" s="432"/>
      <c r="VTP315" s="432"/>
      <c r="VTQ315" s="432"/>
      <c r="VTR315" s="432"/>
      <c r="VTS315" s="432"/>
      <c r="VTT315" s="432"/>
      <c r="VTU315" s="432"/>
      <c r="VTV315" s="432"/>
      <c r="VTW315" s="432"/>
      <c r="VTX315" s="432"/>
      <c r="VTY315" s="432"/>
      <c r="VTZ315" s="432"/>
      <c r="VUA315" s="432"/>
      <c r="VUB315" s="432"/>
      <c r="VUC315" s="432"/>
      <c r="VUD315" s="432"/>
      <c r="VUE315" s="432"/>
      <c r="VUF315" s="432"/>
      <c r="VUG315" s="432"/>
      <c r="VUH315" s="432"/>
      <c r="VUI315" s="432"/>
      <c r="VUJ315" s="432"/>
      <c r="VUK315" s="432"/>
      <c r="VUL315" s="432"/>
      <c r="VUM315" s="432"/>
      <c r="VUN315" s="432"/>
      <c r="VUO315" s="432"/>
      <c r="VUP315" s="432"/>
      <c r="VUQ315" s="432"/>
      <c r="VUR315" s="432"/>
      <c r="VUS315" s="432"/>
      <c r="VUT315" s="432"/>
      <c r="VUU315" s="432"/>
      <c r="VUV315" s="432"/>
      <c r="VUW315" s="432"/>
      <c r="VUX315" s="432"/>
      <c r="VUY315" s="432"/>
      <c r="VUZ315" s="432"/>
      <c r="VVA315" s="432"/>
      <c r="VVB315" s="432"/>
      <c r="VVC315" s="432"/>
      <c r="VVD315" s="432"/>
      <c r="VVE315" s="432"/>
      <c r="VVF315" s="432"/>
      <c r="VVG315" s="432"/>
      <c r="VVH315" s="432"/>
      <c r="VVI315" s="432"/>
      <c r="VVJ315" s="432"/>
      <c r="VVK315" s="432"/>
      <c r="VVL315" s="432"/>
      <c r="VVM315" s="432"/>
      <c r="VVN315" s="432"/>
      <c r="VVO315" s="432"/>
      <c r="VVP315" s="432"/>
      <c r="VVQ315" s="432"/>
      <c r="VVR315" s="432"/>
      <c r="VVS315" s="432"/>
      <c r="VVT315" s="432"/>
      <c r="VVU315" s="432"/>
      <c r="VVV315" s="432"/>
      <c r="VVW315" s="432"/>
      <c r="VVX315" s="432"/>
      <c r="VVY315" s="432"/>
      <c r="VVZ315" s="432"/>
      <c r="VWA315" s="432"/>
      <c r="VWB315" s="432"/>
      <c r="VWC315" s="432"/>
      <c r="VWD315" s="432"/>
      <c r="VWE315" s="432"/>
      <c r="VWF315" s="432"/>
      <c r="VWG315" s="432"/>
      <c r="VWH315" s="432"/>
      <c r="VWI315" s="432"/>
      <c r="VWJ315" s="432"/>
      <c r="VWK315" s="432"/>
      <c r="VWL315" s="432"/>
      <c r="VWM315" s="432"/>
      <c r="VWN315" s="432"/>
      <c r="VWO315" s="432"/>
      <c r="VWP315" s="432"/>
      <c r="VWQ315" s="432"/>
      <c r="VWR315" s="432"/>
      <c r="VWS315" s="432"/>
      <c r="VWT315" s="432"/>
      <c r="VWU315" s="432"/>
      <c r="VWV315" s="432"/>
      <c r="VWW315" s="432"/>
      <c r="VWX315" s="432"/>
      <c r="VWY315" s="432"/>
      <c r="VWZ315" s="432"/>
      <c r="VXA315" s="432"/>
      <c r="VXB315" s="432"/>
      <c r="VXC315" s="432"/>
      <c r="VXD315" s="432"/>
      <c r="VXE315" s="432"/>
      <c r="VXF315" s="432"/>
      <c r="VXG315" s="432"/>
      <c r="VXH315" s="432"/>
      <c r="VXI315" s="432"/>
      <c r="VXJ315" s="432"/>
      <c r="VXK315" s="432"/>
      <c r="VXL315" s="432"/>
      <c r="VXM315" s="432"/>
      <c r="VXN315" s="432"/>
      <c r="VXO315" s="432"/>
      <c r="VXP315" s="432"/>
      <c r="VXQ315" s="432"/>
      <c r="VXR315" s="432"/>
      <c r="VXS315" s="432"/>
      <c r="VXT315" s="432"/>
      <c r="VXU315" s="432"/>
      <c r="VXV315" s="432"/>
      <c r="VXW315" s="432"/>
      <c r="VXX315" s="432"/>
      <c r="VXY315" s="432"/>
      <c r="VXZ315" s="432"/>
      <c r="VYA315" s="432"/>
      <c r="VYB315" s="432"/>
      <c r="VYC315" s="432"/>
      <c r="VYD315" s="432"/>
      <c r="VYE315" s="432"/>
      <c r="VYF315" s="432"/>
      <c r="VYG315" s="432"/>
      <c r="VYH315" s="432"/>
      <c r="VYI315" s="432"/>
      <c r="VYJ315" s="432"/>
      <c r="VYK315" s="432"/>
      <c r="VYL315" s="432"/>
      <c r="VYM315" s="432"/>
      <c r="VYN315" s="432"/>
      <c r="VYO315" s="432"/>
      <c r="VYP315" s="432"/>
      <c r="VYQ315" s="432"/>
      <c r="VYR315" s="432"/>
      <c r="VYS315" s="432"/>
      <c r="VYT315" s="432"/>
      <c r="VYU315" s="432"/>
      <c r="VYV315" s="432"/>
      <c r="VYW315" s="432"/>
      <c r="VYX315" s="432"/>
      <c r="VYY315" s="432"/>
      <c r="VYZ315" s="432"/>
      <c r="VZA315" s="432"/>
      <c r="VZB315" s="432"/>
      <c r="VZC315" s="432"/>
      <c r="VZD315" s="432"/>
      <c r="VZE315" s="432"/>
      <c r="VZF315" s="432"/>
      <c r="VZG315" s="432"/>
      <c r="VZH315" s="432"/>
      <c r="VZI315" s="432"/>
      <c r="VZJ315" s="432"/>
      <c r="VZK315" s="432"/>
      <c r="VZL315" s="432"/>
      <c r="VZM315" s="432"/>
      <c r="VZN315" s="432"/>
      <c r="VZO315" s="432"/>
      <c r="VZP315" s="432"/>
      <c r="VZQ315" s="432"/>
      <c r="VZR315" s="432"/>
      <c r="VZS315" s="432"/>
      <c r="VZT315" s="432"/>
      <c r="VZU315" s="432"/>
      <c r="VZV315" s="432"/>
      <c r="VZW315" s="432"/>
      <c r="VZX315" s="432"/>
      <c r="VZY315" s="432"/>
      <c r="VZZ315" s="432"/>
      <c r="WAA315" s="432"/>
      <c r="WAB315" s="432"/>
      <c r="WAC315" s="432"/>
      <c r="WAD315" s="432"/>
      <c r="WAE315" s="432"/>
      <c r="WAF315" s="432"/>
      <c r="WAG315" s="432"/>
      <c r="WAH315" s="432"/>
      <c r="WAI315" s="432"/>
      <c r="WAJ315" s="432"/>
      <c r="WAK315" s="432"/>
      <c r="WAL315" s="432"/>
      <c r="WAM315" s="432"/>
      <c r="WAN315" s="432"/>
      <c r="WAO315" s="432"/>
      <c r="WAP315" s="432"/>
      <c r="WAQ315" s="432"/>
      <c r="WAR315" s="432"/>
      <c r="WAS315" s="432"/>
      <c r="WAT315" s="432"/>
      <c r="WAU315" s="432"/>
      <c r="WAV315" s="432"/>
      <c r="WAW315" s="432"/>
      <c r="WAX315" s="432"/>
      <c r="WAY315" s="432"/>
      <c r="WAZ315" s="432"/>
      <c r="WBA315" s="432"/>
      <c r="WBB315" s="432"/>
      <c r="WBC315" s="432"/>
      <c r="WBD315" s="432"/>
      <c r="WBE315" s="432"/>
      <c r="WBF315" s="432"/>
      <c r="WBG315" s="432"/>
      <c r="WBH315" s="432"/>
      <c r="WBI315" s="432"/>
      <c r="WBJ315" s="432"/>
      <c r="WBK315" s="432"/>
      <c r="WBL315" s="432"/>
      <c r="WBM315" s="432"/>
      <c r="WBN315" s="432"/>
      <c r="WBO315" s="432"/>
      <c r="WBP315" s="432"/>
      <c r="WBQ315" s="432"/>
      <c r="WBR315" s="432"/>
      <c r="WBS315" s="432"/>
      <c r="WBT315" s="432"/>
      <c r="WBU315" s="432"/>
      <c r="WBV315" s="432"/>
      <c r="WBW315" s="432"/>
      <c r="WBX315" s="432"/>
      <c r="WBY315" s="432"/>
      <c r="WBZ315" s="432"/>
      <c r="WCA315" s="432"/>
      <c r="WCB315" s="432"/>
      <c r="WCC315" s="432"/>
      <c r="WCD315" s="432"/>
      <c r="WCE315" s="432"/>
      <c r="WCF315" s="432"/>
      <c r="WCG315" s="432"/>
      <c r="WCH315" s="432"/>
      <c r="WCI315" s="432"/>
      <c r="WCJ315" s="432"/>
      <c r="WCK315" s="432"/>
      <c r="WCL315" s="432"/>
      <c r="WCM315" s="432"/>
      <c r="WCN315" s="432"/>
      <c r="WCO315" s="432"/>
      <c r="WCP315" s="432"/>
      <c r="WCQ315" s="432"/>
      <c r="WCR315" s="432"/>
      <c r="WCS315" s="432"/>
      <c r="WCT315" s="432"/>
      <c r="WCU315" s="432"/>
      <c r="WCV315" s="432"/>
      <c r="WCW315" s="432"/>
      <c r="WCX315" s="432"/>
      <c r="WCY315" s="432"/>
      <c r="WCZ315" s="432"/>
      <c r="WDA315" s="432"/>
      <c r="WDB315" s="432"/>
      <c r="WDC315" s="432"/>
      <c r="WDD315" s="432"/>
      <c r="WDE315" s="432"/>
      <c r="WDF315" s="432"/>
      <c r="WDG315" s="432"/>
      <c r="WDH315" s="432"/>
      <c r="WDI315" s="432"/>
      <c r="WDJ315" s="432"/>
      <c r="WDK315" s="432"/>
      <c r="WDL315" s="432"/>
      <c r="WDM315" s="432"/>
      <c r="WDN315" s="432"/>
      <c r="WDO315" s="432"/>
      <c r="WDP315" s="432"/>
      <c r="WDQ315" s="432"/>
      <c r="WDR315" s="432"/>
      <c r="WDS315" s="432"/>
      <c r="WDT315" s="432"/>
      <c r="WDU315" s="432"/>
      <c r="WDV315" s="432"/>
      <c r="WDW315" s="432"/>
      <c r="WDX315" s="432"/>
      <c r="WDY315" s="432"/>
      <c r="WDZ315" s="432"/>
      <c r="WEA315" s="432"/>
      <c r="WEB315" s="432"/>
      <c r="WEC315" s="432"/>
      <c r="WED315" s="432"/>
      <c r="WEE315" s="432"/>
      <c r="WEF315" s="432"/>
      <c r="WEG315" s="432"/>
      <c r="WEH315" s="432"/>
      <c r="WEI315" s="432"/>
      <c r="WEJ315" s="432"/>
      <c r="WEK315" s="432"/>
      <c r="WEL315" s="432"/>
      <c r="WEM315" s="432"/>
      <c r="WEN315" s="432"/>
      <c r="WEO315" s="432"/>
      <c r="WEP315" s="432"/>
      <c r="WEQ315" s="432"/>
      <c r="WER315" s="432"/>
      <c r="WES315" s="432"/>
      <c r="WET315" s="432"/>
      <c r="WEU315" s="432"/>
      <c r="WEV315" s="432"/>
      <c r="WEW315" s="432"/>
      <c r="WEX315" s="432"/>
      <c r="WEY315" s="432"/>
      <c r="WEZ315" s="432"/>
      <c r="WFA315" s="432"/>
      <c r="WFB315" s="432"/>
      <c r="WFC315" s="432"/>
      <c r="WFD315" s="432"/>
      <c r="WFE315" s="432"/>
      <c r="WFF315" s="432"/>
      <c r="WFG315" s="432"/>
      <c r="WFH315" s="432"/>
      <c r="WFI315" s="432"/>
      <c r="WFJ315" s="432"/>
      <c r="WFK315" s="432"/>
      <c r="WFL315" s="432"/>
      <c r="WFM315" s="432"/>
      <c r="WFN315" s="432"/>
      <c r="WFO315" s="432"/>
      <c r="WFP315" s="432"/>
      <c r="WFQ315" s="432"/>
      <c r="WFR315" s="432"/>
      <c r="WFS315" s="432"/>
      <c r="WFT315" s="432"/>
      <c r="WFU315" s="432"/>
      <c r="WFV315" s="432"/>
      <c r="WFW315" s="432"/>
      <c r="WFX315" s="432"/>
      <c r="WFY315" s="432"/>
      <c r="WFZ315" s="432"/>
      <c r="WGA315" s="432"/>
      <c r="WGB315" s="432"/>
      <c r="WGC315" s="432"/>
      <c r="WGD315" s="432"/>
      <c r="WGE315" s="432"/>
      <c r="WGF315" s="432"/>
      <c r="WGG315" s="432"/>
      <c r="WGH315" s="432"/>
      <c r="WGI315" s="432"/>
      <c r="WGJ315" s="432"/>
      <c r="WGK315" s="432"/>
      <c r="WGL315" s="432"/>
      <c r="WGM315" s="432"/>
      <c r="WGN315" s="432"/>
      <c r="WGO315" s="432"/>
      <c r="WGP315" s="432"/>
      <c r="WGQ315" s="432"/>
      <c r="WGR315" s="432"/>
      <c r="WGS315" s="432"/>
      <c r="WGT315" s="432"/>
      <c r="WGU315" s="432"/>
      <c r="WGV315" s="432"/>
      <c r="WGW315" s="432"/>
      <c r="WGX315" s="432"/>
      <c r="WGY315" s="432"/>
      <c r="WGZ315" s="432"/>
      <c r="WHA315" s="432"/>
      <c r="WHB315" s="432"/>
      <c r="WHC315" s="432"/>
      <c r="WHD315" s="432"/>
      <c r="WHE315" s="432"/>
      <c r="WHF315" s="432"/>
      <c r="WHG315" s="432"/>
      <c r="WHH315" s="432"/>
      <c r="WHI315" s="432"/>
      <c r="WHJ315" s="432"/>
      <c r="WHK315" s="432"/>
      <c r="WHL315" s="432"/>
      <c r="WHM315" s="432"/>
      <c r="WHN315" s="432"/>
      <c r="WHO315" s="432"/>
      <c r="WHP315" s="432"/>
      <c r="WHQ315" s="432"/>
      <c r="WHR315" s="432"/>
      <c r="WHS315" s="432"/>
      <c r="WHT315" s="432"/>
      <c r="WHU315" s="432"/>
      <c r="WHV315" s="432"/>
      <c r="WHW315" s="432"/>
      <c r="WHX315" s="432"/>
      <c r="WHY315" s="432"/>
      <c r="WHZ315" s="432"/>
      <c r="WIA315" s="432"/>
      <c r="WIB315" s="432"/>
      <c r="WIC315" s="432"/>
      <c r="WID315" s="432"/>
      <c r="WIE315" s="432"/>
      <c r="WIF315" s="432"/>
      <c r="WIG315" s="432"/>
      <c r="WIH315" s="432"/>
      <c r="WII315" s="432"/>
      <c r="WIJ315" s="432"/>
      <c r="WIK315" s="432"/>
      <c r="WIL315" s="432"/>
      <c r="WIM315" s="432"/>
      <c r="WIN315" s="432"/>
      <c r="WIO315" s="432"/>
      <c r="WIP315" s="432"/>
      <c r="WIQ315" s="432"/>
      <c r="WIR315" s="432"/>
      <c r="WIS315" s="432"/>
      <c r="WIT315" s="432"/>
      <c r="WIU315" s="432"/>
      <c r="WIV315" s="432"/>
      <c r="WIW315" s="432"/>
      <c r="WIX315" s="432"/>
      <c r="WIY315" s="432"/>
      <c r="WIZ315" s="432"/>
      <c r="WJA315" s="432"/>
      <c r="WJB315" s="432"/>
      <c r="WJC315" s="432"/>
      <c r="WJD315" s="432"/>
      <c r="WJE315" s="432"/>
      <c r="WJF315" s="432"/>
      <c r="WJG315" s="432"/>
      <c r="WJH315" s="432"/>
      <c r="WJI315" s="432"/>
      <c r="WJJ315" s="432"/>
      <c r="WJK315" s="432"/>
      <c r="WJL315" s="432"/>
      <c r="WJM315" s="432"/>
      <c r="WJN315" s="432"/>
      <c r="WJO315" s="432"/>
      <c r="WJP315" s="432"/>
      <c r="WJQ315" s="432"/>
      <c r="WJR315" s="432"/>
      <c r="WJS315" s="432"/>
      <c r="WJT315" s="432"/>
      <c r="WJU315" s="432"/>
      <c r="WJV315" s="432"/>
      <c r="WJW315" s="432"/>
      <c r="WJX315" s="432"/>
      <c r="WJY315" s="432"/>
      <c r="WJZ315" s="432"/>
      <c r="WKA315" s="432"/>
      <c r="WKB315" s="432"/>
      <c r="WKC315" s="432"/>
      <c r="WKD315" s="432"/>
      <c r="WKE315" s="432"/>
      <c r="WKF315" s="432"/>
      <c r="WKG315" s="432"/>
      <c r="WKH315" s="432"/>
      <c r="WKI315" s="432"/>
      <c r="WKJ315" s="432"/>
      <c r="WKK315" s="432"/>
      <c r="WKL315" s="432"/>
      <c r="WKM315" s="432"/>
      <c r="WKN315" s="432"/>
      <c r="WKO315" s="432"/>
      <c r="WKP315" s="432"/>
      <c r="WKQ315" s="432"/>
      <c r="WKR315" s="432"/>
      <c r="WKS315" s="432"/>
      <c r="WKT315" s="432"/>
      <c r="WKU315" s="432"/>
      <c r="WKV315" s="432"/>
      <c r="WKW315" s="432"/>
      <c r="WKX315" s="432"/>
      <c r="WKY315" s="432"/>
      <c r="WKZ315" s="432"/>
      <c r="WLA315" s="432"/>
      <c r="WLB315" s="432"/>
      <c r="WLC315" s="432"/>
      <c r="WLD315" s="432"/>
      <c r="WLE315" s="432"/>
      <c r="WLF315" s="432"/>
      <c r="WLG315" s="432"/>
      <c r="WLH315" s="432"/>
      <c r="WLI315" s="432"/>
      <c r="WLJ315" s="432"/>
      <c r="WLK315" s="432"/>
      <c r="WLL315" s="432"/>
      <c r="WLM315" s="432"/>
      <c r="WLN315" s="432"/>
      <c r="WLO315" s="432"/>
      <c r="WLP315" s="432"/>
      <c r="WLQ315" s="432"/>
      <c r="WLR315" s="432"/>
      <c r="WLS315" s="432"/>
      <c r="WLT315" s="432"/>
      <c r="WLU315" s="432"/>
      <c r="WLV315" s="432"/>
      <c r="WLW315" s="432"/>
      <c r="WLX315" s="432"/>
      <c r="WLY315" s="432"/>
      <c r="WLZ315" s="432"/>
      <c r="WMA315" s="432"/>
      <c r="WMB315" s="432"/>
      <c r="WMC315" s="432"/>
      <c r="WMD315" s="432"/>
      <c r="WME315" s="432"/>
      <c r="WMF315" s="432"/>
      <c r="WMG315" s="432"/>
      <c r="WMH315" s="432"/>
      <c r="WMI315" s="432"/>
      <c r="WMJ315" s="432"/>
      <c r="WMK315" s="432"/>
      <c r="WML315" s="432"/>
      <c r="WMM315" s="432"/>
      <c r="WMN315" s="432"/>
      <c r="WMO315" s="432"/>
      <c r="WMP315" s="432"/>
      <c r="WMQ315" s="432"/>
      <c r="WMR315" s="432"/>
      <c r="WMS315" s="432"/>
      <c r="WMT315" s="432"/>
      <c r="WMU315" s="432"/>
      <c r="WMV315" s="432"/>
      <c r="WMW315" s="432"/>
      <c r="WMX315" s="432"/>
      <c r="WMY315" s="432"/>
      <c r="WMZ315" s="432"/>
      <c r="WNA315" s="432"/>
      <c r="WNB315" s="432"/>
      <c r="WNC315" s="432"/>
      <c r="WND315" s="432"/>
      <c r="WNE315" s="432"/>
      <c r="WNF315" s="432"/>
      <c r="WNG315" s="432"/>
      <c r="WNH315" s="432"/>
      <c r="WNI315" s="432"/>
      <c r="WNJ315" s="432"/>
      <c r="WNK315" s="432"/>
      <c r="WNL315" s="432"/>
      <c r="WNM315" s="432"/>
      <c r="WNN315" s="432"/>
      <c r="WNO315" s="432"/>
      <c r="WNP315" s="432"/>
      <c r="WNQ315" s="432"/>
      <c r="WNR315" s="432"/>
      <c r="WNS315" s="432"/>
      <c r="WNT315" s="432"/>
      <c r="WNU315" s="432"/>
      <c r="WNV315" s="432"/>
      <c r="WNW315" s="432"/>
      <c r="WNX315" s="432"/>
      <c r="WNY315" s="432"/>
      <c r="WNZ315" s="432"/>
      <c r="WOA315" s="432"/>
      <c r="WOB315" s="432"/>
      <c r="WOC315" s="432"/>
      <c r="WOD315" s="432"/>
      <c r="WOE315" s="432"/>
      <c r="WOF315" s="432"/>
      <c r="WOG315" s="432"/>
      <c r="WOH315" s="432"/>
      <c r="WOI315" s="432"/>
      <c r="WOJ315" s="432"/>
      <c r="WOK315" s="432"/>
      <c r="WOL315" s="432"/>
      <c r="WOM315" s="432"/>
      <c r="WON315" s="432"/>
      <c r="WOO315" s="432"/>
      <c r="WOP315" s="432"/>
      <c r="WOQ315" s="432"/>
      <c r="WOR315" s="432"/>
      <c r="WOS315" s="432"/>
      <c r="WOT315" s="432"/>
      <c r="WOU315" s="432"/>
      <c r="WOV315" s="432"/>
      <c r="WOW315" s="432"/>
      <c r="WOX315" s="432"/>
      <c r="WOY315" s="432"/>
      <c r="WOZ315" s="432"/>
      <c r="WPA315" s="432"/>
      <c r="WPB315" s="432"/>
      <c r="WPC315" s="432"/>
      <c r="WPD315" s="432"/>
      <c r="WPE315" s="432"/>
      <c r="WPF315" s="432"/>
      <c r="WPG315" s="432"/>
      <c r="WPH315" s="432"/>
      <c r="WPI315" s="432"/>
      <c r="WPJ315" s="432"/>
      <c r="WPK315" s="432"/>
      <c r="WPL315" s="432"/>
      <c r="WPM315" s="432"/>
      <c r="WPN315" s="432"/>
      <c r="WPO315" s="432"/>
      <c r="WPP315" s="432"/>
      <c r="WPQ315" s="432"/>
      <c r="WPR315" s="432"/>
      <c r="WPS315" s="432"/>
      <c r="WPT315" s="432"/>
      <c r="WPU315" s="432"/>
      <c r="WPV315" s="432"/>
      <c r="WPW315" s="432"/>
      <c r="WPX315" s="432"/>
      <c r="WPY315" s="432"/>
      <c r="WPZ315" s="432"/>
      <c r="WQA315" s="432"/>
      <c r="WQB315" s="432"/>
      <c r="WQC315" s="432"/>
      <c r="WQD315" s="432"/>
      <c r="WQE315" s="432"/>
      <c r="WQF315" s="432"/>
      <c r="WQG315" s="432"/>
      <c r="WQH315" s="432"/>
      <c r="WQI315" s="432"/>
      <c r="WQJ315" s="432"/>
      <c r="WQK315" s="432"/>
      <c r="WQL315" s="432"/>
      <c r="WQM315" s="432"/>
      <c r="WQN315" s="432"/>
      <c r="WQO315" s="432"/>
      <c r="WQP315" s="432"/>
      <c r="WQQ315" s="432"/>
      <c r="WQR315" s="432"/>
      <c r="WQS315" s="432"/>
      <c r="WQT315" s="432"/>
      <c r="WQU315" s="432"/>
      <c r="WQV315" s="432"/>
      <c r="WQW315" s="432"/>
      <c r="WQX315" s="432"/>
      <c r="WQY315" s="432"/>
      <c r="WQZ315" s="432"/>
      <c r="WRA315" s="432"/>
      <c r="WRB315" s="432"/>
      <c r="WRC315" s="432"/>
      <c r="WRD315" s="432"/>
      <c r="WRE315" s="432"/>
      <c r="WRF315" s="432"/>
      <c r="WRG315" s="432"/>
      <c r="WRH315" s="432"/>
      <c r="WRI315" s="432"/>
      <c r="WRJ315" s="432"/>
      <c r="WRK315" s="432"/>
      <c r="WRL315" s="432"/>
      <c r="WRM315" s="432"/>
      <c r="WRN315" s="432"/>
      <c r="WRO315" s="432"/>
      <c r="WRP315" s="432"/>
      <c r="WRQ315" s="432"/>
      <c r="WRR315" s="432"/>
      <c r="WRS315" s="432"/>
      <c r="WRT315" s="432"/>
      <c r="WRU315" s="432"/>
      <c r="WRV315" s="432"/>
      <c r="WRW315" s="432"/>
      <c r="WRX315" s="432"/>
      <c r="WRY315" s="432"/>
      <c r="WRZ315" s="432"/>
      <c r="WSA315" s="432"/>
      <c r="WSB315" s="432"/>
      <c r="WSC315" s="432"/>
      <c r="WSD315" s="432"/>
      <c r="WSE315" s="432"/>
      <c r="WSF315" s="432"/>
      <c r="WSG315" s="432"/>
      <c r="WSH315" s="432"/>
      <c r="WSI315" s="432"/>
      <c r="WSJ315" s="432"/>
      <c r="WSK315" s="432"/>
      <c r="WSL315" s="432"/>
      <c r="WSM315" s="432"/>
      <c r="WSN315" s="432"/>
      <c r="WSO315" s="432"/>
      <c r="WSP315" s="432"/>
      <c r="WSQ315" s="432"/>
      <c r="WSR315" s="432"/>
      <c r="WSS315" s="432"/>
      <c r="WST315" s="432"/>
      <c r="WSU315" s="432"/>
      <c r="WSV315" s="432"/>
      <c r="WSW315" s="432"/>
      <c r="WSX315" s="432"/>
      <c r="WSY315" s="432"/>
      <c r="WSZ315" s="432"/>
      <c r="WTA315" s="432"/>
      <c r="WTB315" s="432"/>
      <c r="WTC315" s="432"/>
      <c r="WTD315" s="432"/>
      <c r="WTE315" s="432"/>
      <c r="WTF315" s="432"/>
      <c r="WTG315" s="432"/>
      <c r="WTH315" s="432"/>
      <c r="WTI315" s="432"/>
      <c r="WTJ315" s="432"/>
      <c r="WTK315" s="432"/>
      <c r="WTL315" s="432"/>
      <c r="WTM315" s="432"/>
      <c r="WTN315" s="432"/>
      <c r="WTO315" s="432"/>
      <c r="WTP315" s="432"/>
      <c r="WTQ315" s="432"/>
      <c r="WTR315" s="432"/>
      <c r="WTS315" s="432"/>
      <c r="WTT315" s="432"/>
      <c r="WTU315" s="432"/>
      <c r="WTV315" s="432"/>
      <c r="WTW315" s="432"/>
      <c r="WTX315" s="432"/>
      <c r="WTY315" s="432"/>
      <c r="WTZ315" s="432"/>
      <c r="WUA315" s="432"/>
      <c r="WUB315" s="432"/>
      <c r="WUC315" s="432"/>
      <c r="WUD315" s="432"/>
      <c r="WUE315" s="432"/>
      <c r="WUF315" s="432"/>
      <c r="WUG315" s="432"/>
      <c r="WUH315" s="432"/>
      <c r="WUI315" s="432"/>
      <c r="WUJ315" s="432"/>
      <c r="WUK315" s="432"/>
      <c r="WUL315" s="432"/>
      <c r="WUM315" s="432"/>
      <c r="WUN315" s="432"/>
      <c r="WUO315" s="432"/>
      <c r="WUP315" s="432"/>
      <c r="WUQ315" s="432"/>
      <c r="WUR315" s="432"/>
      <c r="WUS315" s="432"/>
      <c r="WUT315" s="432"/>
      <c r="WUU315" s="432"/>
      <c r="WUV315" s="432"/>
      <c r="WUW315" s="432"/>
      <c r="WUX315" s="432"/>
      <c r="WUY315" s="432"/>
      <c r="WUZ315" s="432"/>
      <c r="WVA315" s="432"/>
      <c r="WVB315" s="432"/>
      <c r="WVC315" s="432"/>
      <c r="WVD315" s="432"/>
      <c r="WVE315" s="432"/>
      <c r="WVF315" s="432"/>
      <c r="WVG315" s="432"/>
      <c r="WVH315" s="432"/>
      <c r="WVI315" s="432"/>
      <c r="WVJ315" s="432"/>
      <c r="WVK315" s="432"/>
      <c r="WVL315" s="432"/>
      <c r="WVM315" s="432"/>
      <c r="WVN315" s="432"/>
      <c r="WVO315" s="432"/>
      <c r="WVP315" s="432"/>
      <c r="WVQ315" s="432"/>
      <c r="WVR315" s="432"/>
      <c r="WVS315" s="432"/>
      <c r="WVT315" s="432"/>
      <c r="WVU315" s="432"/>
      <c r="WVV315" s="432"/>
      <c r="WVW315" s="432"/>
      <c r="WVX315" s="432"/>
      <c r="WVY315" s="432"/>
      <c r="WVZ315" s="432"/>
      <c r="WWA315" s="432"/>
      <c r="WWB315" s="432"/>
      <c r="WWC315" s="432"/>
      <c r="WWD315" s="432"/>
      <c r="WWE315" s="432"/>
      <c r="WWF315" s="432"/>
      <c r="WWG315" s="432"/>
      <c r="WWH315" s="432"/>
      <c r="WWI315" s="432"/>
      <c r="WWJ315" s="432"/>
      <c r="WWK315" s="432"/>
      <c r="WWL315" s="432"/>
      <c r="WWM315" s="432"/>
      <c r="WWN315" s="432"/>
      <c r="WWO315" s="432"/>
      <c r="WWP315" s="432"/>
      <c r="WWQ315" s="432"/>
      <c r="WWR315" s="432"/>
      <c r="WWS315" s="432"/>
      <c r="WWT315" s="432"/>
      <c r="WWU315" s="432"/>
      <c r="WWV315" s="432"/>
      <c r="WWW315" s="432"/>
      <c r="WWX315" s="432"/>
      <c r="WWY315" s="432"/>
      <c r="WWZ315" s="432"/>
      <c r="WXA315" s="432"/>
      <c r="WXB315" s="432"/>
      <c r="WXC315" s="432"/>
      <c r="WXD315" s="432"/>
      <c r="WXE315" s="432"/>
      <c r="WXF315" s="432"/>
      <c r="WXG315" s="432"/>
      <c r="WXH315" s="432"/>
      <c r="WXI315" s="432"/>
      <c r="WXJ315" s="432"/>
      <c r="WXK315" s="432"/>
      <c r="WXL315" s="432"/>
      <c r="WXM315" s="432"/>
      <c r="WXN315" s="432"/>
      <c r="WXO315" s="432"/>
      <c r="WXP315" s="432"/>
      <c r="WXQ315" s="432"/>
      <c r="WXR315" s="432"/>
      <c r="WXS315" s="432"/>
      <c r="WXT315" s="432"/>
      <c r="WXU315" s="432"/>
      <c r="WXV315" s="432"/>
      <c r="WXW315" s="432"/>
      <c r="WXX315" s="432"/>
      <c r="WXY315" s="432"/>
      <c r="WXZ315" s="432"/>
      <c r="WYA315" s="432"/>
      <c r="WYB315" s="432"/>
      <c r="WYC315" s="432"/>
      <c r="WYD315" s="432"/>
      <c r="WYE315" s="432"/>
      <c r="WYF315" s="432"/>
      <c r="WYG315" s="432"/>
      <c r="WYH315" s="432"/>
      <c r="WYI315" s="432"/>
      <c r="WYJ315" s="432"/>
      <c r="WYK315" s="432"/>
      <c r="WYL315" s="432"/>
      <c r="WYM315" s="432"/>
      <c r="WYN315" s="432"/>
      <c r="WYO315" s="432"/>
      <c r="WYP315" s="432"/>
      <c r="WYQ315" s="432"/>
      <c r="WYR315" s="432"/>
      <c r="WYS315" s="432"/>
      <c r="WYT315" s="432"/>
      <c r="WYU315" s="432"/>
      <c r="WYV315" s="432"/>
      <c r="WYW315" s="432"/>
      <c r="WYX315" s="432"/>
      <c r="WYY315" s="432"/>
      <c r="WYZ315" s="432"/>
      <c r="WZA315" s="432"/>
      <c r="WZB315" s="432"/>
      <c r="WZC315" s="432"/>
      <c r="WZD315" s="432"/>
      <c r="WZE315" s="432"/>
      <c r="WZF315" s="432"/>
      <c r="WZG315" s="432"/>
      <c r="WZH315" s="432"/>
      <c r="WZI315" s="432"/>
      <c r="WZJ315" s="432"/>
      <c r="WZK315" s="432"/>
      <c r="WZL315" s="432"/>
      <c r="WZM315" s="432"/>
      <c r="WZN315" s="432"/>
      <c r="WZO315" s="432"/>
      <c r="WZP315" s="432"/>
      <c r="WZQ315" s="432"/>
      <c r="WZR315" s="432"/>
      <c r="WZS315" s="432"/>
      <c r="WZT315" s="432"/>
      <c r="WZU315" s="432"/>
      <c r="WZV315" s="432"/>
      <c r="WZW315" s="432"/>
      <c r="WZX315" s="432"/>
      <c r="WZY315" s="432"/>
      <c r="WZZ315" s="432"/>
      <c r="XAA315" s="432"/>
      <c r="XAB315" s="432"/>
      <c r="XAC315" s="432"/>
      <c r="XAD315" s="432"/>
      <c r="XAE315" s="432"/>
      <c r="XAF315" s="432"/>
      <c r="XAG315" s="432"/>
      <c r="XAH315" s="432"/>
      <c r="XAI315" s="432"/>
      <c r="XAJ315" s="432"/>
      <c r="XAK315" s="432"/>
      <c r="XAL315" s="432"/>
      <c r="XAM315" s="432"/>
      <c r="XAN315" s="432"/>
      <c r="XAO315" s="432"/>
      <c r="XAP315" s="432"/>
      <c r="XAQ315" s="432"/>
      <c r="XAR315" s="432"/>
      <c r="XAS315" s="432"/>
      <c r="XAT315" s="432"/>
      <c r="XAU315" s="432"/>
      <c r="XAV315" s="432"/>
      <c r="XAW315" s="432"/>
      <c r="XAX315" s="432"/>
      <c r="XAY315" s="432"/>
      <c r="XAZ315" s="432"/>
      <c r="XBA315" s="432"/>
      <c r="XBB315" s="432"/>
      <c r="XBC315" s="432"/>
      <c r="XBD315" s="432"/>
      <c r="XBE315" s="432"/>
      <c r="XBF315" s="432"/>
      <c r="XBG315" s="432"/>
      <c r="XBH315" s="432"/>
      <c r="XBI315" s="432"/>
      <c r="XBJ315" s="432"/>
      <c r="XBK315" s="432"/>
      <c r="XBL315" s="432"/>
      <c r="XBM315" s="432"/>
      <c r="XBN315" s="432"/>
      <c r="XBO315" s="432"/>
      <c r="XBP315" s="432"/>
      <c r="XBQ315" s="432"/>
      <c r="XBR315" s="432"/>
      <c r="XBS315" s="432"/>
      <c r="XBT315" s="432"/>
      <c r="XBU315" s="432"/>
      <c r="XBV315" s="432"/>
      <c r="XBW315" s="432"/>
      <c r="XBX315" s="432"/>
      <c r="XBY315" s="432"/>
      <c r="XBZ315" s="432"/>
      <c r="XCA315" s="432"/>
      <c r="XCB315" s="432"/>
      <c r="XCC315" s="432"/>
      <c r="XCD315" s="432"/>
      <c r="XCE315" s="432"/>
      <c r="XCF315" s="432"/>
      <c r="XCG315" s="432"/>
      <c r="XCH315" s="432"/>
      <c r="XCI315" s="432"/>
      <c r="XCJ315" s="432"/>
      <c r="XCK315" s="432"/>
      <c r="XCL315" s="432"/>
      <c r="XCM315" s="432"/>
      <c r="XCN315" s="432"/>
      <c r="XCO315" s="432"/>
      <c r="XCP315" s="432"/>
      <c r="XCQ315" s="432"/>
      <c r="XCR315" s="432"/>
      <c r="XCS315" s="432"/>
      <c r="XCT315" s="432"/>
      <c r="XCU315" s="432"/>
      <c r="XCV315" s="432"/>
      <c r="XCW315" s="432"/>
      <c r="XCX315" s="432"/>
      <c r="XCY315" s="432"/>
      <c r="XCZ315" s="432"/>
      <c r="XDA315" s="432"/>
      <c r="XDB315" s="432"/>
      <c r="XDC315" s="432"/>
      <c r="XDD315" s="432"/>
      <c r="XDE315" s="432"/>
      <c r="XDF315" s="432"/>
      <c r="XDG315" s="432"/>
      <c r="XDH315" s="432"/>
      <c r="XDI315" s="432"/>
      <c r="XDJ315" s="432"/>
      <c r="XDK315" s="432"/>
      <c r="XDL315" s="432"/>
      <c r="XDM315" s="432"/>
      <c r="XDN315" s="432"/>
      <c r="XDO315" s="432"/>
      <c r="XDP315" s="432"/>
      <c r="XDQ315" s="432"/>
      <c r="XDR315" s="432"/>
      <c r="XDS315" s="432"/>
      <c r="XDT315" s="432"/>
      <c r="XDU315" s="432"/>
      <c r="XDV315" s="432"/>
      <c r="XDW315" s="432"/>
      <c r="XDX315" s="432"/>
      <c r="XDY315" s="432"/>
      <c r="XDZ315" s="432"/>
      <c r="XEA315" s="432"/>
      <c r="XEB315" s="432"/>
      <c r="XEC315" s="432"/>
      <c r="XED315" s="432"/>
      <c r="XEE315" s="432"/>
      <c r="XEF315" s="432"/>
      <c r="XEG315" s="432"/>
      <c r="XEH315" s="432"/>
      <c r="XEI315" s="432"/>
      <c r="XEJ315" s="432"/>
      <c r="XEK315" s="432"/>
      <c r="XEL315" s="432"/>
      <c r="XEM315" s="432"/>
      <c r="XEN315" s="432"/>
      <c r="XEO315" s="432"/>
      <c r="XEP315" s="432"/>
      <c r="XEQ315" s="432"/>
      <c r="XER315" s="432"/>
      <c r="XES315" s="432"/>
      <c r="XET315" s="432"/>
      <c r="XEU315" s="432"/>
      <c r="XEV315" s="432"/>
      <c r="XEW315" s="432"/>
      <c r="XEX315" s="432"/>
      <c r="XEY315" s="432"/>
      <c r="XEZ315" s="432"/>
    </row>
    <row r="316" spans="1:16380">
      <c r="A316" s="415"/>
      <c r="B316" s="417" t="s">
        <v>92</v>
      </c>
      <c r="C316" s="417" t="s">
        <v>93</v>
      </c>
      <c r="D316" s="417" t="s">
        <v>208</v>
      </c>
      <c r="E316" s="418" t="s">
        <v>578</v>
      </c>
      <c r="F316" s="418" t="s">
        <v>200</v>
      </c>
      <c r="G316" s="417" t="s">
        <v>209</v>
      </c>
      <c r="H316" s="416"/>
      <c r="I316" s="416"/>
      <c r="J316" s="415"/>
      <c r="K316" s="415"/>
      <c r="L316" s="415"/>
      <c r="M316" s="415"/>
      <c r="N316" s="415"/>
    </row>
    <row r="317" spans="1:16380">
      <c r="B317" s="436" t="s">
        <v>635</v>
      </c>
      <c r="C317" s="434" t="s">
        <v>609</v>
      </c>
      <c r="D317" s="437">
        <v>30</v>
      </c>
      <c r="E317" s="435"/>
      <c r="F317" s="434">
        <v>439882697</v>
      </c>
      <c r="G317" s="433">
        <v>29.999999935399998</v>
      </c>
    </row>
    <row r="318" spans="1:16380">
      <c r="B318" s="436" t="s">
        <v>634</v>
      </c>
      <c r="C318" s="434"/>
      <c r="D318" s="437">
        <v>4.9539999999999997</v>
      </c>
      <c r="E318" s="435"/>
      <c r="F318" s="434">
        <v>72639296</v>
      </c>
      <c r="G318" s="433">
        <v>4.9539999872000005</v>
      </c>
    </row>
    <row r="319" spans="1:16380">
      <c r="B319" s="436" t="s">
        <v>633</v>
      </c>
      <c r="C319" s="434"/>
      <c r="D319" s="437">
        <v>0.54600000000000004</v>
      </c>
      <c r="E319" s="435"/>
      <c r="F319" s="434">
        <v>8005865</v>
      </c>
      <c r="G319" s="433">
        <v>0.54599999300000002</v>
      </c>
    </row>
    <row r="320" spans="1:16380">
      <c r="B320" s="436" t="s">
        <v>632</v>
      </c>
      <c r="C320" s="434"/>
      <c r="D320" s="437">
        <v>3</v>
      </c>
      <c r="E320" s="435"/>
      <c r="F320" s="434">
        <v>43988269</v>
      </c>
      <c r="G320" s="433">
        <v>2.9999999458</v>
      </c>
    </row>
    <row r="321" spans="2:7">
      <c r="B321" s="436" t="s">
        <v>631</v>
      </c>
      <c r="C321" s="434"/>
      <c r="D321" s="437">
        <v>2</v>
      </c>
      <c r="E321" s="435"/>
      <c r="F321" s="434">
        <v>29325513</v>
      </c>
      <c r="G321" s="433">
        <v>1.9999999866</v>
      </c>
    </row>
    <row r="322" spans="2:7">
      <c r="B322" s="436" t="s">
        <v>602</v>
      </c>
      <c r="C322" s="434">
        <v>8.3000000000000007</v>
      </c>
      <c r="D322" s="437">
        <v>9</v>
      </c>
      <c r="E322" s="435"/>
      <c r="F322" s="434">
        <v>131964809</v>
      </c>
      <c r="G322" s="433">
        <v>8.9999999737999996</v>
      </c>
    </row>
    <row r="323" spans="2:7">
      <c r="B323" s="436" t="s">
        <v>515</v>
      </c>
      <c r="C323" s="434">
        <v>7.1</v>
      </c>
      <c r="D323" s="437">
        <v>6.6</v>
      </c>
      <c r="E323" s="435"/>
      <c r="F323" s="434">
        <v>96774193</v>
      </c>
      <c r="G323" s="433">
        <v>6.5999999626000001</v>
      </c>
    </row>
    <row r="324" spans="2:7">
      <c r="B324" s="436" t="s">
        <v>630</v>
      </c>
      <c r="C324" s="434">
        <v>6.83</v>
      </c>
      <c r="D324" s="437">
        <v>12.5</v>
      </c>
      <c r="E324" s="435"/>
      <c r="F324" s="434">
        <v>183284457</v>
      </c>
      <c r="G324" s="433">
        <v>12.499999967400001</v>
      </c>
    </row>
    <row r="325" spans="2:7">
      <c r="B325" s="436" t="s">
        <v>397</v>
      </c>
      <c r="C325" s="434">
        <v>6.82</v>
      </c>
      <c r="D325" s="437">
        <v>12.5</v>
      </c>
      <c r="E325" s="435"/>
      <c r="F325" s="434">
        <v>167155426</v>
      </c>
      <c r="G325" s="433">
        <v>11.400000053199999</v>
      </c>
    </row>
    <row r="326" spans="2:7">
      <c r="B326" s="436" t="s">
        <v>144</v>
      </c>
      <c r="C326" s="434">
        <v>6.81</v>
      </c>
      <c r="D326" s="437">
        <v>6.6</v>
      </c>
      <c r="E326" s="435"/>
      <c r="F326" s="434"/>
      <c r="G326" s="433"/>
    </row>
    <row r="327" spans="2:7">
      <c r="B327" s="436" t="s">
        <v>95</v>
      </c>
      <c r="C327" s="434">
        <v>6.81</v>
      </c>
      <c r="D327" s="437">
        <v>6.5839999999999996</v>
      </c>
      <c r="E327" s="435"/>
      <c r="F327" s="434"/>
      <c r="G327" s="433"/>
    </row>
    <row r="328" spans="2:7">
      <c r="B328" s="436" t="s">
        <v>629</v>
      </c>
      <c r="C328" s="434">
        <v>6.75</v>
      </c>
      <c r="D328" s="437">
        <v>9.8000000000000007</v>
      </c>
      <c r="E328" s="435"/>
      <c r="F328" s="434"/>
      <c r="G328" s="433"/>
    </row>
    <row r="329" spans="2:7">
      <c r="B329" s="436" t="s">
        <v>296</v>
      </c>
      <c r="C329" s="434">
        <v>6.74</v>
      </c>
      <c r="D329" s="437">
        <v>8</v>
      </c>
      <c r="E329" s="435"/>
      <c r="F329" s="434"/>
      <c r="G329" s="433"/>
    </row>
    <row r="343" spans="4:5">
      <c r="D343" s="441"/>
      <c r="E343" s="439"/>
    </row>
    <row r="344" spans="4:5">
      <c r="D344" s="441"/>
      <c r="E344" s="439"/>
    </row>
  </sheetData>
  <hyperlinks>
    <hyperlink ref="I61" r:id="rId1" xr:uid="{00000000-0004-0000-1300-000000000000}"/>
    <hyperlink ref="R207" r:id="rId2" xr:uid="{1111CBCB-6BF0-394A-903D-35D3C248C0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EZ168"/>
  <sheetViews>
    <sheetView topLeftCell="A141" workbookViewId="0">
      <selection activeCell="K171" sqref="K171"/>
    </sheetView>
  </sheetViews>
  <sheetFormatPr baseColWidth="10" defaultRowHeight="16"/>
  <cols>
    <col min="1" max="1" width="5.1640625" style="414" bestFit="1" customWidth="1"/>
    <col min="2" max="2" width="42" style="414" bestFit="1" customWidth="1"/>
    <col min="3" max="3" width="16.6640625" style="414" bestFit="1" customWidth="1"/>
    <col min="4" max="4" width="22.33203125" style="414" bestFit="1" customWidth="1"/>
    <col min="5" max="5" width="18.33203125" style="414" bestFit="1" customWidth="1"/>
    <col min="6" max="6" width="10.5" style="414" bestFit="1" customWidth="1"/>
    <col min="7" max="7" width="15.1640625" style="414" bestFit="1" customWidth="1"/>
    <col min="8" max="8" width="13.1640625" style="414" bestFit="1" customWidth="1"/>
    <col min="9" max="9" width="6.1640625" style="414" bestFit="1" customWidth="1"/>
    <col min="10" max="11" width="9.1640625" style="414" bestFit="1" customWidth="1"/>
    <col min="12" max="12" width="11.1640625" style="414" bestFit="1" customWidth="1"/>
    <col min="13" max="13" width="13.1640625" style="414" bestFit="1" customWidth="1"/>
    <col min="14" max="15" width="11.1640625" style="414" bestFit="1" customWidth="1"/>
    <col min="16" max="16" width="9.1640625" style="414" bestFit="1" customWidth="1"/>
    <col min="17" max="17" width="16.83203125" style="414" bestFit="1" customWidth="1"/>
    <col min="18" max="16384" width="10.83203125" style="414"/>
  </cols>
  <sheetData>
    <row r="1" spans="1:16380">
      <c r="B1" s="414" t="s">
        <v>790</v>
      </c>
    </row>
    <row r="2" spans="1:16380">
      <c r="A2" s="430" t="s">
        <v>587</v>
      </c>
      <c r="B2" s="430" t="s">
        <v>443</v>
      </c>
      <c r="C2" s="430" t="s">
        <v>3</v>
      </c>
      <c r="D2" s="430" t="s">
        <v>586</v>
      </c>
      <c r="E2" s="430" t="s">
        <v>585</v>
      </c>
      <c r="F2" s="429" t="s">
        <v>584</v>
      </c>
      <c r="G2" s="429" t="s">
        <v>263</v>
      </c>
      <c r="H2" s="430" t="s">
        <v>583</v>
      </c>
      <c r="I2" s="430" t="s">
        <v>90</v>
      </c>
      <c r="J2" s="431" t="s">
        <v>267</v>
      </c>
      <c r="K2" s="430" t="s">
        <v>582</v>
      </c>
      <c r="L2" s="431" t="s">
        <v>581</v>
      </c>
      <c r="M2" s="430" t="s">
        <v>91</v>
      </c>
      <c r="N2" s="429" t="s">
        <v>10</v>
      </c>
      <c r="O2" s="427" t="s">
        <v>580</v>
      </c>
      <c r="P2" s="428" t="s">
        <v>579</v>
      </c>
      <c r="Q2" s="427" t="s">
        <v>210</v>
      </c>
    </row>
    <row r="3" spans="1:16380">
      <c r="A3" s="426">
        <v>206</v>
      </c>
      <c r="B3" s="426" t="s">
        <v>789</v>
      </c>
      <c r="C3" s="426" t="s">
        <v>788</v>
      </c>
      <c r="D3" s="425">
        <v>18</v>
      </c>
      <c r="E3" s="425">
        <v>17.999999643199999</v>
      </c>
      <c r="F3" s="421">
        <v>42327</v>
      </c>
      <c r="G3" s="421" t="s">
        <v>177</v>
      </c>
      <c r="H3" s="422">
        <v>47.5</v>
      </c>
      <c r="I3" s="422">
        <v>33.11</v>
      </c>
      <c r="J3" s="423">
        <f>I3/H3</f>
        <v>0.69705263157894737</v>
      </c>
      <c r="K3" s="422">
        <v>38.56</v>
      </c>
      <c r="L3" s="423">
        <f>K3/H3</f>
        <v>0.81178947368421062</v>
      </c>
      <c r="M3" s="422">
        <v>8</v>
      </c>
      <c r="N3" s="421">
        <v>42723</v>
      </c>
      <c r="O3" s="420">
        <v>14.06</v>
      </c>
      <c r="P3" s="420">
        <v>0.73184647302904571</v>
      </c>
      <c r="Q3" s="419" t="s">
        <v>787</v>
      </c>
      <c r="R3" s="432"/>
      <c r="S3" s="432"/>
      <c r="T3" s="432"/>
      <c r="U3" s="432"/>
      <c r="V3" s="432"/>
      <c r="W3" s="432"/>
      <c r="X3" s="432"/>
      <c r="Y3" s="432"/>
      <c r="Z3" s="432"/>
      <c r="AA3" s="432"/>
      <c r="AB3" s="432"/>
      <c r="AC3" s="432"/>
      <c r="AD3" s="432"/>
      <c r="AE3" s="432"/>
      <c r="AF3" s="432"/>
      <c r="AG3" s="432"/>
      <c r="AH3" s="432"/>
      <c r="AI3" s="432"/>
      <c r="AJ3" s="432"/>
      <c r="AK3" s="432"/>
      <c r="AL3" s="432"/>
      <c r="AM3" s="432"/>
      <c r="AN3" s="432"/>
      <c r="AO3" s="432"/>
      <c r="AP3" s="432"/>
      <c r="AQ3" s="432"/>
      <c r="AR3" s="432"/>
      <c r="AS3" s="432"/>
      <c r="AT3" s="432"/>
      <c r="AU3" s="432"/>
      <c r="AV3" s="432"/>
      <c r="AW3" s="432"/>
      <c r="AX3" s="432"/>
      <c r="AY3" s="432"/>
      <c r="AZ3" s="432"/>
      <c r="BA3" s="432"/>
      <c r="BB3" s="432"/>
      <c r="BC3" s="432"/>
      <c r="BD3" s="432"/>
      <c r="BE3" s="432"/>
      <c r="BF3" s="432"/>
      <c r="BG3" s="432"/>
      <c r="BH3" s="432"/>
      <c r="BI3" s="432"/>
      <c r="BJ3" s="432"/>
      <c r="BK3" s="432"/>
      <c r="BL3" s="432"/>
      <c r="BM3" s="432"/>
      <c r="BN3" s="432"/>
      <c r="BO3" s="432"/>
      <c r="BP3" s="432"/>
      <c r="BQ3" s="432"/>
      <c r="BR3" s="432"/>
      <c r="BS3" s="432"/>
      <c r="BT3" s="432"/>
      <c r="BU3" s="432"/>
      <c r="BV3" s="432"/>
      <c r="BW3" s="432"/>
      <c r="BX3" s="432"/>
      <c r="BY3" s="432"/>
      <c r="BZ3" s="432"/>
      <c r="CA3" s="432"/>
      <c r="CB3" s="432"/>
      <c r="CC3" s="432"/>
      <c r="CD3" s="432"/>
      <c r="CE3" s="432"/>
      <c r="CF3" s="432"/>
      <c r="CG3" s="432"/>
      <c r="CH3" s="432"/>
      <c r="CI3" s="432"/>
      <c r="CJ3" s="432"/>
      <c r="CK3" s="432"/>
      <c r="CL3" s="432"/>
      <c r="CM3" s="432"/>
      <c r="CN3" s="432"/>
      <c r="CO3" s="432"/>
      <c r="CP3" s="432"/>
      <c r="CQ3" s="432"/>
      <c r="CR3" s="432"/>
      <c r="CS3" s="432"/>
      <c r="CT3" s="432"/>
      <c r="CU3" s="432"/>
      <c r="CV3" s="432"/>
      <c r="CW3" s="432"/>
      <c r="CX3" s="432"/>
      <c r="CY3" s="432"/>
      <c r="CZ3" s="432"/>
      <c r="DA3" s="432"/>
      <c r="DB3" s="432"/>
      <c r="DC3" s="432"/>
      <c r="DD3" s="432"/>
      <c r="DE3" s="432"/>
      <c r="DF3" s="432"/>
      <c r="DG3" s="432"/>
      <c r="DH3" s="432"/>
      <c r="DI3" s="432"/>
      <c r="DJ3" s="432"/>
      <c r="DK3" s="432"/>
      <c r="DL3" s="432"/>
      <c r="DM3" s="432"/>
      <c r="DN3" s="432"/>
      <c r="DO3" s="432"/>
      <c r="DP3" s="432"/>
      <c r="DQ3" s="432"/>
      <c r="DR3" s="432"/>
      <c r="DS3" s="432"/>
      <c r="DT3" s="432"/>
      <c r="DU3" s="432"/>
      <c r="DV3" s="432"/>
      <c r="DW3" s="432"/>
      <c r="DX3" s="432"/>
      <c r="DY3" s="432"/>
      <c r="DZ3" s="432"/>
      <c r="EA3" s="432"/>
      <c r="EB3" s="432"/>
      <c r="EC3" s="432"/>
      <c r="ED3" s="432"/>
      <c r="EE3" s="432"/>
      <c r="EF3" s="432"/>
      <c r="EG3" s="432"/>
      <c r="EH3" s="432"/>
      <c r="EI3" s="432"/>
      <c r="EJ3" s="432"/>
      <c r="EK3" s="432"/>
      <c r="EL3" s="432"/>
      <c r="EM3" s="432"/>
      <c r="EN3" s="432"/>
      <c r="EO3" s="432"/>
      <c r="EP3" s="432"/>
      <c r="EQ3" s="432"/>
      <c r="ER3" s="432"/>
      <c r="ES3" s="432"/>
      <c r="ET3" s="432"/>
      <c r="EU3" s="432"/>
      <c r="EV3" s="432"/>
      <c r="EW3" s="432"/>
      <c r="EX3" s="432"/>
      <c r="EY3" s="432"/>
      <c r="EZ3" s="432"/>
      <c r="FA3" s="432"/>
      <c r="FB3" s="432"/>
      <c r="FC3" s="432"/>
      <c r="FD3" s="432"/>
      <c r="FE3" s="432"/>
      <c r="FF3" s="432"/>
      <c r="FG3" s="432"/>
      <c r="FH3" s="432"/>
      <c r="FI3" s="432"/>
      <c r="FJ3" s="432"/>
      <c r="FK3" s="432"/>
      <c r="FL3" s="432"/>
      <c r="FM3" s="432"/>
      <c r="FN3" s="432"/>
      <c r="FO3" s="432"/>
      <c r="FP3" s="432"/>
      <c r="FQ3" s="432"/>
      <c r="FR3" s="432"/>
      <c r="FS3" s="432"/>
      <c r="FT3" s="432"/>
      <c r="FU3" s="432"/>
      <c r="FV3" s="432"/>
      <c r="FW3" s="432"/>
      <c r="FX3" s="432"/>
      <c r="FY3" s="432"/>
      <c r="FZ3" s="432"/>
      <c r="GA3" s="432"/>
      <c r="GB3" s="432"/>
      <c r="GC3" s="432"/>
      <c r="GD3" s="432"/>
      <c r="GE3" s="432"/>
      <c r="GF3" s="432"/>
      <c r="GG3" s="432"/>
      <c r="GH3" s="432"/>
      <c r="GI3" s="432"/>
      <c r="GJ3" s="432"/>
      <c r="GK3" s="432"/>
      <c r="GL3" s="432"/>
      <c r="GM3" s="432"/>
      <c r="GN3" s="432"/>
      <c r="GO3" s="432"/>
      <c r="GP3" s="432"/>
      <c r="GQ3" s="432"/>
      <c r="GR3" s="432"/>
      <c r="GS3" s="432"/>
      <c r="GT3" s="432"/>
      <c r="GU3" s="432"/>
      <c r="GV3" s="432"/>
      <c r="GW3" s="432"/>
      <c r="GX3" s="432"/>
      <c r="GY3" s="432"/>
      <c r="GZ3" s="432"/>
      <c r="HA3" s="432"/>
      <c r="HB3" s="432"/>
      <c r="HC3" s="432"/>
      <c r="HD3" s="432"/>
      <c r="HE3" s="432"/>
      <c r="HF3" s="432"/>
      <c r="HG3" s="432"/>
      <c r="HH3" s="432"/>
      <c r="HI3" s="432"/>
      <c r="HJ3" s="432"/>
      <c r="HK3" s="432"/>
      <c r="HL3" s="432"/>
      <c r="HM3" s="432"/>
      <c r="HN3" s="432"/>
      <c r="HO3" s="432"/>
      <c r="HP3" s="432"/>
      <c r="HQ3" s="432"/>
      <c r="HR3" s="432"/>
      <c r="HS3" s="432"/>
      <c r="HT3" s="432"/>
      <c r="HU3" s="432"/>
      <c r="HV3" s="432"/>
      <c r="HW3" s="432"/>
      <c r="HX3" s="432"/>
      <c r="HY3" s="432"/>
      <c r="HZ3" s="432"/>
      <c r="IA3" s="432"/>
      <c r="IB3" s="432"/>
      <c r="IC3" s="432"/>
      <c r="ID3" s="432"/>
      <c r="IE3" s="432"/>
      <c r="IF3" s="432"/>
      <c r="IG3" s="432"/>
      <c r="IH3" s="432"/>
      <c r="II3" s="432"/>
      <c r="IJ3" s="432"/>
      <c r="IK3" s="432"/>
      <c r="IL3" s="432"/>
      <c r="IM3" s="432"/>
      <c r="IN3" s="432"/>
      <c r="IO3" s="432"/>
      <c r="IP3" s="432"/>
      <c r="IQ3" s="432"/>
      <c r="IR3" s="432"/>
      <c r="IS3" s="432"/>
      <c r="IT3" s="432"/>
      <c r="IU3" s="432"/>
      <c r="IV3" s="432"/>
      <c r="IW3" s="432"/>
      <c r="IX3" s="432"/>
      <c r="IY3" s="432"/>
      <c r="IZ3" s="432"/>
      <c r="JA3" s="432"/>
      <c r="JB3" s="432"/>
      <c r="JC3" s="432"/>
      <c r="JD3" s="432"/>
      <c r="JE3" s="432"/>
      <c r="JF3" s="432"/>
      <c r="JG3" s="432"/>
      <c r="JH3" s="432"/>
      <c r="JI3" s="432"/>
      <c r="JJ3" s="432"/>
      <c r="JK3" s="432"/>
      <c r="JL3" s="432"/>
      <c r="JM3" s="432"/>
      <c r="JN3" s="432"/>
      <c r="JO3" s="432"/>
      <c r="JP3" s="432"/>
      <c r="JQ3" s="432"/>
      <c r="JR3" s="432"/>
      <c r="JS3" s="432"/>
      <c r="JT3" s="432"/>
      <c r="JU3" s="432"/>
      <c r="JV3" s="432"/>
      <c r="JW3" s="432"/>
      <c r="JX3" s="432"/>
      <c r="JY3" s="432"/>
      <c r="JZ3" s="432"/>
      <c r="KA3" s="432"/>
      <c r="KB3" s="432"/>
      <c r="KC3" s="432"/>
      <c r="KD3" s="432"/>
      <c r="KE3" s="432"/>
      <c r="KF3" s="432"/>
      <c r="KG3" s="432"/>
      <c r="KH3" s="432"/>
      <c r="KI3" s="432"/>
      <c r="KJ3" s="432"/>
      <c r="KK3" s="432"/>
      <c r="KL3" s="432"/>
      <c r="KM3" s="432"/>
      <c r="KN3" s="432"/>
      <c r="KO3" s="432"/>
      <c r="KP3" s="432"/>
      <c r="KQ3" s="432"/>
      <c r="KR3" s="432"/>
      <c r="KS3" s="432"/>
      <c r="KT3" s="432"/>
      <c r="KU3" s="432"/>
      <c r="KV3" s="432"/>
      <c r="KW3" s="432"/>
      <c r="KX3" s="432"/>
      <c r="KY3" s="432"/>
      <c r="KZ3" s="432"/>
      <c r="LA3" s="432"/>
      <c r="LB3" s="432"/>
      <c r="LC3" s="432"/>
      <c r="LD3" s="432"/>
      <c r="LE3" s="432"/>
      <c r="LF3" s="432"/>
      <c r="LG3" s="432"/>
      <c r="LH3" s="432"/>
      <c r="LI3" s="432"/>
      <c r="LJ3" s="432"/>
      <c r="LK3" s="432"/>
      <c r="LL3" s="432"/>
      <c r="LM3" s="432"/>
      <c r="LN3" s="432"/>
      <c r="LO3" s="432"/>
      <c r="LP3" s="432"/>
      <c r="LQ3" s="432"/>
      <c r="LR3" s="432"/>
      <c r="LS3" s="432"/>
      <c r="LT3" s="432"/>
      <c r="LU3" s="432"/>
      <c r="LV3" s="432"/>
      <c r="LW3" s="432"/>
      <c r="LX3" s="432"/>
      <c r="LY3" s="432"/>
      <c r="LZ3" s="432"/>
      <c r="MA3" s="432"/>
      <c r="MB3" s="432"/>
      <c r="MC3" s="432"/>
      <c r="MD3" s="432"/>
      <c r="ME3" s="432"/>
      <c r="MF3" s="432"/>
      <c r="MG3" s="432"/>
      <c r="MH3" s="432"/>
      <c r="MI3" s="432"/>
      <c r="MJ3" s="432"/>
      <c r="MK3" s="432"/>
      <c r="ML3" s="432"/>
      <c r="MM3" s="432"/>
      <c r="MN3" s="432"/>
      <c r="MO3" s="432"/>
      <c r="MP3" s="432"/>
      <c r="MQ3" s="432"/>
      <c r="MR3" s="432"/>
      <c r="MS3" s="432"/>
      <c r="MT3" s="432"/>
      <c r="MU3" s="432"/>
      <c r="MV3" s="432"/>
      <c r="MW3" s="432"/>
      <c r="MX3" s="432"/>
      <c r="MY3" s="432"/>
      <c r="MZ3" s="432"/>
      <c r="NA3" s="432"/>
      <c r="NB3" s="432"/>
      <c r="NC3" s="432"/>
      <c r="ND3" s="432"/>
      <c r="NE3" s="432"/>
      <c r="NF3" s="432"/>
      <c r="NG3" s="432"/>
      <c r="NH3" s="432"/>
      <c r="NI3" s="432"/>
      <c r="NJ3" s="432"/>
      <c r="NK3" s="432"/>
      <c r="NL3" s="432"/>
      <c r="NM3" s="432"/>
      <c r="NN3" s="432"/>
      <c r="NO3" s="432"/>
      <c r="NP3" s="432"/>
      <c r="NQ3" s="432"/>
      <c r="NR3" s="432"/>
      <c r="NS3" s="432"/>
      <c r="NT3" s="432"/>
      <c r="NU3" s="432"/>
      <c r="NV3" s="432"/>
      <c r="NW3" s="432"/>
      <c r="NX3" s="432"/>
      <c r="NY3" s="432"/>
      <c r="NZ3" s="432"/>
      <c r="OA3" s="432"/>
      <c r="OB3" s="432"/>
      <c r="OC3" s="432"/>
      <c r="OD3" s="432"/>
      <c r="OE3" s="432"/>
      <c r="OF3" s="432"/>
      <c r="OG3" s="432"/>
      <c r="OH3" s="432"/>
      <c r="OI3" s="432"/>
      <c r="OJ3" s="432"/>
      <c r="OK3" s="432"/>
      <c r="OL3" s="432"/>
      <c r="OM3" s="432"/>
      <c r="ON3" s="432"/>
      <c r="OO3" s="432"/>
      <c r="OP3" s="432"/>
      <c r="OQ3" s="432"/>
      <c r="OR3" s="432"/>
      <c r="OS3" s="432"/>
      <c r="OT3" s="432"/>
      <c r="OU3" s="432"/>
      <c r="OV3" s="432"/>
      <c r="OW3" s="432"/>
      <c r="OX3" s="432"/>
      <c r="OY3" s="432"/>
      <c r="OZ3" s="432"/>
      <c r="PA3" s="432"/>
      <c r="PB3" s="432"/>
      <c r="PC3" s="432"/>
      <c r="PD3" s="432"/>
      <c r="PE3" s="432"/>
      <c r="PF3" s="432"/>
      <c r="PG3" s="432"/>
      <c r="PH3" s="432"/>
      <c r="PI3" s="432"/>
      <c r="PJ3" s="432"/>
      <c r="PK3" s="432"/>
      <c r="PL3" s="432"/>
      <c r="PM3" s="432"/>
      <c r="PN3" s="432"/>
      <c r="PO3" s="432"/>
      <c r="PP3" s="432"/>
      <c r="PQ3" s="432"/>
      <c r="PR3" s="432"/>
      <c r="PS3" s="432"/>
      <c r="PT3" s="432"/>
      <c r="PU3" s="432"/>
      <c r="PV3" s="432"/>
      <c r="PW3" s="432"/>
      <c r="PX3" s="432"/>
      <c r="PY3" s="432"/>
      <c r="PZ3" s="432"/>
      <c r="QA3" s="432"/>
      <c r="QB3" s="432"/>
      <c r="QC3" s="432"/>
      <c r="QD3" s="432"/>
      <c r="QE3" s="432"/>
      <c r="QF3" s="432"/>
      <c r="QG3" s="432"/>
      <c r="QH3" s="432"/>
      <c r="QI3" s="432"/>
      <c r="QJ3" s="432"/>
      <c r="QK3" s="432"/>
      <c r="QL3" s="432"/>
      <c r="QM3" s="432"/>
      <c r="QN3" s="432"/>
      <c r="QO3" s="432"/>
      <c r="QP3" s="432"/>
      <c r="QQ3" s="432"/>
      <c r="QR3" s="432"/>
      <c r="QS3" s="432"/>
      <c r="QT3" s="432"/>
      <c r="QU3" s="432"/>
      <c r="QV3" s="432"/>
      <c r="QW3" s="432"/>
      <c r="QX3" s="432"/>
      <c r="QY3" s="432"/>
      <c r="QZ3" s="432"/>
      <c r="RA3" s="432"/>
      <c r="RB3" s="432"/>
      <c r="RC3" s="432"/>
      <c r="RD3" s="432"/>
      <c r="RE3" s="432"/>
      <c r="RF3" s="432"/>
      <c r="RG3" s="432"/>
      <c r="RH3" s="432"/>
      <c r="RI3" s="432"/>
      <c r="RJ3" s="432"/>
      <c r="RK3" s="432"/>
      <c r="RL3" s="432"/>
      <c r="RM3" s="432"/>
      <c r="RN3" s="432"/>
      <c r="RO3" s="432"/>
      <c r="RP3" s="432"/>
      <c r="RQ3" s="432"/>
      <c r="RR3" s="432"/>
      <c r="RS3" s="432"/>
      <c r="RT3" s="432"/>
      <c r="RU3" s="432"/>
      <c r="RV3" s="432"/>
      <c r="RW3" s="432"/>
      <c r="RX3" s="432"/>
      <c r="RY3" s="432"/>
      <c r="RZ3" s="432"/>
      <c r="SA3" s="432"/>
      <c r="SB3" s="432"/>
      <c r="SC3" s="432"/>
      <c r="SD3" s="432"/>
      <c r="SE3" s="432"/>
      <c r="SF3" s="432"/>
      <c r="SG3" s="432"/>
      <c r="SH3" s="432"/>
      <c r="SI3" s="432"/>
      <c r="SJ3" s="432"/>
      <c r="SK3" s="432"/>
      <c r="SL3" s="432"/>
      <c r="SM3" s="432"/>
      <c r="SN3" s="432"/>
      <c r="SO3" s="432"/>
      <c r="SP3" s="432"/>
      <c r="SQ3" s="432"/>
      <c r="SR3" s="432"/>
      <c r="SS3" s="432"/>
      <c r="ST3" s="432"/>
      <c r="SU3" s="432"/>
      <c r="SV3" s="432"/>
      <c r="SW3" s="432"/>
      <c r="SX3" s="432"/>
      <c r="SY3" s="432"/>
      <c r="SZ3" s="432"/>
      <c r="TA3" s="432"/>
      <c r="TB3" s="432"/>
      <c r="TC3" s="432"/>
      <c r="TD3" s="432"/>
      <c r="TE3" s="432"/>
      <c r="TF3" s="432"/>
      <c r="TG3" s="432"/>
      <c r="TH3" s="432"/>
      <c r="TI3" s="432"/>
      <c r="TJ3" s="432"/>
      <c r="TK3" s="432"/>
      <c r="TL3" s="432"/>
      <c r="TM3" s="432"/>
      <c r="TN3" s="432"/>
      <c r="TO3" s="432"/>
      <c r="TP3" s="432"/>
      <c r="TQ3" s="432"/>
      <c r="TR3" s="432"/>
      <c r="TS3" s="432"/>
      <c r="TT3" s="432"/>
      <c r="TU3" s="432"/>
      <c r="TV3" s="432"/>
      <c r="TW3" s="432"/>
      <c r="TX3" s="432"/>
      <c r="TY3" s="432"/>
      <c r="TZ3" s="432"/>
      <c r="UA3" s="432"/>
      <c r="UB3" s="432"/>
      <c r="UC3" s="432"/>
      <c r="UD3" s="432"/>
      <c r="UE3" s="432"/>
      <c r="UF3" s="432"/>
      <c r="UG3" s="432"/>
      <c r="UH3" s="432"/>
      <c r="UI3" s="432"/>
      <c r="UJ3" s="432"/>
      <c r="UK3" s="432"/>
      <c r="UL3" s="432"/>
      <c r="UM3" s="432"/>
      <c r="UN3" s="432"/>
      <c r="UO3" s="432"/>
      <c r="UP3" s="432"/>
      <c r="UQ3" s="432"/>
      <c r="UR3" s="432"/>
      <c r="US3" s="432"/>
      <c r="UT3" s="432"/>
      <c r="UU3" s="432"/>
      <c r="UV3" s="432"/>
      <c r="UW3" s="432"/>
      <c r="UX3" s="432"/>
      <c r="UY3" s="432"/>
      <c r="UZ3" s="432"/>
      <c r="VA3" s="432"/>
      <c r="VB3" s="432"/>
      <c r="VC3" s="432"/>
      <c r="VD3" s="432"/>
      <c r="VE3" s="432"/>
      <c r="VF3" s="432"/>
      <c r="VG3" s="432"/>
      <c r="VH3" s="432"/>
      <c r="VI3" s="432"/>
      <c r="VJ3" s="432"/>
      <c r="VK3" s="432"/>
      <c r="VL3" s="432"/>
      <c r="VM3" s="432"/>
      <c r="VN3" s="432"/>
      <c r="VO3" s="432"/>
      <c r="VP3" s="432"/>
      <c r="VQ3" s="432"/>
      <c r="VR3" s="432"/>
      <c r="VS3" s="432"/>
      <c r="VT3" s="432"/>
      <c r="VU3" s="432"/>
      <c r="VV3" s="432"/>
      <c r="VW3" s="432"/>
      <c r="VX3" s="432"/>
      <c r="VY3" s="432"/>
      <c r="VZ3" s="432"/>
      <c r="WA3" s="432"/>
      <c r="WB3" s="432"/>
      <c r="WC3" s="432"/>
      <c r="WD3" s="432"/>
      <c r="WE3" s="432"/>
      <c r="WF3" s="432"/>
      <c r="WG3" s="432"/>
      <c r="WH3" s="432"/>
      <c r="WI3" s="432"/>
      <c r="WJ3" s="432"/>
      <c r="WK3" s="432"/>
      <c r="WL3" s="432"/>
      <c r="WM3" s="432"/>
      <c r="WN3" s="432"/>
      <c r="WO3" s="432"/>
      <c r="WP3" s="432"/>
      <c r="WQ3" s="432"/>
      <c r="WR3" s="432"/>
      <c r="WS3" s="432"/>
      <c r="WT3" s="432"/>
      <c r="WU3" s="432"/>
      <c r="WV3" s="432"/>
      <c r="WW3" s="432"/>
      <c r="WX3" s="432"/>
      <c r="WY3" s="432"/>
      <c r="WZ3" s="432"/>
      <c r="XA3" s="432"/>
      <c r="XB3" s="432"/>
      <c r="XC3" s="432"/>
      <c r="XD3" s="432"/>
      <c r="XE3" s="432"/>
      <c r="XF3" s="432"/>
      <c r="XG3" s="432"/>
      <c r="XH3" s="432"/>
      <c r="XI3" s="432"/>
      <c r="XJ3" s="432"/>
      <c r="XK3" s="432"/>
      <c r="XL3" s="432"/>
      <c r="XM3" s="432"/>
      <c r="XN3" s="432"/>
      <c r="XO3" s="432"/>
      <c r="XP3" s="432"/>
      <c r="XQ3" s="432"/>
      <c r="XR3" s="432"/>
      <c r="XS3" s="432"/>
      <c r="XT3" s="432"/>
      <c r="XU3" s="432"/>
      <c r="XV3" s="432"/>
      <c r="XW3" s="432"/>
      <c r="XX3" s="432"/>
      <c r="XY3" s="432"/>
      <c r="XZ3" s="432"/>
      <c r="YA3" s="432"/>
      <c r="YB3" s="432"/>
      <c r="YC3" s="432"/>
      <c r="YD3" s="432"/>
      <c r="YE3" s="432"/>
      <c r="YF3" s="432"/>
      <c r="YG3" s="432"/>
      <c r="YH3" s="432"/>
      <c r="YI3" s="432"/>
      <c r="YJ3" s="432"/>
      <c r="YK3" s="432"/>
      <c r="YL3" s="432"/>
      <c r="YM3" s="432"/>
      <c r="YN3" s="432"/>
      <c r="YO3" s="432"/>
      <c r="YP3" s="432"/>
      <c r="YQ3" s="432"/>
      <c r="YR3" s="432"/>
      <c r="YS3" s="432"/>
      <c r="YT3" s="432"/>
      <c r="YU3" s="432"/>
      <c r="YV3" s="432"/>
      <c r="YW3" s="432"/>
      <c r="YX3" s="432"/>
      <c r="YY3" s="432"/>
      <c r="YZ3" s="432"/>
      <c r="ZA3" s="432"/>
      <c r="ZB3" s="432"/>
      <c r="ZC3" s="432"/>
      <c r="ZD3" s="432"/>
      <c r="ZE3" s="432"/>
      <c r="ZF3" s="432"/>
      <c r="ZG3" s="432"/>
      <c r="ZH3" s="432"/>
      <c r="ZI3" s="432"/>
      <c r="ZJ3" s="432"/>
      <c r="ZK3" s="432"/>
      <c r="ZL3" s="432"/>
      <c r="ZM3" s="432"/>
      <c r="ZN3" s="432"/>
      <c r="ZO3" s="432"/>
      <c r="ZP3" s="432"/>
      <c r="ZQ3" s="432"/>
      <c r="ZR3" s="432"/>
      <c r="ZS3" s="432"/>
      <c r="ZT3" s="432"/>
      <c r="ZU3" s="432"/>
      <c r="ZV3" s="432"/>
      <c r="ZW3" s="432"/>
      <c r="ZX3" s="432"/>
      <c r="ZY3" s="432"/>
      <c r="ZZ3" s="432"/>
      <c r="AAA3" s="432"/>
      <c r="AAB3" s="432"/>
      <c r="AAC3" s="432"/>
      <c r="AAD3" s="432"/>
      <c r="AAE3" s="432"/>
      <c r="AAF3" s="432"/>
      <c r="AAG3" s="432"/>
      <c r="AAH3" s="432"/>
      <c r="AAI3" s="432"/>
      <c r="AAJ3" s="432"/>
      <c r="AAK3" s="432"/>
      <c r="AAL3" s="432"/>
      <c r="AAM3" s="432"/>
      <c r="AAN3" s="432"/>
      <c r="AAO3" s="432"/>
      <c r="AAP3" s="432"/>
      <c r="AAQ3" s="432"/>
      <c r="AAR3" s="432"/>
      <c r="AAS3" s="432"/>
      <c r="AAT3" s="432"/>
      <c r="AAU3" s="432"/>
      <c r="AAV3" s="432"/>
      <c r="AAW3" s="432"/>
      <c r="AAX3" s="432"/>
      <c r="AAY3" s="432"/>
      <c r="AAZ3" s="432"/>
      <c r="ABA3" s="432"/>
      <c r="ABB3" s="432"/>
      <c r="ABC3" s="432"/>
      <c r="ABD3" s="432"/>
      <c r="ABE3" s="432"/>
      <c r="ABF3" s="432"/>
      <c r="ABG3" s="432"/>
      <c r="ABH3" s="432"/>
      <c r="ABI3" s="432"/>
      <c r="ABJ3" s="432"/>
      <c r="ABK3" s="432"/>
      <c r="ABL3" s="432"/>
      <c r="ABM3" s="432"/>
      <c r="ABN3" s="432"/>
      <c r="ABO3" s="432"/>
      <c r="ABP3" s="432"/>
      <c r="ABQ3" s="432"/>
      <c r="ABR3" s="432"/>
      <c r="ABS3" s="432"/>
      <c r="ABT3" s="432"/>
      <c r="ABU3" s="432"/>
      <c r="ABV3" s="432"/>
      <c r="ABW3" s="432"/>
      <c r="ABX3" s="432"/>
      <c r="ABY3" s="432"/>
      <c r="ABZ3" s="432"/>
      <c r="ACA3" s="432"/>
      <c r="ACB3" s="432"/>
      <c r="ACC3" s="432"/>
      <c r="ACD3" s="432"/>
      <c r="ACE3" s="432"/>
      <c r="ACF3" s="432"/>
      <c r="ACG3" s="432"/>
      <c r="ACH3" s="432"/>
      <c r="ACI3" s="432"/>
      <c r="ACJ3" s="432"/>
      <c r="ACK3" s="432"/>
      <c r="ACL3" s="432"/>
      <c r="ACM3" s="432"/>
      <c r="ACN3" s="432"/>
      <c r="ACO3" s="432"/>
      <c r="ACP3" s="432"/>
      <c r="ACQ3" s="432"/>
      <c r="ACR3" s="432"/>
      <c r="ACS3" s="432"/>
      <c r="ACT3" s="432"/>
      <c r="ACU3" s="432"/>
      <c r="ACV3" s="432"/>
      <c r="ACW3" s="432"/>
      <c r="ACX3" s="432"/>
      <c r="ACY3" s="432"/>
      <c r="ACZ3" s="432"/>
      <c r="ADA3" s="432"/>
      <c r="ADB3" s="432"/>
      <c r="ADC3" s="432"/>
      <c r="ADD3" s="432"/>
      <c r="ADE3" s="432"/>
      <c r="ADF3" s="432"/>
      <c r="ADG3" s="432"/>
      <c r="ADH3" s="432"/>
      <c r="ADI3" s="432"/>
      <c r="ADJ3" s="432"/>
      <c r="ADK3" s="432"/>
      <c r="ADL3" s="432"/>
      <c r="ADM3" s="432"/>
      <c r="ADN3" s="432"/>
      <c r="ADO3" s="432"/>
      <c r="ADP3" s="432"/>
      <c r="ADQ3" s="432"/>
      <c r="ADR3" s="432"/>
      <c r="ADS3" s="432"/>
      <c r="ADT3" s="432"/>
      <c r="ADU3" s="432"/>
      <c r="ADV3" s="432"/>
      <c r="ADW3" s="432"/>
      <c r="ADX3" s="432"/>
      <c r="ADY3" s="432"/>
      <c r="ADZ3" s="432"/>
      <c r="AEA3" s="432"/>
      <c r="AEB3" s="432"/>
      <c r="AEC3" s="432"/>
      <c r="AED3" s="432"/>
      <c r="AEE3" s="432"/>
      <c r="AEF3" s="432"/>
      <c r="AEG3" s="432"/>
      <c r="AEH3" s="432"/>
      <c r="AEI3" s="432"/>
      <c r="AEJ3" s="432"/>
      <c r="AEK3" s="432"/>
      <c r="AEL3" s="432"/>
      <c r="AEM3" s="432"/>
      <c r="AEN3" s="432"/>
      <c r="AEO3" s="432"/>
      <c r="AEP3" s="432"/>
      <c r="AEQ3" s="432"/>
      <c r="AER3" s="432"/>
      <c r="AES3" s="432"/>
      <c r="AET3" s="432"/>
      <c r="AEU3" s="432"/>
      <c r="AEV3" s="432"/>
      <c r="AEW3" s="432"/>
      <c r="AEX3" s="432"/>
      <c r="AEY3" s="432"/>
      <c r="AEZ3" s="432"/>
      <c r="AFA3" s="432"/>
      <c r="AFB3" s="432"/>
      <c r="AFC3" s="432"/>
      <c r="AFD3" s="432"/>
      <c r="AFE3" s="432"/>
      <c r="AFF3" s="432"/>
      <c r="AFG3" s="432"/>
      <c r="AFH3" s="432"/>
      <c r="AFI3" s="432"/>
      <c r="AFJ3" s="432"/>
      <c r="AFK3" s="432"/>
      <c r="AFL3" s="432"/>
      <c r="AFM3" s="432"/>
      <c r="AFN3" s="432"/>
      <c r="AFO3" s="432"/>
      <c r="AFP3" s="432"/>
      <c r="AFQ3" s="432"/>
      <c r="AFR3" s="432"/>
      <c r="AFS3" s="432"/>
      <c r="AFT3" s="432"/>
      <c r="AFU3" s="432"/>
      <c r="AFV3" s="432"/>
      <c r="AFW3" s="432"/>
      <c r="AFX3" s="432"/>
      <c r="AFY3" s="432"/>
      <c r="AFZ3" s="432"/>
      <c r="AGA3" s="432"/>
      <c r="AGB3" s="432"/>
      <c r="AGC3" s="432"/>
      <c r="AGD3" s="432"/>
      <c r="AGE3" s="432"/>
      <c r="AGF3" s="432"/>
      <c r="AGG3" s="432"/>
      <c r="AGH3" s="432"/>
      <c r="AGI3" s="432"/>
      <c r="AGJ3" s="432"/>
      <c r="AGK3" s="432"/>
      <c r="AGL3" s="432"/>
      <c r="AGM3" s="432"/>
      <c r="AGN3" s="432"/>
      <c r="AGO3" s="432"/>
      <c r="AGP3" s="432"/>
      <c r="AGQ3" s="432"/>
      <c r="AGR3" s="432"/>
      <c r="AGS3" s="432"/>
      <c r="AGT3" s="432"/>
      <c r="AGU3" s="432"/>
      <c r="AGV3" s="432"/>
      <c r="AGW3" s="432"/>
      <c r="AGX3" s="432"/>
      <c r="AGY3" s="432"/>
      <c r="AGZ3" s="432"/>
      <c r="AHA3" s="432"/>
      <c r="AHB3" s="432"/>
      <c r="AHC3" s="432"/>
      <c r="AHD3" s="432"/>
      <c r="AHE3" s="432"/>
      <c r="AHF3" s="432"/>
      <c r="AHG3" s="432"/>
      <c r="AHH3" s="432"/>
      <c r="AHI3" s="432"/>
      <c r="AHJ3" s="432"/>
      <c r="AHK3" s="432"/>
      <c r="AHL3" s="432"/>
      <c r="AHM3" s="432"/>
      <c r="AHN3" s="432"/>
      <c r="AHO3" s="432"/>
      <c r="AHP3" s="432"/>
      <c r="AHQ3" s="432"/>
      <c r="AHR3" s="432"/>
      <c r="AHS3" s="432"/>
      <c r="AHT3" s="432"/>
      <c r="AHU3" s="432"/>
      <c r="AHV3" s="432"/>
      <c r="AHW3" s="432"/>
      <c r="AHX3" s="432"/>
      <c r="AHY3" s="432"/>
      <c r="AHZ3" s="432"/>
      <c r="AIA3" s="432"/>
      <c r="AIB3" s="432"/>
      <c r="AIC3" s="432"/>
      <c r="AID3" s="432"/>
      <c r="AIE3" s="432"/>
      <c r="AIF3" s="432"/>
      <c r="AIG3" s="432"/>
      <c r="AIH3" s="432"/>
      <c r="AII3" s="432"/>
      <c r="AIJ3" s="432"/>
      <c r="AIK3" s="432"/>
      <c r="AIL3" s="432"/>
      <c r="AIM3" s="432"/>
      <c r="AIN3" s="432"/>
      <c r="AIO3" s="432"/>
      <c r="AIP3" s="432"/>
      <c r="AIQ3" s="432"/>
      <c r="AIR3" s="432"/>
      <c r="AIS3" s="432"/>
      <c r="AIT3" s="432"/>
      <c r="AIU3" s="432"/>
      <c r="AIV3" s="432"/>
      <c r="AIW3" s="432"/>
      <c r="AIX3" s="432"/>
      <c r="AIY3" s="432"/>
      <c r="AIZ3" s="432"/>
      <c r="AJA3" s="432"/>
      <c r="AJB3" s="432"/>
      <c r="AJC3" s="432"/>
      <c r="AJD3" s="432"/>
      <c r="AJE3" s="432"/>
      <c r="AJF3" s="432"/>
      <c r="AJG3" s="432"/>
      <c r="AJH3" s="432"/>
      <c r="AJI3" s="432"/>
      <c r="AJJ3" s="432"/>
      <c r="AJK3" s="432"/>
      <c r="AJL3" s="432"/>
      <c r="AJM3" s="432"/>
      <c r="AJN3" s="432"/>
      <c r="AJO3" s="432"/>
      <c r="AJP3" s="432"/>
      <c r="AJQ3" s="432"/>
      <c r="AJR3" s="432"/>
      <c r="AJS3" s="432"/>
      <c r="AJT3" s="432"/>
      <c r="AJU3" s="432"/>
      <c r="AJV3" s="432"/>
      <c r="AJW3" s="432"/>
      <c r="AJX3" s="432"/>
      <c r="AJY3" s="432"/>
      <c r="AJZ3" s="432"/>
      <c r="AKA3" s="432"/>
      <c r="AKB3" s="432"/>
      <c r="AKC3" s="432"/>
      <c r="AKD3" s="432"/>
      <c r="AKE3" s="432"/>
      <c r="AKF3" s="432"/>
      <c r="AKG3" s="432"/>
      <c r="AKH3" s="432"/>
      <c r="AKI3" s="432"/>
      <c r="AKJ3" s="432"/>
      <c r="AKK3" s="432"/>
      <c r="AKL3" s="432"/>
      <c r="AKM3" s="432"/>
      <c r="AKN3" s="432"/>
      <c r="AKO3" s="432"/>
      <c r="AKP3" s="432"/>
      <c r="AKQ3" s="432"/>
      <c r="AKR3" s="432"/>
      <c r="AKS3" s="432"/>
      <c r="AKT3" s="432"/>
      <c r="AKU3" s="432"/>
      <c r="AKV3" s="432"/>
      <c r="AKW3" s="432"/>
      <c r="AKX3" s="432"/>
      <c r="AKY3" s="432"/>
      <c r="AKZ3" s="432"/>
      <c r="ALA3" s="432"/>
      <c r="ALB3" s="432"/>
      <c r="ALC3" s="432"/>
      <c r="ALD3" s="432"/>
      <c r="ALE3" s="432"/>
      <c r="ALF3" s="432"/>
      <c r="ALG3" s="432"/>
      <c r="ALH3" s="432"/>
      <c r="ALI3" s="432"/>
      <c r="ALJ3" s="432"/>
      <c r="ALK3" s="432"/>
      <c r="ALL3" s="432"/>
      <c r="ALM3" s="432"/>
      <c r="ALN3" s="432"/>
      <c r="ALO3" s="432"/>
      <c r="ALP3" s="432"/>
      <c r="ALQ3" s="432"/>
      <c r="ALR3" s="432"/>
      <c r="ALS3" s="432"/>
      <c r="ALT3" s="432"/>
      <c r="ALU3" s="432"/>
      <c r="ALV3" s="432"/>
      <c r="ALW3" s="432"/>
      <c r="ALX3" s="432"/>
      <c r="ALY3" s="432"/>
      <c r="ALZ3" s="432"/>
      <c r="AMA3" s="432"/>
      <c r="AMB3" s="432"/>
      <c r="AMC3" s="432"/>
      <c r="AMD3" s="432"/>
      <c r="AME3" s="432"/>
      <c r="AMF3" s="432"/>
      <c r="AMG3" s="432"/>
      <c r="AMH3" s="432"/>
      <c r="AMI3" s="432"/>
      <c r="AMJ3" s="432"/>
      <c r="AMK3" s="432"/>
      <c r="AML3" s="432"/>
      <c r="AMM3" s="432"/>
      <c r="AMN3" s="432"/>
      <c r="AMO3" s="432"/>
      <c r="AMP3" s="432"/>
      <c r="AMQ3" s="432"/>
      <c r="AMR3" s="432"/>
      <c r="AMS3" s="432"/>
      <c r="AMT3" s="432"/>
      <c r="AMU3" s="432"/>
      <c r="AMV3" s="432"/>
      <c r="AMW3" s="432"/>
      <c r="AMX3" s="432"/>
      <c r="AMY3" s="432"/>
      <c r="AMZ3" s="432"/>
      <c r="ANA3" s="432"/>
      <c r="ANB3" s="432"/>
      <c r="ANC3" s="432"/>
      <c r="AND3" s="432"/>
      <c r="ANE3" s="432"/>
      <c r="ANF3" s="432"/>
      <c r="ANG3" s="432"/>
      <c r="ANH3" s="432"/>
      <c r="ANI3" s="432"/>
      <c r="ANJ3" s="432"/>
      <c r="ANK3" s="432"/>
      <c r="ANL3" s="432"/>
      <c r="ANM3" s="432"/>
      <c r="ANN3" s="432"/>
      <c r="ANO3" s="432"/>
      <c r="ANP3" s="432"/>
      <c r="ANQ3" s="432"/>
      <c r="ANR3" s="432"/>
      <c r="ANS3" s="432"/>
      <c r="ANT3" s="432"/>
      <c r="ANU3" s="432"/>
      <c r="ANV3" s="432"/>
      <c r="ANW3" s="432"/>
      <c r="ANX3" s="432"/>
      <c r="ANY3" s="432"/>
      <c r="ANZ3" s="432"/>
      <c r="AOA3" s="432"/>
      <c r="AOB3" s="432"/>
      <c r="AOC3" s="432"/>
      <c r="AOD3" s="432"/>
      <c r="AOE3" s="432"/>
      <c r="AOF3" s="432"/>
      <c r="AOG3" s="432"/>
      <c r="AOH3" s="432"/>
      <c r="AOI3" s="432"/>
      <c r="AOJ3" s="432"/>
      <c r="AOK3" s="432"/>
      <c r="AOL3" s="432"/>
      <c r="AOM3" s="432"/>
      <c r="AON3" s="432"/>
      <c r="AOO3" s="432"/>
      <c r="AOP3" s="432"/>
      <c r="AOQ3" s="432"/>
      <c r="AOR3" s="432"/>
      <c r="AOS3" s="432"/>
      <c r="AOT3" s="432"/>
      <c r="AOU3" s="432"/>
      <c r="AOV3" s="432"/>
      <c r="AOW3" s="432"/>
      <c r="AOX3" s="432"/>
      <c r="AOY3" s="432"/>
      <c r="AOZ3" s="432"/>
      <c r="APA3" s="432"/>
      <c r="APB3" s="432"/>
      <c r="APC3" s="432"/>
      <c r="APD3" s="432"/>
      <c r="APE3" s="432"/>
      <c r="APF3" s="432"/>
      <c r="APG3" s="432"/>
      <c r="APH3" s="432"/>
      <c r="API3" s="432"/>
      <c r="APJ3" s="432"/>
      <c r="APK3" s="432"/>
      <c r="APL3" s="432"/>
      <c r="APM3" s="432"/>
      <c r="APN3" s="432"/>
      <c r="APO3" s="432"/>
      <c r="APP3" s="432"/>
      <c r="APQ3" s="432"/>
      <c r="APR3" s="432"/>
      <c r="APS3" s="432"/>
      <c r="APT3" s="432"/>
      <c r="APU3" s="432"/>
      <c r="APV3" s="432"/>
      <c r="APW3" s="432"/>
      <c r="APX3" s="432"/>
      <c r="APY3" s="432"/>
      <c r="APZ3" s="432"/>
      <c r="AQA3" s="432"/>
      <c r="AQB3" s="432"/>
      <c r="AQC3" s="432"/>
      <c r="AQD3" s="432"/>
      <c r="AQE3" s="432"/>
      <c r="AQF3" s="432"/>
      <c r="AQG3" s="432"/>
      <c r="AQH3" s="432"/>
      <c r="AQI3" s="432"/>
      <c r="AQJ3" s="432"/>
      <c r="AQK3" s="432"/>
      <c r="AQL3" s="432"/>
      <c r="AQM3" s="432"/>
      <c r="AQN3" s="432"/>
      <c r="AQO3" s="432"/>
      <c r="AQP3" s="432"/>
      <c r="AQQ3" s="432"/>
      <c r="AQR3" s="432"/>
      <c r="AQS3" s="432"/>
      <c r="AQT3" s="432"/>
      <c r="AQU3" s="432"/>
      <c r="AQV3" s="432"/>
      <c r="AQW3" s="432"/>
      <c r="AQX3" s="432"/>
      <c r="AQY3" s="432"/>
      <c r="AQZ3" s="432"/>
      <c r="ARA3" s="432"/>
      <c r="ARB3" s="432"/>
      <c r="ARC3" s="432"/>
      <c r="ARD3" s="432"/>
      <c r="ARE3" s="432"/>
      <c r="ARF3" s="432"/>
      <c r="ARG3" s="432"/>
      <c r="ARH3" s="432"/>
      <c r="ARI3" s="432"/>
      <c r="ARJ3" s="432"/>
      <c r="ARK3" s="432"/>
      <c r="ARL3" s="432"/>
      <c r="ARM3" s="432"/>
      <c r="ARN3" s="432"/>
      <c r="ARO3" s="432"/>
      <c r="ARP3" s="432"/>
      <c r="ARQ3" s="432"/>
      <c r="ARR3" s="432"/>
      <c r="ARS3" s="432"/>
      <c r="ART3" s="432"/>
      <c r="ARU3" s="432"/>
      <c r="ARV3" s="432"/>
      <c r="ARW3" s="432"/>
      <c r="ARX3" s="432"/>
      <c r="ARY3" s="432"/>
      <c r="ARZ3" s="432"/>
      <c r="ASA3" s="432"/>
      <c r="ASB3" s="432"/>
      <c r="ASC3" s="432"/>
      <c r="ASD3" s="432"/>
      <c r="ASE3" s="432"/>
      <c r="ASF3" s="432"/>
      <c r="ASG3" s="432"/>
      <c r="ASH3" s="432"/>
      <c r="ASI3" s="432"/>
      <c r="ASJ3" s="432"/>
      <c r="ASK3" s="432"/>
      <c r="ASL3" s="432"/>
      <c r="ASM3" s="432"/>
      <c r="ASN3" s="432"/>
      <c r="ASO3" s="432"/>
      <c r="ASP3" s="432"/>
      <c r="ASQ3" s="432"/>
      <c r="ASR3" s="432"/>
      <c r="ASS3" s="432"/>
      <c r="AST3" s="432"/>
      <c r="ASU3" s="432"/>
      <c r="ASV3" s="432"/>
      <c r="ASW3" s="432"/>
      <c r="ASX3" s="432"/>
      <c r="ASY3" s="432"/>
      <c r="ASZ3" s="432"/>
      <c r="ATA3" s="432"/>
      <c r="ATB3" s="432"/>
      <c r="ATC3" s="432"/>
      <c r="ATD3" s="432"/>
      <c r="ATE3" s="432"/>
      <c r="ATF3" s="432"/>
      <c r="ATG3" s="432"/>
      <c r="ATH3" s="432"/>
      <c r="ATI3" s="432"/>
      <c r="ATJ3" s="432"/>
      <c r="ATK3" s="432"/>
      <c r="ATL3" s="432"/>
      <c r="ATM3" s="432"/>
      <c r="ATN3" s="432"/>
      <c r="ATO3" s="432"/>
      <c r="ATP3" s="432"/>
      <c r="ATQ3" s="432"/>
      <c r="ATR3" s="432"/>
      <c r="ATS3" s="432"/>
      <c r="ATT3" s="432"/>
      <c r="ATU3" s="432"/>
      <c r="ATV3" s="432"/>
      <c r="ATW3" s="432"/>
      <c r="ATX3" s="432"/>
      <c r="ATY3" s="432"/>
      <c r="ATZ3" s="432"/>
      <c r="AUA3" s="432"/>
      <c r="AUB3" s="432"/>
      <c r="AUC3" s="432"/>
      <c r="AUD3" s="432"/>
      <c r="AUE3" s="432"/>
      <c r="AUF3" s="432"/>
      <c r="AUG3" s="432"/>
      <c r="AUH3" s="432"/>
      <c r="AUI3" s="432"/>
      <c r="AUJ3" s="432"/>
      <c r="AUK3" s="432"/>
      <c r="AUL3" s="432"/>
      <c r="AUM3" s="432"/>
      <c r="AUN3" s="432"/>
      <c r="AUO3" s="432"/>
      <c r="AUP3" s="432"/>
      <c r="AUQ3" s="432"/>
      <c r="AUR3" s="432"/>
      <c r="AUS3" s="432"/>
      <c r="AUT3" s="432"/>
      <c r="AUU3" s="432"/>
      <c r="AUV3" s="432"/>
      <c r="AUW3" s="432"/>
      <c r="AUX3" s="432"/>
      <c r="AUY3" s="432"/>
      <c r="AUZ3" s="432"/>
      <c r="AVA3" s="432"/>
      <c r="AVB3" s="432"/>
      <c r="AVC3" s="432"/>
      <c r="AVD3" s="432"/>
      <c r="AVE3" s="432"/>
      <c r="AVF3" s="432"/>
      <c r="AVG3" s="432"/>
      <c r="AVH3" s="432"/>
      <c r="AVI3" s="432"/>
      <c r="AVJ3" s="432"/>
      <c r="AVK3" s="432"/>
      <c r="AVL3" s="432"/>
      <c r="AVM3" s="432"/>
      <c r="AVN3" s="432"/>
      <c r="AVO3" s="432"/>
      <c r="AVP3" s="432"/>
      <c r="AVQ3" s="432"/>
      <c r="AVR3" s="432"/>
      <c r="AVS3" s="432"/>
      <c r="AVT3" s="432"/>
      <c r="AVU3" s="432"/>
      <c r="AVV3" s="432"/>
      <c r="AVW3" s="432"/>
      <c r="AVX3" s="432"/>
      <c r="AVY3" s="432"/>
      <c r="AVZ3" s="432"/>
      <c r="AWA3" s="432"/>
      <c r="AWB3" s="432"/>
      <c r="AWC3" s="432"/>
      <c r="AWD3" s="432"/>
      <c r="AWE3" s="432"/>
      <c r="AWF3" s="432"/>
      <c r="AWG3" s="432"/>
      <c r="AWH3" s="432"/>
      <c r="AWI3" s="432"/>
      <c r="AWJ3" s="432"/>
      <c r="AWK3" s="432"/>
      <c r="AWL3" s="432"/>
      <c r="AWM3" s="432"/>
      <c r="AWN3" s="432"/>
      <c r="AWO3" s="432"/>
      <c r="AWP3" s="432"/>
      <c r="AWQ3" s="432"/>
      <c r="AWR3" s="432"/>
      <c r="AWS3" s="432"/>
      <c r="AWT3" s="432"/>
      <c r="AWU3" s="432"/>
      <c r="AWV3" s="432"/>
      <c r="AWW3" s="432"/>
      <c r="AWX3" s="432"/>
      <c r="AWY3" s="432"/>
      <c r="AWZ3" s="432"/>
      <c r="AXA3" s="432"/>
      <c r="AXB3" s="432"/>
      <c r="AXC3" s="432"/>
      <c r="AXD3" s="432"/>
      <c r="AXE3" s="432"/>
      <c r="AXF3" s="432"/>
      <c r="AXG3" s="432"/>
      <c r="AXH3" s="432"/>
      <c r="AXI3" s="432"/>
      <c r="AXJ3" s="432"/>
      <c r="AXK3" s="432"/>
      <c r="AXL3" s="432"/>
      <c r="AXM3" s="432"/>
      <c r="AXN3" s="432"/>
      <c r="AXO3" s="432"/>
      <c r="AXP3" s="432"/>
      <c r="AXQ3" s="432"/>
      <c r="AXR3" s="432"/>
      <c r="AXS3" s="432"/>
      <c r="AXT3" s="432"/>
      <c r="AXU3" s="432"/>
      <c r="AXV3" s="432"/>
      <c r="AXW3" s="432"/>
      <c r="AXX3" s="432"/>
      <c r="AXY3" s="432"/>
      <c r="AXZ3" s="432"/>
      <c r="AYA3" s="432"/>
      <c r="AYB3" s="432"/>
      <c r="AYC3" s="432"/>
      <c r="AYD3" s="432"/>
      <c r="AYE3" s="432"/>
      <c r="AYF3" s="432"/>
      <c r="AYG3" s="432"/>
      <c r="AYH3" s="432"/>
      <c r="AYI3" s="432"/>
      <c r="AYJ3" s="432"/>
      <c r="AYK3" s="432"/>
      <c r="AYL3" s="432"/>
      <c r="AYM3" s="432"/>
      <c r="AYN3" s="432"/>
      <c r="AYO3" s="432"/>
      <c r="AYP3" s="432"/>
      <c r="AYQ3" s="432"/>
      <c r="AYR3" s="432"/>
      <c r="AYS3" s="432"/>
      <c r="AYT3" s="432"/>
      <c r="AYU3" s="432"/>
      <c r="AYV3" s="432"/>
      <c r="AYW3" s="432"/>
      <c r="AYX3" s="432"/>
      <c r="AYY3" s="432"/>
      <c r="AYZ3" s="432"/>
      <c r="AZA3" s="432"/>
      <c r="AZB3" s="432"/>
      <c r="AZC3" s="432"/>
      <c r="AZD3" s="432"/>
      <c r="AZE3" s="432"/>
      <c r="AZF3" s="432"/>
      <c r="AZG3" s="432"/>
      <c r="AZH3" s="432"/>
      <c r="AZI3" s="432"/>
      <c r="AZJ3" s="432"/>
      <c r="AZK3" s="432"/>
      <c r="AZL3" s="432"/>
      <c r="AZM3" s="432"/>
      <c r="AZN3" s="432"/>
      <c r="AZO3" s="432"/>
      <c r="AZP3" s="432"/>
      <c r="AZQ3" s="432"/>
      <c r="AZR3" s="432"/>
      <c r="AZS3" s="432"/>
      <c r="AZT3" s="432"/>
      <c r="AZU3" s="432"/>
      <c r="AZV3" s="432"/>
      <c r="AZW3" s="432"/>
      <c r="AZX3" s="432"/>
      <c r="AZY3" s="432"/>
      <c r="AZZ3" s="432"/>
      <c r="BAA3" s="432"/>
      <c r="BAB3" s="432"/>
      <c r="BAC3" s="432"/>
      <c r="BAD3" s="432"/>
      <c r="BAE3" s="432"/>
      <c r="BAF3" s="432"/>
      <c r="BAG3" s="432"/>
      <c r="BAH3" s="432"/>
      <c r="BAI3" s="432"/>
      <c r="BAJ3" s="432"/>
      <c r="BAK3" s="432"/>
      <c r="BAL3" s="432"/>
      <c r="BAM3" s="432"/>
      <c r="BAN3" s="432"/>
      <c r="BAO3" s="432"/>
      <c r="BAP3" s="432"/>
      <c r="BAQ3" s="432"/>
      <c r="BAR3" s="432"/>
      <c r="BAS3" s="432"/>
      <c r="BAT3" s="432"/>
      <c r="BAU3" s="432"/>
      <c r="BAV3" s="432"/>
      <c r="BAW3" s="432"/>
      <c r="BAX3" s="432"/>
      <c r="BAY3" s="432"/>
      <c r="BAZ3" s="432"/>
      <c r="BBA3" s="432"/>
      <c r="BBB3" s="432"/>
      <c r="BBC3" s="432"/>
      <c r="BBD3" s="432"/>
      <c r="BBE3" s="432"/>
      <c r="BBF3" s="432"/>
      <c r="BBG3" s="432"/>
      <c r="BBH3" s="432"/>
      <c r="BBI3" s="432"/>
      <c r="BBJ3" s="432"/>
      <c r="BBK3" s="432"/>
      <c r="BBL3" s="432"/>
      <c r="BBM3" s="432"/>
      <c r="BBN3" s="432"/>
      <c r="BBO3" s="432"/>
      <c r="BBP3" s="432"/>
      <c r="BBQ3" s="432"/>
      <c r="BBR3" s="432"/>
      <c r="BBS3" s="432"/>
      <c r="BBT3" s="432"/>
      <c r="BBU3" s="432"/>
      <c r="BBV3" s="432"/>
      <c r="BBW3" s="432"/>
      <c r="BBX3" s="432"/>
      <c r="BBY3" s="432"/>
      <c r="BBZ3" s="432"/>
      <c r="BCA3" s="432"/>
      <c r="BCB3" s="432"/>
      <c r="BCC3" s="432"/>
      <c r="BCD3" s="432"/>
      <c r="BCE3" s="432"/>
      <c r="BCF3" s="432"/>
      <c r="BCG3" s="432"/>
      <c r="BCH3" s="432"/>
      <c r="BCI3" s="432"/>
      <c r="BCJ3" s="432"/>
      <c r="BCK3" s="432"/>
      <c r="BCL3" s="432"/>
      <c r="BCM3" s="432"/>
      <c r="BCN3" s="432"/>
      <c r="BCO3" s="432"/>
      <c r="BCP3" s="432"/>
      <c r="BCQ3" s="432"/>
      <c r="BCR3" s="432"/>
      <c r="BCS3" s="432"/>
      <c r="BCT3" s="432"/>
      <c r="BCU3" s="432"/>
      <c r="BCV3" s="432"/>
      <c r="BCW3" s="432"/>
      <c r="BCX3" s="432"/>
      <c r="BCY3" s="432"/>
      <c r="BCZ3" s="432"/>
      <c r="BDA3" s="432"/>
      <c r="BDB3" s="432"/>
      <c r="BDC3" s="432"/>
      <c r="BDD3" s="432"/>
      <c r="BDE3" s="432"/>
      <c r="BDF3" s="432"/>
      <c r="BDG3" s="432"/>
      <c r="BDH3" s="432"/>
      <c r="BDI3" s="432"/>
      <c r="BDJ3" s="432"/>
      <c r="BDK3" s="432"/>
      <c r="BDL3" s="432"/>
      <c r="BDM3" s="432"/>
      <c r="BDN3" s="432"/>
      <c r="BDO3" s="432"/>
      <c r="BDP3" s="432"/>
      <c r="BDQ3" s="432"/>
      <c r="BDR3" s="432"/>
      <c r="BDS3" s="432"/>
      <c r="BDT3" s="432"/>
      <c r="BDU3" s="432"/>
      <c r="BDV3" s="432"/>
      <c r="BDW3" s="432"/>
      <c r="BDX3" s="432"/>
      <c r="BDY3" s="432"/>
      <c r="BDZ3" s="432"/>
      <c r="BEA3" s="432"/>
      <c r="BEB3" s="432"/>
      <c r="BEC3" s="432"/>
      <c r="BED3" s="432"/>
      <c r="BEE3" s="432"/>
      <c r="BEF3" s="432"/>
      <c r="BEG3" s="432"/>
      <c r="BEH3" s="432"/>
      <c r="BEI3" s="432"/>
      <c r="BEJ3" s="432"/>
      <c r="BEK3" s="432"/>
      <c r="BEL3" s="432"/>
      <c r="BEM3" s="432"/>
      <c r="BEN3" s="432"/>
      <c r="BEO3" s="432"/>
      <c r="BEP3" s="432"/>
      <c r="BEQ3" s="432"/>
      <c r="BER3" s="432"/>
      <c r="BES3" s="432"/>
      <c r="BET3" s="432"/>
      <c r="BEU3" s="432"/>
      <c r="BEV3" s="432"/>
      <c r="BEW3" s="432"/>
      <c r="BEX3" s="432"/>
      <c r="BEY3" s="432"/>
      <c r="BEZ3" s="432"/>
      <c r="BFA3" s="432"/>
      <c r="BFB3" s="432"/>
      <c r="BFC3" s="432"/>
      <c r="BFD3" s="432"/>
      <c r="BFE3" s="432"/>
      <c r="BFF3" s="432"/>
      <c r="BFG3" s="432"/>
      <c r="BFH3" s="432"/>
      <c r="BFI3" s="432"/>
      <c r="BFJ3" s="432"/>
      <c r="BFK3" s="432"/>
      <c r="BFL3" s="432"/>
      <c r="BFM3" s="432"/>
      <c r="BFN3" s="432"/>
      <c r="BFO3" s="432"/>
      <c r="BFP3" s="432"/>
      <c r="BFQ3" s="432"/>
      <c r="BFR3" s="432"/>
      <c r="BFS3" s="432"/>
      <c r="BFT3" s="432"/>
      <c r="BFU3" s="432"/>
      <c r="BFV3" s="432"/>
      <c r="BFW3" s="432"/>
      <c r="BFX3" s="432"/>
      <c r="BFY3" s="432"/>
      <c r="BFZ3" s="432"/>
      <c r="BGA3" s="432"/>
      <c r="BGB3" s="432"/>
      <c r="BGC3" s="432"/>
      <c r="BGD3" s="432"/>
      <c r="BGE3" s="432"/>
      <c r="BGF3" s="432"/>
      <c r="BGG3" s="432"/>
      <c r="BGH3" s="432"/>
      <c r="BGI3" s="432"/>
      <c r="BGJ3" s="432"/>
      <c r="BGK3" s="432"/>
      <c r="BGL3" s="432"/>
      <c r="BGM3" s="432"/>
      <c r="BGN3" s="432"/>
      <c r="BGO3" s="432"/>
      <c r="BGP3" s="432"/>
      <c r="BGQ3" s="432"/>
      <c r="BGR3" s="432"/>
      <c r="BGS3" s="432"/>
      <c r="BGT3" s="432"/>
      <c r="BGU3" s="432"/>
      <c r="BGV3" s="432"/>
      <c r="BGW3" s="432"/>
      <c r="BGX3" s="432"/>
      <c r="BGY3" s="432"/>
      <c r="BGZ3" s="432"/>
      <c r="BHA3" s="432"/>
      <c r="BHB3" s="432"/>
      <c r="BHC3" s="432"/>
      <c r="BHD3" s="432"/>
      <c r="BHE3" s="432"/>
      <c r="BHF3" s="432"/>
      <c r="BHG3" s="432"/>
      <c r="BHH3" s="432"/>
      <c r="BHI3" s="432"/>
      <c r="BHJ3" s="432"/>
      <c r="BHK3" s="432"/>
      <c r="BHL3" s="432"/>
      <c r="BHM3" s="432"/>
      <c r="BHN3" s="432"/>
      <c r="BHO3" s="432"/>
      <c r="BHP3" s="432"/>
      <c r="BHQ3" s="432"/>
      <c r="BHR3" s="432"/>
      <c r="BHS3" s="432"/>
      <c r="BHT3" s="432"/>
      <c r="BHU3" s="432"/>
      <c r="BHV3" s="432"/>
      <c r="BHW3" s="432"/>
      <c r="BHX3" s="432"/>
      <c r="BHY3" s="432"/>
      <c r="BHZ3" s="432"/>
      <c r="BIA3" s="432"/>
      <c r="BIB3" s="432"/>
      <c r="BIC3" s="432"/>
      <c r="BID3" s="432"/>
      <c r="BIE3" s="432"/>
      <c r="BIF3" s="432"/>
      <c r="BIG3" s="432"/>
      <c r="BIH3" s="432"/>
      <c r="BII3" s="432"/>
      <c r="BIJ3" s="432"/>
      <c r="BIK3" s="432"/>
      <c r="BIL3" s="432"/>
      <c r="BIM3" s="432"/>
      <c r="BIN3" s="432"/>
      <c r="BIO3" s="432"/>
      <c r="BIP3" s="432"/>
      <c r="BIQ3" s="432"/>
      <c r="BIR3" s="432"/>
      <c r="BIS3" s="432"/>
      <c r="BIT3" s="432"/>
      <c r="BIU3" s="432"/>
      <c r="BIV3" s="432"/>
      <c r="BIW3" s="432"/>
      <c r="BIX3" s="432"/>
      <c r="BIY3" s="432"/>
      <c r="BIZ3" s="432"/>
      <c r="BJA3" s="432"/>
      <c r="BJB3" s="432"/>
      <c r="BJC3" s="432"/>
      <c r="BJD3" s="432"/>
      <c r="BJE3" s="432"/>
      <c r="BJF3" s="432"/>
      <c r="BJG3" s="432"/>
      <c r="BJH3" s="432"/>
      <c r="BJI3" s="432"/>
      <c r="BJJ3" s="432"/>
      <c r="BJK3" s="432"/>
      <c r="BJL3" s="432"/>
      <c r="BJM3" s="432"/>
      <c r="BJN3" s="432"/>
      <c r="BJO3" s="432"/>
      <c r="BJP3" s="432"/>
      <c r="BJQ3" s="432"/>
      <c r="BJR3" s="432"/>
      <c r="BJS3" s="432"/>
      <c r="BJT3" s="432"/>
      <c r="BJU3" s="432"/>
      <c r="BJV3" s="432"/>
      <c r="BJW3" s="432"/>
      <c r="BJX3" s="432"/>
      <c r="BJY3" s="432"/>
      <c r="BJZ3" s="432"/>
      <c r="BKA3" s="432"/>
      <c r="BKB3" s="432"/>
      <c r="BKC3" s="432"/>
      <c r="BKD3" s="432"/>
      <c r="BKE3" s="432"/>
      <c r="BKF3" s="432"/>
      <c r="BKG3" s="432"/>
      <c r="BKH3" s="432"/>
      <c r="BKI3" s="432"/>
      <c r="BKJ3" s="432"/>
      <c r="BKK3" s="432"/>
      <c r="BKL3" s="432"/>
      <c r="BKM3" s="432"/>
      <c r="BKN3" s="432"/>
      <c r="BKO3" s="432"/>
      <c r="BKP3" s="432"/>
      <c r="BKQ3" s="432"/>
      <c r="BKR3" s="432"/>
      <c r="BKS3" s="432"/>
      <c r="BKT3" s="432"/>
      <c r="BKU3" s="432"/>
      <c r="BKV3" s="432"/>
      <c r="BKW3" s="432"/>
      <c r="BKX3" s="432"/>
      <c r="BKY3" s="432"/>
      <c r="BKZ3" s="432"/>
      <c r="BLA3" s="432"/>
      <c r="BLB3" s="432"/>
      <c r="BLC3" s="432"/>
      <c r="BLD3" s="432"/>
      <c r="BLE3" s="432"/>
      <c r="BLF3" s="432"/>
      <c r="BLG3" s="432"/>
      <c r="BLH3" s="432"/>
      <c r="BLI3" s="432"/>
      <c r="BLJ3" s="432"/>
      <c r="BLK3" s="432"/>
      <c r="BLL3" s="432"/>
      <c r="BLM3" s="432"/>
      <c r="BLN3" s="432"/>
      <c r="BLO3" s="432"/>
      <c r="BLP3" s="432"/>
      <c r="BLQ3" s="432"/>
      <c r="BLR3" s="432"/>
      <c r="BLS3" s="432"/>
      <c r="BLT3" s="432"/>
      <c r="BLU3" s="432"/>
      <c r="BLV3" s="432"/>
      <c r="BLW3" s="432"/>
      <c r="BLX3" s="432"/>
      <c r="BLY3" s="432"/>
      <c r="BLZ3" s="432"/>
      <c r="BMA3" s="432"/>
      <c r="BMB3" s="432"/>
      <c r="BMC3" s="432"/>
      <c r="BMD3" s="432"/>
      <c r="BME3" s="432"/>
      <c r="BMF3" s="432"/>
      <c r="BMG3" s="432"/>
      <c r="BMH3" s="432"/>
      <c r="BMI3" s="432"/>
      <c r="BMJ3" s="432"/>
      <c r="BMK3" s="432"/>
      <c r="BML3" s="432"/>
      <c r="BMM3" s="432"/>
      <c r="BMN3" s="432"/>
      <c r="BMO3" s="432"/>
      <c r="BMP3" s="432"/>
      <c r="BMQ3" s="432"/>
      <c r="BMR3" s="432"/>
      <c r="BMS3" s="432"/>
      <c r="BMT3" s="432"/>
      <c r="BMU3" s="432"/>
      <c r="BMV3" s="432"/>
      <c r="BMW3" s="432"/>
      <c r="BMX3" s="432"/>
      <c r="BMY3" s="432"/>
      <c r="BMZ3" s="432"/>
      <c r="BNA3" s="432"/>
      <c r="BNB3" s="432"/>
      <c r="BNC3" s="432"/>
      <c r="BND3" s="432"/>
      <c r="BNE3" s="432"/>
      <c r="BNF3" s="432"/>
      <c r="BNG3" s="432"/>
      <c r="BNH3" s="432"/>
      <c r="BNI3" s="432"/>
      <c r="BNJ3" s="432"/>
      <c r="BNK3" s="432"/>
      <c r="BNL3" s="432"/>
      <c r="BNM3" s="432"/>
      <c r="BNN3" s="432"/>
      <c r="BNO3" s="432"/>
      <c r="BNP3" s="432"/>
      <c r="BNQ3" s="432"/>
      <c r="BNR3" s="432"/>
      <c r="BNS3" s="432"/>
      <c r="BNT3" s="432"/>
      <c r="BNU3" s="432"/>
      <c r="BNV3" s="432"/>
      <c r="BNW3" s="432"/>
      <c r="BNX3" s="432"/>
      <c r="BNY3" s="432"/>
      <c r="BNZ3" s="432"/>
      <c r="BOA3" s="432"/>
      <c r="BOB3" s="432"/>
      <c r="BOC3" s="432"/>
      <c r="BOD3" s="432"/>
      <c r="BOE3" s="432"/>
      <c r="BOF3" s="432"/>
      <c r="BOG3" s="432"/>
      <c r="BOH3" s="432"/>
      <c r="BOI3" s="432"/>
      <c r="BOJ3" s="432"/>
      <c r="BOK3" s="432"/>
      <c r="BOL3" s="432"/>
      <c r="BOM3" s="432"/>
      <c r="BON3" s="432"/>
      <c r="BOO3" s="432"/>
      <c r="BOP3" s="432"/>
      <c r="BOQ3" s="432"/>
      <c r="BOR3" s="432"/>
      <c r="BOS3" s="432"/>
      <c r="BOT3" s="432"/>
      <c r="BOU3" s="432"/>
      <c r="BOV3" s="432"/>
      <c r="BOW3" s="432"/>
      <c r="BOX3" s="432"/>
      <c r="BOY3" s="432"/>
      <c r="BOZ3" s="432"/>
      <c r="BPA3" s="432"/>
      <c r="BPB3" s="432"/>
      <c r="BPC3" s="432"/>
      <c r="BPD3" s="432"/>
      <c r="BPE3" s="432"/>
      <c r="BPF3" s="432"/>
      <c r="BPG3" s="432"/>
      <c r="BPH3" s="432"/>
      <c r="BPI3" s="432"/>
      <c r="BPJ3" s="432"/>
      <c r="BPK3" s="432"/>
      <c r="BPL3" s="432"/>
      <c r="BPM3" s="432"/>
      <c r="BPN3" s="432"/>
      <c r="BPO3" s="432"/>
      <c r="BPP3" s="432"/>
      <c r="BPQ3" s="432"/>
      <c r="BPR3" s="432"/>
      <c r="BPS3" s="432"/>
      <c r="BPT3" s="432"/>
      <c r="BPU3" s="432"/>
      <c r="BPV3" s="432"/>
      <c r="BPW3" s="432"/>
      <c r="BPX3" s="432"/>
      <c r="BPY3" s="432"/>
      <c r="BPZ3" s="432"/>
      <c r="BQA3" s="432"/>
      <c r="BQB3" s="432"/>
      <c r="BQC3" s="432"/>
      <c r="BQD3" s="432"/>
      <c r="BQE3" s="432"/>
      <c r="BQF3" s="432"/>
      <c r="BQG3" s="432"/>
      <c r="BQH3" s="432"/>
      <c r="BQI3" s="432"/>
      <c r="BQJ3" s="432"/>
      <c r="BQK3" s="432"/>
      <c r="BQL3" s="432"/>
      <c r="BQM3" s="432"/>
      <c r="BQN3" s="432"/>
      <c r="BQO3" s="432"/>
      <c r="BQP3" s="432"/>
      <c r="BQQ3" s="432"/>
      <c r="BQR3" s="432"/>
      <c r="BQS3" s="432"/>
      <c r="BQT3" s="432"/>
      <c r="BQU3" s="432"/>
      <c r="BQV3" s="432"/>
      <c r="BQW3" s="432"/>
      <c r="BQX3" s="432"/>
      <c r="BQY3" s="432"/>
      <c r="BQZ3" s="432"/>
      <c r="BRA3" s="432"/>
      <c r="BRB3" s="432"/>
      <c r="BRC3" s="432"/>
      <c r="BRD3" s="432"/>
      <c r="BRE3" s="432"/>
      <c r="BRF3" s="432"/>
      <c r="BRG3" s="432"/>
      <c r="BRH3" s="432"/>
      <c r="BRI3" s="432"/>
      <c r="BRJ3" s="432"/>
      <c r="BRK3" s="432"/>
      <c r="BRL3" s="432"/>
      <c r="BRM3" s="432"/>
      <c r="BRN3" s="432"/>
      <c r="BRO3" s="432"/>
      <c r="BRP3" s="432"/>
      <c r="BRQ3" s="432"/>
      <c r="BRR3" s="432"/>
      <c r="BRS3" s="432"/>
      <c r="BRT3" s="432"/>
      <c r="BRU3" s="432"/>
      <c r="BRV3" s="432"/>
      <c r="BRW3" s="432"/>
      <c r="BRX3" s="432"/>
      <c r="BRY3" s="432"/>
      <c r="BRZ3" s="432"/>
      <c r="BSA3" s="432"/>
      <c r="BSB3" s="432"/>
      <c r="BSC3" s="432"/>
      <c r="BSD3" s="432"/>
      <c r="BSE3" s="432"/>
      <c r="BSF3" s="432"/>
      <c r="BSG3" s="432"/>
      <c r="BSH3" s="432"/>
      <c r="BSI3" s="432"/>
      <c r="BSJ3" s="432"/>
      <c r="BSK3" s="432"/>
      <c r="BSL3" s="432"/>
      <c r="BSM3" s="432"/>
      <c r="BSN3" s="432"/>
      <c r="BSO3" s="432"/>
      <c r="BSP3" s="432"/>
      <c r="BSQ3" s="432"/>
      <c r="BSR3" s="432"/>
      <c r="BSS3" s="432"/>
      <c r="BST3" s="432"/>
      <c r="BSU3" s="432"/>
      <c r="BSV3" s="432"/>
      <c r="BSW3" s="432"/>
      <c r="BSX3" s="432"/>
      <c r="BSY3" s="432"/>
      <c r="BSZ3" s="432"/>
      <c r="BTA3" s="432"/>
      <c r="BTB3" s="432"/>
      <c r="BTC3" s="432"/>
      <c r="BTD3" s="432"/>
      <c r="BTE3" s="432"/>
      <c r="BTF3" s="432"/>
      <c r="BTG3" s="432"/>
      <c r="BTH3" s="432"/>
      <c r="BTI3" s="432"/>
      <c r="BTJ3" s="432"/>
      <c r="BTK3" s="432"/>
      <c r="BTL3" s="432"/>
      <c r="BTM3" s="432"/>
      <c r="BTN3" s="432"/>
      <c r="BTO3" s="432"/>
      <c r="BTP3" s="432"/>
      <c r="BTQ3" s="432"/>
      <c r="BTR3" s="432"/>
      <c r="BTS3" s="432"/>
      <c r="BTT3" s="432"/>
      <c r="BTU3" s="432"/>
      <c r="BTV3" s="432"/>
      <c r="BTW3" s="432"/>
      <c r="BTX3" s="432"/>
      <c r="BTY3" s="432"/>
      <c r="BTZ3" s="432"/>
      <c r="BUA3" s="432"/>
      <c r="BUB3" s="432"/>
      <c r="BUC3" s="432"/>
      <c r="BUD3" s="432"/>
      <c r="BUE3" s="432"/>
      <c r="BUF3" s="432"/>
      <c r="BUG3" s="432"/>
      <c r="BUH3" s="432"/>
      <c r="BUI3" s="432"/>
      <c r="BUJ3" s="432"/>
      <c r="BUK3" s="432"/>
      <c r="BUL3" s="432"/>
      <c r="BUM3" s="432"/>
      <c r="BUN3" s="432"/>
      <c r="BUO3" s="432"/>
      <c r="BUP3" s="432"/>
      <c r="BUQ3" s="432"/>
      <c r="BUR3" s="432"/>
      <c r="BUS3" s="432"/>
      <c r="BUT3" s="432"/>
      <c r="BUU3" s="432"/>
      <c r="BUV3" s="432"/>
      <c r="BUW3" s="432"/>
      <c r="BUX3" s="432"/>
      <c r="BUY3" s="432"/>
      <c r="BUZ3" s="432"/>
      <c r="BVA3" s="432"/>
      <c r="BVB3" s="432"/>
      <c r="BVC3" s="432"/>
      <c r="BVD3" s="432"/>
      <c r="BVE3" s="432"/>
      <c r="BVF3" s="432"/>
      <c r="BVG3" s="432"/>
      <c r="BVH3" s="432"/>
      <c r="BVI3" s="432"/>
      <c r="BVJ3" s="432"/>
      <c r="BVK3" s="432"/>
      <c r="BVL3" s="432"/>
      <c r="BVM3" s="432"/>
      <c r="BVN3" s="432"/>
      <c r="BVO3" s="432"/>
      <c r="BVP3" s="432"/>
      <c r="BVQ3" s="432"/>
      <c r="BVR3" s="432"/>
      <c r="BVS3" s="432"/>
      <c r="BVT3" s="432"/>
      <c r="BVU3" s="432"/>
      <c r="BVV3" s="432"/>
      <c r="BVW3" s="432"/>
      <c r="BVX3" s="432"/>
      <c r="BVY3" s="432"/>
      <c r="BVZ3" s="432"/>
      <c r="BWA3" s="432"/>
      <c r="BWB3" s="432"/>
      <c r="BWC3" s="432"/>
      <c r="BWD3" s="432"/>
      <c r="BWE3" s="432"/>
      <c r="BWF3" s="432"/>
      <c r="BWG3" s="432"/>
      <c r="BWH3" s="432"/>
      <c r="BWI3" s="432"/>
      <c r="BWJ3" s="432"/>
      <c r="BWK3" s="432"/>
      <c r="BWL3" s="432"/>
      <c r="BWM3" s="432"/>
      <c r="BWN3" s="432"/>
      <c r="BWO3" s="432"/>
      <c r="BWP3" s="432"/>
      <c r="BWQ3" s="432"/>
      <c r="BWR3" s="432"/>
      <c r="BWS3" s="432"/>
      <c r="BWT3" s="432"/>
      <c r="BWU3" s="432"/>
      <c r="BWV3" s="432"/>
      <c r="BWW3" s="432"/>
      <c r="BWX3" s="432"/>
      <c r="BWY3" s="432"/>
      <c r="BWZ3" s="432"/>
      <c r="BXA3" s="432"/>
      <c r="BXB3" s="432"/>
      <c r="BXC3" s="432"/>
      <c r="BXD3" s="432"/>
      <c r="BXE3" s="432"/>
      <c r="BXF3" s="432"/>
      <c r="BXG3" s="432"/>
      <c r="BXH3" s="432"/>
      <c r="BXI3" s="432"/>
      <c r="BXJ3" s="432"/>
      <c r="BXK3" s="432"/>
      <c r="BXL3" s="432"/>
      <c r="BXM3" s="432"/>
      <c r="BXN3" s="432"/>
      <c r="BXO3" s="432"/>
      <c r="BXP3" s="432"/>
      <c r="BXQ3" s="432"/>
      <c r="BXR3" s="432"/>
      <c r="BXS3" s="432"/>
      <c r="BXT3" s="432"/>
      <c r="BXU3" s="432"/>
      <c r="BXV3" s="432"/>
      <c r="BXW3" s="432"/>
      <c r="BXX3" s="432"/>
      <c r="BXY3" s="432"/>
      <c r="BXZ3" s="432"/>
      <c r="BYA3" s="432"/>
      <c r="BYB3" s="432"/>
      <c r="BYC3" s="432"/>
      <c r="BYD3" s="432"/>
      <c r="BYE3" s="432"/>
      <c r="BYF3" s="432"/>
      <c r="BYG3" s="432"/>
      <c r="BYH3" s="432"/>
      <c r="BYI3" s="432"/>
      <c r="BYJ3" s="432"/>
      <c r="BYK3" s="432"/>
      <c r="BYL3" s="432"/>
      <c r="BYM3" s="432"/>
      <c r="BYN3" s="432"/>
      <c r="BYO3" s="432"/>
      <c r="BYP3" s="432"/>
      <c r="BYQ3" s="432"/>
      <c r="BYR3" s="432"/>
      <c r="BYS3" s="432"/>
      <c r="BYT3" s="432"/>
      <c r="BYU3" s="432"/>
      <c r="BYV3" s="432"/>
      <c r="BYW3" s="432"/>
      <c r="BYX3" s="432"/>
      <c r="BYY3" s="432"/>
      <c r="BYZ3" s="432"/>
      <c r="BZA3" s="432"/>
      <c r="BZB3" s="432"/>
      <c r="BZC3" s="432"/>
      <c r="BZD3" s="432"/>
      <c r="BZE3" s="432"/>
      <c r="BZF3" s="432"/>
      <c r="BZG3" s="432"/>
      <c r="BZH3" s="432"/>
      <c r="BZI3" s="432"/>
      <c r="BZJ3" s="432"/>
      <c r="BZK3" s="432"/>
      <c r="BZL3" s="432"/>
      <c r="BZM3" s="432"/>
      <c r="BZN3" s="432"/>
      <c r="BZO3" s="432"/>
      <c r="BZP3" s="432"/>
      <c r="BZQ3" s="432"/>
      <c r="BZR3" s="432"/>
      <c r="BZS3" s="432"/>
      <c r="BZT3" s="432"/>
      <c r="BZU3" s="432"/>
      <c r="BZV3" s="432"/>
      <c r="BZW3" s="432"/>
      <c r="BZX3" s="432"/>
      <c r="BZY3" s="432"/>
      <c r="BZZ3" s="432"/>
      <c r="CAA3" s="432"/>
      <c r="CAB3" s="432"/>
      <c r="CAC3" s="432"/>
      <c r="CAD3" s="432"/>
      <c r="CAE3" s="432"/>
      <c r="CAF3" s="432"/>
      <c r="CAG3" s="432"/>
      <c r="CAH3" s="432"/>
      <c r="CAI3" s="432"/>
      <c r="CAJ3" s="432"/>
      <c r="CAK3" s="432"/>
      <c r="CAL3" s="432"/>
      <c r="CAM3" s="432"/>
      <c r="CAN3" s="432"/>
      <c r="CAO3" s="432"/>
      <c r="CAP3" s="432"/>
      <c r="CAQ3" s="432"/>
      <c r="CAR3" s="432"/>
      <c r="CAS3" s="432"/>
      <c r="CAT3" s="432"/>
      <c r="CAU3" s="432"/>
      <c r="CAV3" s="432"/>
      <c r="CAW3" s="432"/>
      <c r="CAX3" s="432"/>
      <c r="CAY3" s="432"/>
      <c r="CAZ3" s="432"/>
      <c r="CBA3" s="432"/>
      <c r="CBB3" s="432"/>
      <c r="CBC3" s="432"/>
      <c r="CBD3" s="432"/>
      <c r="CBE3" s="432"/>
      <c r="CBF3" s="432"/>
      <c r="CBG3" s="432"/>
      <c r="CBH3" s="432"/>
      <c r="CBI3" s="432"/>
      <c r="CBJ3" s="432"/>
      <c r="CBK3" s="432"/>
      <c r="CBL3" s="432"/>
      <c r="CBM3" s="432"/>
      <c r="CBN3" s="432"/>
      <c r="CBO3" s="432"/>
      <c r="CBP3" s="432"/>
      <c r="CBQ3" s="432"/>
      <c r="CBR3" s="432"/>
      <c r="CBS3" s="432"/>
      <c r="CBT3" s="432"/>
      <c r="CBU3" s="432"/>
      <c r="CBV3" s="432"/>
      <c r="CBW3" s="432"/>
      <c r="CBX3" s="432"/>
      <c r="CBY3" s="432"/>
      <c r="CBZ3" s="432"/>
      <c r="CCA3" s="432"/>
      <c r="CCB3" s="432"/>
      <c r="CCC3" s="432"/>
      <c r="CCD3" s="432"/>
      <c r="CCE3" s="432"/>
      <c r="CCF3" s="432"/>
      <c r="CCG3" s="432"/>
      <c r="CCH3" s="432"/>
      <c r="CCI3" s="432"/>
      <c r="CCJ3" s="432"/>
      <c r="CCK3" s="432"/>
      <c r="CCL3" s="432"/>
      <c r="CCM3" s="432"/>
      <c r="CCN3" s="432"/>
      <c r="CCO3" s="432"/>
      <c r="CCP3" s="432"/>
      <c r="CCQ3" s="432"/>
      <c r="CCR3" s="432"/>
      <c r="CCS3" s="432"/>
      <c r="CCT3" s="432"/>
      <c r="CCU3" s="432"/>
      <c r="CCV3" s="432"/>
      <c r="CCW3" s="432"/>
      <c r="CCX3" s="432"/>
      <c r="CCY3" s="432"/>
      <c r="CCZ3" s="432"/>
      <c r="CDA3" s="432"/>
      <c r="CDB3" s="432"/>
      <c r="CDC3" s="432"/>
      <c r="CDD3" s="432"/>
      <c r="CDE3" s="432"/>
      <c r="CDF3" s="432"/>
      <c r="CDG3" s="432"/>
      <c r="CDH3" s="432"/>
      <c r="CDI3" s="432"/>
      <c r="CDJ3" s="432"/>
      <c r="CDK3" s="432"/>
      <c r="CDL3" s="432"/>
      <c r="CDM3" s="432"/>
      <c r="CDN3" s="432"/>
      <c r="CDO3" s="432"/>
      <c r="CDP3" s="432"/>
      <c r="CDQ3" s="432"/>
      <c r="CDR3" s="432"/>
      <c r="CDS3" s="432"/>
      <c r="CDT3" s="432"/>
      <c r="CDU3" s="432"/>
      <c r="CDV3" s="432"/>
      <c r="CDW3" s="432"/>
      <c r="CDX3" s="432"/>
      <c r="CDY3" s="432"/>
      <c r="CDZ3" s="432"/>
      <c r="CEA3" s="432"/>
      <c r="CEB3" s="432"/>
      <c r="CEC3" s="432"/>
      <c r="CED3" s="432"/>
      <c r="CEE3" s="432"/>
      <c r="CEF3" s="432"/>
      <c r="CEG3" s="432"/>
      <c r="CEH3" s="432"/>
      <c r="CEI3" s="432"/>
      <c r="CEJ3" s="432"/>
      <c r="CEK3" s="432"/>
      <c r="CEL3" s="432"/>
      <c r="CEM3" s="432"/>
      <c r="CEN3" s="432"/>
      <c r="CEO3" s="432"/>
      <c r="CEP3" s="432"/>
      <c r="CEQ3" s="432"/>
      <c r="CER3" s="432"/>
      <c r="CES3" s="432"/>
      <c r="CET3" s="432"/>
      <c r="CEU3" s="432"/>
      <c r="CEV3" s="432"/>
      <c r="CEW3" s="432"/>
      <c r="CEX3" s="432"/>
      <c r="CEY3" s="432"/>
      <c r="CEZ3" s="432"/>
      <c r="CFA3" s="432"/>
      <c r="CFB3" s="432"/>
      <c r="CFC3" s="432"/>
      <c r="CFD3" s="432"/>
      <c r="CFE3" s="432"/>
      <c r="CFF3" s="432"/>
      <c r="CFG3" s="432"/>
      <c r="CFH3" s="432"/>
      <c r="CFI3" s="432"/>
      <c r="CFJ3" s="432"/>
      <c r="CFK3" s="432"/>
      <c r="CFL3" s="432"/>
      <c r="CFM3" s="432"/>
      <c r="CFN3" s="432"/>
      <c r="CFO3" s="432"/>
      <c r="CFP3" s="432"/>
      <c r="CFQ3" s="432"/>
      <c r="CFR3" s="432"/>
      <c r="CFS3" s="432"/>
      <c r="CFT3" s="432"/>
      <c r="CFU3" s="432"/>
      <c r="CFV3" s="432"/>
      <c r="CFW3" s="432"/>
      <c r="CFX3" s="432"/>
      <c r="CFY3" s="432"/>
      <c r="CFZ3" s="432"/>
      <c r="CGA3" s="432"/>
      <c r="CGB3" s="432"/>
      <c r="CGC3" s="432"/>
      <c r="CGD3" s="432"/>
      <c r="CGE3" s="432"/>
      <c r="CGF3" s="432"/>
      <c r="CGG3" s="432"/>
      <c r="CGH3" s="432"/>
      <c r="CGI3" s="432"/>
      <c r="CGJ3" s="432"/>
      <c r="CGK3" s="432"/>
      <c r="CGL3" s="432"/>
      <c r="CGM3" s="432"/>
      <c r="CGN3" s="432"/>
      <c r="CGO3" s="432"/>
      <c r="CGP3" s="432"/>
      <c r="CGQ3" s="432"/>
      <c r="CGR3" s="432"/>
      <c r="CGS3" s="432"/>
      <c r="CGT3" s="432"/>
      <c r="CGU3" s="432"/>
      <c r="CGV3" s="432"/>
      <c r="CGW3" s="432"/>
      <c r="CGX3" s="432"/>
      <c r="CGY3" s="432"/>
      <c r="CGZ3" s="432"/>
      <c r="CHA3" s="432"/>
      <c r="CHB3" s="432"/>
      <c r="CHC3" s="432"/>
      <c r="CHD3" s="432"/>
      <c r="CHE3" s="432"/>
      <c r="CHF3" s="432"/>
      <c r="CHG3" s="432"/>
      <c r="CHH3" s="432"/>
      <c r="CHI3" s="432"/>
      <c r="CHJ3" s="432"/>
      <c r="CHK3" s="432"/>
      <c r="CHL3" s="432"/>
      <c r="CHM3" s="432"/>
      <c r="CHN3" s="432"/>
      <c r="CHO3" s="432"/>
      <c r="CHP3" s="432"/>
      <c r="CHQ3" s="432"/>
      <c r="CHR3" s="432"/>
      <c r="CHS3" s="432"/>
      <c r="CHT3" s="432"/>
      <c r="CHU3" s="432"/>
      <c r="CHV3" s="432"/>
      <c r="CHW3" s="432"/>
      <c r="CHX3" s="432"/>
      <c r="CHY3" s="432"/>
      <c r="CHZ3" s="432"/>
      <c r="CIA3" s="432"/>
      <c r="CIB3" s="432"/>
      <c r="CIC3" s="432"/>
      <c r="CID3" s="432"/>
      <c r="CIE3" s="432"/>
      <c r="CIF3" s="432"/>
      <c r="CIG3" s="432"/>
      <c r="CIH3" s="432"/>
      <c r="CII3" s="432"/>
      <c r="CIJ3" s="432"/>
      <c r="CIK3" s="432"/>
      <c r="CIL3" s="432"/>
      <c r="CIM3" s="432"/>
      <c r="CIN3" s="432"/>
      <c r="CIO3" s="432"/>
      <c r="CIP3" s="432"/>
      <c r="CIQ3" s="432"/>
      <c r="CIR3" s="432"/>
      <c r="CIS3" s="432"/>
      <c r="CIT3" s="432"/>
      <c r="CIU3" s="432"/>
      <c r="CIV3" s="432"/>
      <c r="CIW3" s="432"/>
      <c r="CIX3" s="432"/>
      <c r="CIY3" s="432"/>
      <c r="CIZ3" s="432"/>
      <c r="CJA3" s="432"/>
      <c r="CJB3" s="432"/>
      <c r="CJC3" s="432"/>
      <c r="CJD3" s="432"/>
      <c r="CJE3" s="432"/>
      <c r="CJF3" s="432"/>
      <c r="CJG3" s="432"/>
      <c r="CJH3" s="432"/>
      <c r="CJI3" s="432"/>
      <c r="CJJ3" s="432"/>
      <c r="CJK3" s="432"/>
      <c r="CJL3" s="432"/>
      <c r="CJM3" s="432"/>
      <c r="CJN3" s="432"/>
      <c r="CJO3" s="432"/>
      <c r="CJP3" s="432"/>
      <c r="CJQ3" s="432"/>
      <c r="CJR3" s="432"/>
      <c r="CJS3" s="432"/>
      <c r="CJT3" s="432"/>
      <c r="CJU3" s="432"/>
      <c r="CJV3" s="432"/>
      <c r="CJW3" s="432"/>
      <c r="CJX3" s="432"/>
      <c r="CJY3" s="432"/>
      <c r="CJZ3" s="432"/>
      <c r="CKA3" s="432"/>
      <c r="CKB3" s="432"/>
      <c r="CKC3" s="432"/>
      <c r="CKD3" s="432"/>
      <c r="CKE3" s="432"/>
      <c r="CKF3" s="432"/>
      <c r="CKG3" s="432"/>
      <c r="CKH3" s="432"/>
      <c r="CKI3" s="432"/>
      <c r="CKJ3" s="432"/>
      <c r="CKK3" s="432"/>
      <c r="CKL3" s="432"/>
      <c r="CKM3" s="432"/>
      <c r="CKN3" s="432"/>
      <c r="CKO3" s="432"/>
      <c r="CKP3" s="432"/>
      <c r="CKQ3" s="432"/>
      <c r="CKR3" s="432"/>
      <c r="CKS3" s="432"/>
      <c r="CKT3" s="432"/>
      <c r="CKU3" s="432"/>
      <c r="CKV3" s="432"/>
      <c r="CKW3" s="432"/>
      <c r="CKX3" s="432"/>
      <c r="CKY3" s="432"/>
      <c r="CKZ3" s="432"/>
      <c r="CLA3" s="432"/>
      <c r="CLB3" s="432"/>
      <c r="CLC3" s="432"/>
      <c r="CLD3" s="432"/>
      <c r="CLE3" s="432"/>
      <c r="CLF3" s="432"/>
      <c r="CLG3" s="432"/>
      <c r="CLH3" s="432"/>
      <c r="CLI3" s="432"/>
      <c r="CLJ3" s="432"/>
      <c r="CLK3" s="432"/>
      <c r="CLL3" s="432"/>
      <c r="CLM3" s="432"/>
      <c r="CLN3" s="432"/>
      <c r="CLO3" s="432"/>
      <c r="CLP3" s="432"/>
      <c r="CLQ3" s="432"/>
      <c r="CLR3" s="432"/>
      <c r="CLS3" s="432"/>
      <c r="CLT3" s="432"/>
      <c r="CLU3" s="432"/>
      <c r="CLV3" s="432"/>
      <c r="CLW3" s="432"/>
      <c r="CLX3" s="432"/>
      <c r="CLY3" s="432"/>
      <c r="CLZ3" s="432"/>
      <c r="CMA3" s="432"/>
      <c r="CMB3" s="432"/>
      <c r="CMC3" s="432"/>
      <c r="CMD3" s="432"/>
      <c r="CME3" s="432"/>
      <c r="CMF3" s="432"/>
      <c r="CMG3" s="432"/>
      <c r="CMH3" s="432"/>
      <c r="CMI3" s="432"/>
      <c r="CMJ3" s="432"/>
      <c r="CMK3" s="432"/>
      <c r="CML3" s="432"/>
      <c r="CMM3" s="432"/>
      <c r="CMN3" s="432"/>
      <c r="CMO3" s="432"/>
      <c r="CMP3" s="432"/>
      <c r="CMQ3" s="432"/>
      <c r="CMR3" s="432"/>
      <c r="CMS3" s="432"/>
      <c r="CMT3" s="432"/>
      <c r="CMU3" s="432"/>
      <c r="CMV3" s="432"/>
      <c r="CMW3" s="432"/>
      <c r="CMX3" s="432"/>
      <c r="CMY3" s="432"/>
      <c r="CMZ3" s="432"/>
      <c r="CNA3" s="432"/>
      <c r="CNB3" s="432"/>
      <c r="CNC3" s="432"/>
      <c r="CND3" s="432"/>
      <c r="CNE3" s="432"/>
      <c r="CNF3" s="432"/>
      <c r="CNG3" s="432"/>
      <c r="CNH3" s="432"/>
      <c r="CNI3" s="432"/>
      <c r="CNJ3" s="432"/>
      <c r="CNK3" s="432"/>
      <c r="CNL3" s="432"/>
      <c r="CNM3" s="432"/>
      <c r="CNN3" s="432"/>
      <c r="CNO3" s="432"/>
      <c r="CNP3" s="432"/>
      <c r="CNQ3" s="432"/>
      <c r="CNR3" s="432"/>
      <c r="CNS3" s="432"/>
      <c r="CNT3" s="432"/>
      <c r="CNU3" s="432"/>
      <c r="CNV3" s="432"/>
      <c r="CNW3" s="432"/>
      <c r="CNX3" s="432"/>
      <c r="CNY3" s="432"/>
      <c r="CNZ3" s="432"/>
      <c r="COA3" s="432"/>
      <c r="COB3" s="432"/>
      <c r="COC3" s="432"/>
      <c r="COD3" s="432"/>
      <c r="COE3" s="432"/>
      <c r="COF3" s="432"/>
      <c r="COG3" s="432"/>
      <c r="COH3" s="432"/>
      <c r="COI3" s="432"/>
      <c r="COJ3" s="432"/>
      <c r="COK3" s="432"/>
      <c r="COL3" s="432"/>
      <c r="COM3" s="432"/>
      <c r="CON3" s="432"/>
      <c r="COO3" s="432"/>
      <c r="COP3" s="432"/>
      <c r="COQ3" s="432"/>
      <c r="COR3" s="432"/>
      <c r="COS3" s="432"/>
      <c r="COT3" s="432"/>
      <c r="COU3" s="432"/>
      <c r="COV3" s="432"/>
      <c r="COW3" s="432"/>
      <c r="COX3" s="432"/>
      <c r="COY3" s="432"/>
      <c r="COZ3" s="432"/>
      <c r="CPA3" s="432"/>
      <c r="CPB3" s="432"/>
      <c r="CPC3" s="432"/>
      <c r="CPD3" s="432"/>
      <c r="CPE3" s="432"/>
      <c r="CPF3" s="432"/>
      <c r="CPG3" s="432"/>
      <c r="CPH3" s="432"/>
      <c r="CPI3" s="432"/>
      <c r="CPJ3" s="432"/>
      <c r="CPK3" s="432"/>
      <c r="CPL3" s="432"/>
      <c r="CPM3" s="432"/>
      <c r="CPN3" s="432"/>
      <c r="CPO3" s="432"/>
      <c r="CPP3" s="432"/>
      <c r="CPQ3" s="432"/>
      <c r="CPR3" s="432"/>
      <c r="CPS3" s="432"/>
      <c r="CPT3" s="432"/>
      <c r="CPU3" s="432"/>
      <c r="CPV3" s="432"/>
      <c r="CPW3" s="432"/>
      <c r="CPX3" s="432"/>
      <c r="CPY3" s="432"/>
      <c r="CPZ3" s="432"/>
      <c r="CQA3" s="432"/>
      <c r="CQB3" s="432"/>
      <c r="CQC3" s="432"/>
      <c r="CQD3" s="432"/>
      <c r="CQE3" s="432"/>
      <c r="CQF3" s="432"/>
      <c r="CQG3" s="432"/>
      <c r="CQH3" s="432"/>
      <c r="CQI3" s="432"/>
      <c r="CQJ3" s="432"/>
      <c r="CQK3" s="432"/>
      <c r="CQL3" s="432"/>
      <c r="CQM3" s="432"/>
      <c r="CQN3" s="432"/>
      <c r="CQO3" s="432"/>
      <c r="CQP3" s="432"/>
      <c r="CQQ3" s="432"/>
      <c r="CQR3" s="432"/>
      <c r="CQS3" s="432"/>
      <c r="CQT3" s="432"/>
      <c r="CQU3" s="432"/>
      <c r="CQV3" s="432"/>
      <c r="CQW3" s="432"/>
      <c r="CQX3" s="432"/>
      <c r="CQY3" s="432"/>
      <c r="CQZ3" s="432"/>
      <c r="CRA3" s="432"/>
      <c r="CRB3" s="432"/>
      <c r="CRC3" s="432"/>
      <c r="CRD3" s="432"/>
      <c r="CRE3" s="432"/>
      <c r="CRF3" s="432"/>
      <c r="CRG3" s="432"/>
      <c r="CRH3" s="432"/>
      <c r="CRI3" s="432"/>
      <c r="CRJ3" s="432"/>
      <c r="CRK3" s="432"/>
      <c r="CRL3" s="432"/>
      <c r="CRM3" s="432"/>
      <c r="CRN3" s="432"/>
      <c r="CRO3" s="432"/>
      <c r="CRP3" s="432"/>
      <c r="CRQ3" s="432"/>
      <c r="CRR3" s="432"/>
      <c r="CRS3" s="432"/>
      <c r="CRT3" s="432"/>
      <c r="CRU3" s="432"/>
      <c r="CRV3" s="432"/>
      <c r="CRW3" s="432"/>
      <c r="CRX3" s="432"/>
      <c r="CRY3" s="432"/>
      <c r="CRZ3" s="432"/>
      <c r="CSA3" s="432"/>
      <c r="CSB3" s="432"/>
      <c r="CSC3" s="432"/>
      <c r="CSD3" s="432"/>
      <c r="CSE3" s="432"/>
      <c r="CSF3" s="432"/>
      <c r="CSG3" s="432"/>
      <c r="CSH3" s="432"/>
      <c r="CSI3" s="432"/>
      <c r="CSJ3" s="432"/>
      <c r="CSK3" s="432"/>
      <c r="CSL3" s="432"/>
      <c r="CSM3" s="432"/>
      <c r="CSN3" s="432"/>
      <c r="CSO3" s="432"/>
      <c r="CSP3" s="432"/>
      <c r="CSQ3" s="432"/>
      <c r="CSR3" s="432"/>
      <c r="CSS3" s="432"/>
      <c r="CST3" s="432"/>
      <c r="CSU3" s="432"/>
      <c r="CSV3" s="432"/>
      <c r="CSW3" s="432"/>
      <c r="CSX3" s="432"/>
      <c r="CSY3" s="432"/>
      <c r="CSZ3" s="432"/>
      <c r="CTA3" s="432"/>
      <c r="CTB3" s="432"/>
      <c r="CTC3" s="432"/>
      <c r="CTD3" s="432"/>
      <c r="CTE3" s="432"/>
      <c r="CTF3" s="432"/>
      <c r="CTG3" s="432"/>
      <c r="CTH3" s="432"/>
      <c r="CTI3" s="432"/>
      <c r="CTJ3" s="432"/>
      <c r="CTK3" s="432"/>
      <c r="CTL3" s="432"/>
      <c r="CTM3" s="432"/>
      <c r="CTN3" s="432"/>
      <c r="CTO3" s="432"/>
      <c r="CTP3" s="432"/>
      <c r="CTQ3" s="432"/>
      <c r="CTR3" s="432"/>
      <c r="CTS3" s="432"/>
      <c r="CTT3" s="432"/>
      <c r="CTU3" s="432"/>
      <c r="CTV3" s="432"/>
      <c r="CTW3" s="432"/>
      <c r="CTX3" s="432"/>
      <c r="CTY3" s="432"/>
      <c r="CTZ3" s="432"/>
      <c r="CUA3" s="432"/>
      <c r="CUB3" s="432"/>
      <c r="CUC3" s="432"/>
      <c r="CUD3" s="432"/>
      <c r="CUE3" s="432"/>
      <c r="CUF3" s="432"/>
      <c r="CUG3" s="432"/>
      <c r="CUH3" s="432"/>
      <c r="CUI3" s="432"/>
      <c r="CUJ3" s="432"/>
      <c r="CUK3" s="432"/>
      <c r="CUL3" s="432"/>
      <c r="CUM3" s="432"/>
      <c r="CUN3" s="432"/>
      <c r="CUO3" s="432"/>
      <c r="CUP3" s="432"/>
      <c r="CUQ3" s="432"/>
      <c r="CUR3" s="432"/>
      <c r="CUS3" s="432"/>
      <c r="CUT3" s="432"/>
      <c r="CUU3" s="432"/>
      <c r="CUV3" s="432"/>
      <c r="CUW3" s="432"/>
      <c r="CUX3" s="432"/>
      <c r="CUY3" s="432"/>
      <c r="CUZ3" s="432"/>
      <c r="CVA3" s="432"/>
      <c r="CVB3" s="432"/>
      <c r="CVC3" s="432"/>
      <c r="CVD3" s="432"/>
      <c r="CVE3" s="432"/>
      <c r="CVF3" s="432"/>
      <c r="CVG3" s="432"/>
      <c r="CVH3" s="432"/>
      <c r="CVI3" s="432"/>
      <c r="CVJ3" s="432"/>
      <c r="CVK3" s="432"/>
      <c r="CVL3" s="432"/>
      <c r="CVM3" s="432"/>
      <c r="CVN3" s="432"/>
      <c r="CVO3" s="432"/>
      <c r="CVP3" s="432"/>
      <c r="CVQ3" s="432"/>
      <c r="CVR3" s="432"/>
      <c r="CVS3" s="432"/>
      <c r="CVT3" s="432"/>
      <c r="CVU3" s="432"/>
      <c r="CVV3" s="432"/>
      <c r="CVW3" s="432"/>
      <c r="CVX3" s="432"/>
      <c r="CVY3" s="432"/>
      <c r="CVZ3" s="432"/>
      <c r="CWA3" s="432"/>
      <c r="CWB3" s="432"/>
      <c r="CWC3" s="432"/>
      <c r="CWD3" s="432"/>
      <c r="CWE3" s="432"/>
      <c r="CWF3" s="432"/>
      <c r="CWG3" s="432"/>
      <c r="CWH3" s="432"/>
      <c r="CWI3" s="432"/>
      <c r="CWJ3" s="432"/>
      <c r="CWK3" s="432"/>
      <c r="CWL3" s="432"/>
      <c r="CWM3" s="432"/>
      <c r="CWN3" s="432"/>
      <c r="CWO3" s="432"/>
      <c r="CWP3" s="432"/>
      <c r="CWQ3" s="432"/>
      <c r="CWR3" s="432"/>
      <c r="CWS3" s="432"/>
      <c r="CWT3" s="432"/>
      <c r="CWU3" s="432"/>
      <c r="CWV3" s="432"/>
      <c r="CWW3" s="432"/>
      <c r="CWX3" s="432"/>
      <c r="CWY3" s="432"/>
      <c r="CWZ3" s="432"/>
      <c r="CXA3" s="432"/>
      <c r="CXB3" s="432"/>
      <c r="CXC3" s="432"/>
      <c r="CXD3" s="432"/>
      <c r="CXE3" s="432"/>
      <c r="CXF3" s="432"/>
      <c r="CXG3" s="432"/>
      <c r="CXH3" s="432"/>
      <c r="CXI3" s="432"/>
      <c r="CXJ3" s="432"/>
      <c r="CXK3" s="432"/>
      <c r="CXL3" s="432"/>
      <c r="CXM3" s="432"/>
      <c r="CXN3" s="432"/>
      <c r="CXO3" s="432"/>
      <c r="CXP3" s="432"/>
      <c r="CXQ3" s="432"/>
      <c r="CXR3" s="432"/>
      <c r="CXS3" s="432"/>
      <c r="CXT3" s="432"/>
      <c r="CXU3" s="432"/>
      <c r="CXV3" s="432"/>
      <c r="CXW3" s="432"/>
      <c r="CXX3" s="432"/>
      <c r="CXY3" s="432"/>
      <c r="CXZ3" s="432"/>
      <c r="CYA3" s="432"/>
      <c r="CYB3" s="432"/>
      <c r="CYC3" s="432"/>
      <c r="CYD3" s="432"/>
      <c r="CYE3" s="432"/>
      <c r="CYF3" s="432"/>
      <c r="CYG3" s="432"/>
      <c r="CYH3" s="432"/>
      <c r="CYI3" s="432"/>
      <c r="CYJ3" s="432"/>
      <c r="CYK3" s="432"/>
      <c r="CYL3" s="432"/>
      <c r="CYM3" s="432"/>
      <c r="CYN3" s="432"/>
      <c r="CYO3" s="432"/>
      <c r="CYP3" s="432"/>
      <c r="CYQ3" s="432"/>
      <c r="CYR3" s="432"/>
      <c r="CYS3" s="432"/>
      <c r="CYT3" s="432"/>
      <c r="CYU3" s="432"/>
      <c r="CYV3" s="432"/>
      <c r="CYW3" s="432"/>
      <c r="CYX3" s="432"/>
      <c r="CYY3" s="432"/>
      <c r="CYZ3" s="432"/>
      <c r="CZA3" s="432"/>
      <c r="CZB3" s="432"/>
      <c r="CZC3" s="432"/>
      <c r="CZD3" s="432"/>
      <c r="CZE3" s="432"/>
      <c r="CZF3" s="432"/>
      <c r="CZG3" s="432"/>
      <c r="CZH3" s="432"/>
      <c r="CZI3" s="432"/>
      <c r="CZJ3" s="432"/>
      <c r="CZK3" s="432"/>
      <c r="CZL3" s="432"/>
      <c r="CZM3" s="432"/>
      <c r="CZN3" s="432"/>
      <c r="CZO3" s="432"/>
      <c r="CZP3" s="432"/>
      <c r="CZQ3" s="432"/>
      <c r="CZR3" s="432"/>
      <c r="CZS3" s="432"/>
      <c r="CZT3" s="432"/>
      <c r="CZU3" s="432"/>
      <c r="CZV3" s="432"/>
      <c r="CZW3" s="432"/>
      <c r="CZX3" s="432"/>
      <c r="CZY3" s="432"/>
      <c r="CZZ3" s="432"/>
      <c r="DAA3" s="432"/>
      <c r="DAB3" s="432"/>
      <c r="DAC3" s="432"/>
      <c r="DAD3" s="432"/>
      <c r="DAE3" s="432"/>
      <c r="DAF3" s="432"/>
      <c r="DAG3" s="432"/>
      <c r="DAH3" s="432"/>
      <c r="DAI3" s="432"/>
      <c r="DAJ3" s="432"/>
      <c r="DAK3" s="432"/>
      <c r="DAL3" s="432"/>
      <c r="DAM3" s="432"/>
      <c r="DAN3" s="432"/>
      <c r="DAO3" s="432"/>
      <c r="DAP3" s="432"/>
      <c r="DAQ3" s="432"/>
      <c r="DAR3" s="432"/>
      <c r="DAS3" s="432"/>
      <c r="DAT3" s="432"/>
      <c r="DAU3" s="432"/>
      <c r="DAV3" s="432"/>
      <c r="DAW3" s="432"/>
      <c r="DAX3" s="432"/>
      <c r="DAY3" s="432"/>
      <c r="DAZ3" s="432"/>
      <c r="DBA3" s="432"/>
      <c r="DBB3" s="432"/>
      <c r="DBC3" s="432"/>
      <c r="DBD3" s="432"/>
      <c r="DBE3" s="432"/>
      <c r="DBF3" s="432"/>
      <c r="DBG3" s="432"/>
      <c r="DBH3" s="432"/>
      <c r="DBI3" s="432"/>
      <c r="DBJ3" s="432"/>
      <c r="DBK3" s="432"/>
      <c r="DBL3" s="432"/>
      <c r="DBM3" s="432"/>
      <c r="DBN3" s="432"/>
      <c r="DBO3" s="432"/>
      <c r="DBP3" s="432"/>
      <c r="DBQ3" s="432"/>
      <c r="DBR3" s="432"/>
      <c r="DBS3" s="432"/>
      <c r="DBT3" s="432"/>
      <c r="DBU3" s="432"/>
      <c r="DBV3" s="432"/>
      <c r="DBW3" s="432"/>
      <c r="DBX3" s="432"/>
      <c r="DBY3" s="432"/>
      <c r="DBZ3" s="432"/>
      <c r="DCA3" s="432"/>
      <c r="DCB3" s="432"/>
      <c r="DCC3" s="432"/>
      <c r="DCD3" s="432"/>
      <c r="DCE3" s="432"/>
      <c r="DCF3" s="432"/>
      <c r="DCG3" s="432"/>
      <c r="DCH3" s="432"/>
      <c r="DCI3" s="432"/>
      <c r="DCJ3" s="432"/>
      <c r="DCK3" s="432"/>
      <c r="DCL3" s="432"/>
      <c r="DCM3" s="432"/>
      <c r="DCN3" s="432"/>
      <c r="DCO3" s="432"/>
      <c r="DCP3" s="432"/>
      <c r="DCQ3" s="432"/>
      <c r="DCR3" s="432"/>
      <c r="DCS3" s="432"/>
      <c r="DCT3" s="432"/>
      <c r="DCU3" s="432"/>
      <c r="DCV3" s="432"/>
      <c r="DCW3" s="432"/>
      <c r="DCX3" s="432"/>
      <c r="DCY3" s="432"/>
      <c r="DCZ3" s="432"/>
      <c r="DDA3" s="432"/>
      <c r="DDB3" s="432"/>
      <c r="DDC3" s="432"/>
      <c r="DDD3" s="432"/>
      <c r="DDE3" s="432"/>
      <c r="DDF3" s="432"/>
      <c r="DDG3" s="432"/>
      <c r="DDH3" s="432"/>
      <c r="DDI3" s="432"/>
      <c r="DDJ3" s="432"/>
      <c r="DDK3" s="432"/>
      <c r="DDL3" s="432"/>
      <c r="DDM3" s="432"/>
      <c r="DDN3" s="432"/>
      <c r="DDO3" s="432"/>
      <c r="DDP3" s="432"/>
      <c r="DDQ3" s="432"/>
      <c r="DDR3" s="432"/>
      <c r="DDS3" s="432"/>
      <c r="DDT3" s="432"/>
      <c r="DDU3" s="432"/>
      <c r="DDV3" s="432"/>
      <c r="DDW3" s="432"/>
      <c r="DDX3" s="432"/>
      <c r="DDY3" s="432"/>
      <c r="DDZ3" s="432"/>
      <c r="DEA3" s="432"/>
      <c r="DEB3" s="432"/>
      <c r="DEC3" s="432"/>
      <c r="DED3" s="432"/>
      <c r="DEE3" s="432"/>
      <c r="DEF3" s="432"/>
      <c r="DEG3" s="432"/>
      <c r="DEH3" s="432"/>
      <c r="DEI3" s="432"/>
      <c r="DEJ3" s="432"/>
      <c r="DEK3" s="432"/>
      <c r="DEL3" s="432"/>
      <c r="DEM3" s="432"/>
      <c r="DEN3" s="432"/>
      <c r="DEO3" s="432"/>
      <c r="DEP3" s="432"/>
      <c r="DEQ3" s="432"/>
      <c r="DER3" s="432"/>
      <c r="DES3" s="432"/>
      <c r="DET3" s="432"/>
      <c r="DEU3" s="432"/>
      <c r="DEV3" s="432"/>
      <c r="DEW3" s="432"/>
      <c r="DEX3" s="432"/>
      <c r="DEY3" s="432"/>
      <c r="DEZ3" s="432"/>
      <c r="DFA3" s="432"/>
      <c r="DFB3" s="432"/>
      <c r="DFC3" s="432"/>
      <c r="DFD3" s="432"/>
      <c r="DFE3" s="432"/>
      <c r="DFF3" s="432"/>
      <c r="DFG3" s="432"/>
      <c r="DFH3" s="432"/>
      <c r="DFI3" s="432"/>
      <c r="DFJ3" s="432"/>
      <c r="DFK3" s="432"/>
      <c r="DFL3" s="432"/>
      <c r="DFM3" s="432"/>
      <c r="DFN3" s="432"/>
      <c r="DFO3" s="432"/>
      <c r="DFP3" s="432"/>
      <c r="DFQ3" s="432"/>
      <c r="DFR3" s="432"/>
      <c r="DFS3" s="432"/>
      <c r="DFT3" s="432"/>
      <c r="DFU3" s="432"/>
      <c r="DFV3" s="432"/>
      <c r="DFW3" s="432"/>
      <c r="DFX3" s="432"/>
      <c r="DFY3" s="432"/>
      <c r="DFZ3" s="432"/>
      <c r="DGA3" s="432"/>
      <c r="DGB3" s="432"/>
      <c r="DGC3" s="432"/>
      <c r="DGD3" s="432"/>
      <c r="DGE3" s="432"/>
      <c r="DGF3" s="432"/>
      <c r="DGG3" s="432"/>
      <c r="DGH3" s="432"/>
      <c r="DGI3" s="432"/>
      <c r="DGJ3" s="432"/>
      <c r="DGK3" s="432"/>
      <c r="DGL3" s="432"/>
      <c r="DGM3" s="432"/>
      <c r="DGN3" s="432"/>
      <c r="DGO3" s="432"/>
      <c r="DGP3" s="432"/>
      <c r="DGQ3" s="432"/>
      <c r="DGR3" s="432"/>
      <c r="DGS3" s="432"/>
      <c r="DGT3" s="432"/>
      <c r="DGU3" s="432"/>
      <c r="DGV3" s="432"/>
      <c r="DGW3" s="432"/>
      <c r="DGX3" s="432"/>
      <c r="DGY3" s="432"/>
      <c r="DGZ3" s="432"/>
      <c r="DHA3" s="432"/>
      <c r="DHB3" s="432"/>
      <c r="DHC3" s="432"/>
      <c r="DHD3" s="432"/>
      <c r="DHE3" s="432"/>
      <c r="DHF3" s="432"/>
      <c r="DHG3" s="432"/>
      <c r="DHH3" s="432"/>
      <c r="DHI3" s="432"/>
      <c r="DHJ3" s="432"/>
      <c r="DHK3" s="432"/>
      <c r="DHL3" s="432"/>
      <c r="DHM3" s="432"/>
      <c r="DHN3" s="432"/>
      <c r="DHO3" s="432"/>
      <c r="DHP3" s="432"/>
      <c r="DHQ3" s="432"/>
      <c r="DHR3" s="432"/>
      <c r="DHS3" s="432"/>
      <c r="DHT3" s="432"/>
      <c r="DHU3" s="432"/>
      <c r="DHV3" s="432"/>
      <c r="DHW3" s="432"/>
      <c r="DHX3" s="432"/>
      <c r="DHY3" s="432"/>
      <c r="DHZ3" s="432"/>
      <c r="DIA3" s="432"/>
      <c r="DIB3" s="432"/>
      <c r="DIC3" s="432"/>
      <c r="DID3" s="432"/>
      <c r="DIE3" s="432"/>
      <c r="DIF3" s="432"/>
      <c r="DIG3" s="432"/>
      <c r="DIH3" s="432"/>
      <c r="DII3" s="432"/>
      <c r="DIJ3" s="432"/>
      <c r="DIK3" s="432"/>
      <c r="DIL3" s="432"/>
      <c r="DIM3" s="432"/>
      <c r="DIN3" s="432"/>
      <c r="DIO3" s="432"/>
      <c r="DIP3" s="432"/>
      <c r="DIQ3" s="432"/>
      <c r="DIR3" s="432"/>
      <c r="DIS3" s="432"/>
      <c r="DIT3" s="432"/>
      <c r="DIU3" s="432"/>
      <c r="DIV3" s="432"/>
      <c r="DIW3" s="432"/>
      <c r="DIX3" s="432"/>
      <c r="DIY3" s="432"/>
      <c r="DIZ3" s="432"/>
      <c r="DJA3" s="432"/>
      <c r="DJB3" s="432"/>
      <c r="DJC3" s="432"/>
      <c r="DJD3" s="432"/>
      <c r="DJE3" s="432"/>
      <c r="DJF3" s="432"/>
      <c r="DJG3" s="432"/>
      <c r="DJH3" s="432"/>
      <c r="DJI3" s="432"/>
      <c r="DJJ3" s="432"/>
      <c r="DJK3" s="432"/>
      <c r="DJL3" s="432"/>
      <c r="DJM3" s="432"/>
      <c r="DJN3" s="432"/>
      <c r="DJO3" s="432"/>
      <c r="DJP3" s="432"/>
      <c r="DJQ3" s="432"/>
      <c r="DJR3" s="432"/>
      <c r="DJS3" s="432"/>
      <c r="DJT3" s="432"/>
      <c r="DJU3" s="432"/>
      <c r="DJV3" s="432"/>
      <c r="DJW3" s="432"/>
      <c r="DJX3" s="432"/>
      <c r="DJY3" s="432"/>
      <c r="DJZ3" s="432"/>
      <c r="DKA3" s="432"/>
      <c r="DKB3" s="432"/>
      <c r="DKC3" s="432"/>
      <c r="DKD3" s="432"/>
      <c r="DKE3" s="432"/>
      <c r="DKF3" s="432"/>
      <c r="DKG3" s="432"/>
      <c r="DKH3" s="432"/>
      <c r="DKI3" s="432"/>
      <c r="DKJ3" s="432"/>
      <c r="DKK3" s="432"/>
      <c r="DKL3" s="432"/>
      <c r="DKM3" s="432"/>
      <c r="DKN3" s="432"/>
      <c r="DKO3" s="432"/>
      <c r="DKP3" s="432"/>
      <c r="DKQ3" s="432"/>
      <c r="DKR3" s="432"/>
      <c r="DKS3" s="432"/>
      <c r="DKT3" s="432"/>
      <c r="DKU3" s="432"/>
      <c r="DKV3" s="432"/>
      <c r="DKW3" s="432"/>
      <c r="DKX3" s="432"/>
      <c r="DKY3" s="432"/>
      <c r="DKZ3" s="432"/>
      <c r="DLA3" s="432"/>
      <c r="DLB3" s="432"/>
      <c r="DLC3" s="432"/>
      <c r="DLD3" s="432"/>
      <c r="DLE3" s="432"/>
      <c r="DLF3" s="432"/>
      <c r="DLG3" s="432"/>
      <c r="DLH3" s="432"/>
      <c r="DLI3" s="432"/>
      <c r="DLJ3" s="432"/>
      <c r="DLK3" s="432"/>
      <c r="DLL3" s="432"/>
      <c r="DLM3" s="432"/>
      <c r="DLN3" s="432"/>
      <c r="DLO3" s="432"/>
      <c r="DLP3" s="432"/>
      <c r="DLQ3" s="432"/>
      <c r="DLR3" s="432"/>
      <c r="DLS3" s="432"/>
      <c r="DLT3" s="432"/>
      <c r="DLU3" s="432"/>
      <c r="DLV3" s="432"/>
      <c r="DLW3" s="432"/>
      <c r="DLX3" s="432"/>
      <c r="DLY3" s="432"/>
      <c r="DLZ3" s="432"/>
      <c r="DMA3" s="432"/>
      <c r="DMB3" s="432"/>
      <c r="DMC3" s="432"/>
      <c r="DMD3" s="432"/>
      <c r="DME3" s="432"/>
      <c r="DMF3" s="432"/>
      <c r="DMG3" s="432"/>
      <c r="DMH3" s="432"/>
      <c r="DMI3" s="432"/>
      <c r="DMJ3" s="432"/>
      <c r="DMK3" s="432"/>
      <c r="DML3" s="432"/>
      <c r="DMM3" s="432"/>
      <c r="DMN3" s="432"/>
      <c r="DMO3" s="432"/>
      <c r="DMP3" s="432"/>
      <c r="DMQ3" s="432"/>
      <c r="DMR3" s="432"/>
      <c r="DMS3" s="432"/>
      <c r="DMT3" s="432"/>
      <c r="DMU3" s="432"/>
      <c r="DMV3" s="432"/>
      <c r="DMW3" s="432"/>
      <c r="DMX3" s="432"/>
      <c r="DMY3" s="432"/>
      <c r="DMZ3" s="432"/>
      <c r="DNA3" s="432"/>
      <c r="DNB3" s="432"/>
      <c r="DNC3" s="432"/>
      <c r="DND3" s="432"/>
      <c r="DNE3" s="432"/>
      <c r="DNF3" s="432"/>
      <c r="DNG3" s="432"/>
      <c r="DNH3" s="432"/>
      <c r="DNI3" s="432"/>
      <c r="DNJ3" s="432"/>
      <c r="DNK3" s="432"/>
      <c r="DNL3" s="432"/>
      <c r="DNM3" s="432"/>
      <c r="DNN3" s="432"/>
      <c r="DNO3" s="432"/>
      <c r="DNP3" s="432"/>
      <c r="DNQ3" s="432"/>
      <c r="DNR3" s="432"/>
      <c r="DNS3" s="432"/>
      <c r="DNT3" s="432"/>
      <c r="DNU3" s="432"/>
      <c r="DNV3" s="432"/>
      <c r="DNW3" s="432"/>
      <c r="DNX3" s="432"/>
      <c r="DNY3" s="432"/>
      <c r="DNZ3" s="432"/>
      <c r="DOA3" s="432"/>
      <c r="DOB3" s="432"/>
      <c r="DOC3" s="432"/>
      <c r="DOD3" s="432"/>
      <c r="DOE3" s="432"/>
      <c r="DOF3" s="432"/>
      <c r="DOG3" s="432"/>
      <c r="DOH3" s="432"/>
      <c r="DOI3" s="432"/>
      <c r="DOJ3" s="432"/>
      <c r="DOK3" s="432"/>
      <c r="DOL3" s="432"/>
      <c r="DOM3" s="432"/>
      <c r="DON3" s="432"/>
      <c r="DOO3" s="432"/>
      <c r="DOP3" s="432"/>
      <c r="DOQ3" s="432"/>
      <c r="DOR3" s="432"/>
      <c r="DOS3" s="432"/>
      <c r="DOT3" s="432"/>
      <c r="DOU3" s="432"/>
      <c r="DOV3" s="432"/>
      <c r="DOW3" s="432"/>
      <c r="DOX3" s="432"/>
      <c r="DOY3" s="432"/>
      <c r="DOZ3" s="432"/>
      <c r="DPA3" s="432"/>
      <c r="DPB3" s="432"/>
      <c r="DPC3" s="432"/>
      <c r="DPD3" s="432"/>
      <c r="DPE3" s="432"/>
      <c r="DPF3" s="432"/>
      <c r="DPG3" s="432"/>
      <c r="DPH3" s="432"/>
      <c r="DPI3" s="432"/>
      <c r="DPJ3" s="432"/>
      <c r="DPK3" s="432"/>
      <c r="DPL3" s="432"/>
      <c r="DPM3" s="432"/>
      <c r="DPN3" s="432"/>
      <c r="DPO3" s="432"/>
      <c r="DPP3" s="432"/>
      <c r="DPQ3" s="432"/>
      <c r="DPR3" s="432"/>
      <c r="DPS3" s="432"/>
      <c r="DPT3" s="432"/>
      <c r="DPU3" s="432"/>
      <c r="DPV3" s="432"/>
      <c r="DPW3" s="432"/>
      <c r="DPX3" s="432"/>
      <c r="DPY3" s="432"/>
      <c r="DPZ3" s="432"/>
      <c r="DQA3" s="432"/>
      <c r="DQB3" s="432"/>
      <c r="DQC3" s="432"/>
      <c r="DQD3" s="432"/>
      <c r="DQE3" s="432"/>
      <c r="DQF3" s="432"/>
      <c r="DQG3" s="432"/>
      <c r="DQH3" s="432"/>
      <c r="DQI3" s="432"/>
      <c r="DQJ3" s="432"/>
      <c r="DQK3" s="432"/>
      <c r="DQL3" s="432"/>
      <c r="DQM3" s="432"/>
      <c r="DQN3" s="432"/>
      <c r="DQO3" s="432"/>
      <c r="DQP3" s="432"/>
      <c r="DQQ3" s="432"/>
      <c r="DQR3" s="432"/>
      <c r="DQS3" s="432"/>
      <c r="DQT3" s="432"/>
      <c r="DQU3" s="432"/>
      <c r="DQV3" s="432"/>
      <c r="DQW3" s="432"/>
      <c r="DQX3" s="432"/>
      <c r="DQY3" s="432"/>
      <c r="DQZ3" s="432"/>
      <c r="DRA3" s="432"/>
      <c r="DRB3" s="432"/>
      <c r="DRC3" s="432"/>
      <c r="DRD3" s="432"/>
      <c r="DRE3" s="432"/>
      <c r="DRF3" s="432"/>
      <c r="DRG3" s="432"/>
      <c r="DRH3" s="432"/>
      <c r="DRI3" s="432"/>
      <c r="DRJ3" s="432"/>
      <c r="DRK3" s="432"/>
      <c r="DRL3" s="432"/>
      <c r="DRM3" s="432"/>
      <c r="DRN3" s="432"/>
      <c r="DRO3" s="432"/>
      <c r="DRP3" s="432"/>
      <c r="DRQ3" s="432"/>
      <c r="DRR3" s="432"/>
      <c r="DRS3" s="432"/>
      <c r="DRT3" s="432"/>
      <c r="DRU3" s="432"/>
      <c r="DRV3" s="432"/>
      <c r="DRW3" s="432"/>
      <c r="DRX3" s="432"/>
      <c r="DRY3" s="432"/>
      <c r="DRZ3" s="432"/>
      <c r="DSA3" s="432"/>
      <c r="DSB3" s="432"/>
      <c r="DSC3" s="432"/>
      <c r="DSD3" s="432"/>
      <c r="DSE3" s="432"/>
      <c r="DSF3" s="432"/>
      <c r="DSG3" s="432"/>
      <c r="DSH3" s="432"/>
      <c r="DSI3" s="432"/>
      <c r="DSJ3" s="432"/>
      <c r="DSK3" s="432"/>
      <c r="DSL3" s="432"/>
      <c r="DSM3" s="432"/>
      <c r="DSN3" s="432"/>
      <c r="DSO3" s="432"/>
      <c r="DSP3" s="432"/>
      <c r="DSQ3" s="432"/>
      <c r="DSR3" s="432"/>
      <c r="DSS3" s="432"/>
      <c r="DST3" s="432"/>
      <c r="DSU3" s="432"/>
      <c r="DSV3" s="432"/>
      <c r="DSW3" s="432"/>
      <c r="DSX3" s="432"/>
      <c r="DSY3" s="432"/>
      <c r="DSZ3" s="432"/>
      <c r="DTA3" s="432"/>
      <c r="DTB3" s="432"/>
      <c r="DTC3" s="432"/>
      <c r="DTD3" s="432"/>
      <c r="DTE3" s="432"/>
      <c r="DTF3" s="432"/>
      <c r="DTG3" s="432"/>
      <c r="DTH3" s="432"/>
      <c r="DTI3" s="432"/>
      <c r="DTJ3" s="432"/>
      <c r="DTK3" s="432"/>
      <c r="DTL3" s="432"/>
      <c r="DTM3" s="432"/>
      <c r="DTN3" s="432"/>
      <c r="DTO3" s="432"/>
      <c r="DTP3" s="432"/>
      <c r="DTQ3" s="432"/>
      <c r="DTR3" s="432"/>
      <c r="DTS3" s="432"/>
      <c r="DTT3" s="432"/>
      <c r="DTU3" s="432"/>
      <c r="DTV3" s="432"/>
      <c r="DTW3" s="432"/>
      <c r="DTX3" s="432"/>
      <c r="DTY3" s="432"/>
      <c r="DTZ3" s="432"/>
      <c r="DUA3" s="432"/>
      <c r="DUB3" s="432"/>
      <c r="DUC3" s="432"/>
      <c r="DUD3" s="432"/>
      <c r="DUE3" s="432"/>
      <c r="DUF3" s="432"/>
      <c r="DUG3" s="432"/>
      <c r="DUH3" s="432"/>
      <c r="DUI3" s="432"/>
      <c r="DUJ3" s="432"/>
      <c r="DUK3" s="432"/>
      <c r="DUL3" s="432"/>
      <c r="DUM3" s="432"/>
      <c r="DUN3" s="432"/>
      <c r="DUO3" s="432"/>
      <c r="DUP3" s="432"/>
      <c r="DUQ3" s="432"/>
      <c r="DUR3" s="432"/>
      <c r="DUS3" s="432"/>
      <c r="DUT3" s="432"/>
      <c r="DUU3" s="432"/>
      <c r="DUV3" s="432"/>
      <c r="DUW3" s="432"/>
      <c r="DUX3" s="432"/>
      <c r="DUY3" s="432"/>
      <c r="DUZ3" s="432"/>
      <c r="DVA3" s="432"/>
      <c r="DVB3" s="432"/>
      <c r="DVC3" s="432"/>
      <c r="DVD3" s="432"/>
      <c r="DVE3" s="432"/>
      <c r="DVF3" s="432"/>
      <c r="DVG3" s="432"/>
      <c r="DVH3" s="432"/>
      <c r="DVI3" s="432"/>
      <c r="DVJ3" s="432"/>
      <c r="DVK3" s="432"/>
      <c r="DVL3" s="432"/>
      <c r="DVM3" s="432"/>
      <c r="DVN3" s="432"/>
      <c r="DVO3" s="432"/>
      <c r="DVP3" s="432"/>
      <c r="DVQ3" s="432"/>
      <c r="DVR3" s="432"/>
      <c r="DVS3" s="432"/>
      <c r="DVT3" s="432"/>
      <c r="DVU3" s="432"/>
      <c r="DVV3" s="432"/>
      <c r="DVW3" s="432"/>
      <c r="DVX3" s="432"/>
      <c r="DVY3" s="432"/>
      <c r="DVZ3" s="432"/>
      <c r="DWA3" s="432"/>
      <c r="DWB3" s="432"/>
      <c r="DWC3" s="432"/>
      <c r="DWD3" s="432"/>
      <c r="DWE3" s="432"/>
      <c r="DWF3" s="432"/>
      <c r="DWG3" s="432"/>
      <c r="DWH3" s="432"/>
      <c r="DWI3" s="432"/>
      <c r="DWJ3" s="432"/>
      <c r="DWK3" s="432"/>
      <c r="DWL3" s="432"/>
      <c r="DWM3" s="432"/>
      <c r="DWN3" s="432"/>
      <c r="DWO3" s="432"/>
      <c r="DWP3" s="432"/>
      <c r="DWQ3" s="432"/>
      <c r="DWR3" s="432"/>
      <c r="DWS3" s="432"/>
      <c r="DWT3" s="432"/>
      <c r="DWU3" s="432"/>
      <c r="DWV3" s="432"/>
      <c r="DWW3" s="432"/>
      <c r="DWX3" s="432"/>
      <c r="DWY3" s="432"/>
      <c r="DWZ3" s="432"/>
      <c r="DXA3" s="432"/>
      <c r="DXB3" s="432"/>
      <c r="DXC3" s="432"/>
      <c r="DXD3" s="432"/>
      <c r="DXE3" s="432"/>
      <c r="DXF3" s="432"/>
      <c r="DXG3" s="432"/>
      <c r="DXH3" s="432"/>
      <c r="DXI3" s="432"/>
      <c r="DXJ3" s="432"/>
      <c r="DXK3" s="432"/>
      <c r="DXL3" s="432"/>
      <c r="DXM3" s="432"/>
      <c r="DXN3" s="432"/>
      <c r="DXO3" s="432"/>
      <c r="DXP3" s="432"/>
      <c r="DXQ3" s="432"/>
      <c r="DXR3" s="432"/>
      <c r="DXS3" s="432"/>
      <c r="DXT3" s="432"/>
      <c r="DXU3" s="432"/>
      <c r="DXV3" s="432"/>
      <c r="DXW3" s="432"/>
      <c r="DXX3" s="432"/>
      <c r="DXY3" s="432"/>
      <c r="DXZ3" s="432"/>
      <c r="DYA3" s="432"/>
      <c r="DYB3" s="432"/>
      <c r="DYC3" s="432"/>
      <c r="DYD3" s="432"/>
      <c r="DYE3" s="432"/>
      <c r="DYF3" s="432"/>
      <c r="DYG3" s="432"/>
      <c r="DYH3" s="432"/>
      <c r="DYI3" s="432"/>
      <c r="DYJ3" s="432"/>
      <c r="DYK3" s="432"/>
      <c r="DYL3" s="432"/>
      <c r="DYM3" s="432"/>
      <c r="DYN3" s="432"/>
      <c r="DYO3" s="432"/>
      <c r="DYP3" s="432"/>
      <c r="DYQ3" s="432"/>
      <c r="DYR3" s="432"/>
      <c r="DYS3" s="432"/>
      <c r="DYT3" s="432"/>
      <c r="DYU3" s="432"/>
      <c r="DYV3" s="432"/>
      <c r="DYW3" s="432"/>
      <c r="DYX3" s="432"/>
      <c r="DYY3" s="432"/>
      <c r="DYZ3" s="432"/>
      <c r="DZA3" s="432"/>
      <c r="DZB3" s="432"/>
      <c r="DZC3" s="432"/>
      <c r="DZD3" s="432"/>
      <c r="DZE3" s="432"/>
      <c r="DZF3" s="432"/>
      <c r="DZG3" s="432"/>
      <c r="DZH3" s="432"/>
      <c r="DZI3" s="432"/>
      <c r="DZJ3" s="432"/>
      <c r="DZK3" s="432"/>
      <c r="DZL3" s="432"/>
      <c r="DZM3" s="432"/>
      <c r="DZN3" s="432"/>
      <c r="DZO3" s="432"/>
      <c r="DZP3" s="432"/>
      <c r="DZQ3" s="432"/>
      <c r="DZR3" s="432"/>
      <c r="DZS3" s="432"/>
      <c r="DZT3" s="432"/>
      <c r="DZU3" s="432"/>
      <c r="DZV3" s="432"/>
      <c r="DZW3" s="432"/>
      <c r="DZX3" s="432"/>
      <c r="DZY3" s="432"/>
      <c r="DZZ3" s="432"/>
      <c r="EAA3" s="432"/>
      <c r="EAB3" s="432"/>
      <c r="EAC3" s="432"/>
      <c r="EAD3" s="432"/>
      <c r="EAE3" s="432"/>
      <c r="EAF3" s="432"/>
      <c r="EAG3" s="432"/>
      <c r="EAH3" s="432"/>
      <c r="EAI3" s="432"/>
      <c r="EAJ3" s="432"/>
      <c r="EAK3" s="432"/>
      <c r="EAL3" s="432"/>
      <c r="EAM3" s="432"/>
      <c r="EAN3" s="432"/>
      <c r="EAO3" s="432"/>
      <c r="EAP3" s="432"/>
      <c r="EAQ3" s="432"/>
      <c r="EAR3" s="432"/>
      <c r="EAS3" s="432"/>
      <c r="EAT3" s="432"/>
      <c r="EAU3" s="432"/>
      <c r="EAV3" s="432"/>
      <c r="EAW3" s="432"/>
      <c r="EAX3" s="432"/>
      <c r="EAY3" s="432"/>
      <c r="EAZ3" s="432"/>
      <c r="EBA3" s="432"/>
      <c r="EBB3" s="432"/>
      <c r="EBC3" s="432"/>
      <c r="EBD3" s="432"/>
      <c r="EBE3" s="432"/>
      <c r="EBF3" s="432"/>
      <c r="EBG3" s="432"/>
      <c r="EBH3" s="432"/>
      <c r="EBI3" s="432"/>
      <c r="EBJ3" s="432"/>
      <c r="EBK3" s="432"/>
      <c r="EBL3" s="432"/>
      <c r="EBM3" s="432"/>
      <c r="EBN3" s="432"/>
      <c r="EBO3" s="432"/>
      <c r="EBP3" s="432"/>
      <c r="EBQ3" s="432"/>
      <c r="EBR3" s="432"/>
      <c r="EBS3" s="432"/>
      <c r="EBT3" s="432"/>
      <c r="EBU3" s="432"/>
      <c r="EBV3" s="432"/>
      <c r="EBW3" s="432"/>
      <c r="EBX3" s="432"/>
      <c r="EBY3" s="432"/>
      <c r="EBZ3" s="432"/>
      <c r="ECA3" s="432"/>
      <c r="ECB3" s="432"/>
      <c r="ECC3" s="432"/>
      <c r="ECD3" s="432"/>
      <c r="ECE3" s="432"/>
      <c r="ECF3" s="432"/>
      <c r="ECG3" s="432"/>
      <c r="ECH3" s="432"/>
      <c r="ECI3" s="432"/>
      <c r="ECJ3" s="432"/>
      <c r="ECK3" s="432"/>
      <c r="ECL3" s="432"/>
      <c r="ECM3" s="432"/>
      <c r="ECN3" s="432"/>
      <c r="ECO3" s="432"/>
      <c r="ECP3" s="432"/>
      <c r="ECQ3" s="432"/>
      <c r="ECR3" s="432"/>
      <c r="ECS3" s="432"/>
      <c r="ECT3" s="432"/>
      <c r="ECU3" s="432"/>
      <c r="ECV3" s="432"/>
      <c r="ECW3" s="432"/>
      <c r="ECX3" s="432"/>
      <c r="ECY3" s="432"/>
      <c r="ECZ3" s="432"/>
      <c r="EDA3" s="432"/>
      <c r="EDB3" s="432"/>
      <c r="EDC3" s="432"/>
      <c r="EDD3" s="432"/>
      <c r="EDE3" s="432"/>
      <c r="EDF3" s="432"/>
      <c r="EDG3" s="432"/>
      <c r="EDH3" s="432"/>
      <c r="EDI3" s="432"/>
      <c r="EDJ3" s="432"/>
      <c r="EDK3" s="432"/>
      <c r="EDL3" s="432"/>
      <c r="EDM3" s="432"/>
      <c r="EDN3" s="432"/>
      <c r="EDO3" s="432"/>
      <c r="EDP3" s="432"/>
      <c r="EDQ3" s="432"/>
      <c r="EDR3" s="432"/>
      <c r="EDS3" s="432"/>
      <c r="EDT3" s="432"/>
      <c r="EDU3" s="432"/>
      <c r="EDV3" s="432"/>
      <c r="EDW3" s="432"/>
      <c r="EDX3" s="432"/>
      <c r="EDY3" s="432"/>
      <c r="EDZ3" s="432"/>
      <c r="EEA3" s="432"/>
      <c r="EEB3" s="432"/>
      <c r="EEC3" s="432"/>
      <c r="EED3" s="432"/>
      <c r="EEE3" s="432"/>
      <c r="EEF3" s="432"/>
      <c r="EEG3" s="432"/>
      <c r="EEH3" s="432"/>
      <c r="EEI3" s="432"/>
      <c r="EEJ3" s="432"/>
      <c r="EEK3" s="432"/>
      <c r="EEL3" s="432"/>
      <c r="EEM3" s="432"/>
      <c r="EEN3" s="432"/>
      <c r="EEO3" s="432"/>
      <c r="EEP3" s="432"/>
      <c r="EEQ3" s="432"/>
      <c r="EER3" s="432"/>
      <c r="EES3" s="432"/>
      <c r="EET3" s="432"/>
      <c r="EEU3" s="432"/>
      <c r="EEV3" s="432"/>
      <c r="EEW3" s="432"/>
      <c r="EEX3" s="432"/>
      <c r="EEY3" s="432"/>
      <c r="EEZ3" s="432"/>
      <c r="EFA3" s="432"/>
      <c r="EFB3" s="432"/>
      <c r="EFC3" s="432"/>
      <c r="EFD3" s="432"/>
      <c r="EFE3" s="432"/>
      <c r="EFF3" s="432"/>
      <c r="EFG3" s="432"/>
      <c r="EFH3" s="432"/>
      <c r="EFI3" s="432"/>
      <c r="EFJ3" s="432"/>
      <c r="EFK3" s="432"/>
      <c r="EFL3" s="432"/>
      <c r="EFM3" s="432"/>
      <c r="EFN3" s="432"/>
      <c r="EFO3" s="432"/>
      <c r="EFP3" s="432"/>
      <c r="EFQ3" s="432"/>
      <c r="EFR3" s="432"/>
      <c r="EFS3" s="432"/>
      <c r="EFT3" s="432"/>
      <c r="EFU3" s="432"/>
      <c r="EFV3" s="432"/>
      <c r="EFW3" s="432"/>
      <c r="EFX3" s="432"/>
      <c r="EFY3" s="432"/>
      <c r="EFZ3" s="432"/>
      <c r="EGA3" s="432"/>
      <c r="EGB3" s="432"/>
      <c r="EGC3" s="432"/>
      <c r="EGD3" s="432"/>
      <c r="EGE3" s="432"/>
      <c r="EGF3" s="432"/>
      <c r="EGG3" s="432"/>
      <c r="EGH3" s="432"/>
      <c r="EGI3" s="432"/>
      <c r="EGJ3" s="432"/>
      <c r="EGK3" s="432"/>
      <c r="EGL3" s="432"/>
      <c r="EGM3" s="432"/>
      <c r="EGN3" s="432"/>
      <c r="EGO3" s="432"/>
      <c r="EGP3" s="432"/>
      <c r="EGQ3" s="432"/>
      <c r="EGR3" s="432"/>
      <c r="EGS3" s="432"/>
      <c r="EGT3" s="432"/>
      <c r="EGU3" s="432"/>
      <c r="EGV3" s="432"/>
      <c r="EGW3" s="432"/>
      <c r="EGX3" s="432"/>
      <c r="EGY3" s="432"/>
      <c r="EGZ3" s="432"/>
      <c r="EHA3" s="432"/>
      <c r="EHB3" s="432"/>
      <c r="EHC3" s="432"/>
      <c r="EHD3" s="432"/>
      <c r="EHE3" s="432"/>
      <c r="EHF3" s="432"/>
      <c r="EHG3" s="432"/>
      <c r="EHH3" s="432"/>
      <c r="EHI3" s="432"/>
      <c r="EHJ3" s="432"/>
      <c r="EHK3" s="432"/>
      <c r="EHL3" s="432"/>
      <c r="EHM3" s="432"/>
      <c r="EHN3" s="432"/>
      <c r="EHO3" s="432"/>
      <c r="EHP3" s="432"/>
      <c r="EHQ3" s="432"/>
      <c r="EHR3" s="432"/>
      <c r="EHS3" s="432"/>
      <c r="EHT3" s="432"/>
      <c r="EHU3" s="432"/>
      <c r="EHV3" s="432"/>
      <c r="EHW3" s="432"/>
      <c r="EHX3" s="432"/>
      <c r="EHY3" s="432"/>
      <c r="EHZ3" s="432"/>
      <c r="EIA3" s="432"/>
      <c r="EIB3" s="432"/>
      <c r="EIC3" s="432"/>
      <c r="EID3" s="432"/>
      <c r="EIE3" s="432"/>
      <c r="EIF3" s="432"/>
      <c r="EIG3" s="432"/>
      <c r="EIH3" s="432"/>
      <c r="EII3" s="432"/>
      <c r="EIJ3" s="432"/>
      <c r="EIK3" s="432"/>
      <c r="EIL3" s="432"/>
      <c r="EIM3" s="432"/>
      <c r="EIN3" s="432"/>
      <c r="EIO3" s="432"/>
      <c r="EIP3" s="432"/>
      <c r="EIQ3" s="432"/>
      <c r="EIR3" s="432"/>
      <c r="EIS3" s="432"/>
      <c r="EIT3" s="432"/>
      <c r="EIU3" s="432"/>
      <c r="EIV3" s="432"/>
      <c r="EIW3" s="432"/>
      <c r="EIX3" s="432"/>
      <c r="EIY3" s="432"/>
      <c r="EIZ3" s="432"/>
      <c r="EJA3" s="432"/>
      <c r="EJB3" s="432"/>
      <c r="EJC3" s="432"/>
      <c r="EJD3" s="432"/>
      <c r="EJE3" s="432"/>
      <c r="EJF3" s="432"/>
      <c r="EJG3" s="432"/>
      <c r="EJH3" s="432"/>
      <c r="EJI3" s="432"/>
      <c r="EJJ3" s="432"/>
      <c r="EJK3" s="432"/>
      <c r="EJL3" s="432"/>
      <c r="EJM3" s="432"/>
      <c r="EJN3" s="432"/>
      <c r="EJO3" s="432"/>
      <c r="EJP3" s="432"/>
      <c r="EJQ3" s="432"/>
      <c r="EJR3" s="432"/>
      <c r="EJS3" s="432"/>
      <c r="EJT3" s="432"/>
      <c r="EJU3" s="432"/>
      <c r="EJV3" s="432"/>
      <c r="EJW3" s="432"/>
      <c r="EJX3" s="432"/>
      <c r="EJY3" s="432"/>
      <c r="EJZ3" s="432"/>
      <c r="EKA3" s="432"/>
      <c r="EKB3" s="432"/>
      <c r="EKC3" s="432"/>
      <c r="EKD3" s="432"/>
      <c r="EKE3" s="432"/>
      <c r="EKF3" s="432"/>
      <c r="EKG3" s="432"/>
      <c r="EKH3" s="432"/>
      <c r="EKI3" s="432"/>
      <c r="EKJ3" s="432"/>
      <c r="EKK3" s="432"/>
      <c r="EKL3" s="432"/>
      <c r="EKM3" s="432"/>
      <c r="EKN3" s="432"/>
      <c r="EKO3" s="432"/>
      <c r="EKP3" s="432"/>
      <c r="EKQ3" s="432"/>
      <c r="EKR3" s="432"/>
      <c r="EKS3" s="432"/>
      <c r="EKT3" s="432"/>
      <c r="EKU3" s="432"/>
      <c r="EKV3" s="432"/>
      <c r="EKW3" s="432"/>
      <c r="EKX3" s="432"/>
      <c r="EKY3" s="432"/>
      <c r="EKZ3" s="432"/>
      <c r="ELA3" s="432"/>
      <c r="ELB3" s="432"/>
      <c r="ELC3" s="432"/>
      <c r="ELD3" s="432"/>
      <c r="ELE3" s="432"/>
      <c r="ELF3" s="432"/>
      <c r="ELG3" s="432"/>
      <c r="ELH3" s="432"/>
      <c r="ELI3" s="432"/>
      <c r="ELJ3" s="432"/>
      <c r="ELK3" s="432"/>
      <c r="ELL3" s="432"/>
      <c r="ELM3" s="432"/>
      <c r="ELN3" s="432"/>
      <c r="ELO3" s="432"/>
      <c r="ELP3" s="432"/>
      <c r="ELQ3" s="432"/>
      <c r="ELR3" s="432"/>
      <c r="ELS3" s="432"/>
      <c r="ELT3" s="432"/>
      <c r="ELU3" s="432"/>
      <c r="ELV3" s="432"/>
      <c r="ELW3" s="432"/>
      <c r="ELX3" s="432"/>
      <c r="ELY3" s="432"/>
      <c r="ELZ3" s="432"/>
      <c r="EMA3" s="432"/>
      <c r="EMB3" s="432"/>
      <c r="EMC3" s="432"/>
      <c r="EMD3" s="432"/>
      <c r="EME3" s="432"/>
      <c r="EMF3" s="432"/>
      <c r="EMG3" s="432"/>
      <c r="EMH3" s="432"/>
      <c r="EMI3" s="432"/>
      <c r="EMJ3" s="432"/>
      <c r="EMK3" s="432"/>
      <c r="EML3" s="432"/>
      <c r="EMM3" s="432"/>
      <c r="EMN3" s="432"/>
      <c r="EMO3" s="432"/>
      <c r="EMP3" s="432"/>
      <c r="EMQ3" s="432"/>
      <c r="EMR3" s="432"/>
      <c r="EMS3" s="432"/>
      <c r="EMT3" s="432"/>
      <c r="EMU3" s="432"/>
      <c r="EMV3" s="432"/>
      <c r="EMW3" s="432"/>
      <c r="EMX3" s="432"/>
      <c r="EMY3" s="432"/>
      <c r="EMZ3" s="432"/>
      <c r="ENA3" s="432"/>
      <c r="ENB3" s="432"/>
      <c r="ENC3" s="432"/>
      <c r="END3" s="432"/>
      <c r="ENE3" s="432"/>
      <c r="ENF3" s="432"/>
      <c r="ENG3" s="432"/>
      <c r="ENH3" s="432"/>
      <c r="ENI3" s="432"/>
      <c r="ENJ3" s="432"/>
      <c r="ENK3" s="432"/>
      <c r="ENL3" s="432"/>
      <c r="ENM3" s="432"/>
      <c r="ENN3" s="432"/>
      <c r="ENO3" s="432"/>
      <c r="ENP3" s="432"/>
      <c r="ENQ3" s="432"/>
      <c r="ENR3" s="432"/>
      <c r="ENS3" s="432"/>
      <c r="ENT3" s="432"/>
      <c r="ENU3" s="432"/>
      <c r="ENV3" s="432"/>
      <c r="ENW3" s="432"/>
      <c r="ENX3" s="432"/>
      <c r="ENY3" s="432"/>
      <c r="ENZ3" s="432"/>
      <c r="EOA3" s="432"/>
      <c r="EOB3" s="432"/>
      <c r="EOC3" s="432"/>
      <c r="EOD3" s="432"/>
      <c r="EOE3" s="432"/>
      <c r="EOF3" s="432"/>
      <c r="EOG3" s="432"/>
      <c r="EOH3" s="432"/>
      <c r="EOI3" s="432"/>
      <c r="EOJ3" s="432"/>
      <c r="EOK3" s="432"/>
      <c r="EOL3" s="432"/>
      <c r="EOM3" s="432"/>
      <c r="EON3" s="432"/>
      <c r="EOO3" s="432"/>
      <c r="EOP3" s="432"/>
      <c r="EOQ3" s="432"/>
      <c r="EOR3" s="432"/>
      <c r="EOS3" s="432"/>
      <c r="EOT3" s="432"/>
      <c r="EOU3" s="432"/>
      <c r="EOV3" s="432"/>
      <c r="EOW3" s="432"/>
      <c r="EOX3" s="432"/>
      <c r="EOY3" s="432"/>
      <c r="EOZ3" s="432"/>
      <c r="EPA3" s="432"/>
      <c r="EPB3" s="432"/>
      <c r="EPC3" s="432"/>
      <c r="EPD3" s="432"/>
      <c r="EPE3" s="432"/>
      <c r="EPF3" s="432"/>
      <c r="EPG3" s="432"/>
      <c r="EPH3" s="432"/>
      <c r="EPI3" s="432"/>
      <c r="EPJ3" s="432"/>
      <c r="EPK3" s="432"/>
      <c r="EPL3" s="432"/>
      <c r="EPM3" s="432"/>
      <c r="EPN3" s="432"/>
      <c r="EPO3" s="432"/>
      <c r="EPP3" s="432"/>
      <c r="EPQ3" s="432"/>
      <c r="EPR3" s="432"/>
      <c r="EPS3" s="432"/>
      <c r="EPT3" s="432"/>
      <c r="EPU3" s="432"/>
      <c r="EPV3" s="432"/>
      <c r="EPW3" s="432"/>
      <c r="EPX3" s="432"/>
      <c r="EPY3" s="432"/>
      <c r="EPZ3" s="432"/>
      <c r="EQA3" s="432"/>
      <c r="EQB3" s="432"/>
      <c r="EQC3" s="432"/>
      <c r="EQD3" s="432"/>
      <c r="EQE3" s="432"/>
      <c r="EQF3" s="432"/>
      <c r="EQG3" s="432"/>
      <c r="EQH3" s="432"/>
      <c r="EQI3" s="432"/>
      <c r="EQJ3" s="432"/>
      <c r="EQK3" s="432"/>
      <c r="EQL3" s="432"/>
      <c r="EQM3" s="432"/>
      <c r="EQN3" s="432"/>
      <c r="EQO3" s="432"/>
      <c r="EQP3" s="432"/>
      <c r="EQQ3" s="432"/>
      <c r="EQR3" s="432"/>
      <c r="EQS3" s="432"/>
      <c r="EQT3" s="432"/>
      <c r="EQU3" s="432"/>
      <c r="EQV3" s="432"/>
      <c r="EQW3" s="432"/>
      <c r="EQX3" s="432"/>
      <c r="EQY3" s="432"/>
      <c r="EQZ3" s="432"/>
      <c r="ERA3" s="432"/>
      <c r="ERB3" s="432"/>
      <c r="ERC3" s="432"/>
      <c r="ERD3" s="432"/>
      <c r="ERE3" s="432"/>
      <c r="ERF3" s="432"/>
      <c r="ERG3" s="432"/>
      <c r="ERH3" s="432"/>
      <c r="ERI3" s="432"/>
      <c r="ERJ3" s="432"/>
      <c r="ERK3" s="432"/>
      <c r="ERL3" s="432"/>
      <c r="ERM3" s="432"/>
      <c r="ERN3" s="432"/>
      <c r="ERO3" s="432"/>
      <c r="ERP3" s="432"/>
      <c r="ERQ3" s="432"/>
      <c r="ERR3" s="432"/>
      <c r="ERS3" s="432"/>
      <c r="ERT3" s="432"/>
      <c r="ERU3" s="432"/>
      <c r="ERV3" s="432"/>
      <c r="ERW3" s="432"/>
      <c r="ERX3" s="432"/>
      <c r="ERY3" s="432"/>
      <c r="ERZ3" s="432"/>
      <c r="ESA3" s="432"/>
      <c r="ESB3" s="432"/>
      <c r="ESC3" s="432"/>
      <c r="ESD3" s="432"/>
      <c r="ESE3" s="432"/>
      <c r="ESF3" s="432"/>
      <c r="ESG3" s="432"/>
      <c r="ESH3" s="432"/>
      <c r="ESI3" s="432"/>
      <c r="ESJ3" s="432"/>
      <c r="ESK3" s="432"/>
      <c r="ESL3" s="432"/>
      <c r="ESM3" s="432"/>
      <c r="ESN3" s="432"/>
      <c r="ESO3" s="432"/>
      <c r="ESP3" s="432"/>
      <c r="ESQ3" s="432"/>
      <c r="ESR3" s="432"/>
      <c r="ESS3" s="432"/>
      <c r="EST3" s="432"/>
      <c r="ESU3" s="432"/>
      <c r="ESV3" s="432"/>
      <c r="ESW3" s="432"/>
      <c r="ESX3" s="432"/>
      <c r="ESY3" s="432"/>
      <c r="ESZ3" s="432"/>
      <c r="ETA3" s="432"/>
      <c r="ETB3" s="432"/>
      <c r="ETC3" s="432"/>
      <c r="ETD3" s="432"/>
      <c r="ETE3" s="432"/>
      <c r="ETF3" s="432"/>
      <c r="ETG3" s="432"/>
      <c r="ETH3" s="432"/>
      <c r="ETI3" s="432"/>
      <c r="ETJ3" s="432"/>
      <c r="ETK3" s="432"/>
      <c r="ETL3" s="432"/>
      <c r="ETM3" s="432"/>
      <c r="ETN3" s="432"/>
      <c r="ETO3" s="432"/>
      <c r="ETP3" s="432"/>
      <c r="ETQ3" s="432"/>
      <c r="ETR3" s="432"/>
      <c r="ETS3" s="432"/>
      <c r="ETT3" s="432"/>
      <c r="ETU3" s="432"/>
      <c r="ETV3" s="432"/>
      <c r="ETW3" s="432"/>
      <c r="ETX3" s="432"/>
      <c r="ETY3" s="432"/>
      <c r="ETZ3" s="432"/>
      <c r="EUA3" s="432"/>
      <c r="EUB3" s="432"/>
      <c r="EUC3" s="432"/>
      <c r="EUD3" s="432"/>
      <c r="EUE3" s="432"/>
      <c r="EUF3" s="432"/>
      <c r="EUG3" s="432"/>
      <c r="EUH3" s="432"/>
      <c r="EUI3" s="432"/>
      <c r="EUJ3" s="432"/>
      <c r="EUK3" s="432"/>
      <c r="EUL3" s="432"/>
      <c r="EUM3" s="432"/>
      <c r="EUN3" s="432"/>
      <c r="EUO3" s="432"/>
      <c r="EUP3" s="432"/>
      <c r="EUQ3" s="432"/>
      <c r="EUR3" s="432"/>
      <c r="EUS3" s="432"/>
      <c r="EUT3" s="432"/>
      <c r="EUU3" s="432"/>
      <c r="EUV3" s="432"/>
      <c r="EUW3" s="432"/>
      <c r="EUX3" s="432"/>
      <c r="EUY3" s="432"/>
      <c r="EUZ3" s="432"/>
      <c r="EVA3" s="432"/>
      <c r="EVB3" s="432"/>
      <c r="EVC3" s="432"/>
      <c r="EVD3" s="432"/>
      <c r="EVE3" s="432"/>
      <c r="EVF3" s="432"/>
      <c r="EVG3" s="432"/>
      <c r="EVH3" s="432"/>
      <c r="EVI3" s="432"/>
      <c r="EVJ3" s="432"/>
      <c r="EVK3" s="432"/>
      <c r="EVL3" s="432"/>
      <c r="EVM3" s="432"/>
      <c r="EVN3" s="432"/>
      <c r="EVO3" s="432"/>
      <c r="EVP3" s="432"/>
      <c r="EVQ3" s="432"/>
      <c r="EVR3" s="432"/>
      <c r="EVS3" s="432"/>
      <c r="EVT3" s="432"/>
      <c r="EVU3" s="432"/>
      <c r="EVV3" s="432"/>
      <c r="EVW3" s="432"/>
      <c r="EVX3" s="432"/>
      <c r="EVY3" s="432"/>
      <c r="EVZ3" s="432"/>
      <c r="EWA3" s="432"/>
      <c r="EWB3" s="432"/>
      <c r="EWC3" s="432"/>
      <c r="EWD3" s="432"/>
      <c r="EWE3" s="432"/>
      <c r="EWF3" s="432"/>
      <c r="EWG3" s="432"/>
      <c r="EWH3" s="432"/>
      <c r="EWI3" s="432"/>
      <c r="EWJ3" s="432"/>
      <c r="EWK3" s="432"/>
      <c r="EWL3" s="432"/>
      <c r="EWM3" s="432"/>
      <c r="EWN3" s="432"/>
      <c r="EWO3" s="432"/>
      <c r="EWP3" s="432"/>
      <c r="EWQ3" s="432"/>
      <c r="EWR3" s="432"/>
      <c r="EWS3" s="432"/>
      <c r="EWT3" s="432"/>
      <c r="EWU3" s="432"/>
      <c r="EWV3" s="432"/>
      <c r="EWW3" s="432"/>
      <c r="EWX3" s="432"/>
      <c r="EWY3" s="432"/>
      <c r="EWZ3" s="432"/>
      <c r="EXA3" s="432"/>
      <c r="EXB3" s="432"/>
      <c r="EXC3" s="432"/>
      <c r="EXD3" s="432"/>
      <c r="EXE3" s="432"/>
      <c r="EXF3" s="432"/>
      <c r="EXG3" s="432"/>
      <c r="EXH3" s="432"/>
      <c r="EXI3" s="432"/>
      <c r="EXJ3" s="432"/>
      <c r="EXK3" s="432"/>
      <c r="EXL3" s="432"/>
      <c r="EXM3" s="432"/>
      <c r="EXN3" s="432"/>
      <c r="EXO3" s="432"/>
      <c r="EXP3" s="432"/>
      <c r="EXQ3" s="432"/>
      <c r="EXR3" s="432"/>
      <c r="EXS3" s="432"/>
      <c r="EXT3" s="432"/>
      <c r="EXU3" s="432"/>
      <c r="EXV3" s="432"/>
      <c r="EXW3" s="432"/>
      <c r="EXX3" s="432"/>
      <c r="EXY3" s="432"/>
      <c r="EXZ3" s="432"/>
      <c r="EYA3" s="432"/>
      <c r="EYB3" s="432"/>
      <c r="EYC3" s="432"/>
      <c r="EYD3" s="432"/>
      <c r="EYE3" s="432"/>
      <c r="EYF3" s="432"/>
      <c r="EYG3" s="432"/>
      <c r="EYH3" s="432"/>
      <c r="EYI3" s="432"/>
      <c r="EYJ3" s="432"/>
      <c r="EYK3" s="432"/>
      <c r="EYL3" s="432"/>
      <c r="EYM3" s="432"/>
      <c r="EYN3" s="432"/>
      <c r="EYO3" s="432"/>
      <c r="EYP3" s="432"/>
      <c r="EYQ3" s="432"/>
      <c r="EYR3" s="432"/>
      <c r="EYS3" s="432"/>
      <c r="EYT3" s="432"/>
      <c r="EYU3" s="432"/>
      <c r="EYV3" s="432"/>
      <c r="EYW3" s="432"/>
      <c r="EYX3" s="432"/>
      <c r="EYY3" s="432"/>
      <c r="EYZ3" s="432"/>
      <c r="EZA3" s="432"/>
      <c r="EZB3" s="432"/>
      <c r="EZC3" s="432"/>
      <c r="EZD3" s="432"/>
      <c r="EZE3" s="432"/>
      <c r="EZF3" s="432"/>
      <c r="EZG3" s="432"/>
      <c r="EZH3" s="432"/>
      <c r="EZI3" s="432"/>
      <c r="EZJ3" s="432"/>
      <c r="EZK3" s="432"/>
      <c r="EZL3" s="432"/>
      <c r="EZM3" s="432"/>
      <c r="EZN3" s="432"/>
      <c r="EZO3" s="432"/>
      <c r="EZP3" s="432"/>
      <c r="EZQ3" s="432"/>
      <c r="EZR3" s="432"/>
      <c r="EZS3" s="432"/>
      <c r="EZT3" s="432"/>
      <c r="EZU3" s="432"/>
      <c r="EZV3" s="432"/>
      <c r="EZW3" s="432"/>
      <c r="EZX3" s="432"/>
      <c r="EZY3" s="432"/>
      <c r="EZZ3" s="432"/>
      <c r="FAA3" s="432"/>
      <c r="FAB3" s="432"/>
      <c r="FAC3" s="432"/>
      <c r="FAD3" s="432"/>
      <c r="FAE3" s="432"/>
      <c r="FAF3" s="432"/>
      <c r="FAG3" s="432"/>
      <c r="FAH3" s="432"/>
      <c r="FAI3" s="432"/>
      <c r="FAJ3" s="432"/>
      <c r="FAK3" s="432"/>
      <c r="FAL3" s="432"/>
      <c r="FAM3" s="432"/>
      <c r="FAN3" s="432"/>
      <c r="FAO3" s="432"/>
      <c r="FAP3" s="432"/>
      <c r="FAQ3" s="432"/>
      <c r="FAR3" s="432"/>
      <c r="FAS3" s="432"/>
      <c r="FAT3" s="432"/>
      <c r="FAU3" s="432"/>
      <c r="FAV3" s="432"/>
      <c r="FAW3" s="432"/>
      <c r="FAX3" s="432"/>
      <c r="FAY3" s="432"/>
      <c r="FAZ3" s="432"/>
      <c r="FBA3" s="432"/>
      <c r="FBB3" s="432"/>
      <c r="FBC3" s="432"/>
      <c r="FBD3" s="432"/>
      <c r="FBE3" s="432"/>
      <c r="FBF3" s="432"/>
      <c r="FBG3" s="432"/>
      <c r="FBH3" s="432"/>
      <c r="FBI3" s="432"/>
      <c r="FBJ3" s="432"/>
      <c r="FBK3" s="432"/>
      <c r="FBL3" s="432"/>
      <c r="FBM3" s="432"/>
      <c r="FBN3" s="432"/>
      <c r="FBO3" s="432"/>
      <c r="FBP3" s="432"/>
      <c r="FBQ3" s="432"/>
      <c r="FBR3" s="432"/>
      <c r="FBS3" s="432"/>
      <c r="FBT3" s="432"/>
      <c r="FBU3" s="432"/>
      <c r="FBV3" s="432"/>
      <c r="FBW3" s="432"/>
      <c r="FBX3" s="432"/>
      <c r="FBY3" s="432"/>
      <c r="FBZ3" s="432"/>
      <c r="FCA3" s="432"/>
      <c r="FCB3" s="432"/>
      <c r="FCC3" s="432"/>
      <c r="FCD3" s="432"/>
      <c r="FCE3" s="432"/>
      <c r="FCF3" s="432"/>
      <c r="FCG3" s="432"/>
      <c r="FCH3" s="432"/>
      <c r="FCI3" s="432"/>
      <c r="FCJ3" s="432"/>
      <c r="FCK3" s="432"/>
      <c r="FCL3" s="432"/>
      <c r="FCM3" s="432"/>
      <c r="FCN3" s="432"/>
      <c r="FCO3" s="432"/>
      <c r="FCP3" s="432"/>
      <c r="FCQ3" s="432"/>
      <c r="FCR3" s="432"/>
      <c r="FCS3" s="432"/>
      <c r="FCT3" s="432"/>
      <c r="FCU3" s="432"/>
      <c r="FCV3" s="432"/>
      <c r="FCW3" s="432"/>
      <c r="FCX3" s="432"/>
      <c r="FCY3" s="432"/>
      <c r="FCZ3" s="432"/>
      <c r="FDA3" s="432"/>
      <c r="FDB3" s="432"/>
      <c r="FDC3" s="432"/>
      <c r="FDD3" s="432"/>
      <c r="FDE3" s="432"/>
      <c r="FDF3" s="432"/>
      <c r="FDG3" s="432"/>
      <c r="FDH3" s="432"/>
      <c r="FDI3" s="432"/>
      <c r="FDJ3" s="432"/>
      <c r="FDK3" s="432"/>
      <c r="FDL3" s="432"/>
      <c r="FDM3" s="432"/>
      <c r="FDN3" s="432"/>
      <c r="FDO3" s="432"/>
      <c r="FDP3" s="432"/>
      <c r="FDQ3" s="432"/>
      <c r="FDR3" s="432"/>
      <c r="FDS3" s="432"/>
      <c r="FDT3" s="432"/>
      <c r="FDU3" s="432"/>
      <c r="FDV3" s="432"/>
      <c r="FDW3" s="432"/>
      <c r="FDX3" s="432"/>
      <c r="FDY3" s="432"/>
      <c r="FDZ3" s="432"/>
      <c r="FEA3" s="432"/>
      <c r="FEB3" s="432"/>
      <c r="FEC3" s="432"/>
      <c r="FED3" s="432"/>
      <c r="FEE3" s="432"/>
      <c r="FEF3" s="432"/>
      <c r="FEG3" s="432"/>
      <c r="FEH3" s="432"/>
      <c r="FEI3" s="432"/>
      <c r="FEJ3" s="432"/>
      <c r="FEK3" s="432"/>
      <c r="FEL3" s="432"/>
      <c r="FEM3" s="432"/>
      <c r="FEN3" s="432"/>
      <c r="FEO3" s="432"/>
      <c r="FEP3" s="432"/>
      <c r="FEQ3" s="432"/>
      <c r="FER3" s="432"/>
      <c r="FES3" s="432"/>
      <c r="FET3" s="432"/>
      <c r="FEU3" s="432"/>
      <c r="FEV3" s="432"/>
      <c r="FEW3" s="432"/>
      <c r="FEX3" s="432"/>
      <c r="FEY3" s="432"/>
      <c r="FEZ3" s="432"/>
      <c r="FFA3" s="432"/>
      <c r="FFB3" s="432"/>
      <c r="FFC3" s="432"/>
      <c r="FFD3" s="432"/>
      <c r="FFE3" s="432"/>
      <c r="FFF3" s="432"/>
      <c r="FFG3" s="432"/>
      <c r="FFH3" s="432"/>
      <c r="FFI3" s="432"/>
      <c r="FFJ3" s="432"/>
      <c r="FFK3" s="432"/>
      <c r="FFL3" s="432"/>
      <c r="FFM3" s="432"/>
      <c r="FFN3" s="432"/>
      <c r="FFO3" s="432"/>
      <c r="FFP3" s="432"/>
      <c r="FFQ3" s="432"/>
      <c r="FFR3" s="432"/>
      <c r="FFS3" s="432"/>
      <c r="FFT3" s="432"/>
      <c r="FFU3" s="432"/>
      <c r="FFV3" s="432"/>
      <c r="FFW3" s="432"/>
      <c r="FFX3" s="432"/>
      <c r="FFY3" s="432"/>
      <c r="FFZ3" s="432"/>
      <c r="FGA3" s="432"/>
      <c r="FGB3" s="432"/>
      <c r="FGC3" s="432"/>
      <c r="FGD3" s="432"/>
      <c r="FGE3" s="432"/>
      <c r="FGF3" s="432"/>
      <c r="FGG3" s="432"/>
      <c r="FGH3" s="432"/>
      <c r="FGI3" s="432"/>
      <c r="FGJ3" s="432"/>
      <c r="FGK3" s="432"/>
      <c r="FGL3" s="432"/>
      <c r="FGM3" s="432"/>
      <c r="FGN3" s="432"/>
      <c r="FGO3" s="432"/>
      <c r="FGP3" s="432"/>
      <c r="FGQ3" s="432"/>
      <c r="FGR3" s="432"/>
      <c r="FGS3" s="432"/>
      <c r="FGT3" s="432"/>
      <c r="FGU3" s="432"/>
      <c r="FGV3" s="432"/>
      <c r="FGW3" s="432"/>
      <c r="FGX3" s="432"/>
      <c r="FGY3" s="432"/>
      <c r="FGZ3" s="432"/>
      <c r="FHA3" s="432"/>
      <c r="FHB3" s="432"/>
      <c r="FHC3" s="432"/>
      <c r="FHD3" s="432"/>
      <c r="FHE3" s="432"/>
      <c r="FHF3" s="432"/>
      <c r="FHG3" s="432"/>
      <c r="FHH3" s="432"/>
      <c r="FHI3" s="432"/>
      <c r="FHJ3" s="432"/>
      <c r="FHK3" s="432"/>
      <c r="FHL3" s="432"/>
      <c r="FHM3" s="432"/>
      <c r="FHN3" s="432"/>
      <c r="FHO3" s="432"/>
      <c r="FHP3" s="432"/>
      <c r="FHQ3" s="432"/>
      <c r="FHR3" s="432"/>
      <c r="FHS3" s="432"/>
      <c r="FHT3" s="432"/>
      <c r="FHU3" s="432"/>
      <c r="FHV3" s="432"/>
      <c r="FHW3" s="432"/>
      <c r="FHX3" s="432"/>
      <c r="FHY3" s="432"/>
      <c r="FHZ3" s="432"/>
      <c r="FIA3" s="432"/>
      <c r="FIB3" s="432"/>
      <c r="FIC3" s="432"/>
      <c r="FID3" s="432"/>
      <c r="FIE3" s="432"/>
      <c r="FIF3" s="432"/>
      <c r="FIG3" s="432"/>
      <c r="FIH3" s="432"/>
      <c r="FII3" s="432"/>
      <c r="FIJ3" s="432"/>
      <c r="FIK3" s="432"/>
      <c r="FIL3" s="432"/>
      <c r="FIM3" s="432"/>
      <c r="FIN3" s="432"/>
      <c r="FIO3" s="432"/>
      <c r="FIP3" s="432"/>
      <c r="FIQ3" s="432"/>
      <c r="FIR3" s="432"/>
      <c r="FIS3" s="432"/>
      <c r="FIT3" s="432"/>
      <c r="FIU3" s="432"/>
      <c r="FIV3" s="432"/>
      <c r="FIW3" s="432"/>
      <c r="FIX3" s="432"/>
      <c r="FIY3" s="432"/>
      <c r="FIZ3" s="432"/>
      <c r="FJA3" s="432"/>
      <c r="FJB3" s="432"/>
      <c r="FJC3" s="432"/>
      <c r="FJD3" s="432"/>
      <c r="FJE3" s="432"/>
      <c r="FJF3" s="432"/>
      <c r="FJG3" s="432"/>
      <c r="FJH3" s="432"/>
      <c r="FJI3" s="432"/>
      <c r="FJJ3" s="432"/>
      <c r="FJK3" s="432"/>
      <c r="FJL3" s="432"/>
      <c r="FJM3" s="432"/>
      <c r="FJN3" s="432"/>
      <c r="FJO3" s="432"/>
      <c r="FJP3" s="432"/>
      <c r="FJQ3" s="432"/>
      <c r="FJR3" s="432"/>
      <c r="FJS3" s="432"/>
      <c r="FJT3" s="432"/>
      <c r="FJU3" s="432"/>
      <c r="FJV3" s="432"/>
      <c r="FJW3" s="432"/>
      <c r="FJX3" s="432"/>
      <c r="FJY3" s="432"/>
      <c r="FJZ3" s="432"/>
      <c r="FKA3" s="432"/>
      <c r="FKB3" s="432"/>
      <c r="FKC3" s="432"/>
      <c r="FKD3" s="432"/>
      <c r="FKE3" s="432"/>
      <c r="FKF3" s="432"/>
      <c r="FKG3" s="432"/>
      <c r="FKH3" s="432"/>
      <c r="FKI3" s="432"/>
      <c r="FKJ3" s="432"/>
      <c r="FKK3" s="432"/>
      <c r="FKL3" s="432"/>
      <c r="FKM3" s="432"/>
      <c r="FKN3" s="432"/>
      <c r="FKO3" s="432"/>
      <c r="FKP3" s="432"/>
      <c r="FKQ3" s="432"/>
      <c r="FKR3" s="432"/>
      <c r="FKS3" s="432"/>
      <c r="FKT3" s="432"/>
      <c r="FKU3" s="432"/>
      <c r="FKV3" s="432"/>
      <c r="FKW3" s="432"/>
      <c r="FKX3" s="432"/>
      <c r="FKY3" s="432"/>
      <c r="FKZ3" s="432"/>
      <c r="FLA3" s="432"/>
      <c r="FLB3" s="432"/>
      <c r="FLC3" s="432"/>
      <c r="FLD3" s="432"/>
      <c r="FLE3" s="432"/>
      <c r="FLF3" s="432"/>
      <c r="FLG3" s="432"/>
      <c r="FLH3" s="432"/>
      <c r="FLI3" s="432"/>
      <c r="FLJ3" s="432"/>
      <c r="FLK3" s="432"/>
      <c r="FLL3" s="432"/>
      <c r="FLM3" s="432"/>
      <c r="FLN3" s="432"/>
      <c r="FLO3" s="432"/>
      <c r="FLP3" s="432"/>
      <c r="FLQ3" s="432"/>
      <c r="FLR3" s="432"/>
      <c r="FLS3" s="432"/>
      <c r="FLT3" s="432"/>
      <c r="FLU3" s="432"/>
      <c r="FLV3" s="432"/>
      <c r="FLW3" s="432"/>
      <c r="FLX3" s="432"/>
      <c r="FLY3" s="432"/>
      <c r="FLZ3" s="432"/>
      <c r="FMA3" s="432"/>
      <c r="FMB3" s="432"/>
      <c r="FMC3" s="432"/>
      <c r="FMD3" s="432"/>
      <c r="FME3" s="432"/>
      <c r="FMF3" s="432"/>
      <c r="FMG3" s="432"/>
      <c r="FMH3" s="432"/>
      <c r="FMI3" s="432"/>
      <c r="FMJ3" s="432"/>
      <c r="FMK3" s="432"/>
      <c r="FML3" s="432"/>
      <c r="FMM3" s="432"/>
      <c r="FMN3" s="432"/>
      <c r="FMO3" s="432"/>
      <c r="FMP3" s="432"/>
      <c r="FMQ3" s="432"/>
      <c r="FMR3" s="432"/>
      <c r="FMS3" s="432"/>
      <c r="FMT3" s="432"/>
      <c r="FMU3" s="432"/>
      <c r="FMV3" s="432"/>
      <c r="FMW3" s="432"/>
      <c r="FMX3" s="432"/>
      <c r="FMY3" s="432"/>
      <c r="FMZ3" s="432"/>
      <c r="FNA3" s="432"/>
      <c r="FNB3" s="432"/>
      <c r="FNC3" s="432"/>
      <c r="FND3" s="432"/>
      <c r="FNE3" s="432"/>
      <c r="FNF3" s="432"/>
      <c r="FNG3" s="432"/>
      <c r="FNH3" s="432"/>
      <c r="FNI3" s="432"/>
      <c r="FNJ3" s="432"/>
      <c r="FNK3" s="432"/>
      <c r="FNL3" s="432"/>
      <c r="FNM3" s="432"/>
      <c r="FNN3" s="432"/>
      <c r="FNO3" s="432"/>
      <c r="FNP3" s="432"/>
      <c r="FNQ3" s="432"/>
      <c r="FNR3" s="432"/>
      <c r="FNS3" s="432"/>
      <c r="FNT3" s="432"/>
      <c r="FNU3" s="432"/>
      <c r="FNV3" s="432"/>
      <c r="FNW3" s="432"/>
      <c r="FNX3" s="432"/>
      <c r="FNY3" s="432"/>
      <c r="FNZ3" s="432"/>
      <c r="FOA3" s="432"/>
      <c r="FOB3" s="432"/>
      <c r="FOC3" s="432"/>
      <c r="FOD3" s="432"/>
      <c r="FOE3" s="432"/>
      <c r="FOF3" s="432"/>
      <c r="FOG3" s="432"/>
      <c r="FOH3" s="432"/>
      <c r="FOI3" s="432"/>
      <c r="FOJ3" s="432"/>
      <c r="FOK3" s="432"/>
      <c r="FOL3" s="432"/>
      <c r="FOM3" s="432"/>
      <c r="FON3" s="432"/>
      <c r="FOO3" s="432"/>
      <c r="FOP3" s="432"/>
      <c r="FOQ3" s="432"/>
      <c r="FOR3" s="432"/>
      <c r="FOS3" s="432"/>
      <c r="FOT3" s="432"/>
      <c r="FOU3" s="432"/>
      <c r="FOV3" s="432"/>
      <c r="FOW3" s="432"/>
      <c r="FOX3" s="432"/>
      <c r="FOY3" s="432"/>
      <c r="FOZ3" s="432"/>
      <c r="FPA3" s="432"/>
      <c r="FPB3" s="432"/>
      <c r="FPC3" s="432"/>
      <c r="FPD3" s="432"/>
      <c r="FPE3" s="432"/>
      <c r="FPF3" s="432"/>
      <c r="FPG3" s="432"/>
      <c r="FPH3" s="432"/>
      <c r="FPI3" s="432"/>
      <c r="FPJ3" s="432"/>
      <c r="FPK3" s="432"/>
      <c r="FPL3" s="432"/>
      <c r="FPM3" s="432"/>
      <c r="FPN3" s="432"/>
      <c r="FPO3" s="432"/>
      <c r="FPP3" s="432"/>
      <c r="FPQ3" s="432"/>
      <c r="FPR3" s="432"/>
      <c r="FPS3" s="432"/>
      <c r="FPT3" s="432"/>
      <c r="FPU3" s="432"/>
      <c r="FPV3" s="432"/>
      <c r="FPW3" s="432"/>
      <c r="FPX3" s="432"/>
      <c r="FPY3" s="432"/>
      <c r="FPZ3" s="432"/>
      <c r="FQA3" s="432"/>
      <c r="FQB3" s="432"/>
      <c r="FQC3" s="432"/>
      <c r="FQD3" s="432"/>
      <c r="FQE3" s="432"/>
      <c r="FQF3" s="432"/>
      <c r="FQG3" s="432"/>
      <c r="FQH3" s="432"/>
      <c r="FQI3" s="432"/>
      <c r="FQJ3" s="432"/>
      <c r="FQK3" s="432"/>
      <c r="FQL3" s="432"/>
      <c r="FQM3" s="432"/>
      <c r="FQN3" s="432"/>
      <c r="FQO3" s="432"/>
      <c r="FQP3" s="432"/>
      <c r="FQQ3" s="432"/>
      <c r="FQR3" s="432"/>
      <c r="FQS3" s="432"/>
      <c r="FQT3" s="432"/>
      <c r="FQU3" s="432"/>
      <c r="FQV3" s="432"/>
      <c r="FQW3" s="432"/>
      <c r="FQX3" s="432"/>
      <c r="FQY3" s="432"/>
      <c r="FQZ3" s="432"/>
      <c r="FRA3" s="432"/>
      <c r="FRB3" s="432"/>
      <c r="FRC3" s="432"/>
      <c r="FRD3" s="432"/>
      <c r="FRE3" s="432"/>
      <c r="FRF3" s="432"/>
      <c r="FRG3" s="432"/>
      <c r="FRH3" s="432"/>
      <c r="FRI3" s="432"/>
      <c r="FRJ3" s="432"/>
      <c r="FRK3" s="432"/>
      <c r="FRL3" s="432"/>
      <c r="FRM3" s="432"/>
      <c r="FRN3" s="432"/>
      <c r="FRO3" s="432"/>
      <c r="FRP3" s="432"/>
      <c r="FRQ3" s="432"/>
      <c r="FRR3" s="432"/>
      <c r="FRS3" s="432"/>
      <c r="FRT3" s="432"/>
      <c r="FRU3" s="432"/>
      <c r="FRV3" s="432"/>
      <c r="FRW3" s="432"/>
      <c r="FRX3" s="432"/>
      <c r="FRY3" s="432"/>
      <c r="FRZ3" s="432"/>
      <c r="FSA3" s="432"/>
      <c r="FSB3" s="432"/>
      <c r="FSC3" s="432"/>
      <c r="FSD3" s="432"/>
      <c r="FSE3" s="432"/>
      <c r="FSF3" s="432"/>
      <c r="FSG3" s="432"/>
      <c r="FSH3" s="432"/>
      <c r="FSI3" s="432"/>
      <c r="FSJ3" s="432"/>
      <c r="FSK3" s="432"/>
      <c r="FSL3" s="432"/>
      <c r="FSM3" s="432"/>
      <c r="FSN3" s="432"/>
      <c r="FSO3" s="432"/>
      <c r="FSP3" s="432"/>
      <c r="FSQ3" s="432"/>
      <c r="FSR3" s="432"/>
      <c r="FSS3" s="432"/>
      <c r="FST3" s="432"/>
      <c r="FSU3" s="432"/>
      <c r="FSV3" s="432"/>
      <c r="FSW3" s="432"/>
      <c r="FSX3" s="432"/>
      <c r="FSY3" s="432"/>
      <c r="FSZ3" s="432"/>
      <c r="FTA3" s="432"/>
      <c r="FTB3" s="432"/>
      <c r="FTC3" s="432"/>
      <c r="FTD3" s="432"/>
      <c r="FTE3" s="432"/>
      <c r="FTF3" s="432"/>
      <c r="FTG3" s="432"/>
      <c r="FTH3" s="432"/>
      <c r="FTI3" s="432"/>
      <c r="FTJ3" s="432"/>
      <c r="FTK3" s="432"/>
      <c r="FTL3" s="432"/>
      <c r="FTM3" s="432"/>
      <c r="FTN3" s="432"/>
      <c r="FTO3" s="432"/>
      <c r="FTP3" s="432"/>
      <c r="FTQ3" s="432"/>
      <c r="FTR3" s="432"/>
      <c r="FTS3" s="432"/>
      <c r="FTT3" s="432"/>
      <c r="FTU3" s="432"/>
      <c r="FTV3" s="432"/>
      <c r="FTW3" s="432"/>
      <c r="FTX3" s="432"/>
      <c r="FTY3" s="432"/>
      <c r="FTZ3" s="432"/>
      <c r="FUA3" s="432"/>
      <c r="FUB3" s="432"/>
      <c r="FUC3" s="432"/>
      <c r="FUD3" s="432"/>
      <c r="FUE3" s="432"/>
      <c r="FUF3" s="432"/>
      <c r="FUG3" s="432"/>
      <c r="FUH3" s="432"/>
      <c r="FUI3" s="432"/>
      <c r="FUJ3" s="432"/>
      <c r="FUK3" s="432"/>
      <c r="FUL3" s="432"/>
      <c r="FUM3" s="432"/>
      <c r="FUN3" s="432"/>
      <c r="FUO3" s="432"/>
      <c r="FUP3" s="432"/>
      <c r="FUQ3" s="432"/>
      <c r="FUR3" s="432"/>
      <c r="FUS3" s="432"/>
      <c r="FUT3" s="432"/>
      <c r="FUU3" s="432"/>
      <c r="FUV3" s="432"/>
      <c r="FUW3" s="432"/>
      <c r="FUX3" s="432"/>
      <c r="FUY3" s="432"/>
      <c r="FUZ3" s="432"/>
      <c r="FVA3" s="432"/>
      <c r="FVB3" s="432"/>
      <c r="FVC3" s="432"/>
      <c r="FVD3" s="432"/>
      <c r="FVE3" s="432"/>
      <c r="FVF3" s="432"/>
      <c r="FVG3" s="432"/>
      <c r="FVH3" s="432"/>
      <c r="FVI3" s="432"/>
      <c r="FVJ3" s="432"/>
      <c r="FVK3" s="432"/>
      <c r="FVL3" s="432"/>
      <c r="FVM3" s="432"/>
      <c r="FVN3" s="432"/>
      <c r="FVO3" s="432"/>
      <c r="FVP3" s="432"/>
      <c r="FVQ3" s="432"/>
      <c r="FVR3" s="432"/>
      <c r="FVS3" s="432"/>
      <c r="FVT3" s="432"/>
      <c r="FVU3" s="432"/>
      <c r="FVV3" s="432"/>
      <c r="FVW3" s="432"/>
      <c r="FVX3" s="432"/>
      <c r="FVY3" s="432"/>
      <c r="FVZ3" s="432"/>
      <c r="FWA3" s="432"/>
      <c r="FWB3" s="432"/>
      <c r="FWC3" s="432"/>
      <c r="FWD3" s="432"/>
      <c r="FWE3" s="432"/>
      <c r="FWF3" s="432"/>
      <c r="FWG3" s="432"/>
      <c r="FWH3" s="432"/>
      <c r="FWI3" s="432"/>
      <c r="FWJ3" s="432"/>
      <c r="FWK3" s="432"/>
      <c r="FWL3" s="432"/>
      <c r="FWM3" s="432"/>
      <c r="FWN3" s="432"/>
      <c r="FWO3" s="432"/>
      <c r="FWP3" s="432"/>
      <c r="FWQ3" s="432"/>
      <c r="FWR3" s="432"/>
      <c r="FWS3" s="432"/>
      <c r="FWT3" s="432"/>
      <c r="FWU3" s="432"/>
      <c r="FWV3" s="432"/>
      <c r="FWW3" s="432"/>
      <c r="FWX3" s="432"/>
      <c r="FWY3" s="432"/>
      <c r="FWZ3" s="432"/>
      <c r="FXA3" s="432"/>
      <c r="FXB3" s="432"/>
      <c r="FXC3" s="432"/>
      <c r="FXD3" s="432"/>
      <c r="FXE3" s="432"/>
      <c r="FXF3" s="432"/>
      <c r="FXG3" s="432"/>
      <c r="FXH3" s="432"/>
      <c r="FXI3" s="432"/>
      <c r="FXJ3" s="432"/>
      <c r="FXK3" s="432"/>
      <c r="FXL3" s="432"/>
      <c r="FXM3" s="432"/>
      <c r="FXN3" s="432"/>
      <c r="FXO3" s="432"/>
      <c r="FXP3" s="432"/>
      <c r="FXQ3" s="432"/>
      <c r="FXR3" s="432"/>
      <c r="FXS3" s="432"/>
      <c r="FXT3" s="432"/>
      <c r="FXU3" s="432"/>
      <c r="FXV3" s="432"/>
      <c r="FXW3" s="432"/>
      <c r="FXX3" s="432"/>
      <c r="FXY3" s="432"/>
      <c r="FXZ3" s="432"/>
      <c r="FYA3" s="432"/>
      <c r="FYB3" s="432"/>
      <c r="FYC3" s="432"/>
      <c r="FYD3" s="432"/>
      <c r="FYE3" s="432"/>
      <c r="FYF3" s="432"/>
      <c r="FYG3" s="432"/>
      <c r="FYH3" s="432"/>
      <c r="FYI3" s="432"/>
      <c r="FYJ3" s="432"/>
      <c r="FYK3" s="432"/>
      <c r="FYL3" s="432"/>
      <c r="FYM3" s="432"/>
      <c r="FYN3" s="432"/>
      <c r="FYO3" s="432"/>
      <c r="FYP3" s="432"/>
      <c r="FYQ3" s="432"/>
      <c r="FYR3" s="432"/>
      <c r="FYS3" s="432"/>
      <c r="FYT3" s="432"/>
      <c r="FYU3" s="432"/>
      <c r="FYV3" s="432"/>
      <c r="FYW3" s="432"/>
      <c r="FYX3" s="432"/>
      <c r="FYY3" s="432"/>
      <c r="FYZ3" s="432"/>
      <c r="FZA3" s="432"/>
      <c r="FZB3" s="432"/>
      <c r="FZC3" s="432"/>
      <c r="FZD3" s="432"/>
      <c r="FZE3" s="432"/>
      <c r="FZF3" s="432"/>
      <c r="FZG3" s="432"/>
      <c r="FZH3" s="432"/>
      <c r="FZI3" s="432"/>
      <c r="FZJ3" s="432"/>
      <c r="FZK3" s="432"/>
      <c r="FZL3" s="432"/>
      <c r="FZM3" s="432"/>
      <c r="FZN3" s="432"/>
      <c r="FZO3" s="432"/>
      <c r="FZP3" s="432"/>
      <c r="FZQ3" s="432"/>
      <c r="FZR3" s="432"/>
      <c r="FZS3" s="432"/>
      <c r="FZT3" s="432"/>
      <c r="FZU3" s="432"/>
      <c r="FZV3" s="432"/>
      <c r="FZW3" s="432"/>
      <c r="FZX3" s="432"/>
      <c r="FZY3" s="432"/>
      <c r="FZZ3" s="432"/>
      <c r="GAA3" s="432"/>
      <c r="GAB3" s="432"/>
      <c r="GAC3" s="432"/>
      <c r="GAD3" s="432"/>
      <c r="GAE3" s="432"/>
      <c r="GAF3" s="432"/>
      <c r="GAG3" s="432"/>
      <c r="GAH3" s="432"/>
      <c r="GAI3" s="432"/>
      <c r="GAJ3" s="432"/>
      <c r="GAK3" s="432"/>
      <c r="GAL3" s="432"/>
      <c r="GAM3" s="432"/>
      <c r="GAN3" s="432"/>
      <c r="GAO3" s="432"/>
      <c r="GAP3" s="432"/>
      <c r="GAQ3" s="432"/>
      <c r="GAR3" s="432"/>
      <c r="GAS3" s="432"/>
      <c r="GAT3" s="432"/>
      <c r="GAU3" s="432"/>
      <c r="GAV3" s="432"/>
      <c r="GAW3" s="432"/>
      <c r="GAX3" s="432"/>
      <c r="GAY3" s="432"/>
      <c r="GAZ3" s="432"/>
      <c r="GBA3" s="432"/>
      <c r="GBB3" s="432"/>
      <c r="GBC3" s="432"/>
      <c r="GBD3" s="432"/>
      <c r="GBE3" s="432"/>
      <c r="GBF3" s="432"/>
      <c r="GBG3" s="432"/>
      <c r="GBH3" s="432"/>
      <c r="GBI3" s="432"/>
      <c r="GBJ3" s="432"/>
      <c r="GBK3" s="432"/>
      <c r="GBL3" s="432"/>
      <c r="GBM3" s="432"/>
      <c r="GBN3" s="432"/>
      <c r="GBO3" s="432"/>
      <c r="GBP3" s="432"/>
      <c r="GBQ3" s="432"/>
      <c r="GBR3" s="432"/>
      <c r="GBS3" s="432"/>
      <c r="GBT3" s="432"/>
      <c r="GBU3" s="432"/>
      <c r="GBV3" s="432"/>
      <c r="GBW3" s="432"/>
      <c r="GBX3" s="432"/>
      <c r="GBY3" s="432"/>
      <c r="GBZ3" s="432"/>
      <c r="GCA3" s="432"/>
      <c r="GCB3" s="432"/>
      <c r="GCC3" s="432"/>
      <c r="GCD3" s="432"/>
      <c r="GCE3" s="432"/>
      <c r="GCF3" s="432"/>
      <c r="GCG3" s="432"/>
      <c r="GCH3" s="432"/>
      <c r="GCI3" s="432"/>
      <c r="GCJ3" s="432"/>
      <c r="GCK3" s="432"/>
      <c r="GCL3" s="432"/>
      <c r="GCM3" s="432"/>
      <c r="GCN3" s="432"/>
      <c r="GCO3" s="432"/>
      <c r="GCP3" s="432"/>
      <c r="GCQ3" s="432"/>
      <c r="GCR3" s="432"/>
      <c r="GCS3" s="432"/>
      <c r="GCT3" s="432"/>
      <c r="GCU3" s="432"/>
      <c r="GCV3" s="432"/>
      <c r="GCW3" s="432"/>
      <c r="GCX3" s="432"/>
      <c r="GCY3" s="432"/>
      <c r="GCZ3" s="432"/>
      <c r="GDA3" s="432"/>
      <c r="GDB3" s="432"/>
      <c r="GDC3" s="432"/>
      <c r="GDD3" s="432"/>
      <c r="GDE3" s="432"/>
      <c r="GDF3" s="432"/>
      <c r="GDG3" s="432"/>
      <c r="GDH3" s="432"/>
      <c r="GDI3" s="432"/>
      <c r="GDJ3" s="432"/>
      <c r="GDK3" s="432"/>
      <c r="GDL3" s="432"/>
      <c r="GDM3" s="432"/>
      <c r="GDN3" s="432"/>
      <c r="GDO3" s="432"/>
      <c r="GDP3" s="432"/>
      <c r="GDQ3" s="432"/>
      <c r="GDR3" s="432"/>
      <c r="GDS3" s="432"/>
      <c r="GDT3" s="432"/>
      <c r="GDU3" s="432"/>
      <c r="GDV3" s="432"/>
      <c r="GDW3" s="432"/>
      <c r="GDX3" s="432"/>
      <c r="GDY3" s="432"/>
      <c r="GDZ3" s="432"/>
      <c r="GEA3" s="432"/>
      <c r="GEB3" s="432"/>
      <c r="GEC3" s="432"/>
      <c r="GED3" s="432"/>
      <c r="GEE3" s="432"/>
      <c r="GEF3" s="432"/>
      <c r="GEG3" s="432"/>
      <c r="GEH3" s="432"/>
      <c r="GEI3" s="432"/>
      <c r="GEJ3" s="432"/>
      <c r="GEK3" s="432"/>
      <c r="GEL3" s="432"/>
      <c r="GEM3" s="432"/>
      <c r="GEN3" s="432"/>
      <c r="GEO3" s="432"/>
      <c r="GEP3" s="432"/>
      <c r="GEQ3" s="432"/>
      <c r="GER3" s="432"/>
      <c r="GES3" s="432"/>
      <c r="GET3" s="432"/>
      <c r="GEU3" s="432"/>
      <c r="GEV3" s="432"/>
      <c r="GEW3" s="432"/>
      <c r="GEX3" s="432"/>
      <c r="GEY3" s="432"/>
      <c r="GEZ3" s="432"/>
      <c r="GFA3" s="432"/>
      <c r="GFB3" s="432"/>
      <c r="GFC3" s="432"/>
      <c r="GFD3" s="432"/>
      <c r="GFE3" s="432"/>
      <c r="GFF3" s="432"/>
      <c r="GFG3" s="432"/>
      <c r="GFH3" s="432"/>
      <c r="GFI3" s="432"/>
      <c r="GFJ3" s="432"/>
      <c r="GFK3" s="432"/>
      <c r="GFL3" s="432"/>
      <c r="GFM3" s="432"/>
      <c r="GFN3" s="432"/>
      <c r="GFO3" s="432"/>
      <c r="GFP3" s="432"/>
      <c r="GFQ3" s="432"/>
      <c r="GFR3" s="432"/>
      <c r="GFS3" s="432"/>
      <c r="GFT3" s="432"/>
      <c r="GFU3" s="432"/>
      <c r="GFV3" s="432"/>
      <c r="GFW3" s="432"/>
      <c r="GFX3" s="432"/>
      <c r="GFY3" s="432"/>
      <c r="GFZ3" s="432"/>
      <c r="GGA3" s="432"/>
      <c r="GGB3" s="432"/>
      <c r="GGC3" s="432"/>
      <c r="GGD3" s="432"/>
      <c r="GGE3" s="432"/>
      <c r="GGF3" s="432"/>
      <c r="GGG3" s="432"/>
      <c r="GGH3" s="432"/>
      <c r="GGI3" s="432"/>
      <c r="GGJ3" s="432"/>
      <c r="GGK3" s="432"/>
      <c r="GGL3" s="432"/>
      <c r="GGM3" s="432"/>
      <c r="GGN3" s="432"/>
      <c r="GGO3" s="432"/>
      <c r="GGP3" s="432"/>
      <c r="GGQ3" s="432"/>
      <c r="GGR3" s="432"/>
      <c r="GGS3" s="432"/>
      <c r="GGT3" s="432"/>
      <c r="GGU3" s="432"/>
      <c r="GGV3" s="432"/>
      <c r="GGW3" s="432"/>
      <c r="GGX3" s="432"/>
      <c r="GGY3" s="432"/>
      <c r="GGZ3" s="432"/>
      <c r="GHA3" s="432"/>
      <c r="GHB3" s="432"/>
      <c r="GHC3" s="432"/>
      <c r="GHD3" s="432"/>
      <c r="GHE3" s="432"/>
      <c r="GHF3" s="432"/>
      <c r="GHG3" s="432"/>
      <c r="GHH3" s="432"/>
      <c r="GHI3" s="432"/>
      <c r="GHJ3" s="432"/>
      <c r="GHK3" s="432"/>
      <c r="GHL3" s="432"/>
      <c r="GHM3" s="432"/>
      <c r="GHN3" s="432"/>
      <c r="GHO3" s="432"/>
      <c r="GHP3" s="432"/>
      <c r="GHQ3" s="432"/>
      <c r="GHR3" s="432"/>
      <c r="GHS3" s="432"/>
      <c r="GHT3" s="432"/>
      <c r="GHU3" s="432"/>
      <c r="GHV3" s="432"/>
      <c r="GHW3" s="432"/>
      <c r="GHX3" s="432"/>
      <c r="GHY3" s="432"/>
      <c r="GHZ3" s="432"/>
      <c r="GIA3" s="432"/>
      <c r="GIB3" s="432"/>
      <c r="GIC3" s="432"/>
      <c r="GID3" s="432"/>
      <c r="GIE3" s="432"/>
      <c r="GIF3" s="432"/>
      <c r="GIG3" s="432"/>
      <c r="GIH3" s="432"/>
      <c r="GII3" s="432"/>
      <c r="GIJ3" s="432"/>
      <c r="GIK3" s="432"/>
      <c r="GIL3" s="432"/>
      <c r="GIM3" s="432"/>
      <c r="GIN3" s="432"/>
      <c r="GIO3" s="432"/>
      <c r="GIP3" s="432"/>
      <c r="GIQ3" s="432"/>
      <c r="GIR3" s="432"/>
      <c r="GIS3" s="432"/>
      <c r="GIT3" s="432"/>
      <c r="GIU3" s="432"/>
      <c r="GIV3" s="432"/>
      <c r="GIW3" s="432"/>
      <c r="GIX3" s="432"/>
      <c r="GIY3" s="432"/>
      <c r="GIZ3" s="432"/>
      <c r="GJA3" s="432"/>
      <c r="GJB3" s="432"/>
      <c r="GJC3" s="432"/>
      <c r="GJD3" s="432"/>
      <c r="GJE3" s="432"/>
      <c r="GJF3" s="432"/>
      <c r="GJG3" s="432"/>
      <c r="GJH3" s="432"/>
      <c r="GJI3" s="432"/>
      <c r="GJJ3" s="432"/>
      <c r="GJK3" s="432"/>
      <c r="GJL3" s="432"/>
      <c r="GJM3" s="432"/>
      <c r="GJN3" s="432"/>
      <c r="GJO3" s="432"/>
      <c r="GJP3" s="432"/>
      <c r="GJQ3" s="432"/>
      <c r="GJR3" s="432"/>
      <c r="GJS3" s="432"/>
      <c r="GJT3" s="432"/>
      <c r="GJU3" s="432"/>
      <c r="GJV3" s="432"/>
      <c r="GJW3" s="432"/>
      <c r="GJX3" s="432"/>
      <c r="GJY3" s="432"/>
      <c r="GJZ3" s="432"/>
      <c r="GKA3" s="432"/>
      <c r="GKB3" s="432"/>
      <c r="GKC3" s="432"/>
      <c r="GKD3" s="432"/>
      <c r="GKE3" s="432"/>
      <c r="GKF3" s="432"/>
      <c r="GKG3" s="432"/>
      <c r="GKH3" s="432"/>
      <c r="GKI3" s="432"/>
      <c r="GKJ3" s="432"/>
      <c r="GKK3" s="432"/>
      <c r="GKL3" s="432"/>
      <c r="GKM3" s="432"/>
      <c r="GKN3" s="432"/>
      <c r="GKO3" s="432"/>
      <c r="GKP3" s="432"/>
      <c r="GKQ3" s="432"/>
      <c r="GKR3" s="432"/>
      <c r="GKS3" s="432"/>
      <c r="GKT3" s="432"/>
      <c r="GKU3" s="432"/>
      <c r="GKV3" s="432"/>
      <c r="GKW3" s="432"/>
      <c r="GKX3" s="432"/>
      <c r="GKY3" s="432"/>
      <c r="GKZ3" s="432"/>
      <c r="GLA3" s="432"/>
      <c r="GLB3" s="432"/>
      <c r="GLC3" s="432"/>
      <c r="GLD3" s="432"/>
      <c r="GLE3" s="432"/>
      <c r="GLF3" s="432"/>
      <c r="GLG3" s="432"/>
      <c r="GLH3" s="432"/>
      <c r="GLI3" s="432"/>
      <c r="GLJ3" s="432"/>
      <c r="GLK3" s="432"/>
      <c r="GLL3" s="432"/>
      <c r="GLM3" s="432"/>
      <c r="GLN3" s="432"/>
      <c r="GLO3" s="432"/>
      <c r="GLP3" s="432"/>
      <c r="GLQ3" s="432"/>
      <c r="GLR3" s="432"/>
      <c r="GLS3" s="432"/>
      <c r="GLT3" s="432"/>
      <c r="GLU3" s="432"/>
      <c r="GLV3" s="432"/>
      <c r="GLW3" s="432"/>
      <c r="GLX3" s="432"/>
      <c r="GLY3" s="432"/>
      <c r="GLZ3" s="432"/>
      <c r="GMA3" s="432"/>
      <c r="GMB3" s="432"/>
      <c r="GMC3" s="432"/>
      <c r="GMD3" s="432"/>
      <c r="GME3" s="432"/>
      <c r="GMF3" s="432"/>
      <c r="GMG3" s="432"/>
      <c r="GMH3" s="432"/>
      <c r="GMI3" s="432"/>
      <c r="GMJ3" s="432"/>
      <c r="GMK3" s="432"/>
      <c r="GML3" s="432"/>
      <c r="GMM3" s="432"/>
      <c r="GMN3" s="432"/>
      <c r="GMO3" s="432"/>
      <c r="GMP3" s="432"/>
      <c r="GMQ3" s="432"/>
      <c r="GMR3" s="432"/>
      <c r="GMS3" s="432"/>
      <c r="GMT3" s="432"/>
      <c r="GMU3" s="432"/>
      <c r="GMV3" s="432"/>
      <c r="GMW3" s="432"/>
      <c r="GMX3" s="432"/>
      <c r="GMY3" s="432"/>
      <c r="GMZ3" s="432"/>
      <c r="GNA3" s="432"/>
      <c r="GNB3" s="432"/>
      <c r="GNC3" s="432"/>
      <c r="GND3" s="432"/>
      <c r="GNE3" s="432"/>
      <c r="GNF3" s="432"/>
      <c r="GNG3" s="432"/>
      <c r="GNH3" s="432"/>
      <c r="GNI3" s="432"/>
      <c r="GNJ3" s="432"/>
      <c r="GNK3" s="432"/>
      <c r="GNL3" s="432"/>
      <c r="GNM3" s="432"/>
      <c r="GNN3" s="432"/>
      <c r="GNO3" s="432"/>
      <c r="GNP3" s="432"/>
      <c r="GNQ3" s="432"/>
      <c r="GNR3" s="432"/>
      <c r="GNS3" s="432"/>
      <c r="GNT3" s="432"/>
      <c r="GNU3" s="432"/>
      <c r="GNV3" s="432"/>
      <c r="GNW3" s="432"/>
      <c r="GNX3" s="432"/>
      <c r="GNY3" s="432"/>
      <c r="GNZ3" s="432"/>
      <c r="GOA3" s="432"/>
      <c r="GOB3" s="432"/>
      <c r="GOC3" s="432"/>
      <c r="GOD3" s="432"/>
      <c r="GOE3" s="432"/>
      <c r="GOF3" s="432"/>
      <c r="GOG3" s="432"/>
      <c r="GOH3" s="432"/>
      <c r="GOI3" s="432"/>
      <c r="GOJ3" s="432"/>
      <c r="GOK3" s="432"/>
      <c r="GOL3" s="432"/>
      <c r="GOM3" s="432"/>
      <c r="GON3" s="432"/>
      <c r="GOO3" s="432"/>
      <c r="GOP3" s="432"/>
      <c r="GOQ3" s="432"/>
      <c r="GOR3" s="432"/>
      <c r="GOS3" s="432"/>
      <c r="GOT3" s="432"/>
      <c r="GOU3" s="432"/>
      <c r="GOV3" s="432"/>
      <c r="GOW3" s="432"/>
      <c r="GOX3" s="432"/>
      <c r="GOY3" s="432"/>
      <c r="GOZ3" s="432"/>
      <c r="GPA3" s="432"/>
      <c r="GPB3" s="432"/>
      <c r="GPC3" s="432"/>
      <c r="GPD3" s="432"/>
      <c r="GPE3" s="432"/>
      <c r="GPF3" s="432"/>
      <c r="GPG3" s="432"/>
      <c r="GPH3" s="432"/>
      <c r="GPI3" s="432"/>
      <c r="GPJ3" s="432"/>
      <c r="GPK3" s="432"/>
      <c r="GPL3" s="432"/>
      <c r="GPM3" s="432"/>
      <c r="GPN3" s="432"/>
      <c r="GPO3" s="432"/>
      <c r="GPP3" s="432"/>
      <c r="GPQ3" s="432"/>
      <c r="GPR3" s="432"/>
      <c r="GPS3" s="432"/>
      <c r="GPT3" s="432"/>
      <c r="GPU3" s="432"/>
      <c r="GPV3" s="432"/>
      <c r="GPW3" s="432"/>
      <c r="GPX3" s="432"/>
      <c r="GPY3" s="432"/>
      <c r="GPZ3" s="432"/>
      <c r="GQA3" s="432"/>
      <c r="GQB3" s="432"/>
      <c r="GQC3" s="432"/>
      <c r="GQD3" s="432"/>
      <c r="GQE3" s="432"/>
      <c r="GQF3" s="432"/>
      <c r="GQG3" s="432"/>
      <c r="GQH3" s="432"/>
      <c r="GQI3" s="432"/>
      <c r="GQJ3" s="432"/>
      <c r="GQK3" s="432"/>
      <c r="GQL3" s="432"/>
      <c r="GQM3" s="432"/>
      <c r="GQN3" s="432"/>
      <c r="GQO3" s="432"/>
      <c r="GQP3" s="432"/>
      <c r="GQQ3" s="432"/>
      <c r="GQR3" s="432"/>
      <c r="GQS3" s="432"/>
      <c r="GQT3" s="432"/>
      <c r="GQU3" s="432"/>
      <c r="GQV3" s="432"/>
      <c r="GQW3" s="432"/>
      <c r="GQX3" s="432"/>
      <c r="GQY3" s="432"/>
      <c r="GQZ3" s="432"/>
      <c r="GRA3" s="432"/>
      <c r="GRB3" s="432"/>
      <c r="GRC3" s="432"/>
      <c r="GRD3" s="432"/>
      <c r="GRE3" s="432"/>
      <c r="GRF3" s="432"/>
      <c r="GRG3" s="432"/>
      <c r="GRH3" s="432"/>
      <c r="GRI3" s="432"/>
      <c r="GRJ3" s="432"/>
      <c r="GRK3" s="432"/>
      <c r="GRL3" s="432"/>
      <c r="GRM3" s="432"/>
      <c r="GRN3" s="432"/>
      <c r="GRO3" s="432"/>
      <c r="GRP3" s="432"/>
      <c r="GRQ3" s="432"/>
      <c r="GRR3" s="432"/>
      <c r="GRS3" s="432"/>
      <c r="GRT3" s="432"/>
      <c r="GRU3" s="432"/>
      <c r="GRV3" s="432"/>
      <c r="GRW3" s="432"/>
      <c r="GRX3" s="432"/>
      <c r="GRY3" s="432"/>
      <c r="GRZ3" s="432"/>
      <c r="GSA3" s="432"/>
      <c r="GSB3" s="432"/>
      <c r="GSC3" s="432"/>
      <c r="GSD3" s="432"/>
      <c r="GSE3" s="432"/>
      <c r="GSF3" s="432"/>
      <c r="GSG3" s="432"/>
      <c r="GSH3" s="432"/>
      <c r="GSI3" s="432"/>
      <c r="GSJ3" s="432"/>
      <c r="GSK3" s="432"/>
      <c r="GSL3" s="432"/>
      <c r="GSM3" s="432"/>
      <c r="GSN3" s="432"/>
      <c r="GSO3" s="432"/>
      <c r="GSP3" s="432"/>
      <c r="GSQ3" s="432"/>
      <c r="GSR3" s="432"/>
      <c r="GSS3" s="432"/>
      <c r="GST3" s="432"/>
      <c r="GSU3" s="432"/>
      <c r="GSV3" s="432"/>
      <c r="GSW3" s="432"/>
      <c r="GSX3" s="432"/>
      <c r="GSY3" s="432"/>
      <c r="GSZ3" s="432"/>
      <c r="GTA3" s="432"/>
      <c r="GTB3" s="432"/>
      <c r="GTC3" s="432"/>
      <c r="GTD3" s="432"/>
      <c r="GTE3" s="432"/>
      <c r="GTF3" s="432"/>
      <c r="GTG3" s="432"/>
      <c r="GTH3" s="432"/>
      <c r="GTI3" s="432"/>
      <c r="GTJ3" s="432"/>
      <c r="GTK3" s="432"/>
      <c r="GTL3" s="432"/>
      <c r="GTM3" s="432"/>
      <c r="GTN3" s="432"/>
      <c r="GTO3" s="432"/>
      <c r="GTP3" s="432"/>
      <c r="GTQ3" s="432"/>
      <c r="GTR3" s="432"/>
      <c r="GTS3" s="432"/>
      <c r="GTT3" s="432"/>
      <c r="GTU3" s="432"/>
      <c r="GTV3" s="432"/>
      <c r="GTW3" s="432"/>
      <c r="GTX3" s="432"/>
      <c r="GTY3" s="432"/>
      <c r="GTZ3" s="432"/>
      <c r="GUA3" s="432"/>
      <c r="GUB3" s="432"/>
      <c r="GUC3" s="432"/>
      <c r="GUD3" s="432"/>
      <c r="GUE3" s="432"/>
      <c r="GUF3" s="432"/>
      <c r="GUG3" s="432"/>
      <c r="GUH3" s="432"/>
      <c r="GUI3" s="432"/>
      <c r="GUJ3" s="432"/>
      <c r="GUK3" s="432"/>
      <c r="GUL3" s="432"/>
      <c r="GUM3" s="432"/>
      <c r="GUN3" s="432"/>
      <c r="GUO3" s="432"/>
      <c r="GUP3" s="432"/>
      <c r="GUQ3" s="432"/>
      <c r="GUR3" s="432"/>
      <c r="GUS3" s="432"/>
      <c r="GUT3" s="432"/>
      <c r="GUU3" s="432"/>
      <c r="GUV3" s="432"/>
      <c r="GUW3" s="432"/>
      <c r="GUX3" s="432"/>
      <c r="GUY3" s="432"/>
      <c r="GUZ3" s="432"/>
      <c r="GVA3" s="432"/>
      <c r="GVB3" s="432"/>
      <c r="GVC3" s="432"/>
      <c r="GVD3" s="432"/>
      <c r="GVE3" s="432"/>
      <c r="GVF3" s="432"/>
      <c r="GVG3" s="432"/>
      <c r="GVH3" s="432"/>
      <c r="GVI3" s="432"/>
      <c r="GVJ3" s="432"/>
      <c r="GVK3" s="432"/>
      <c r="GVL3" s="432"/>
      <c r="GVM3" s="432"/>
      <c r="GVN3" s="432"/>
      <c r="GVO3" s="432"/>
      <c r="GVP3" s="432"/>
      <c r="GVQ3" s="432"/>
      <c r="GVR3" s="432"/>
      <c r="GVS3" s="432"/>
      <c r="GVT3" s="432"/>
      <c r="GVU3" s="432"/>
      <c r="GVV3" s="432"/>
      <c r="GVW3" s="432"/>
      <c r="GVX3" s="432"/>
      <c r="GVY3" s="432"/>
      <c r="GVZ3" s="432"/>
      <c r="GWA3" s="432"/>
      <c r="GWB3" s="432"/>
      <c r="GWC3" s="432"/>
      <c r="GWD3" s="432"/>
      <c r="GWE3" s="432"/>
      <c r="GWF3" s="432"/>
      <c r="GWG3" s="432"/>
      <c r="GWH3" s="432"/>
      <c r="GWI3" s="432"/>
      <c r="GWJ3" s="432"/>
      <c r="GWK3" s="432"/>
      <c r="GWL3" s="432"/>
      <c r="GWM3" s="432"/>
      <c r="GWN3" s="432"/>
      <c r="GWO3" s="432"/>
      <c r="GWP3" s="432"/>
      <c r="GWQ3" s="432"/>
      <c r="GWR3" s="432"/>
      <c r="GWS3" s="432"/>
      <c r="GWT3" s="432"/>
      <c r="GWU3" s="432"/>
      <c r="GWV3" s="432"/>
      <c r="GWW3" s="432"/>
      <c r="GWX3" s="432"/>
      <c r="GWY3" s="432"/>
      <c r="GWZ3" s="432"/>
      <c r="GXA3" s="432"/>
      <c r="GXB3" s="432"/>
      <c r="GXC3" s="432"/>
      <c r="GXD3" s="432"/>
      <c r="GXE3" s="432"/>
      <c r="GXF3" s="432"/>
      <c r="GXG3" s="432"/>
      <c r="GXH3" s="432"/>
      <c r="GXI3" s="432"/>
      <c r="GXJ3" s="432"/>
      <c r="GXK3" s="432"/>
      <c r="GXL3" s="432"/>
      <c r="GXM3" s="432"/>
      <c r="GXN3" s="432"/>
      <c r="GXO3" s="432"/>
      <c r="GXP3" s="432"/>
      <c r="GXQ3" s="432"/>
      <c r="GXR3" s="432"/>
      <c r="GXS3" s="432"/>
      <c r="GXT3" s="432"/>
      <c r="GXU3" s="432"/>
      <c r="GXV3" s="432"/>
      <c r="GXW3" s="432"/>
      <c r="GXX3" s="432"/>
      <c r="GXY3" s="432"/>
      <c r="GXZ3" s="432"/>
      <c r="GYA3" s="432"/>
      <c r="GYB3" s="432"/>
      <c r="GYC3" s="432"/>
      <c r="GYD3" s="432"/>
      <c r="GYE3" s="432"/>
      <c r="GYF3" s="432"/>
      <c r="GYG3" s="432"/>
      <c r="GYH3" s="432"/>
      <c r="GYI3" s="432"/>
      <c r="GYJ3" s="432"/>
      <c r="GYK3" s="432"/>
      <c r="GYL3" s="432"/>
      <c r="GYM3" s="432"/>
      <c r="GYN3" s="432"/>
      <c r="GYO3" s="432"/>
      <c r="GYP3" s="432"/>
      <c r="GYQ3" s="432"/>
      <c r="GYR3" s="432"/>
      <c r="GYS3" s="432"/>
      <c r="GYT3" s="432"/>
      <c r="GYU3" s="432"/>
      <c r="GYV3" s="432"/>
      <c r="GYW3" s="432"/>
      <c r="GYX3" s="432"/>
      <c r="GYY3" s="432"/>
      <c r="GYZ3" s="432"/>
      <c r="GZA3" s="432"/>
      <c r="GZB3" s="432"/>
      <c r="GZC3" s="432"/>
      <c r="GZD3" s="432"/>
      <c r="GZE3" s="432"/>
      <c r="GZF3" s="432"/>
      <c r="GZG3" s="432"/>
      <c r="GZH3" s="432"/>
      <c r="GZI3" s="432"/>
      <c r="GZJ3" s="432"/>
      <c r="GZK3" s="432"/>
      <c r="GZL3" s="432"/>
      <c r="GZM3" s="432"/>
      <c r="GZN3" s="432"/>
      <c r="GZO3" s="432"/>
      <c r="GZP3" s="432"/>
      <c r="GZQ3" s="432"/>
      <c r="GZR3" s="432"/>
      <c r="GZS3" s="432"/>
      <c r="GZT3" s="432"/>
      <c r="GZU3" s="432"/>
      <c r="GZV3" s="432"/>
      <c r="GZW3" s="432"/>
      <c r="GZX3" s="432"/>
      <c r="GZY3" s="432"/>
      <c r="GZZ3" s="432"/>
      <c r="HAA3" s="432"/>
      <c r="HAB3" s="432"/>
      <c r="HAC3" s="432"/>
      <c r="HAD3" s="432"/>
      <c r="HAE3" s="432"/>
      <c r="HAF3" s="432"/>
      <c r="HAG3" s="432"/>
      <c r="HAH3" s="432"/>
      <c r="HAI3" s="432"/>
      <c r="HAJ3" s="432"/>
      <c r="HAK3" s="432"/>
      <c r="HAL3" s="432"/>
      <c r="HAM3" s="432"/>
      <c r="HAN3" s="432"/>
      <c r="HAO3" s="432"/>
      <c r="HAP3" s="432"/>
      <c r="HAQ3" s="432"/>
      <c r="HAR3" s="432"/>
      <c r="HAS3" s="432"/>
      <c r="HAT3" s="432"/>
      <c r="HAU3" s="432"/>
      <c r="HAV3" s="432"/>
      <c r="HAW3" s="432"/>
      <c r="HAX3" s="432"/>
      <c r="HAY3" s="432"/>
      <c r="HAZ3" s="432"/>
      <c r="HBA3" s="432"/>
      <c r="HBB3" s="432"/>
      <c r="HBC3" s="432"/>
      <c r="HBD3" s="432"/>
      <c r="HBE3" s="432"/>
      <c r="HBF3" s="432"/>
      <c r="HBG3" s="432"/>
      <c r="HBH3" s="432"/>
      <c r="HBI3" s="432"/>
      <c r="HBJ3" s="432"/>
      <c r="HBK3" s="432"/>
      <c r="HBL3" s="432"/>
      <c r="HBM3" s="432"/>
      <c r="HBN3" s="432"/>
      <c r="HBO3" s="432"/>
      <c r="HBP3" s="432"/>
      <c r="HBQ3" s="432"/>
      <c r="HBR3" s="432"/>
      <c r="HBS3" s="432"/>
      <c r="HBT3" s="432"/>
      <c r="HBU3" s="432"/>
      <c r="HBV3" s="432"/>
      <c r="HBW3" s="432"/>
      <c r="HBX3" s="432"/>
      <c r="HBY3" s="432"/>
      <c r="HBZ3" s="432"/>
      <c r="HCA3" s="432"/>
      <c r="HCB3" s="432"/>
      <c r="HCC3" s="432"/>
      <c r="HCD3" s="432"/>
      <c r="HCE3" s="432"/>
      <c r="HCF3" s="432"/>
      <c r="HCG3" s="432"/>
      <c r="HCH3" s="432"/>
      <c r="HCI3" s="432"/>
      <c r="HCJ3" s="432"/>
      <c r="HCK3" s="432"/>
      <c r="HCL3" s="432"/>
      <c r="HCM3" s="432"/>
      <c r="HCN3" s="432"/>
      <c r="HCO3" s="432"/>
      <c r="HCP3" s="432"/>
      <c r="HCQ3" s="432"/>
      <c r="HCR3" s="432"/>
      <c r="HCS3" s="432"/>
      <c r="HCT3" s="432"/>
      <c r="HCU3" s="432"/>
      <c r="HCV3" s="432"/>
      <c r="HCW3" s="432"/>
      <c r="HCX3" s="432"/>
      <c r="HCY3" s="432"/>
      <c r="HCZ3" s="432"/>
      <c r="HDA3" s="432"/>
      <c r="HDB3" s="432"/>
      <c r="HDC3" s="432"/>
      <c r="HDD3" s="432"/>
      <c r="HDE3" s="432"/>
      <c r="HDF3" s="432"/>
      <c r="HDG3" s="432"/>
      <c r="HDH3" s="432"/>
      <c r="HDI3" s="432"/>
      <c r="HDJ3" s="432"/>
      <c r="HDK3" s="432"/>
      <c r="HDL3" s="432"/>
      <c r="HDM3" s="432"/>
      <c r="HDN3" s="432"/>
      <c r="HDO3" s="432"/>
      <c r="HDP3" s="432"/>
      <c r="HDQ3" s="432"/>
      <c r="HDR3" s="432"/>
      <c r="HDS3" s="432"/>
      <c r="HDT3" s="432"/>
      <c r="HDU3" s="432"/>
      <c r="HDV3" s="432"/>
      <c r="HDW3" s="432"/>
      <c r="HDX3" s="432"/>
      <c r="HDY3" s="432"/>
      <c r="HDZ3" s="432"/>
      <c r="HEA3" s="432"/>
      <c r="HEB3" s="432"/>
      <c r="HEC3" s="432"/>
      <c r="HED3" s="432"/>
      <c r="HEE3" s="432"/>
      <c r="HEF3" s="432"/>
      <c r="HEG3" s="432"/>
      <c r="HEH3" s="432"/>
      <c r="HEI3" s="432"/>
      <c r="HEJ3" s="432"/>
      <c r="HEK3" s="432"/>
      <c r="HEL3" s="432"/>
      <c r="HEM3" s="432"/>
      <c r="HEN3" s="432"/>
      <c r="HEO3" s="432"/>
      <c r="HEP3" s="432"/>
      <c r="HEQ3" s="432"/>
      <c r="HER3" s="432"/>
      <c r="HES3" s="432"/>
      <c r="HET3" s="432"/>
      <c r="HEU3" s="432"/>
      <c r="HEV3" s="432"/>
      <c r="HEW3" s="432"/>
      <c r="HEX3" s="432"/>
      <c r="HEY3" s="432"/>
      <c r="HEZ3" s="432"/>
      <c r="HFA3" s="432"/>
      <c r="HFB3" s="432"/>
      <c r="HFC3" s="432"/>
      <c r="HFD3" s="432"/>
      <c r="HFE3" s="432"/>
      <c r="HFF3" s="432"/>
      <c r="HFG3" s="432"/>
      <c r="HFH3" s="432"/>
      <c r="HFI3" s="432"/>
      <c r="HFJ3" s="432"/>
      <c r="HFK3" s="432"/>
      <c r="HFL3" s="432"/>
      <c r="HFM3" s="432"/>
      <c r="HFN3" s="432"/>
      <c r="HFO3" s="432"/>
      <c r="HFP3" s="432"/>
      <c r="HFQ3" s="432"/>
      <c r="HFR3" s="432"/>
      <c r="HFS3" s="432"/>
      <c r="HFT3" s="432"/>
      <c r="HFU3" s="432"/>
      <c r="HFV3" s="432"/>
      <c r="HFW3" s="432"/>
      <c r="HFX3" s="432"/>
      <c r="HFY3" s="432"/>
      <c r="HFZ3" s="432"/>
      <c r="HGA3" s="432"/>
      <c r="HGB3" s="432"/>
      <c r="HGC3" s="432"/>
      <c r="HGD3" s="432"/>
      <c r="HGE3" s="432"/>
      <c r="HGF3" s="432"/>
      <c r="HGG3" s="432"/>
      <c r="HGH3" s="432"/>
      <c r="HGI3" s="432"/>
      <c r="HGJ3" s="432"/>
      <c r="HGK3" s="432"/>
      <c r="HGL3" s="432"/>
      <c r="HGM3" s="432"/>
      <c r="HGN3" s="432"/>
      <c r="HGO3" s="432"/>
      <c r="HGP3" s="432"/>
      <c r="HGQ3" s="432"/>
      <c r="HGR3" s="432"/>
      <c r="HGS3" s="432"/>
      <c r="HGT3" s="432"/>
      <c r="HGU3" s="432"/>
      <c r="HGV3" s="432"/>
      <c r="HGW3" s="432"/>
      <c r="HGX3" s="432"/>
      <c r="HGY3" s="432"/>
      <c r="HGZ3" s="432"/>
      <c r="HHA3" s="432"/>
      <c r="HHB3" s="432"/>
      <c r="HHC3" s="432"/>
      <c r="HHD3" s="432"/>
      <c r="HHE3" s="432"/>
      <c r="HHF3" s="432"/>
      <c r="HHG3" s="432"/>
      <c r="HHH3" s="432"/>
      <c r="HHI3" s="432"/>
      <c r="HHJ3" s="432"/>
      <c r="HHK3" s="432"/>
      <c r="HHL3" s="432"/>
      <c r="HHM3" s="432"/>
      <c r="HHN3" s="432"/>
      <c r="HHO3" s="432"/>
      <c r="HHP3" s="432"/>
      <c r="HHQ3" s="432"/>
      <c r="HHR3" s="432"/>
      <c r="HHS3" s="432"/>
      <c r="HHT3" s="432"/>
      <c r="HHU3" s="432"/>
      <c r="HHV3" s="432"/>
      <c r="HHW3" s="432"/>
      <c r="HHX3" s="432"/>
      <c r="HHY3" s="432"/>
      <c r="HHZ3" s="432"/>
      <c r="HIA3" s="432"/>
      <c r="HIB3" s="432"/>
      <c r="HIC3" s="432"/>
      <c r="HID3" s="432"/>
      <c r="HIE3" s="432"/>
      <c r="HIF3" s="432"/>
      <c r="HIG3" s="432"/>
      <c r="HIH3" s="432"/>
      <c r="HII3" s="432"/>
      <c r="HIJ3" s="432"/>
      <c r="HIK3" s="432"/>
      <c r="HIL3" s="432"/>
      <c r="HIM3" s="432"/>
      <c r="HIN3" s="432"/>
      <c r="HIO3" s="432"/>
      <c r="HIP3" s="432"/>
      <c r="HIQ3" s="432"/>
      <c r="HIR3" s="432"/>
      <c r="HIS3" s="432"/>
      <c r="HIT3" s="432"/>
      <c r="HIU3" s="432"/>
      <c r="HIV3" s="432"/>
      <c r="HIW3" s="432"/>
      <c r="HIX3" s="432"/>
      <c r="HIY3" s="432"/>
      <c r="HIZ3" s="432"/>
      <c r="HJA3" s="432"/>
      <c r="HJB3" s="432"/>
      <c r="HJC3" s="432"/>
      <c r="HJD3" s="432"/>
      <c r="HJE3" s="432"/>
      <c r="HJF3" s="432"/>
      <c r="HJG3" s="432"/>
      <c r="HJH3" s="432"/>
      <c r="HJI3" s="432"/>
      <c r="HJJ3" s="432"/>
      <c r="HJK3" s="432"/>
      <c r="HJL3" s="432"/>
      <c r="HJM3" s="432"/>
      <c r="HJN3" s="432"/>
      <c r="HJO3" s="432"/>
      <c r="HJP3" s="432"/>
      <c r="HJQ3" s="432"/>
      <c r="HJR3" s="432"/>
      <c r="HJS3" s="432"/>
      <c r="HJT3" s="432"/>
      <c r="HJU3" s="432"/>
      <c r="HJV3" s="432"/>
      <c r="HJW3" s="432"/>
      <c r="HJX3" s="432"/>
      <c r="HJY3" s="432"/>
      <c r="HJZ3" s="432"/>
      <c r="HKA3" s="432"/>
      <c r="HKB3" s="432"/>
      <c r="HKC3" s="432"/>
      <c r="HKD3" s="432"/>
      <c r="HKE3" s="432"/>
      <c r="HKF3" s="432"/>
      <c r="HKG3" s="432"/>
      <c r="HKH3" s="432"/>
      <c r="HKI3" s="432"/>
      <c r="HKJ3" s="432"/>
      <c r="HKK3" s="432"/>
      <c r="HKL3" s="432"/>
      <c r="HKM3" s="432"/>
      <c r="HKN3" s="432"/>
      <c r="HKO3" s="432"/>
      <c r="HKP3" s="432"/>
      <c r="HKQ3" s="432"/>
      <c r="HKR3" s="432"/>
      <c r="HKS3" s="432"/>
      <c r="HKT3" s="432"/>
      <c r="HKU3" s="432"/>
      <c r="HKV3" s="432"/>
      <c r="HKW3" s="432"/>
      <c r="HKX3" s="432"/>
      <c r="HKY3" s="432"/>
      <c r="HKZ3" s="432"/>
      <c r="HLA3" s="432"/>
      <c r="HLB3" s="432"/>
      <c r="HLC3" s="432"/>
      <c r="HLD3" s="432"/>
      <c r="HLE3" s="432"/>
      <c r="HLF3" s="432"/>
      <c r="HLG3" s="432"/>
      <c r="HLH3" s="432"/>
      <c r="HLI3" s="432"/>
      <c r="HLJ3" s="432"/>
      <c r="HLK3" s="432"/>
      <c r="HLL3" s="432"/>
      <c r="HLM3" s="432"/>
      <c r="HLN3" s="432"/>
      <c r="HLO3" s="432"/>
      <c r="HLP3" s="432"/>
      <c r="HLQ3" s="432"/>
      <c r="HLR3" s="432"/>
      <c r="HLS3" s="432"/>
      <c r="HLT3" s="432"/>
      <c r="HLU3" s="432"/>
      <c r="HLV3" s="432"/>
      <c r="HLW3" s="432"/>
      <c r="HLX3" s="432"/>
      <c r="HLY3" s="432"/>
      <c r="HLZ3" s="432"/>
      <c r="HMA3" s="432"/>
      <c r="HMB3" s="432"/>
      <c r="HMC3" s="432"/>
      <c r="HMD3" s="432"/>
      <c r="HME3" s="432"/>
      <c r="HMF3" s="432"/>
      <c r="HMG3" s="432"/>
      <c r="HMH3" s="432"/>
      <c r="HMI3" s="432"/>
      <c r="HMJ3" s="432"/>
      <c r="HMK3" s="432"/>
      <c r="HML3" s="432"/>
      <c r="HMM3" s="432"/>
      <c r="HMN3" s="432"/>
      <c r="HMO3" s="432"/>
      <c r="HMP3" s="432"/>
      <c r="HMQ3" s="432"/>
      <c r="HMR3" s="432"/>
      <c r="HMS3" s="432"/>
      <c r="HMT3" s="432"/>
      <c r="HMU3" s="432"/>
      <c r="HMV3" s="432"/>
      <c r="HMW3" s="432"/>
      <c r="HMX3" s="432"/>
      <c r="HMY3" s="432"/>
      <c r="HMZ3" s="432"/>
      <c r="HNA3" s="432"/>
      <c r="HNB3" s="432"/>
      <c r="HNC3" s="432"/>
      <c r="HND3" s="432"/>
      <c r="HNE3" s="432"/>
      <c r="HNF3" s="432"/>
      <c r="HNG3" s="432"/>
      <c r="HNH3" s="432"/>
      <c r="HNI3" s="432"/>
      <c r="HNJ3" s="432"/>
      <c r="HNK3" s="432"/>
      <c r="HNL3" s="432"/>
      <c r="HNM3" s="432"/>
      <c r="HNN3" s="432"/>
      <c r="HNO3" s="432"/>
      <c r="HNP3" s="432"/>
      <c r="HNQ3" s="432"/>
      <c r="HNR3" s="432"/>
      <c r="HNS3" s="432"/>
      <c r="HNT3" s="432"/>
      <c r="HNU3" s="432"/>
      <c r="HNV3" s="432"/>
      <c r="HNW3" s="432"/>
      <c r="HNX3" s="432"/>
      <c r="HNY3" s="432"/>
      <c r="HNZ3" s="432"/>
      <c r="HOA3" s="432"/>
      <c r="HOB3" s="432"/>
      <c r="HOC3" s="432"/>
      <c r="HOD3" s="432"/>
      <c r="HOE3" s="432"/>
      <c r="HOF3" s="432"/>
      <c r="HOG3" s="432"/>
      <c r="HOH3" s="432"/>
      <c r="HOI3" s="432"/>
      <c r="HOJ3" s="432"/>
      <c r="HOK3" s="432"/>
      <c r="HOL3" s="432"/>
      <c r="HOM3" s="432"/>
      <c r="HON3" s="432"/>
      <c r="HOO3" s="432"/>
      <c r="HOP3" s="432"/>
      <c r="HOQ3" s="432"/>
      <c r="HOR3" s="432"/>
      <c r="HOS3" s="432"/>
      <c r="HOT3" s="432"/>
      <c r="HOU3" s="432"/>
      <c r="HOV3" s="432"/>
      <c r="HOW3" s="432"/>
      <c r="HOX3" s="432"/>
      <c r="HOY3" s="432"/>
      <c r="HOZ3" s="432"/>
      <c r="HPA3" s="432"/>
      <c r="HPB3" s="432"/>
      <c r="HPC3" s="432"/>
      <c r="HPD3" s="432"/>
      <c r="HPE3" s="432"/>
      <c r="HPF3" s="432"/>
      <c r="HPG3" s="432"/>
      <c r="HPH3" s="432"/>
      <c r="HPI3" s="432"/>
      <c r="HPJ3" s="432"/>
      <c r="HPK3" s="432"/>
      <c r="HPL3" s="432"/>
      <c r="HPM3" s="432"/>
      <c r="HPN3" s="432"/>
      <c r="HPO3" s="432"/>
      <c r="HPP3" s="432"/>
      <c r="HPQ3" s="432"/>
      <c r="HPR3" s="432"/>
      <c r="HPS3" s="432"/>
      <c r="HPT3" s="432"/>
      <c r="HPU3" s="432"/>
      <c r="HPV3" s="432"/>
      <c r="HPW3" s="432"/>
      <c r="HPX3" s="432"/>
      <c r="HPY3" s="432"/>
      <c r="HPZ3" s="432"/>
      <c r="HQA3" s="432"/>
      <c r="HQB3" s="432"/>
      <c r="HQC3" s="432"/>
      <c r="HQD3" s="432"/>
      <c r="HQE3" s="432"/>
      <c r="HQF3" s="432"/>
      <c r="HQG3" s="432"/>
      <c r="HQH3" s="432"/>
      <c r="HQI3" s="432"/>
      <c r="HQJ3" s="432"/>
      <c r="HQK3" s="432"/>
      <c r="HQL3" s="432"/>
      <c r="HQM3" s="432"/>
      <c r="HQN3" s="432"/>
      <c r="HQO3" s="432"/>
      <c r="HQP3" s="432"/>
      <c r="HQQ3" s="432"/>
      <c r="HQR3" s="432"/>
      <c r="HQS3" s="432"/>
      <c r="HQT3" s="432"/>
      <c r="HQU3" s="432"/>
      <c r="HQV3" s="432"/>
      <c r="HQW3" s="432"/>
      <c r="HQX3" s="432"/>
      <c r="HQY3" s="432"/>
      <c r="HQZ3" s="432"/>
      <c r="HRA3" s="432"/>
      <c r="HRB3" s="432"/>
      <c r="HRC3" s="432"/>
      <c r="HRD3" s="432"/>
      <c r="HRE3" s="432"/>
      <c r="HRF3" s="432"/>
      <c r="HRG3" s="432"/>
      <c r="HRH3" s="432"/>
      <c r="HRI3" s="432"/>
      <c r="HRJ3" s="432"/>
      <c r="HRK3" s="432"/>
      <c r="HRL3" s="432"/>
      <c r="HRM3" s="432"/>
      <c r="HRN3" s="432"/>
      <c r="HRO3" s="432"/>
      <c r="HRP3" s="432"/>
      <c r="HRQ3" s="432"/>
      <c r="HRR3" s="432"/>
      <c r="HRS3" s="432"/>
      <c r="HRT3" s="432"/>
      <c r="HRU3" s="432"/>
      <c r="HRV3" s="432"/>
      <c r="HRW3" s="432"/>
      <c r="HRX3" s="432"/>
      <c r="HRY3" s="432"/>
      <c r="HRZ3" s="432"/>
      <c r="HSA3" s="432"/>
      <c r="HSB3" s="432"/>
      <c r="HSC3" s="432"/>
      <c r="HSD3" s="432"/>
      <c r="HSE3" s="432"/>
      <c r="HSF3" s="432"/>
      <c r="HSG3" s="432"/>
      <c r="HSH3" s="432"/>
      <c r="HSI3" s="432"/>
      <c r="HSJ3" s="432"/>
      <c r="HSK3" s="432"/>
      <c r="HSL3" s="432"/>
      <c r="HSM3" s="432"/>
      <c r="HSN3" s="432"/>
      <c r="HSO3" s="432"/>
      <c r="HSP3" s="432"/>
      <c r="HSQ3" s="432"/>
      <c r="HSR3" s="432"/>
      <c r="HSS3" s="432"/>
      <c r="HST3" s="432"/>
      <c r="HSU3" s="432"/>
      <c r="HSV3" s="432"/>
      <c r="HSW3" s="432"/>
      <c r="HSX3" s="432"/>
      <c r="HSY3" s="432"/>
      <c r="HSZ3" s="432"/>
      <c r="HTA3" s="432"/>
      <c r="HTB3" s="432"/>
      <c r="HTC3" s="432"/>
      <c r="HTD3" s="432"/>
      <c r="HTE3" s="432"/>
      <c r="HTF3" s="432"/>
      <c r="HTG3" s="432"/>
      <c r="HTH3" s="432"/>
      <c r="HTI3" s="432"/>
      <c r="HTJ3" s="432"/>
      <c r="HTK3" s="432"/>
      <c r="HTL3" s="432"/>
      <c r="HTM3" s="432"/>
      <c r="HTN3" s="432"/>
      <c r="HTO3" s="432"/>
      <c r="HTP3" s="432"/>
      <c r="HTQ3" s="432"/>
      <c r="HTR3" s="432"/>
      <c r="HTS3" s="432"/>
      <c r="HTT3" s="432"/>
      <c r="HTU3" s="432"/>
      <c r="HTV3" s="432"/>
      <c r="HTW3" s="432"/>
      <c r="HTX3" s="432"/>
      <c r="HTY3" s="432"/>
      <c r="HTZ3" s="432"/>
      <c r="HUA3" s="432"/>
      <c r="HUB3" s="432"/>
      <c r="HUC3" s="432"/>
      <c r="HUD3" s="432"/>
      <c r="HUE3" s="432"/>
      <c r="HUF3" s="432"/>
      <c r="HUG3" s="432"/>
      <c r="HUH3" s="432"/>
      <c r="HUI3" s="432"/>
      <c r="HUJ3" s="432"/>
      <c r="HUK3" s="432"/>
      <c r="HUL3" s="432"/>
      <c r="HUM3" s="432"/>
      <c r="HUN3" s="432"/>
      <c r="HUO3" s="432"/>
      <c r="HUP3" s="432"/>
      <c r="HUQ3" s="432"/>
      <c r="HUR3" s="432"/>
      <c r="HUS3" s="432"/>
      <c r="HUT3" s="432"/>
      <c r="HUU3" s="432"/>
      <c r="HUV3" s="432"/>
      <c r="HUW3" s="432"/>
      <c r="HUX3" s="432"/>
      <c r="HUY3" s="432"/>
      <c r="HUZ3" s="432"/>
      <c r="HVA3" s="432"/>
      <c r="HVB3" s="432"/>
      <c r="HVC3" s="432"/>
      <c r="HVD3" s="432"/>
      <c r="HVE3" s="432"/>
      <c r="HVF3" s="432"/>
      <c r="HVG3" s="432"/>
      <c r="HVH3" s="432"/>
      <c r="HVI3" s="432"/>
      <c r="HVJ3" s="432"/>
      <c r="HVK3" s="432"/>
      <c r="HVL3" s="432"/>
      <c r="HVM3" s="432"/>
      <c r="HVN3" s="432"/>
      <c r="HVO3" s="432"/>
      <c r="HVP3" s="432"/>
      <c r="HVQ3" s="432"/>
      <c r="HVR3" s="432"/>
      <c r="HVS3" s="432"/>
      <c r="HVT3" s="432"/>
      <c r="HVU3" s="432"/>
      <c r="HVV3" s="432"/>
      <c r="HVW3" s="432"/>
      <c r="HVX3" s="432"/>
      <c r="HVY3" s="432"/>
      <c r="HVZ3" s="432"/>
      <c r="HWA3" s="432"/>
      <c r="HWB3" s="432"/>
      <c r="HWC3" s="432"/>
      <c r="HWD3" s="432"/>
      <c r="HWE3" s="432"/>
      <c r="HWF3" s="432"/>
      <c r="HWG3" s="432"/>
      <c r="HWH3" s="432"/>
      <c r="HWI3" s="432"/>
      <c r="HWJ3" s="432"/>
      <c r="HWK3" s="432"/>
      <c r="HWL3" s="432"/>
      <c r="HWM3" s="432"/>
      <c r="HWN3" s="432"/>
      <c r="HWO3" s="432"/>
      <c r="HWP3" s="432"/>
      <c r="HWQ3" s="432"/>
      <c r="HWR3" s="432"/>
      <c r="HWS3" s="432"/>
      <c r="HWT3" s="432"/>
      <c r="HWU3" s="432"/>
      <c r="HWV3" s="432"/>
      <c r="HWW3" s="432"/>
      <c r="HWX3" s="432"/>
      <c r="HWY3" s="432"/>
      <c r="HWZ3" s="432"/>
      <c r="HXA3" s="432"/>
      <c r="HXB3" s="432"/>
      <c r="HXC3" s="432"/>
      <c r="HXD3" s="432"/>
      <c r="HXE3" s="432"/>
      <c r="HXF3" s="432"/>
      <c r="HXG3" s="432"/>
      <c r="HXH3" s="432"/>
      <c r="HXI3" s="432"/>
      <c r="HXJ3" s="432"/>
      <c r="HXK3" s="432"/>
      <c r="HXL3" s="432"/>
      <c r="HXM3" s="432"/>
      <c r="HXN3" s="432"/>
      <c r="HXO3" s="432"/>
      <c r="HXP3" s="432"/>
      <c r="HXQ3" s="432"/>
      <c r="HXR3" s="432"/>
      <c r="HXS3" s="432"/>
      <c r="HXT3" s="432"/>
      <c r="HXU3" s="432"/>
      <c r="HXV3" s="432"/>
      <c r="HXW3" s="432"/>
      <c r="HXX3" s="432"/>
      <c r="HXY3" s="432"/>
      <c r="HXZ3" s="432"/>
      <c r="HYA3" s="432"/>
      <c r="HYB3" s="432"/>
      <c r="HYC3" s="432"/>
      <c r="HYD3" s="432"/>
      <c r="HYE3" s="432"/>
      <c r="HYF3" s="432"/>
      <c r="HYG3" s="432"/>
      <c r="HYH3" s="432"/>
      <c r="HYI3" s="432"/>
      <c r="HYJ3" s="432"/>
      <c r="HYK3" s="432"/>
      <c r="HYL3" s="432"/>
      <c r="HYM3" s="432"/>
      <c r="HYN3" s="432"/>
      <c r="HYO3" s="432"/>
      <c r="HYP3" s="432"/>
      <c r="HYQ3" s="432"/>
      <c r="HYR3" s="432"/>
      <c r="HYS3" s="432"/>
      <c r="HYT3" s="432"/>
      <c r="HYU3" s="432"/>
      <c r="HYV3" s="432"/>
      <c r="HYW3" s="432"/>
      <c r="HYX3" s="432"/>
      <c r="HYY3" s="432"/>
      <c r="HYZ3" s="432"/>
      <c r="HZA3" s="432"/>
      <c r="HZB3" s="432"/>
      <c r="HZC3" s="432"/>
      <c r="HZD3" s="432"/>
      <c r="HZE3" s="432"/>
      <c r="HZF3" s="432"/>
      <c r="HZG3" s="432"/>
      <c r="HZH3" s="432"/>
      <c r="HZI3" s="432"/>
      <c r="HZJ3" s="432"/>
      <c r="HZK3" s="432"/>
      <c r="HZL3" s="432"/>
      <c r="HZM3" s="432"/>
      <c r="HZN3" s="432"/>
      <c r="HZO3" s="432"/>
      <c r="HZP3" s="432"/>
      <c r="HZQ3" s="432"/>
      <c r="HZR3" s="432"/>
      <c r="HZS3" s="432"/>
      <c r="HZT3" s="432"/>
      <c r="HZU3" s="432"/>
      <c r="HZV3" s="432"/>
      <c r="HZW3" s="432"/>
      <c r="HZX3" s="432"/>
      <c r="HZY3" s="432"/>
      <c r="HZZ3" s="432"/>
      <c r="IAA3" s="432"/>
      <c r="IAB3" s="432"/>
      <c r="IAC3" s="432"/>
      <c r="IAD3" s="432"/>
      <c r="IAE3" s="432"/>
      <c r="IAF3" s="432"/>
      <c r="IAG3" s="432"/>
      <c r="IAH3" s="432"/>
      <c r="IAI3" s="432"/>
      <c r="IAJ3" s="432"/>
      <c r="IAK3" s="432"/>
      <c r="IAL3" s="432"/>
      <c r="IAM3" s="432"/>
      <c r="IAN3" s="432"/>
      <c r="IAO3" s="432"/>
      <c r="IAP3" s="432"/>
      <c r="IAQ3" s="432"/>
      <c r="IAR3" s="432"/>
      <c r="IAS3" s="432"/>
      <c r="IAT3" s="432"/>
      <c r="IAU3" s="432"/>
      <c r="IAV3" s="432"/>
      <c r="IAW3" s="432"/>
      <c r="IAX3" s="432"/>
      <c r="IAY3" s="432"/>
      <c r="IAZ3" s="432"/>
      <c r="IBA3" s="432"/>
      <c r="IBB3" s="432"/>
      <c r="IBC3" s="432"/>
      <c r="IBD3" s="432"/>
      <c r="IBE3" s="432"/>
      <c r="IBF3" s="432"/>
      <c r="IBG3" s="432"/>
      <c r="IBH3" s="432"/>
      <c r="IBI3" s="432"/>
      <c r="IBJ3" s="432"/>
      <c r="IBK3" s="432"/>
      <c r="IBL3" s="432"/>
      <c r="IBM3" s="432"/>
      <c r="IBN3" s="432"/>
      <c r="IBO3" s="432"/>
      <c r="IBP3" s="432"/>
      <c r="IBQ3" s="432"/>
      <c r="IBR3" s="432"/>
      <c r="IBS3" s="432"/>
      <c r="IBT3" s="432"/>
      <c r="IBU3" s="432"/>
      <c r="IBV3" s="432"/>
      <c r="IBW3" s="432"/>
      <c r="IBX3" s="432"/>
      <c r="IBY3" s="432"/>
      <c r="IBZ3" s="432"/>
      <c r="ICA3" s="432"/>
      <c r="ICB3" s="432"/>
      <c r="ICC3" s="432"/>
      <c r="ICD3" s="432"/>
      <c r="ICE3" s="432"/>
      <c r="ICF3" s="432"/>
      <c r="ICG3" s="432"/>
      <c r="ICH3" s="432"/>
      <c r="ICI3" s="432"/>
      <c r="ICJ3" s="432"/>
      <c r="ICK3" s="432"/>
      <c r="ICL3" s="432"/>
      <c r="ICM3" s="432"/>
      <c r="ICN3" s="432"/>
      <c r="ICO3" s="432"/>
      <c r="ICP3" s="432"/>
      <c r="ICQ3" s="432"/>
      <c r="ICR3" s="432"/>
      <c r="ICS3" s="432"/>
      <c r="ICT3" s="432"/>
      <c r="ICU3" s="432"/>
      <c r="ICV3" s="432"/>
      <c r="ICW3" s="432"/>
      <c r="ICX3" s="432"/>
      <c r="ICY3" s="432"/>
      <c r="ICZ3" s="432"/>
      <c r="IDA3" s="432"/>
      <c r="IDB3" s="432"/>
      <c r="IDC3" s="432"/>
      <c r="IDD3" s="432"/>
      <c r="IDE3" s="432"/>
      <c r="IDF3" s="432"/>
      <c r="IDG3" s="432"/>
      <c r="IDH3" s="432"/>
      <c r="IDI3" s="432"/>
      <c r="IDJ3" s="432"/>
      <c r="IDK3" s="432"/>
      <c r="IDL3" s="432"/>
      <c r="IDM3" s="432"/>
      <c r="IDN3" s="432"/>
      <c r="IDO3" s="432"/>
      <c r="IDP3" s="432"/>
      <c r="IDQ3" s="432"/>
      <c r="IDR3" s="432"/>
      <c r="IDS3" s="432"/>
      <c r="IDT3" s="432"/>
      <c r="IDU3" s="432"/>
      <c r="IDV3" s="432"/>
      <c r="IDW3" s="432"/>
      <c r="IDX3" s="432"/>
      <c r="IDY3" s="432"/>
      <c r="IDZ3" s="432"/>
      <c r="IEA3" s="432"/>
      <c r="IEB3" s="432"/>
      <c r="IEC3" s="432"/>
      <c r="IED3" s="432"/>
      <c r="IEE3" s="432"/>
      <c r="IEF3" s="432"/>
      <c r="IEG3" s="432"/>
      <c r="IEH3" s="432"/>
      <c r="IEI3" s="432"/>
      <c r="IEJ3" s="432"/>
      <c r="IEK3" s="432"/>
      <c r="IEL3" s="432"/>
      <c r="IEM3" s="432"/>
      <c r="IEN3" s="432"/>
      <c r="IEO3" s="432"/>
      <c r="IEP3" s="432"/>
      <c r="IEQ3" s="432"/>
      <c r="IER3" s="432"/>
      <c r="IES3" s="432"/>
      <c r="IET3" s="432"/>
      <c r="IEU3" s="432"/>
      <c r="IEV3" s="432"/>
      <c r="IEW3" s="432"/>
      <c r="IEX3" s="432"/>
      <c r="IEY3" s="432"/>
      <c r="IEZ3" s="432"/>
      <c r="IFA3" s="432"/>
      <c r="IFB3" s="432"/>
      <c r="IFC3" s="432"/>
      <c r="IFD3" s="432"/>
      <c r="IFE3" s="432"/>
      <c r="IFF3" s="432"/>
      <c r="IFG3" s="432"/>
      <c r="IFH3" s="432"/>
      <c r="IFI3" s="432"/>
      <c r="IFJ3" s="432"/>
      <c r="IFK3" s="432"/>
      <c r="IFL3" s="432"/>
      <c r="IFM3" s="432"/>
      <c r="IFN3" s="432"/>
      <c r="IFO3" s="432"/>
      <c r="IFP3" s="432"/>
      <c r="IFQ3" s="432"/>
      <c r="IFR3" s="432"/>
      <c r="IFS3" s="432"/>
      <c r="IFT3" s="432"/>
      <c r="IFU3" s="432"/>
      <c r="IFV3" s="432"/>
      <c r="IFW3" s="432"/>
      <c r="IFX3" s="432"/>
      <c r="IFY3" s="432"/>
      <c r="IFZ3" s="432"/>
      <c r="IGA3" s="432"/>
      <c r="IGB3" s="432"/>
      <c r="IGC3" s="432"/>
      <c r="IGD3" s="432"/>
      <c r="IGE3" s="432"/>
      <c r="IGF3" s="432"/>
      <c r="IGG3" s="432"/>
      <c r="IGH3" s="432"/>
      <c r="IGI3" s="432"/>
      <c r="IGJ3" s="432"/>
      <c r="IGK3" s="432"/>
      <c r="IGL3" s="432"/>
      <c r="IGM3" s="432"/>
      <c r="IGN3" s="432"/>
      <c r="IGO3" s="432"/>
      <c r="IGP3" s="432"/>
      <c r="IGQ3" s="432"/>
      <c r="IGR3" s="432"/>
      <c r="IGS3" s="432"/>
      <c r="IGT3" s="432"/>
      <c r="IGU3" s="432"/>
      <c r="IGV3" s="432"/>
      <c r="IGW3" s="432"/>
      <c r="IGX3" s="432"/>
      <c r="IGY3" s="432"/>
      <c r="IGZ3" s="432"/>
      <c r="IHA3" s="432"/>
      <c r="IHB3" s="432"/>
      <c r="IHC3" s="432"/>
      <c r="IHD3" s="432"/>
      <c r="IHE3" s="432"/>
      <c r="IHF3" s="432"/>
      <c r="IHG3" s="432"/>
      <c r="IHH3" s="432"/>
      <c r="IHI3" s="432"/>
      <c r="IHJ3" s="432"/>
      <c r="IHK3" s="432"/>
      <c r="IHL3" s="432"/>
      <c r="IHM3" s="432"/>
      <c r="IHN3" s="432"/>
      <c r="IHO3" s="432"/>
      <c r="IHP3" s="432"/>
      <c r="IHQ3" s="432"/>
      <c r="IHR3" s="432"/>
      <c r="IHS3" s="432"/>
      <c r="IHT3" s="432"/>
      <c r="IHU3" s="432"/>
      <c r="IHV3" s="432"/>
      <c r="IHW3" s="432"/>
      <c r="IHX3" s="432"/>
      <c r="IHY3" s="432"/>
      <c r="IHZ3" s="432"/>
      <c r="IIA3" s="432"/>
      <c r="IIB3" s="432"/>
      <c r="IIC3" s="432"/>
      <c r="IID3" s="432"/>
      <c r="IIE3" s="432"/>
      <c r="IIF3" s="432"/>
      <c r="IIG3" s="432"/>
      <c r="IIH3" s="432"/>
      <c r="III3" s="432"/>
      <c r="IIJ3" s="432"/>
      <c r="IIK3" s="432"/>
      <c r="IIL3" s="432"/>
      <c r="IIM3" s="432"/>
      <c r="IIN3" s="432"/>
      <c r="IIO3" s="432"/>
      <c r="IIP3" s="432"/>
      <c r="IIQ3" s="432"/>
      <c r="IIR3" s="432"/>
      <c r="IIS3" s="432"/>
      <c r="IIT3" s="432"/>
      <c r="IIU3" s="432"/>
      <c r="IIV3" s="432"/>
      <c r="IIW3" s="432"/>
      <c r="IIX3" s="432"/>
      <c r="IIY3" s="432"/>
      <c r="IIZ3" s="432"/>
      <c r="IJA3" s="432"/>
      <c r="IJB3" s="432"/>
      <c r="IJC3" s="432"/>
      <c r="IJD3" s="432"/>
      <c r="IJE3" s="432"/>
      <c r="IJF3" s="432"/>
      <c r="IJG3" s="432"/>
      <c r="IJH3" s="432"/>
      <c r="IJI3" s="432"/>
      <c r="IJJ3" s="432"/>
      <c r="IJK3" s="432"/>
      <c r="IJL3" s="432"/>
      <c r="IJM3" s="432"/>
      <c r="IJN3" s="432"/>
      <c r="IJO3" s="432"/>
      <c r="IJP3" s="432"/>
      <c r="IJQ3" s="432"/>
      <c r="IJR3" s="432"/>
      <c r="IJS3" s="432"/>
      <c r="IJT3" s="432"/>
      <c r="IJU3" s="432"/>
      <c r="IJV3" s="432"/>
      <c r="IJW3" s="432"/>
      <c r="IJX3" s="432"/>
      <c r="IJY3" s="432"/>
      <c r="IJZ3" s="432"/>
      <c r="IKA3" s="432"/>
      <c r="IKB3" s="432"/>
      <c r="IKC3" s="432"/>
      <c r="IKD3" s="432"/>
      <c r="IKE3" s="432"/>
      <c r="IKF3" s="432"/>
      <c r="IKG3" s="432"/>
      <c r="IKH3" s="432"/>
      <c r="IKI3" s="432"/>
      <c r="IKJ3" s="432"/>
      <c r="IKK3" s="432"/>
      <c r="IKL3" s="432"/>
      <c r="IKM3" s="432"/>
      <c r="IKN3" s="432"/>
      <c r="IKO3" s="432"/>
      <c r="IKP3" s="432"/>
      <c r="IKQ3" s="432"/>
      <c r="IKR3" s="432"/>
      <c r="IKS3" s="432"/>
      <c r="IKT3" s="432"/>
      <c r="IKU3" s="432"/>
      <c r="IKV3" s="432"/>
      <c r="IKW3" s="432"/>
      <c r="IKX3" s="432"/>
      <c r="IKY3" s="432"/>
      <c r="IKZ3" s="432"/>
      <c r="ILA3" s="432"/>
      <c r="ILB3" s="432"/>
      <c r="ILC3" s="432"/>
      <c r="ILD3" s="432"/>
      <c r="ILE3" s="432"/>
      <c r="ILF3" s="432"/>
      <c r="ILG3" s="432"/>
      <c r="ILH3" s="432"/>
      <c r="ILI3" s="432"/>
      <c r="ILJ3" s="432"/>
      <c r="ILK3" s="432"/>
      <c r="ILL3" s="432"/>
      <c r="ILM3" s="432"/>
      <c r="ILN3" s="432"/>
      <c r="ILO3" s="432"/>
      <c r="ILP3" s="432"/>
      <c r="ILQ3" s="432"/>
      <c r="ILR3" s="432"/>
      <c r="ILS3" s="432"/>
      <c r="ILT3" s="432"/>
      <c r="ILU3" s="432"/>
      <c r="ILV3" s="432"/>
      <c r="ILW3" s="432"/>
      <c r="ILX3" s="432"/>
      <c r="ILY3" s="432"/>
      <c r="ILZ3" s="432"/>
      <c r="IMA3" s="432"/>
      <c r="IMB3" s="432"/>
      <c r="IMC3" s="432"/>
      <c r="IMD3" s="432"/>
      <c r="IME3" s="432"/>
      <c r="IMF3" s="432"/>
      <c r="IMG3" s="432"/>
      <c r="IMH3" s="432"/>
      <c r="IMI3" s="432"/>
      <c r="IMJ3" s="432"/>
      <c r="IMK3" s="432"/>
      <c r="IML3" s="432"/>
      <c r="IMM3" s="432"/>
      <c r="IMN3" s="432"/>
      <c r="IMO3" s="432"/>
      <c r="IMP3" s="432"/>
      <c r="IMQ3" s="432"/>
      <c r="IMR3" s="432"/>
      <c r="IMS3" s="432"/>
      <c r="IMT3" s="432"/>
      <c r="IMU3" s="432"/>
      <c r="IMV3" s="432"/>
      <c r="IMW3" s="432"/>
      <c r="IMX3" s="432"/>
      <c r="IMY3" s="432"/>
      <c r="IMZ3" s="432"/>
      <c r="INA3" s="432"/>
      <c r="INB3" s="432"/>
      <c r="INC3" s="432"/>
      <c r="IND3" s="432"/>
      <c r="INE3" s="432"/>
      <c r="INF3" s="432"/>
      <c r="ING3" s="432"/>
      <c r="INH3" s="432"/>
      <c r="INI3" s="432"/>
      <c r="INJ3" s="432"/>
      <c r="INK3" s="432"/>
      <c r="INL3" s="432"/>
      <c r="INM3" s="432"/>
      <c r="INN3" s="432"/>
      <c r="INO3" s="432"/>
      <c r="INP3" s="432"/>
      <c r="INQ3" s="432"/>
      <c r="INR3" s="432"/>
      <c r="INS3" s="432"/>
      <c r="INT3" s="432"/>
      <c r="INU3" s="432"/>
      <c r="INV3" s="432"/>
      <c r="INW3" s="432"/>
      <c r="INX3" s="432"/>
      <c r="INY3" s="432"/>
      <c r="INZ3" s="432"/>
      <c r="IOA3" s="432"/>
      <c r="IOB3" s="432"/>
      <c r="IOC3" s="432"/>
      <c r="IOD3" s="432"/>
      <c r="IOE3" s="432"/>
      <c r="IOF3" s="432"/>
      <c r="IOG3" s="432"/>
      <c r="IOH3" s="432"/>
      <c r="IOI3" s="432"/>
      <c r="IOJ3" s="432"/>
      <c r="IOK3" s="432"/>
      <c r="IOL3" s="432"/>
      <c r="IOM3" s="432"/>
      <c r="ION3" s="432"/>
      <c r="IOO3" s="432"/>
      <c r="IOP3" s="432"/>
      <c r="IOQ3" s="432"/>
      <c r="IOR3" s="432"/>
      <c r="IOS3" s="432"/>
      <c r="IOT3" s="432"/>
      <c r="IOU3" s="432"/>
      <c r="IOV3" s="432"/>
      <c r="IOW3" s="432"/>
      <c r="IOX3" s="432"/>
      <c r="IOY3" s="432"/>
      <c r="IOZ3" s="432"/>
      <c r="IPA3" s="432"/>
      <c r="IPB3" s="432"/>
      <c r="IPC3" s="432"/>
      <c r="IPD3" s="432"/>
      <c r="IPE3" s="432"/>
      <c r="IPF3" s="432"/>
      <c r="IPG3" s="432"/>
      <c r="IPH3" s="432"/>
      <c r="IPI3" s="432"/>
      <c r="IPJ3" s="432"/>
      <c r="IPK3" s="432"/>
      <c r="IPL3" s="432"/>
      <c r="IPM3" s="432"/>
      <c r="IPN3" s="432"/>
      <c r="IPO3" s="432"/>
      <c r="IPP3" s="432"/>
      <c r="IPQ3" s="432"/>
      <c r="IPR3" s="432"/>
      <c r="IPS3" s="432"/>
      <c r="IPT3" s="432"/>
      <c r="IPU3" s="432"/>
      <c r="IPV3" s="432"/>
      <c r="IPW3" s="432"/>
      <c r="IPX3" s="432"/>
      <c r="IPY3" s="432"/>
      <c r="IPZ3" s="432"/>
      <c r="IQA3" s="432"/>
      <c r="IQB3" s="432"/>
      <c r="IQC3" s="432"/>
      <c r="IQD3" s="432"/>
      <c r="IQE3" s="432"/>
      <c r="IQF3" s="432"/>
      <c r="IQG3" s="432"/>
      <c r="IQH3" s="432"/>
      <c r="IQI3" s="432"/>
      <c r="IQJ3" s="432"/>
      <c r="IQK3" s="432"/>
      <c r="IQL3" s="432"/>
      <c r="IQM3" s="432"/>
      <c r="IQN3" s="432"/>
      <c r="IQO3" s="432"/>
      <c r="IQP3" s="432"/>
      <c r="IQQ3" s="432"/>
      <c r="IQR3" s="432"/>
      <c r="IQS3" s="432"/>
      <c r="IQT3" s="432"/>
      <c r="IQU3" s="432"/>
      <c r="IQV3" s="432"/>
      <c r="IQW3" s="432"/>
      <c r="IQX3" s="432"/>
      <c r="IQY3" s="432"/>
      <c r="IQZ3" s="432"/>
      <c r="IRA3" s="432"/>
      <c r="IRB3" s="432"/>
      <c r="IRC3" s="432"/>
      <c r="IRD3" s="432"/>
      <c r="IRE3" s="432"/>
      <c r="IRF3" s="432"/>
      <c r="IRG3" s="432"/>
      <c r="IRH3" s="432"/>
      <c r="IRI3" s="432"/>
      <c r="IRJ3" s="432"/>
      <c r="IRK3" s="432"/>
      <c r="IRL3" s="432"/>
      <c r="IRM3" s="432"/>
      <c r="IRN3" s="432"/>
      <c r="IRO3" s="432"/>
      <c r="IRP3" s="432"/>
      <c r="IRQ3" s="432"/>
      <c r="IRR3" s="432"/>
      <c r="IRS3" s="432"/>
      <c r="IRT3" s="432"/>
      <c r="IRU3" s="432"/>
      <c r="IRV3" s="432"/>
      <c r="IRW3" s="432"/>
      <c r="IRX3" s="432"/>
      <c r="IRY3" s="432"/>
      <c r="IRZ3" s="432"/>
      <c r="ISA3" s="432"/>
      <c r="ISB3" s="432"/>
      <c r="ISC3" s="432"/>
      <c r="ISD3" s="432"/>
      <c r="ISE3" s="432"/>
      <c r="ISF3" s="432"/>
      <c r="ISG3" s="432"/>
      <c r="ISH3" s="432"/>
      <c r="ISI3" s="432"/>
      <c r="ISJ3" s="432"/>
      <c r="ISK3" s="432"/>
      <c r="ISL3" s="432"/>
      <c r="ISM3" s="432"/>
      <c r="ISN3" s="432"/>
      <c r="ISO3" s="432"/>
      <c r="ISP3" s="432"/>
      <c r="ISQ3" s="432"/>
      <c r="ISR3" s="432"/>
      <c r="ISS3" s="432"/>
      <c r="IST3" s="432"/>
      <c r="ISU3" s="432"/>
      <c r="ISV3" s="432"/>
      <c r="ISW3" s="432"/>
      <c r="ISX3" s="432"/>
      <c r="ISY3" s="432"/>
      <c r="ISZ3" s="432"/>
      <c r="ITA3" s="432"/>
      <c r="ITB3" s="432"/>
      <c r="ITC3" s="432"/>
      <c r="ITD3" s="432"/>
      <c r="ITE3" s="432"/>
      <c r="ITF3" s="432"/>
      <c r="ITG3" s="432"/>
      <c r="ITH3" s="432"/>
      <c r="ITI3" s="432"/>
      <c r="ITJ3" s="432"/>
      <c r="ITK3" s="432"/>
      <c r="ITL3" s="432"/>
      <c r="ITM3" s="432"/>
      <c r="ITN3" s="432"/>
      <c r="ITO3" s="432"/>
      <c r="ITP3" s="432"/>
      <c r="ITQ3" s="432"/>
      <c r="ITR3" s="432"/>
      <c r="ITS3" s="432"/>
      <c r="ITT3" s="432"/>
      <c r="ITU3" s="432"/>
      <c r="ITV3" s="432"/>
      <c r="ITW3" s="432"/>
      <c r="ITX3" s="432"/>
      <c r="ITY3" s="432"/>
      <c r="ITZ3" s="432"/>
      <c r="IUA3" s="432"/>
      <c r="IUB3" s="432"/>
      <c r="IUC3" s="432"/>
      <c r="IUD3" s="432"/>
      <c r="IUE3" s="432"/>
      <c r="IUF3" s="432"/>
      <c r="IUG3" s="432"/>
      <c r="IUH3" s="432"/>
      <c r="IUI3" s="432"/>
      <c r="IUJ3" s="432"/>
      <c r="IUK3" s="432"/>
      <c r="IUL3" s="432"/>
      <c r="IUM3" s="432"/>
      <c r="IUN3" s="432"/>
      <c r="IUO3" s="432"/>
      <c r="IUP3" s="432"/>
      <c r="IUQ3" s="432"/>
      <c r="IUR3" s="432"/>
      <c r="IUS3" s="432"/>
      <c r="IUT3" s="432"/>
      <c r="IUU3" s="432"/>
      <c r="IUV3" s="432"/>
      <c r="IUW3" s="432"/>
      <c r="IUX3" s="432"/>
      <c r="IUY3" s="432"/>
      <c r="IUZ3" s="432"/>
      <c r="IVA3" s="432"/>
      <c r="IVB3" s="432"/>
      <c r="IVC3" s="432"/>
      <c r="IVD3" s="432"/>
      <c r="IVE3" s="432"/>
      <c r="IVF3" s="432"/>
      <c r="IVG3" s="432"/>
      <c r="IVH3" s="432"/>
      <c r="IVI3" s="432"/>
      <c r="IVJ3" s="432"/>
      <c r="IVK3" s="432"/>
      <c r="IVL3" s="432"/>
      <c r="IVM3" s="432"/>
      <c r="IVN3" s="432"/>
      <c r="IVO3" s="432"/>
      <c r="IVP3" s="432"/>
      <c r="IVQ3" s="432"/>
      <c r="IVR3" s="432"/>
      <c r="IVS3" s="432"/>
      <c r="IVT3" s="432"/>
      <c r="IVU3" s="432"/>
      <c r="IVV3" s="432"/>
      <c r="IVW3" s="432"/>
      <c r="IVX3" s="432"/>
      <c r="IVY3" s="432"/>
      <c r="IVZ3" s="432"/>
      <c r="IWA3" s="432"/>
      <c r="IWB3" s="432"/>
      <c r="IWC3" s="432"/>
      <c r="IWD3" s="432"/>
      <c r="IWE3" s="432"/>
      <c r="IWF3" s="432"/>
      <c r="IWG3" s="432"/>
      <c r="IWH3" s="432"/>
      <c r="IWI3" s="432"/>
      <c r="IWJ3" s="432"/>
      <c r="IWK3" s="432"/>
      <c r="IWL3" s="432"/>
      <c r="IWM3" s="432"/>
      <c r="IWN3" s="432"/>
      <c r="IWO3" s="432"/>
      <c r="IWP3" s="432"/>
      <c r="IWQ3" s="432"/>
      <c r="IWR3" s="432"/>
      <c r="IWS3" s="432"/>
      <c r="IWT3" s="432"/>
      <c r="IWU3" s="432"/>
      <c r="IWV3" s="432"/>
      <c r="IWW3" s="432"/>
      <c r="IWX3" s="432"/>
      <c r="IWY3" s="432"/>
      <c r="IWZ3" s="432"/>
      <c r="IXA3" s="432"/>
      <c r="IXB3" s="432"/>
      <c r="IXC3" s="432"/>
      <c r="IXD3" s="432"/>
      <c r="IXE3" s="432"/>
      <c r="IXF3" s="432"/>
      <c r="IXG3" s="432"/>
      <c r="IXH3" s="432"/>
      <c r="IXI3" s="432"/>
      <c r="IXJ3" s="432"/>
      <c r="IXK3" s="432"/>
      <c r="IXL3" s="432"/>
      <c r="IXM3" s="432"/>
      <c r="IXN3" s="432"/>
      <c r="IXO3" s="432"/>
      <c r="IXP3" s="432"/>
      <c r="IXQ3" s="432"/>
      <c r="IXR3" s="432"/>
      <c r="IXS3" s="432"/>
      <c r="IXT3" s="432"/>
      <c r="IXU3" s="432"/>
      <c r="IXV3" s="432"/>
      <c r="IXW3" s="432"/>
      <c r="IXX3" s="432"/>
      <c r="IXY3" s="432"/>
      <c r="IXZ3" s="432"/>
      <c r="IYA3" s="432"/>
      <c r="IYB3" s="432"/>
      <c r="IYC3" s="432"/>
      <c r="IYD3" s="432"/>
      <c r="IYE3" s="432"/>
      <c r="IYF3" s="432"/>
      <c r="IYG3" s="432"/>
      <c r="IYH3" s="432"/>
      <c r="IYI3" s="432"/>
      <c r="IYJ3" s="432"/>
      <c r="IYK3" s="432"/>
      <c r="IYL3" s="432"/>
      <c r="IYM3" s="432"/>
      <c r="IYN3" s="432"/>
      <c r="IYO3" s="432"/>
      <c r="IYP3" s="432"/>
      <c r="IYQ3" s="432"/>
      <c r="IYR3" s="432"/>
      <c r="IYS3" s="432"/>
      <c r="IYT3" s="432"/>
      <c r="IYU3" s="432"/>
      <c r="IYV3" s="432"/>
      <c r="IYW3" s="432"/>
      <c r="IYX3" s="432"/>
      <c r="IYY3" s="432"/>
      <c r="IYZ3" s="432"/>
      <c r="IZA3" s="432"/>
      <c r="IZB3" s="432"/>
      <c r="IZC3" s="432"/>
      <c r="IZD3" s="432"/>
      <c r="IZE3" s="432"/>
      <c r="IZF3" s="432"/>
      <c r="IZG3" s="432"/>
      <c r="IZH3" s="432"/>
      <c r="IZI3" s="432"/>
      <c r="IZJ3" s="432"/>
      <c r="IZK3" s="432"/>
      <c r="IZL3" s="432"/>
      <c r="IZM3" s="432"/>
      <c r="IZN3" s="432"/>
      <c r="IZO3" s="432"/>
      <c r="IZP3" s="432"/>
      <c r="IZQ3" s="432"/>
      <c r="IZR3" s="432"/>
      <c r="IZS3" s="432"/>
      <c r="IZT3" s="432"/>
      <c r="IZU3" s="432"/>
      <c r="IZV3" s="432"/>
      <c r="IZW3" s="432"/>
      <c r="IZX3" s="432"/>
      <c r="IZY3" s="432"/>
      <c r="IZZ3" s="432"/>
      <c r="JAA3" s="432"/>
      <c r="JAB3" s="432"/>
      <c r="JAC3" s="432"/>
      <c r="JAD3" s="432"/>
      <c r="JAE3" s="432"/>
      <c r="JAF3" s="432"/>
      <c r="JAG3" s="432"/>
      <c r="JAH3" s="432"/>
      <c r="JAI3" s="432"/>
      <c r="JAJ3" s="432"/>
      <c r="JAK3" s="432"/>
      <c r="JAL3" s="432"/>
      <c r="JAM3" s="432"/>
      <c r="JAN3" s="432"/>
      <c r="JAO3" s="432"/>
      <c r="JAP3" s="432"/>
      <c r="JAQ3" s="432"/>
      <c r="JAR3" s="432"/>
      <c r="JAS3" s="432"/>
      <c r="JAT3" s="432"/>
      <c r="JAU3" s="432"/>
      <c r="JAV3" s="432"/>
      <c r="JAW3" s="432"/>
      <c r="JAX3" s="432"/>
      <c r="JAY3" s="432"/>
      <c r="JAZ3" s="432"/>
      <c r="JBA3" s="432"/>
      <c r="JBB3" s="432"/>
      <c r="JBC3" s="432"/>
      <c r="JBD3" s="432"/>
      <c r="JBE3" s="432"/>
      <c r="JBF3" s="432"/>
      <c r="JBG3" s="432"/>
      <c r="JBH3" s="432"/>
      <c r="JBI3" s="432"/>
      <c r="JBJ3" s="432"/>
      <c r="JBK3" s="432"/>
      <c r="JBL3" s="432"/>
      <c r="JBM3" s="432"/>
      <c r="JBN3" s="432"/>
      <c r="JBO3" s="432"/>
      <c r="JBP3" s="432"/>
      <c r="JBQ3" s="432"/>
      <c r="JBR3" s="432"/>
      <c r="JBS3" s="432"/>
      <c r="JBT3" s="432"/>
      <c r="JBU3" s="432"/>
      <c r="JBV3" s="432"/>
      <c r="JBW3" s="432"/>
      <c r="JBX3" s="432"/>
      <c r="JBY3" s="432"/>
      <c r="JBZ3" s="432"/>
      <c r="JCA3" s="432"/>
      <c r="JCB3" s="432"/>
      <c r="JCC3" s="432"/>
      <c r="JCD3" s="432"/>
      <c r="JCE3" s="432"/>
      <c r="JCF3" s="432"/>
      <c r="JCG3" s="432"/>
      <c r="JCH3" s="432"/>
      <c r="JCI3" s="432"/>
      <c r="JCJ3" s="432"/>
      <c r="JCK3" s="432"/>
      <c r="JCL3" s="432"/>
      <c r="JCM3" s="432"/>
      <c r="JCN3" s="432"/>
      <c r="JCO3" s="432"/>
      <c r="JCP3" s="432"/>
      <c r="JCQ3" s="432"/>
      <c r="JCR3" s="432"/>
      <c r="JCS3" s="432"/>
      <c r="JCT3" s="432"/>
      <c r="JCU3" s="432"/>
      <c r="JCV3" s="432"/>
      <c r="JCW3" s="432"/>
      <c r="JCX3" s="432"/>
      <c r="JCY3" s="432"/>
      <c r="JCZ3" s="432"/>
      <c r="JDA3" s="432"/>
      <c r="JDB3" s="432"/>
      <c r="JDC3" s="432"/>
      <c r="JDD3" s="432"/>
      <c r="JDE3" s="432"/>
      <c r="JDF3" s="432"/>
      <c r="JDG3" s="432"/>
      <c r="JDH3" s="432"/>
      <c r="JDI3" s="432"/>
      <c r="JDJ3" s="432"/>
      <c r="JDK3" s="432"/>
      <c r="JDL3" s="432"/>
      <c r="JDM3" s="432"/>
      <c r="JDN3" s="432"/>
      <c r="JDO3" s="432"/>
      <c r="JDP3" s="432"/>
      <c r="JDQ3" s="432"/>
      <c r="JDR3" s="432"/>
      <c r="JDS3" s="432"/>
      <c r="JDT3" s="432"/>
      <c r="JDU3" s="432"/>
      <c r="JDV3" s="432"/>
      <c r="JDW3" s="432"/>
      <c r="JDX3" s="432"/>
      <c r="JDY3" s="432"/>
      <c r="JDZ3" s="432"/>
      <c r="JEA3" s="432"/>
      <c r="JEB3" s="432"/>
      <c r="JEC3" s="432"/>
      <c r="JED3" s="432"/>
      <c r="JEE3" s="432"/>
      <c r="JEF3" s="432"/>
      <c r="JEG3" s="432"/>
      <c r="JEH3" s="432"/>
      <c r="JEI3" s="432"/>
      <c r="JEJ3" s="432"/>
      <c r="JEK3" s="432"/>
      <c r="JEL3" s="432"/>
      <c r="JEM3" s="432"/>
      <c r="JEN3" s="432"/>
      <c r="JEO3" s="432"/>
      <c r="JEP3" s="432"/>
      <c r="JEQ3" s="432"/>
      <c r="JER3" s="432"/>
      <c r="JES3" s="432"/>
      <c r="JET3" s="432"/>
      <c r="JEU3" s="432"/>
      <c r="JEV3" s="432"/>
      <c r="JEW3" s="432"/>
      <c r="JEX3" s="432"/>
      <c r="JEY3" s="432"/>
      <c r="JEZ3" s="432"/>
      <c r="JFA3" s="432"/>
      <c r="JFB3" s="432"/>
      <c r="JFC3" s="432"/>
      <c r="JFD3" s="432"/>
      <c r="JFE3" s="432"/>
      <c r="JFF3" s="432"/>
      <c r="JFG3" s="432"/>
      <c r="JFH3" s="432"/>
      <c r="JFI3" s="432"/>
      <c r="JFJ3" s="432"/>
      <c r="JFK3" s="432"/>
      <c r="JFL3" s="432"/>
      <c r="JFM3" s="432"/>
      <c r="JFN3" s="432"/>
      <c r="JFO3" s="432"/>
      <c r="JFP3" s="432"/>
      <c r="JFQ3" s="432"/>
      <c r="JFR3" s="432"/>
      <c r="JFS3" s="432"/>
      <c r="JFT3" s="432"/>
      <c r="JFU3" s="432"/>
      <c r="JFV3" s="432"/>
      <c r="JFW3" s="432"/>
      <c r="JFX3" s="432"/>
      <c r="JFY3" s="432"/>
      <c r="JFZ3" s="432"/>
      <c r="JGA3" s="432"/>
      <c r="JGB3" s="432"/>
      <c r="JGC3" s="432"/>
      <c r="JGD3" s="432"/>
      <c r="JGE3" s="432"/>
      <c r="JGF3" s="432"/>
      <c r="JGG3" s="432"/>
      <c r="JGH3" s="432"/>
      <c r="JGI3" s="432"/>
      <c r="JGJ3" s="432"/>
      <c r="JGK3" s="432"/>
      <c r="JGL3" s="432"/>
      <c r="JGM3" s="432"/>
      <c r="JGN3" s="432"/>
      <c r="JGO3" s="432"/>
      <c r="JGP3" s="432"/>
      <c r="JGQ3" s="432"/>
      <c r="JGR3" s="432"/>
      <c r="JGS3" s="432"/>
      <c r="JGT3" s="432"/>
      <c r="JGU3" s="432"/>
      <c r="JGV3" s="432"/>
      <c r="JGW3" s="432"/>
      <c r="JGX3" s="432"/>
      <c r="JGY3" s="432"/>
      <c r="JGZ3" s="432"/>
      <c r="JHA3" s="432"/>
      <c r="JHB3" s="432"/>
      <c r="JHC3" s="432"/>
      <c r="JHD3" s="432"/>
      <c r="JHE3" s="432"/>
      <c r="JHF3" s="432"/>
      <c r="JHG3" s="432"/>
      <c r="JHH3" s="432"/>
      <c r="JHI3" s="432"/>
      <c r="JHJ3" s="432"/>
      <c r="JHK3" s="432"/>
      <c r="JHL3" s="432"/>
      <c r="JHM3" s="432"/>
      <c r="JHN3" s="432"/>
      <c r="JHO3" s="432"/>
      <c r="JHP3" s="432"/>
      <c r="JHQ3" s="432"/>
      <c r="JHR3" s="432"/>
      <c r="JHS3" s="432"/>
      <c r="JHT3" s="432"/>
      <c r="JHU3" s="432"/>
      <c r="JHV3" s="432"/>
      <c r="JHW3" s="432"/>
      <c r="JHX3" s="432"/>
      <c r="JHY3" s="432"/>
      <c r="JHZ3" s="432"/>
      <c r="JIA3" s="432"/>
      <c r="JIB3" s="432"/>
      <c r="JIC3" s="432"/>
      <c r="JID3" s="432"/>
      <c r="JIE3" s="432"/>
      <c r="JIF3" s="432"/>
      <c r="JIG3" s="432"/>
      <c r="JIH3" s="432"/>
      <c r="JII3" s="432"/>
      <c r="JIJ3" s="432"/>
      <c r="JIK3" s="432"/>
      <c r="JIL3" s="432"/>
      <c r="JIM3" s="432"/>
      <c r="JIN3" s="432"/>
      <c r="JIO3" s="432"/>
      <c r="JIP3" s="432"/>
      <c r="JIQ3" s="432"/>
      <c r="JIR3" s="432"/>
      <c r="JIS3" s="432"/>
      <c r="JIT3" s="432"/>
      <c r="JIU3" s="432"/>
      <c r="JIV3" s="432"/>
      <c r="JIW3" s="432"/>
      <c r="JIX3" s="432"/>
      <c r="JIY3" s="432"/>
      <c r="JIZ3" s="432"/>
      <c r="JJA3" s="432"/>
      <c r="JJB3" s="432"/>
      <c r="JJC3" s="432"/>
      <c r="JJD3" s="432"/>
      <c r="JJE3" s="432"/>
      <c r="JJF3" s="432"/>
      <c r="JJG3" s="432"/>
      <c r="JJH3" s="432"/>
      <c r="JJI3" s="432"/>
      <c r="JJJ3" s="432"/>
      <c r="JJK3" s="432"/>
      <c r="JJL3" s="432"/>
      <c r="JJM3" s="432"/>
      <c r="JJN3" s="432"/>
      <c r="JJO3" s="432"/>
      <c r="JJP3" s="432"/>
      <c r="JJQ3" s="432"/>
      <c r="JJR3" s="432"/>
      <c r="JJS3" s="432"/>
      <c r="JJT3" s="432"/>
      <c r="JJU3" s="432"/>
      <c r="JJV3" s="432"/>
      <c r="JJW3" s="432"/>
      <c r="JJX3" s="432"/>
      <c r="JJY3" s="432"/>
      <c r="JJZ3" s="432"/>
      <c r="JKA3" s="432"/>
      <c r="JKB3" s="432"/>
      <c r="JKC3" s="432"/>
      <c r="JKD3" s="432"/>
      <c r="JKE3" s="432"/>
      <c r="JKF3" s="432"/>
      <c r="JKG3" s="432"/>
      <c r="JKH3" s="432"/>
      <c r="JKI3" s="432"/>
      <c r="JKJ3" s="432"/>
      <c r="JKK3" s="432"/>
      <c r="JKL3" s="432"/>
      <c r="JKM3" s="432"/>
      <c r="JKN3" s="432"/>
      <c r="JKO3" s="432"/>
      <c r="JKP3" s="432"/>
      <c r="JKQ3" s="432"/>
      <c r="JKR3" s="432"/>
      <c r="JKS3" s="432"/>
      <c r="JKT3" s="432"/>
      <c r="JKU3" s="432"/>
      <c r="JKV3" s="432"/>
      <c r="JKW3" s="432"/>
      <c r="JKX3" s="432"/>
      <c r="JKY3" s="432"/>
      <c r="JKZ3" s="432"/>
      <c r="JLA3" s="432"/>
      <c r="JLB3" s="432"/>
      <c r="JLC3" s="432"/>
      <c r="JLD3" s="432"/>
      <c r="JLE3" s="432"/>
      <c r="JLF3" s="432"/>
      <c r="JLG3" s="432"/>
      <c r="JLH3" s="432"/>
      <c r="JLI3" s="432"/>
      <c r="JLJ3" s="432"/>
      <c r="JLK3" s="432"/>
      <c r="JLL3" s="432"/>
      <c r="JLM3" s="432"/>
      <c r="JLN3" s="432"/>
      <c r="JLO3" s="432"/>
      <c r="JLP3" s="432"/>
      <c r="JLQ3" s="432"/>
      <c r="JLR3" s="432"/>
      <c r="JLS3" s="432"/>
      <c r="JLT3" s="432"/>
      <c r="JLU3" s="432"/>
      <c r="JLV3" s="432"/>
      <c r="JLW3" s="432"/>
      <c r="JLX3" s="432"/>
      <c r="JLY3" s="432"/>
      <c r="JLZ3" s="432"/>
      <c r="JMA3" s="432"/>
      <c r="JMB3" s="432"/>
      <c r="JMC3" s="432"/>
      <c r="JMD3" s="432"/>
      <c r="JME3" s="432"/>
      <c r="JMF3" s="432"/>
      <c r="JMG3" s="432"/>
      <c r="JMH3" s="432"/>
      <c r="JMI3" s="432"/>
      <c r="JMJ3" s="432"/>
      <c r="JMK3" s="432"/>
      <c r="JML3" s="432"/>
      <c r="JMM3" s="432"/>
      <c r="JMN3" s="432"/>
      <c r="JMO3" s="432"/>
      <c r="JMP3" s="432"/>
      <c r="JMQ3" s="432"/>
      <c r="JMR3" s="432"/>
      <c r="JMS3" s="432"/>
      <c r="JMT3" s="432"/>
      <c r="JMU3" s="432"/>
      <c r="JMV3" s="432"/>
      <c r="JMW3" s="432"/>
      <c r="JMX3" s="432"/>
      <c r="JMY3" s="432"/>
      <c r="JMZ3" s="432"/>
      <c r="JNA3" s="432"/>
      <c r="JNB3" s="432"/>
      <c r="JNC3" s="432"/>
      <c r="JND3" s="432"/>
      <c r="JNE3" s="432"/>
      <c r="JNF3" s="432"/>
      <c r="JNG3" s="432"/>
      <c r="JNH3" s="432"/>
      <c r="JNI3" s="432"/>
      <c r="JNJ3" s="432"/>
      <c r="JNK3" s="432"/>
      <c r="JNL3" s="432"/>
      <c r="JNM3" s="432"/>
      <c r="JNN3" s="432"/>
      <c r="JNO3" s="432"/>
      <c r="JNP3" s="432"/>
      <c r="JNQ3" s="432"/>
      <c r="JNR3" s="432"/>
      <c r="JNS3" s="432"/>
      <c r="JNT3" s="432"/>
      <c r="JNU3" s="432"/>
      <c r="JNV3" s="432"/>
      <c r="JNW3" s="432"/>
      <c r="JNX3" s="432"/>
      <c r="JNY3" s="432"/>
      <c r="JNZ3" s="432"/>
      <c r="JOA3" s="432"/>
      <c r="JOB3" s="432"/>
      <c r="JOC3" s="432"/>
      <c r="JOD3" s="432"/>
      <c r="JOE3" s="432"/>
      <c r="JOF3" s="432"/>
      <c r="JOG3" s="432"/>
      <c r="JOH3" s="432"/>
      <c r="JOI3" s="432"/>
      <c r="JOJ3" s="432"/>
      <c r="JOK3" s="432"/>
      <c r="JOL3" s="432"/>
      <c r="JOM3" s="432"/>
      <c r="JON3" s="432"/>
      <c r="JOO3" s="432"/>
      <c r="JOP3" s="432"/>
      <c r="JOQ3" s="432"/>
      <c r="JOR3" s="432"/>
      <c r="JOS3" s="432"/>
      <c r="JOT3" s="432"/>
      <c r="JOU3" s="432"/>
      <c r="JOV3" s="432"/>
      <c r="JOW3" s="432"/>
      <c r="JOX3" s="432"/>
      <c r="JOY3" s="432"/>
      <c r="JOZ3" s="432"/>
      <c r="JPA3" s="432"/>
      <c r="JPB3" s="432"/>
      <c r="JPC3" s="432"/>
      <c r="JPD3" s="432"/>
      <c r="JPE3" s="432"/>
      <c r="JPF3" s="432"/>
      <c r="JPG3" s="432"/>
      <c r="JPH3" s="432"/>
      <c r="JPI3" s="432"/>
      <c r="JPJ3" s="432"/>
      <c r="JPK3" s="432"/>
      <c r="JPL3" s="432"/>
      <c r="JPM3" s="432"/>
      <c r="JPN3" s="432"/>
      <c r="JPO3" s="432"/>
      <c r="JPP3" s="432"/>
      <c r="JPQ3" s="432"/>
      <c r="JPR3" s="432"/>
      <c r="JPS3" s="432"/>
      <c r="JPT3" s="432"/>
      <c r="JPU3" s="432"/>
      <c r="JPV3" s="432"/>
      <c r="JPW3" s="432"/>
      <c r="JPX3" s="432"/>
      <c r="JPY3" s="432"/>
      <c r="JPZ3" s="432"/>
      <c r="JQA3" s="432"/>
      <c r="JQB3" s="432"/>
      <c r="JQC3" s="432"/>
      <c r="JQD3" s="432"/>
      <c r="JQE3" s="432"/>
      <c r="JQF3" s="432"/>
      <c r="JQG3" s="432"/>
      <c r="JQH3" s="432"/>
      <c r="JQI3" s="432"/>
      <c r="JQJ3" s="432"/>
      <c r="JQK3" s="432"/>
      <c r="JQL3" s="432"/>
      <c r="JQM3" s="432"/>
      <c r="JQN3" s="432"/>
      <c r="JQO3" s="432"/>
      <c r="JQP3" s="432"/>
      <c r="JQQ3" s="432"/>
      <c r="JQR3" s="432"/>
      <c r="JQS3" s="432"/>
      <c r="JQT3" s="432"/>
      <c r="JQU3" s="432"/>
      <c r="JQV3" s="432"/>
      <c r="JQW3" s="432"/>
      <c r="JQX3" s="432"/>
      <c r="JQY3" s="432"/>
      <c r="JQZ3" s="432"/>
      <c r="JRA3" s="432"/>
      <c r="JRB3" s="432"/>
      <c r="JRC3" s="432"/>
      <c r="JRD3" s="432"/>
      <c r="JRE3" s="432"/>
      <c r="JRF3" s="432"/>
      <c r="JRG3" s="432"/>
      <c r="JRH3" s="432"/>
      <c r="JRI3" s="432"/>
      <c r="JRJ3" s="432"/>
      <c r="JRK3" s="432"/>
      <c r="JRL3" s="432"/>
      <c r="JRM3" s="432"/>
      <c r="JRN3" s="432"/>
      <c r="JRO3" s="432"/>
      <c r="JRP3" s="432"/>
      <c r="JRQ3" s="432"/>
      <c r="JRR3" s="432"/>
      <c r="JRS3" s="432"/>
      <c r="JRT3" s="432"/>
      <c r="JRU3" s="432"/>
      <c r="JRV3" s="432"/>
      <c r="JRW3" s="432"/>
      <c r="JRX3" s="432"/>
      <c r="JRY3" s="432"/>
      <c r="JRZ3" s="432"/>
      <c r="JSA3" s="432"/>
      <c r="JSB3" s="432"/>
      <c r="JSC3" s="432"/>
      <c r="JSD3" s="432"/>
      <c r="JSE3" s="432"/>
      <c r="JSF3" s="432"/>
      <c r="JSG3" s="432"/>
      <c r="JSH3" s="432"/>
      <c r="JSI3" s="432"/>
      <c r="JSJ3" s="432"/>
      <c r="JSK3" s="432"/>
      <c r="JSL3" s="432"/>
      <c r="JSM3" s="432"/>
      <c r="JSN3" s="432"/>
      <c r="JSO3" s="432"/>
      <c r="JSP3" s="432"/>
      <c r="JSQ3" s="432"/>
      <c r="JSR3" s="432"/>
      <c r="JSS3" s="432"/>
      <c r="JST3" s="432"/>
      <c r="JSU3" s="432"/>
      <c r="JSV3" s="432"/>
      <c r="JSW3" s="432"/>
      <c r="JSX3" s="432"/>
      <c r="JSY3" s="432"/>
      <c r="JSZ3" s="432"/>
      <c r="JTA3" s="432"/>
      <c r="JTB3" s="432"/>
      <c r="JTC3" s="432"/>
      <c r="JTD3" s="432"/>
      <c r="JTE3" s="432"/>
      <c r="JTF3" s="432"/>
      <c r="JTG3" s="432"/>
      <c r="JTH3" s="432"/>
      <c r="JTI3" s="432"/>
      <c r="JTJ3" s="432"/>
      <c r="JTK3" s="432"/>
      <c r="JTL3" s="432"/>
      <c r="JTM3" s="432"/>
      <c r="JTN3" s="432"/>
      <c r="JTO3" s="432"/>
      <c r="JTP3" s="432"/>
      <c r="JTQ3" s="432"/>
      <c r="JTR3" s="432"/>
      <c r="JTS3" s="432"/>
      <c r="JTT3" s="432"/>
      <c r="JTU3" s="432"/>
      <c r="JTV3" s="432"/>
      <c r="JTW3" s="432"/>
      <c r="JTX3" s="432"/>
      <c r="JTY3" s="432"/>
      <c r="JTZ3" s="432"/>
      <c r="JUA3" s="432"/>
      <c r="JUB3" s="432"/>
      <c r="JUC3" s="432"/>
      <c r="JUD3" s="432"/>
      <c r="JUE3" s="432"/>
      <c r="JUF3" s="432"/>
      <c r="JUG3" s="432"/>
      <c r="JUH3" s="432"/>
      <c r="JUI3" s="432"/>
      <c r="JUJ3" s="432"/>
      <c r="JUK3" s="432"/>
      <c r="JUL3" s="432"/>
      <c r="JUM3" s="432"/>
      <c r="JUN3" s="432"/>
      <c r="JUO3" s="432"/>
      <c r="JUP3" s="432"/>
      <c r="JUQ3" s="432"/>
      <c r="JUR3" s="432"/>
      <c r="JUS3" s="432"/>
      <c r="JUT3" s="432"/>
      <c r="JUU3" s="432"/>
      <c r="JUV3" s="432"/>
      <c r="JUW3" s="432"/>
      <c r="JUX3" s="432"/>
      <c r="JUY3" s="432"/>
      <c r="JUZ3" s="432"/>
      <c r="JVA3" s="432"/>
      <c r="JVB3" s="432"/>
      <c r="JVC3" s="432"/>
      <c r="JVD3" s="432"/>
      <c r="JVE3" s="432"/>
      <c r="JVF3" s="432"/>
      <c r="JVG3" s="432"/>
      <c r="JVH3" s="432"/>
      <c r="JVI3" s="432"/>
      <c r="JVJ3" s="432"/>
      <c r="JVK3" s="432"/>
      <c r="JVL3" s="432"/>
      <c r="JVM3" s="432"/>
      <c r="JVN3" s="432"/>
      <c r="JVO3" s="432"/>
      <c r="JVP3" s="432"/>
      <c r="JVQ3" s="432"/>
      <c r="JVR3" s="432"/>
      <c r="JVS3" s="432"/>
      <c r="JVT3" s="432"/>
      <c r="JVU3" s="432"/>
      <c r="JVV3" s="432"/>
      <c r="JVW3" s="432"/>
      <c r="JVX3" s="432"/>
      <c r="JVY3" s="432"/>
      <c r="JVZ3" s="432"/>
      <c r="JWA3" s="432"/>
      <c r="JWB3" s="432"/>
      <c r="JWC3" s="432"/>
      <c r="JWD3" s="432"/>
      <c r="JWE3" s="432"/>
      <c r="JWF3" s="432"/>
      <c r="JWG3" s="432"/>
      <c r="JWH3" s="432"/>
      <c r="JWI3" s="432"/>
      <c r="JWJ3" s="432"/>
      <c r="JWK3" s="432"/>
      <c r="JWL3" s="432"/>
      <c r="JWM3" s="432"/>
      <c r="JWN3" s="432"/>
      <c r="JWO3" s="432"/>
      <c r="JWP3" s="432"/>
      <c r="JWQ3" s="432"/>
      <c r="JWR3" s="432"/>
      <c r="JWS3" s="432"/>
      <c r="JWT3" s="432"/>
      <c r="JWU3" s="432"/>
      <c r="JWV3" s="432"/>
      <c r="JWW3" s="432"/>
      <c r="JWX3" s="432"/>
      <c r="JWY3" s="432"/>
      <c r="JWZ3" s="432"/>
      <c r="JXA3" s="432"/>
      <c r="JXB3" s="432"/>
      <c r="JXC3" s="432"/>
      <c r="JXD3" s="432"/>
      <c r="JXE3" s="432"/>
      <c r="JXF3" s="432"/>
      <c r="JXG3" s="432"/>
      <c r="JXH3" s="432"/>
      <c r="JXI3" s="432"/>
      <c r="JXJ3" s="432"/>
      <c r="JXK3" s="432"/>
      <c r="JXL3" s="432"/>
      <c r="JXM3" s="432"/>
      <c r="JXN3" s="432"/>
      <c r="JXO3" s="432"/>
      <c r="JXP3" s="432"/>
      <c r="JXQ3" s="432"/>
      <c r="JXR3" s="432"/>
      <c r="JXS3" s="432"/>
      <c r="JXT3" s="432"/>
      <c r="JXU3" s="432"/>
      <c r="JXV3" s="432"/>
      <c r="JXW3" s="432"/>
      <c r="JXX3" s="432"/>
      <c r="JXY3" s="432"/>
      <c r="JXZ3" s="432"/>
      <c r="JYA3" s="432"/>
      <c r="JYB3" s="432"/>
      <c r="JYC3" s="432"/>
      <c r="JYD3" s="432"/>
      <c r="JYE3" s="432"/>
      <c r="JYF3" s="432"/>
      <c r="JYG3" s="432"/>
      <c r="JYH3" s="432"/>
      <c r="JYI3" s="432"/>
      <c r="JYJ3" s="432"/>
      <c r="JYK3" s="432"/>
      <c r="JYL3" s="432"/>
      <c r="JYM3" s="432"/>
      <c r="JYN3" s="432"/>
      <c r="JYO3" s="432"/>
      <c r="JYP3" s="432"/>
      <c r="JYQ3" s="432"/>
      <c r="JYR3" s="432"/>
      <c r="JYS3" s="432"/>
      <c r="JYT3" s="432"/>
      <c r="JYU3" s="432"/>
      <c r="JYV3" s="432"/>
      <c r="JYW3" s="432"/>
      <c r="JYX3" s="432"/>
      <c r="JYY3" s="432"/>
      <c r="JYZ3" s="432"/>
      <c r="JZA3" s="432"/>
      <c r="JZB3" s="432"/>
      <c r="JZC3" s="432"/>
      <c r="JZD3" s="432"/>
      <c r="JZE3" s="432"/>
      <c r="JZF3" s="432"/>
      <c r="JZG3" s="432"/>
      <c r="JZH3" s="432"/>
      <c r="JZI3" s="432"/>
      <c r="JZJ3" s="432"/>
      <c r="JZK3" s="432"/>
      <c r="JZL3" s="432"/>
      <c r="JZM3" s="432"/>
      <c r="JZN3" s="432"/>
      <c r="JZO3" s="432"/>
      <c r="JZP3" s="432"/>
      <c r="JZQ3" s="432"/>
      <c r="JZR3" s="432"/>
      <c r="JZS3" s="432"/>
      <c r="JZT3" s="432"/>
      <c r="JZU3" s="432"/>
      <c r="JZV3" s="432"/>
      <c r="JZW3" s="432"/>
      <c r="JZX3" s="432"/>
      <c r="JZY3" s="432"/>
      <c r="JZZ3" s="432"/>
      <c r="KAA3" s="432"/>
      <c r="KAB3" s="432"/>
      <c r="KAC3" s="432"/>
      <c r="KAD3" s="432"/>
      <c r="KAE3" s="432"/>
      <c r="KAF3" s="432"/>
      <c r="KAG3" s="432"/>
      <c r="KAH3" s="432"/>
      <c r="KAI3" s="432"/>
      <c r="KAJ3" s="432"/>
      <c r="KAK3" s="432"/>
      <c r="KAL3" s="432"/>
      <c r="KAM3" s="432"/>
      <c r="KAN3" s="432"/>
      <c r="KAO3" s="432"/>
      <c r="KAP3" s="432"/>
      <c r="KAQ3" s="432"/>
      <c r="KAR3" s="432"/>
      <c r="KAS3" s="432"/>
      <c r="KAT3" s="432"/>
      <c r="KAU3" s="432"/>
      <c r="KAV3" s="432"/>
      <c r="KAW3" s="432"/>
      <c r="KAX3" s="432"/>
      <c r="KAY3" s="432"/>
      <c r="KAZ3" s="432"/>
      <c r="KBA3" s="432"/>
      <c r="KBB3" s="432"/>
      <c r="KBC3" s="432"/>
      <c r="KBD3" s="432"/>
      <c r="KBE3" s="432"/>
      <c r="KBF3" s="432"/>
      <c r="KBG3" s="432"/>
      <c r="KBH3" s="432"/>
      <c r="KBI3" s="432"/>
      <c r="KBJ3" s="432"/>
      <c r="KBK3" s="432"/>
      <c r="KBL3" s="432"/>
      <c r="KBM3" s="432"/>
      <c r="KBN3" s="432"/>
      <c r="KBO3" s="432"/>
      <c r="KBP3" s="432"/>
      <c r="KBQ3" s="432"/>
      <c r="KBR3" s="432"/>
      <c r="KBS3" s="432"/>
      <c r="KBT3" s="432"/>
      <c r="KBU3" s="432"/>
      <c r="KBV3" s="432"/>
      <c r="KBW3" s="432"/>
      <c r="KBX3" s="432"/>
      <c r="KBY3" s="432"/>
      <c r="KBZ3" s="432"/>
      <c r="KCA3" s="432"/>
      <c r="KCB3" s="432"/>
      <c r="KCC3" s="432"/>
      <c r="KCD3" s="432"/>
      <c r="KCE3" s="432"/>
      <c r="KCF3" s="432"/>
      <c r="KCG3" s="432"/>
      <c r="KCH3" s="432"/>
      <c r="KCI3" s="432"/>
      <c r="KCJ3" s="432"/>
      <c r="KCK3" s="432"/>
      <c r="KCL3" s="432"/>
      <c r="KCM3" s="432"/>
      <c r="KCN3" s="432"/>
      <c r="KCO3" s="432"/>
      <c r="KCP3" s="432"/>
      <c r="KCQ3" s="432"/>
      <c r="KCR3" s="432"/>
      <c r="KCS3" s="432"/>
      <c r="KCT3" s="432"/>
      <c r="KCU3" s="432"/>
      <c r="KCV3" s="432"/>
      <c r="KCW3" s="432"/>
      <c r="KCX3" s="432"/>
      <c r="KCY3" s="432"/>
      <c r="KCZ3" s="432"/>
      <c r="KDA3" s="432"/>
      <c r="KDB3" s="432"/>
      <c r="KDC3" s="432"/>
      <c r="KDD3" s="432"/>
      <c r="KDE3" s="432"/>
      <c r="KDF3" s="432"/>
      <c r="KDG3" s="432"/>
      <c r="KDH3" s="432"/>
      <c r="KDI3" s="432"/>
      <c r="KDJ3" s="432"/>
      <c r="KDK3" s="432"/>
      <c r="KDL3" s="432"/>
      <c r="KDM3" s="432"/>
      <c r="KDN3" s="432"/>
      <c r="KDO3" s="432"/>
      <c r="KDP3" s="432"/>
      <c r="KDQ3" s="432"/>
      <c r="KDR3" s="432"/>
      <c r="KDS3" s="432"/>
      <c r="KDT3" s="432"/>
      <c r="KDU3" s="432"/>
      <c r="KDV3" s="432"/>
      <c r="KDW3" s="432"/>
      <c r="KDX3" s="432"/>
      <c r="KDY3" s="432"/>
      <c r="KDZ3" s="432"/>
      <c r="KEA3" s="432"/>
      <c r="KEB3" s="432"/>
      <c r="KEC3" s="432"/>
      <c r="KED3" s="432"/>
      <c r="KEE3" s="432"/>
      <c r="KEF3" s="432"/>
      <c r="KEG3" s="432"/>
      <c r="KEH3" s="432"/>
      <c r="KEI3" s="432"/>
      <c r="KEJ3" s="432"/>
      <c r="KEK3" s="432"/>
      <c r="KEL3" s="432"/>
      <c r="KEM3" s="432"/>
      <c r="KEN3" s="432"/>
      <c r="KEO3" s="432"/>
      <c r="KEP3" s="432"/>
      <c r="KEQ3" s="432"/>
      <c r="KER3" s="432"/>
      <c r="KES3" s="432"/>
      <c r="KET3" s="432"/>
      <c r="KEU3" s="432"/>
      <c r="KEV3" s="432"/>
      <c r="KEW3" s="432"/>
      <c r="KEX3" s="432"/>
      <c r="KEY3" s="432"/>
      <c r="KEZ3" s="432"/>
      <c r="KFA3" s="432"/>
      <c r="KFB3" s="432"/>
      <c r="KFC3" s="432"/>
      <c r="KFD3" s="432"/>
      <c r="KFE3" s="432"/>
      <c r="KFF3" s="432"/>
      <c r="KFG3" s="432"/>
      <c r="KFH3" s="432"/>
      <c r="KFI3" s="432"/>
      <c r="KFJ3" s="432"/>
      <c r="KFK3" s="432"/>
      <c r="KFL3" s="432"/>
      <c r="KFM3" s="432"/>
      <c r="KFN3" s="432"/>
      <c r="KFO3" s="432"/>
      <c r="KFP3" s="432"/>
      <c r="KFQ3" s="432"/>
      <c r="KFR3" s="432"/>
      <c r="KFS3" s="432"/>
      <c r="KFT3" s="432"/>
      <c r="KFU3" s="432"/>
      <c r="KFV3" s="432"/>
      <c r="KFW3" s="432"/>
      <c r="KFX3" s="432"/>
      <c r="KFY3" s="432"/>
      <c r="KFZ3" s="432"/>
      <c r="KGA3" s="432"/>
      <c r="KGB3" s="432"/>
      <c r="KGC3" s="432"/>
      <c r="KGD3" s="432"/>
      <c r="KGE3" s="432"/>
      <c r="KGF3" s="432"/>
      <c r="KGG3" s="432"/>
      <c r="KGH3" s="432"/>
      <c r="KGI3" s="432"/>
      <c r="KGJ3" s="432"/>
      <c r="KGK3" s="432"/>
      <c r="KGL3" s="432"/>
      <c r="KGM3" s="432"/>
      <c r="KGN3" s="432"/>
      <c r="KGO3" s="432"/>
      <c r="KGP3" s="432"/>
      <c r="KGQ3" s="432"/>
      <c r="KGR3" s="432"/>
      <c r="KGS3" s="432"/>
      <c r="KGT3" s="432"/>
      <c r="KGU3" s="432"/>
      <c r="KGV3" s="432"/>
      <c r="KGW3" s="432"/>
      <c r="KGX3" s="432"/>
      <c r="KGY3" s="432"/>
      <c r="KGZ3" s="432"/>
      <c r="KHA3" s="432"/>
      <c r="KHB3" s="432"/>
      <c r="KHC3" s="432"/>
      <c r="KHD3" s="432"/>
      <c r="KHE3" s="432"/>
      <c r="KHF3" s="432"/>
      <c r="KHG3" s="432"/>
      <c r="KHH3" s="432"/>
      <c r="KHI3" s="432"/>
      <c r="KHJ3" s="432"/>
      <c r="KHK3" s="432"/>
      <c r="KHL3" s="432"/>
      <c r="KHM3" s="432"/>
      <c r="KHN3" s="432"/>
      <c r="KHO3" s="432"/>
      <c r="KHP3" s="432"/>
      <c r="KHQ3" s="432"/>
      <c r="KHR3" s="432"/>
      <c r="KHS3" s="432"/>
      <c r="KHT3" s="432"/>
      <c r="KHU3" s="432"/>
      <c r="KHV3" s="432"/>
      <c r="KHW3" s="432"/>
      <c r="KHX3" s="432"/>
      <c r="KHY3" s="432"/>
      <c r="KHZ3" s="432"/>
      <c r="KIA3" s="432"/>
      <c r="KIB3" s="432"/>
      <c r="KIC3" s="432"/>
      <c r="KID3" s="432"/>
      <c r="KIE3" s="432"/>
      <c r="KIF3" s="432"/>
      <c r="KIG3" s="432"/>
      <c r="KIH3" s="432"/>
      <c r="KII3" s="432"/>
      <c r="KIJ3" s="432"/>
      <c r="KIK3" s="432"/>
      <c r="KIL3" s="432"/>
      <c r="KIM3" s="432"/>
      <c r="KIN3" s="432"/>
      <c r="KIO3" s="432"/>
      <c r="KIP3" s="432"/>
      <c r="KIQ3" s="432"/>
      <c r="KIR3" s="432"/>
      <c r="KIS3" s="432"/>
      <c r="KIT3" s="432"/>
      <c r="KIU3" s="432"/>
      <c r="KIV3" s="432"/>
      <c r="KIW3" s="432"/>
      <c r="KIX3" s="432"/>
      <c r="KIY3" s="432"/>
      <c r="KIZ3" s="432"/>
      <c r="KJA3" s="432"/>
      <c r="KJB3" s="432"/>
      <c r="KJC3" s="432"/>
      <c r="KJD3" s="432"/>
      <c r="KJE3" s="432"/>
      <c r="KJF3" s="432"/>
      <c r="KJG3" s="432"/>
      <c r="KJH3" s="432"/>
      <c r="KJI3" s="432"/>
      <c r="KJJ3" s="432"/>
      <c r="KJK3" s="432"/>
      <c r="KJL3" s="432"/>
      <c r="KJM3" s="432"/>
      <c r="KJN3" s="432"/>
      <c r="KJO3" s="432"/>
      <c r="KJP3" s="432"/>
      <c r="KJQ3" s="432"/>
      <c r="KJR3" s="432"/>
      <c r="KJS3" s="432"/>
      <c r="KJT3" s="432"/>
      <c r="KJU3" s="432"/>
      <c r="KJV3" s="432"/>
      <c r="KJW3" s="432"/>
      <c r="KJX3" s="432"/>
      <c r="KJY3" s="432"/>
      <c r="KJZ3" s="432"/>
      <c r="KKA3" s="432"/>
      <c r="KKB3" s="432"/>
      <c r="KKC3" s="432"/>
      <c r="KKD3" s="432"/>
      <c r="KKE3" s="432"/>
      <c r="KKF3" s="432"/>
      <c r="KKG3" s="432"/>
      <c r="KKH3" s="432"/>
      <c r="KKI3" s="432"/>
      <c r="KKJ3" s="432"/>
      <c r="KKK3" s="432"/>
      <c r="KKL3" s="432"/>
      <c r="KKM3" s="432"/>
      <c r="KKN3" s="432"/>
      <c r="KKO3" s="432"/>
      <c r="KKP3" s="432"/>
      <c r="KKQ3" s="432"/>
      <c r="KKR3" s="432"/>
      <c r="KKS3" s="432"/>
      <c r="KKT3" s="432"/>
      <c r="KKU3" s="432"/>
      <c r="KKV3" s="432"/>
      <c r="KKW3" s="432"/>
      <c r="KKX3" s="432"/>
      <c r="KKY3" s="432"/>
      <c r="KKZ3" s="432"/>
      <c r="KLA3" s="432"/>
      <c r="KLB3" s="432"/>
      <c r="KLC3" s="432"/>
      <c r="KLD3" s="432"/>
      <c r="KLE3" s="432"/>
      <c r="KLF3" s="432"/>
      <c r="KLG3" s="432"/>
      <c r="KLH3" s="432"/>
      <c r="KLI3" s="432"/>
      <c r="KLJ3" s="432"/>
      <c r="KLK3" s="432"/>
      <c r="KLL3" s="432"/>
      <c r="KLM3" s="432"/>
      <c r="KLN3" s="432"/>
      <c r="KLO3" s="432"/>
      <c r="KLP3" s="432"/>
      <c r="KLQ3" s="432"/>
      <c r="KLR3" s="432"/>
      <c r="KLS3" s="432"/>
      <c r="KLT3" s="432"/>
      <c r="KLU3" s="432"/>
      <c r="KLV3" s="432"/>
      <c r="KLW3" s="432"/>
      <c r="KLX3" s="432"/>
      <c r="KLY3" s="432"/>
      <c r="KLZ3" s="432"/>
      <c r="KMA3" s="432"/>
      <c r="KMB3" s="432"/>
      <c r="KMC3" s="432"/>
      <c r="KMD3" s="432"/>
      <c r="KME3" s="432"/>
      <c r="KMF3" s="432"/>
      <c r="KMG3" s="432"/>
      <c r="KMH3" s="432"/>
      <c r="KMI3" s="432"/>
      <c r="KMJ3" s="432"/>
      <c r="KMK3" s="432"/>
      <c r="KML3" s="432"/>
      <c r="KMM3" s="432"/>
      <c r="KMN3" s="432"/>
      <c r="KMO3" s="432"/>
      <c r="KMP3" s="432"/>
      <c r="KMQ3" s="432"/>
      <c r="KMR3" s="432"/>
      <c r="KMS3" s="432"/>
      <c r="KMT3" s="432"/>
      <c r="KMU3" s="432"/>
      <c r="KMV3" s="432"/>
      <c r="KMW3" s="432"/>
      <c r="KMX3" s="432"/>
      <c r="KMY3" s="432"/>
      <c r="KMZ3" s="432"/>
      <c r="KNA3" s="432"/>
      <c r="KNB3" s="432"/>
      <c r="KNC3" s="432"/>
      <c r="KND3" s="432"/>
      <c r="KNE3" s="432"/>
      <c r="KNF3" s="432"/>
      <c r="KNG3" s="432"/>
      <c r="KNH3" s="432"/>
      <c r="KNI3" s="432"/>
      <c r="KNJ3" s="432"/>
      <c r="KNK3" s="432"/>
      <c r="KNL3" s="432"/>
      <c r="KNM3" s="432"/>
      <c r="KNN3" s="432"/>
      <c r="KNO3" s="432"/>
      <c r="KNP3" s="432"/>
      <c r="KNQ3" s="432"/>
      <c r="KNR3" s="432"/>
      <c r="KNS3" s="432"/>
      <c r="KNT3" s="432"/>
      <c r="KNU3" s="432"/>
      <c r="KNV3" s="432"/>
      <c r="KNW3" s="432"/>
      <c r="KNX3" s="432"/>
      <c r="KNY3" s="432"/>
      <c r="KNZ3" s="432"/>
      <c r="KOA3" s="432"/>
      <c r="KOB3" s="432"/>
      <c r="KOC3" s="432"/>
      <c r="KOD3" s="432"/>
      <c r="KOE3" s="432"/>
      <c r="KOF3" s="432"/>
      <c r="KOG3" s="432"/>
      <c r="KOH3" s="432"/>
      <c r="KOI3" s="432"/>
      <c r="KOJ3" s="432"/>
      <c r="KOK3" s="432"/>
      <c r="KOL3" s="432"/>
      <c r="KOM3" s="432"/>
      <c r="KON3" s="432"/>
      <c r="KOO3" s="432"/>
      <c r="KOP3" s="432"/>
      <c r="KOQ3" s="432"/>
      <c r="KOR3" s="432"/>
      <c r="KOS3" s="432"/>
      <c r="KOT3" s="432"/>
      <c r="KOU3" s="432"/>
      <c r="KOV3" s="432"/>
      <c r="KOW3" s="432"/>
      <c r="KOX3" s="432"/>
      <c r="KOY3" s="432"/>
      <c r="KOZ3" s="432"/>
      <c r="KPA3" s="432"/>
      <c r="KPB3" s="432"/>
      <c r="KPC3" s="432"/>
      <c r="KPD3" s="432"/>
      <c r="KPE3" s="432"/>
      <c r="KPF3" s="432"/>
      <c r="KPG3" s="432"/>
      <c r="KPH3" s="432"/>
      <c r="KPI3" s="432"/>
      <c r="KPJ3" s="432"/>
      <c r="KPK3" s="432"/>
      <c r="KPL3" s="432"/>
      <c r="KPM3" s="432"/>
      <c r="KPN3" s="432"/>
      <c r="KPO3" s="432"/>
      <c r="KPP3" s="432"/>
      <c r="KPQ3" s="432"/>
      <c r="KPR3" s="432"/>
      <c r="KPS3" s="432"/>
      <c r="KPT3" s="432"/>
      <c r="KPU3" s="432"/>
      <c r="KPV3" s="432"/>
      <c r="KPW3" s="432"/>
      <c r="KPX3" s="432"/>
      <c r="KPY3" s="432"/>
      <c r="KPZ3" s="432"/>
      <c r="KQA3" s="432"/>
      <c r="KQB3" s="432"/>
      <c r="KQC3" s="432"/>
      <c r="KQD3" s="432"/>
      <c r="KQE3" s="432"/>
      <c r="KQF3" s="432"/>
      <c r="KQG3" s="432"/>
      <c r="KQH3" s="432"/>
      <c r="KQI3" s="432"/>
      <c r="KQJ3" s="432"/>
      <c r="KQK3" s="432"/>
      <c r="KQL3" s="432"/>
      <c r="KQM3" s="432"/>
      <c r="KQN3" s="432"/>
      <c r="KQO3" s="432"/>
      <c r="KQP3" s="432"/>
      <c r="KQQ3" s="432"/>
      <c r="KQR3" s="432"/>
      <c r="KQS3" s="432"/>
      <c r="KQT3" s="432"/>
      <c r="KQU3" s="432"/>
      <c r="KQV3" s="432"/>
      <c r="KQW3" s="432"/>
      <c r="KQX3" s="432"/>
      <c r="KQY3" s="432"/>
      <c r="KQZ3" s="432"/>
      <c r="KRA3" s="432"/>
      <c r="KRB3" s="432"/>
      <c r="KRC3" s="432"/>
      <c r="KRD3" s="432"/>
      <c r="KRE3" s="432"/>
      <c r="KRF3" s="432"/>
      <c r="KRG3" s="432"/>
      <c r="KRH3" s="432"/>
      <c r="KRI3" s="432"/>
      <c r="KRJ3" s="432"/>
      <c r="KRK3" s="432"/>
      <c r="KRL3" s="432"/>
      <c r="KRM3" s="432"/>
      <c r="KRN3" s="432"/>
      <c r="KRO3" s="432"/>
      <c r="KRP3" s="432"/>
      <c r="KRQ3" s="432"/>
      <c r="KRR3" s="432"/>
      <c r="KRS3" s="432"/>
      <c r="KRT3" s="432"/>
      <c r="KRU3" s="432"/>
      <c r="KRV3" s="432"/>
      <c r="KRW3" s="432"/>
      <c r="KRX3" s="432"/>
      <c r="KRY3" s="432"/>
      <c r="KRZ3" s="432"/>
      <c r="KSA3" s="432"/>
      <c r="KSB3" s="432"/>
      <c r="KSC3" s="432"/>
      <c r="KSD3" s="432"/>
      <c r="KSE3" s="432"/>
      <c r="KSF3" s="432"/>
      <c r="KSG3" s="432"/>
      <c r="KSH3" s="432"/>
      <c r="KSI3" s="432"/>
      <c r="KSJ3" s="432"/>
      <c r="KSK3" s="432"/>
      <c r="KSL3" s="432"/>
      <c r="KSM3" s="432"/>
      <c r="KSN3" s="432"/>
      <c r="KSO3" s="432"/>
      <c r="KSP3" s="432"/>
      <c r="KSQ3" s="432"/>
      <c r="KSR3" s="432"/>
      <c r="KSS3" s="432"/>
      <c r="KST3" s="432"/>
      <c r="KSU3" s="432"/>
      <c r="KSV3" s="432"/>
      <c r="KSW3" s="432"/>
      <c r="KSX3" s="432"/>
      <c r="KSY3" s="432"/>
      <c r="KSZ3" s="432"/>
      <c r="KTA3" s="432"/>
      <c r="KTB3" s="432"/>
      <c r="KTC3" s="432"/>
      <c r="KTD3" s="432"/>
      <c r="KTE3" s="432"/>
      <c r="KTF3" s="432"/>
      <c r="KTG3" s="432"/>
      <c r="KTH3" s="432"/>
      <c r="KTI3" s="432"/>
      <c r="KTJ3" s="432"/>
      <c r="KTK3" s="432"/>
      <c r="KTL3" s="432"/>
      <c r="KTM3" s="432"/>
      <c r="KTN3" s="432"/>
      <c r="KTO3" s="432"/>
      <c r="KTP3" s="432"/>
      <c r="KTQ3" s="432"/>
      <c r="KTR3" s="432"/>
      <c r="KTS3" s="432"/>
      <c r="KTT3" s="432"/>
      <c r="KTU3" s="432"/>
      <c r="KTV3" s="432"/>
      <c r="KTW3" s="432"/>
      <c r="KTX3" s="432"/>
      <c r="KTY3" s="432"/>
      <c r="KTZ3" s="432"/>
      <c r="KUA3" s="432"/>
      <c r="KUB3" s="432"/>
      <c r="KUC3" s="432"/>
      <c r="KUD3" s="432"/>
      <c r="KUE3" s="432"/>
      <c r="KUF3" s="432"/>
      <c r="KUG3" s="432"/>
      <c r="KUH3" s="432"/>
      <c r="KUI3" s="432"/>
      <c r="KUJ3" s="432"/>
      <c r="KUK3" s="432"/>
      <c r="KUL3" s="432"/>
      <c r="KUM3" s="432"/>
      <c r="KUN3" s="432"/>
      <c r="KUO3" s="432"/>
      <c r="KUP3" s="432"/>
      <c r="KUQ3" s="432"/>
      <c r="KUR3" s="432"/>
      <c r="KUS3" s="432"/>
      <c r="KUT3" s="432"/>
      <c r="KUU3" s="432"/>
      <c r="KUV3" s="432"/>
      <c r="KUW3" s="432"/>
      <c r="KUX3" s="432"/>
      <c r="KUY3" s="432"/>
      <c r="KUZ3" s="432"/>
      <c r="KVA3" s="432"/>
      <c r="KVB3" s="432"/>
      <c r="KVC3" s="432"/>
      <c r="KVD3" s="432"/>
      <c r="KVE3" s="432"/>
      <c r="KVF3" s="432"/>
      <c r="KVG3" s="432"/>
      <c r="KVH3" s="432"/>
      <c r="KVI3" s="432"/>
      <c r="KVJ3" s="432"/>
      <c r="KVK3" s="432"/>
      <c r="KVL3" s="432"/>
      <c r="KVM3" s="432"/>
      <c r="KVN3" s="432"/>
      <c r="KVO3" s="432"/>
      <c r="KVP3" s="432"/>
      <c r="KVQ3" s="432"/>
      <c r="KVR3" s="432"/>
      <c r="KVS3" s="432"/>
      <c r="KVT3" s="432"/>
      <c r="KVU3" s="432"/>
      <c r="KVV3" s="432"/>
      <c r="KVW3" s="432"/>
      <c r="KVX3" s="432"/>
      <c r="KVY3" s="432"/>
      <c r="KVZ3" s="432"/>
      <c r="KWA3" s="432"/>
      <c r="KWB3" s="432"/>
      <c r="KWC3" s="432"/>
      <c r="KWD3" s="432"/>
      <c r="KWE3" s="432"/>
      <c r="KWF3" s="432"/>
      <c r="KWG3" s="432"/>
      <c r="KWH3" s="432"/>
      <c r="KWI3" s="432"/>
      <c r="KWJ3" s="432"/>
      <c r="KWK3" s="432"/>
      <c r="KWL3" s="432"/>
      <c r="KWM3" s="432"/>
      <c r="KWN3" s="432"/>
      <c r="KWO3" s="432"/>
      <c r="KWP3" s="432"/>
      <c r="KWQ3" s="432"/>
      <c r="KWR3" s="432"/>
      <c r="KWS3" s="432"/>
      <c r="KWT3" s="432"/>
      <c r="KWU3" s="432"/>
      <c r="KWV3" s="432"/>
      <c r="KWW3" s="432"/>
      <c r="KWX3" s="432"/>
      <c r="KWY3" s="432"/>
      <c r="KWZ3" s="432"/>
      <c r="KXA3" s="432"/>
      <c r="KXB3" s="432"/>
      <c r="KXC3" s="432"/>
      <c r="KXD3" s="432"/>
      <c r="KXE3" s="432"/>
      <c r="KXF3" s="432"/>
      <c r="KXG3" s="432"/>
      <c r="KXH3" s="432"/>
      <c r="KXI3" s="432"/>
      <c r="KXJ3" s="432"/>
      <c r="KXK3" s="432"/>
      <c r="KXL3" s="432"/>
      <c r="KXM3" s="432"/>
      <c r="KXN3" s="432"/>
      <c r="KXO3" s="432"/>
      <c r="KXP3" s="432"/>
      <c r="KXQ3" s="432"/>
      <c r="KXR3" s="432"/>
      <c r="KXS3" s="432"/>
      <c r="KXT3" s="432"/>
      <c r="KXU3" s="432"/>
      <c r="KXV3" s="432"/>
      <c r="KXW3" s="432"/>
      <c r="KXX3" s="432"/>
      <c r="KXY3" s="432"/>
      <c r="KXZ3" s="432"/>
      <c r="KYA3" s="432"/>
      <c r="KYB3" s="432"/>
      <c r="KYC3" s="432"/>
      <c r="KYD3" s="432"/>
      <c r="KYE3" s="432"/>
      <c r="KYF3" s="432"/>
      <c r="KYG3" s="432"/>
      <c r="KYH3" s="432"/>
      <c r="KYI3" s="432"/>
      <c r="KYJ3" s="432"/>
      <c r="KYK3" s="432"/>
      <c r="KYL3" s="432"/>
      <c r="KYM3" s="432"/>
      <c r="KYN3" s="432"/>
      <c r="KYO3" s="432"/>
      <c r="KYP3" s="432"/>
      <c r="KYQ3" s="432"/>
      <c r="KYR3" s="432"/>
      <c r="KYS3" s="432"/>
      <c r="KYT3" s="432"/>
      <c r="KYU3" s="432"/>
      <c r="KYV3" s="432"/>
      <c r="KYW3" s="432"/>
      <c r="KYX3" s="432"/>
      <c r="KYY3" s="432"/>
      <c r="KYZ3" s="432"/>
      <c r="KZA3" s="432"/>
      <c r="KZB3" s="432"/>
      <c r="KZC3" s="432"/>
      <c r="KZD3" s="432"/>
      <c r="KZE3" s="432"/>
      <c r="KZF3" s="432"/>
      <c r="KZG3" s="432"/>
      <c r="KZH3" s="432"/>
      <c r="KZI3" s="432"/>
      <c r="KZJ3" s="432"/>
      <c r="KZK3" s="432"/>
      <c r="KZL3" s="432"/>
      <c r="KZM3" s="432"/>
      <c r="KZN3" s="432"/>
      <c r="KZO3" s="432"/>
      <c r="KZP3" s="432"/>
      <c r="KZQ3" s="432"/>
      <c r="KZR3" s="432"/>
      <c r="KZS3" s="432"/>
      <c r="KZT3" s="432"/>
      <c r="KZU3" s="432"/>
      <c r="KZV3" s="432"/>
      <c r="KZW3" s="432"/>
      <c r="KZX3" s="432"/>
      <c r="KZY3" s="432"/>
      <c r="KZZ3" s="432"/>
      <c r="LAA3" s="432"/>
      <c r="LAB3" s="432"/>
      <c r="LAC3" s="432"/>
      <c r="LAD3" s="432"/>
      <c r="LAE3" s="432"/>
      <c r="LAF3" s="432"/>
      <c r="LAG3" s="432"/>
      <c r="LAH3" s="432"/>
      <c r="LAI3" s="432"/>
      <c r="LAJ3" s="432"/>
      <c r="LAK3" s="432"/>
      <c r="LAL3" s="432"/>
      <c r="LAM3" s="432"/>
      <c r="LAN3" s="432"/>
      <c r="LAO3" s="432"/>
      <c r="LAP3" s="432"/>
      <c r="LAQ3" s="432"/>
      <c r="LAR3" s="432"/>
      <c r="LAS3" s="432"/>
      <c r="LAT3" s="432"/>
      <c r="LAU3" s="432"/>
      <c r="LAV3" s="432"/>
      <c r="LAW3" s="432"/>
      <c r="LAX3" s="432"/>
      <c r="LAY3" s="432"/>
      <c r="LAZ3" s="432"/>
      <c r="LBA3" s="432"/>
      <c r="LBB3" s="432"/>
      <c r="LBC3" s="432"/>
      <c r="LBD3" s="432"/>
      <c r="LBE3" s="432"/>
      <c r="LBF3" s="432"/>
      <c r="LBG3" s="432"/>
      <c r="LBH3" s="432"/>
      <c r="LBI3" s="432"/>
      <c r="LBJ3" s="432"/>
      <c r="LBK3" s="432"/>
      <c r="LBL3" s="432"/>
      <c r="LBM3" s="432"/>
      <c r="LBN3" s="432"/>
      <c r="LBO3" s="432"/>
      <c r="LBP3" s="432"/>
      <c r="LBQ3" s="432"/>
      <c r="LBR3" s="432"/>
      <c r="LBS3" s="432"/>
      <c r="LBT3" s="432"/>
      <c r="LBU3" s="432"/>
      <c r="LBV3" s="432"/>
      <c r="LBW3" s="432"/>
      <c r="LBX3" s="432"/>
      <c r="LBY3" s="432"/>
      <c r="LBZ3" s="432"/>
      <c r="LCA3" s="432"/>
      <c r="LCB3" s="432"/>
      <c r="LCC3" s="432"/>
      <c r="LCD3" s="432"/>
      <c r="LCE3" s="432"/>
      <c r="LCF3" s="432"/>
      <c r="LCG3" s="432"/>
      <c r="LCH3" s="432"/>
      <c r="LCI3" s="432"/>
      <c r="LCJ3" s="432"/>
      <c r="LCK3" s="432"/>
      <c r="LCL3" s="432"/>
      <c r="LCM3" s="432"/>
      <c r="LCN3" s="432"/>
      <c r="LCO3" s="432"/>
      <c r="LCP3" s="432"/>
      <c r="LCQ3" s="432"/>
      <c r="LCR3" s="432"/>
      <c r="LCS3" s="432"/>
      <c r="LCT3" s="432"/>
      <c r="LCU3" s="432"/>
      <c r="LCV3" s="432"/>
      <c r="LCW3" s="432"/>
      <c r="LCX3" s="432"/>
      <c r="LCY3" s="432"/>
      <c r="LCZ3" s="432"/>
      <c r="LDA3" s="432"/>
      <c r="LDB3" s="432"/>
      <c r="LDC3" s="432"/>
      <c r="LDD3" s="432"/>
      <c r="LDE3" s="432"/>
      <c r="LDF3" s="432"/>
      <c r="LDG3" s="432"/>
      <c r="LDH3" s="432"/>
      <c r="LDI3" s="432"/>
      <c r="LDJ3" s="432"/>
      <c r="LDK3" s="432"/>
      <c r="LDL3" s="432"/>
      <c r="LDM3" s="432"/>
      <c r="LDN3" s="432"/>
      <c r="LDO3" s="432"/>
      <c r="LDP3" s="432"/>
      <c r="LDQ3" s="432"/>
      <c r="LDR3" s="432"/>
      <c r="LDS3" s="432"/>
      <c r="LDT3" s="432"/>
      <c r="LDU3" s="432"/>
      <c r="LDV3" s="432"/>
      <c r="LDW3" s="432"/>
      <c r="LDX3" s="432"/>
      <c r="LDY3" s="432"/>
      <c r="LDZ3" s="432"/>
      <c r="LEA3" s="432"/>
      <c r="LEB3" s="432"/>
      <c r="LEC3" s="432"/>
      <c r="LED3" s="432"/>
      <c r="LEE3" s="432"/>
      <c r="LEF3" s="432"/>
      <c r="LEG3" s="432"/>
      <c r="LEH3" s="432"/>
      <c r="LEI3" s="432"/>
      <c r="LEJ3" s="432"/>
      <c r="LEK3" s="432"/>
      <c r="LEL3" s="432"/>
      <c r="LEM3" s="432"/>
      <c r="LEN3" s="432"/>
      <c r="LEO3" s="432"/>
      <c r="LEP3" s="432"/>
      <c r="LEQ3" s="432"/>
      <c r="LER3" s="432"/>
      <c r="LES3" s="432"/>
      <c r="LET3" s="432"/>
      <c r="LEU3" s="432"/>
      <c r="LEV3" s="432"/>
      <c r="LEW3" s="432"/>
      <c r="LEX3" s="432"/>
      <c r="LEY3" s="432"/>
      <c r="LEZ3" s="432"/>
      <c r="LFA3" s="432"/>
      <c r="LFB3" s="432"/>
      <c r="LFC3" s="432"/>
      <c r="LFD3" s="432"/>
      <c r="LFE3" s="432"/>
      <c r="LFF3" s="432"/>
      <c r="LFG3" s="432"/>
      <c r="LFH3" s="432"/>
      <c r="LFI3" s="432"/>
      <c r="LFJ3" s="432"/>
      <c r="LFK3" s="432"/>
      <c r="LFL3" s="432"/>
      <c r="LFM3" s="432"/>
      <c r="LFN3" s="432"/>
      <c r="LFO3" s="432"/>
      <c r="LFP3" s="432"/>
      <c r="LFQ3" s="432"/>
      <c r="LFR3" s="432"/>
      <c r="LFS3" s="432"/>
      <c r="LFT3" s="432"/>
      <c r="LFU3" s="432"/>
      <c r="LFV3" s="432"/>
      <c r="LFW3" s="432"/>
      <c r="LFX3" s="432"/>
      <c r="LFY3" s="432"/>
      <c r="LFZ3" s="432"/>
      <c r="LGA3" s="432"/>
      <c r="LGB3" s="432"/>
      <c r="LGC3" s="432"/>
      <c r="LGD3" s="432"/>
      <c r="LGE3" s="432"/>
      <c r="LGF3" s="432"/>
      <c r="LGG3" s="432"/>
      <c r="LGH3" s="432"/>
      <c r="LGI3" s="432"/>
      <c r="LGJ3" s="432"/>
      <c r="LGK3" s="432"/>
      <c r="LGL3" s="432"/>
      <c r="LGM3" s="432"/>
      <c r="LGN3" s="432"/>
      <c r="LGO3" s="432"/>
      <c r="LGP3" s="432"/>
      <c r="LGQ3" s="432"/>
      <c r="LGR3" s="432"/>
      <c r="LGS3" s="432"/>
      <c r="LGT3" s="432"/>
      <c r="LGU3" s="432"/>
      <c r="LGV3" s="432"/>
      <c r="LGW3" s="432"/>
      <c r="LGX3" s="432"/>
      <c r="LGY3" s="432"/>
      <c r="LGZ3" s="432"/>
      <c r="LHA3" s="432"/>
      <c r="LHB3" s="432"/>
      <c r="LHC3" s="432"/>
      <c r="LHD3" s="432"/>
      <c r="LHE3" s="432"/>
      <c r="LHF3" s="432"/>
      <c r="LHG3" s="432"/>
      <c r="LHH3" s="432"/>
      <c r="LHI3" s="432"/>
      <c r="LHJ3" s="432"/>
      <c r="LHK3" s="432"/>
      <c r="LHL3" s="432"/>
      <c r="LHM3" s="432"/>
      <c r="LHN3" s="432"/>
      <c r="LHO3" s="432"/>
      <c r="LHP3" s="432"/>
      <c r="LHQ3" s="432"/>
      <c r="LHR3" s="432"/>
      <c r="LHS3" s="432"/>
      <c r="LHT3" s="432"/>
      <c r="LHU3" s="432"/>
      <c r="LHV3" s="432"/>
      <c r="LHW3" s="432"/>
      <c r="LHX3" s="432"/>
      <c r="LHY3" s="432"/>
      <c r="LHZ3" s="432"/>
      <c r="LIA3" s="432"/>
      <c r="LIB3" s="432"/>
      <c r="LIC3" s="432"/>
      <c r="LID3" s="432"/>
      <c r="LIE3" s="432"/>
      <c r="LIF3" s="432"/>
      <c r="LIG3" s="432"/>
      <c r="LIH3" s="432"/>
      <c r="LII3" s="432"/>
      <c r="LIJ3" s="432"/>
      <c r="LIK3" s="432"/>
      <c r="LIL3" s="432"/>
      <c r="LIM3" s="432"/>
      <c r="LIN3" s="432"/>
      <c r="LIO3" s="432"/>
      <c r="LIP3" s="432"/>
      <c r="LIQ3" s="432"/>
      <c r="LIR3" s="432"/>
      <c r="LIS3" s="432"/>
      <c r="LIT3" s="432"/>
      <c r="LIU3" s="432"/>
      <c r="LIV3" s="432"/>
      <c r="LIW3" s="432"/>
      <c r="LIX3" s="432"/>
      <c r="LIY3" s="432"/>
      <c r="LIZ3" s="432"/>
      <c r="LJA3" s="432"/>
      <c r="LJB3" s="432"/>
      <c r="LJC3" s="432"/>
      <c r="LJD3" s="432"/>
      <c r="LJE3" s="432"/>
      <c r="LJF3" s="432"/>
      <c r="LJG3" s="432"/>
      <c r="LJH3" s="432"/>
      <c r="LJI3" s="432"/>
      <c r="LJJ3" s="432"/>
      <c r="LJK3" s="432"/>
      <c r="LJL3" s="432"/>
      <c r="LJM3" s="432"/>
      <c r="LJN3" s="432"/>
      <c r="LJO3" s="432"/>
      <c r="LJP3" s="432"/>
      <c r="LJQ3" s="432"/>
      <c r="LJR3" s="432"/>
      <c r="LJS3" s="432"/>
      <c r="LJT3" s="432"/>
      <c r="LJU3" s="432"/>
      <c r="LJV3" s="432"/>
      <c r="LJW3" s="432"/>
      <c r="LJX3" s="432"/>
      <c r="LJY3" s="432"/>
      <c r="LJZ3" s="432"/>
      <c r="LKA3" s="432"/>
      <c r="LKB3" s="432"/>
      <c r="LKC3" s="432"/>
      <c r="LKD3" s="432"/>
      <c r="LKE3" s="432"/>
      <c r="LKF3" s="432"/>
      <c r="LKG3" s="432"/>
      <c r="LKH3" s="432"/>
      <c r="LKI3" s="432"/>
      <c r="LKJ3" s="432"/>
      <c r="LKK3" s="432"/>
      <c r="LKL3" s="432"/>
      <c r="LKM3" s="432"/>
      <c r="LKN3" s="432"/>
      <c r="LKO3" s="432"/>
      <c r="LKP3" s="432"/>
      <c r="LKQ3" s="432"/>
      <c r="LKR3" s="432"/>
      <c r="LKS3" s="432"/>
      <c r="LKT3" s="432"/>
      <c r="LKU3" s="432"/>
      <c r="LKV3" s="432"/>
      <c r="LKW3" s="432"/>
      <c r="LKX3" s="432"/>
      <c r="LKY3" s="432"/>
      <c r="LKZ3" s="432"/>
      <c r="LLA3" s="432"/>
      <c r="LLB3" s="432"/>
      <c r="LLC3" s="432"/>
      <c r="LLD3" s="432"/>
      <c r="LLE3" s="432"/>
      <c r="LLF3" s="432"/>
      <c r="LLG3" s="432"/>
      <c r="LLH3" s="432"/>
      <c r="LLI3" s="432"/>
      <c r="LLJ3" s="432"/>
      <c r="LLK3" s="432"/>
      <c r="LLL3" s="432"/>
      <c r="LLM3" s="432"/>
      <c r="LLN3" s="432"/>
      <c r="LLO3" s="432"/>
      <c r="LLP3" s="432"/>
      <c r="LLQ3" s="432"/>
      <c r="LLR3" s="432"/>
      <c r="LLS3" s="432"/>
      <c r="LLT3" s="432"/>
      <c r="LLU3" s="432"/>
      <c r="LLV3" s="432"/>
      <c r="LLW3" s="432"/>
      <c r="LLX3" s="432"/>
      <c r="LLY3" s="432"/>
      <c r="LLZ3" s="432"/>
      <c r="LMA3" s="432"/>
      <c r="LMB3" s="432"/>
      <c r="LMC3" s="432"/>
      <c r="LMD3" s="432"/>
      <c r="LME3" s="432"/>
      <c r="LMF3" s="432"/>
      <c r="LMG3" s="432"/>
      <c r="LMH3" s="432"/>
      <c r="LMI3" s="432"/>
      <c r="LMJ3" s="432"/>
      <c r="LMK3" s="432"/>
      <c r="LML3" s="432"/>
      <c r="LMM3" s="432"/>
      <c r="LMN3" s="432"/>
      <c r="LMO3" s="432"/>
      <c r="LMP3" s="432"/>
      <c r="LMQ3" s="432"/>
      <c r="LMR3" s="432"/>
      <c r="LMS3" s="432"/>
      <c r="LMT3" s="432"/>
      <c r="LMU3" s="432"/>
      <c r="LMV3" s="432"/>
      <c r="LMW3" s="432"/>
      <c r="LMX3" s="432"/>
      <c r="LMY3" s="432"/>
      <c r="LMZ3" s="432"/>
      <c r="LNA3" s="432"/>
      <c r="LNB3" s="432"/>
      <c r="LNC3" s="432"/>
      <c r="LND3" s="432"/>
      <c r="LNE3" s="432"/>
      <c r="LNF3" s="432"/>
      <c r="LNG3" s="432"/>
      <c r="LNH3" s="432"/>
      <c r="LNI3" s="432"/>
      <c r="LNJ3" s="432"/>
      <c r="LNK3" s="432"/>
      <c r="LNL3" s="432"/>
      <c r="LNM3" s="432"/>
      <c r="LNN3" s="432"/>
      <c r="LNO3" s="432"/>
      <c r="LNP3" s="432"/>
      <c r="LNQ3" s="432"/>
      <c r="LNR3" s="432"/>
      <c r="LNS3" s="432"/>
      <c r="LNT3" s="432"/>
      <c r="LNU3" s="432"/>
      <c r="LNV3" s="432"/>
      <c r="LNW3" s="432"/>
      <c r="LNX3" s="432"/>
      <c r="LNY3" s="432"/>
      <c r="LNZ3" s="432"/>
      <c r="LOA3" s="432"/>
      <c r="LOB3" s="432"/>
      <c r="LOC3" s="432"/>
      <c r="LOD3" s="432"/>
      <c r="LOE3" s="432"/>
      <c r="LOF3" s="432"/>
      <c r="LOG3" s="432"/>
      <c r="LOH3" s="432"/>
      <c r="LOI3" s="432"/>
      <c r="LOJ3" s="432"/>
      <c r="LOK3" s="432"/>
      <c r="LOL3" s="432"/>
      <c r="LOM3" s="432"/>
      <c r="LON3" s="432"/>
      <c r="LOO3" s="432"/>
      <c r="LOP3" s="432"/>
      <c r="LOQ3" s="432"/>
      <c r="LOR3" s="432"/>
      <c r="LOS3" s="432"/>
      <c r="LOT3" s="432"/>
      <c r="LOU3" s="432"/>
      <c r="LOV3" s="432"/>
      <c r="LOW3" s="432"/>
      <c r="LOX3" s="432"/>
      <c r="LOY3" s="432"/>
      <c r="LOZ3" s="432"/>
      <c r="LPA3" s="432"/>
      <c r="LPB3" s="432"/>
      <c r="LPC3" s="432"/>
      <c r="LPD3" s="432"/>
      <c r="LPE3" s="432"/>
      <c r="LPF3" s="432"/>
      <c r="LPG3" s="432"/>
      <c r="LPH3" s="432"/>
      <c r="LPI3" s="432"/>
      <c r="LPJ3" s="432"/>
      <c r="LPK3" s="432"/>
      <c r="LPL3" s="432"/>
      <c r="LPM3" s="432"/>
      <c r="LPN3" s="432"/>
      <c r="LPO3" s="432"/>
      <c r="LPP3" s="432"/>
      <c r="LPQ3" s="432"/>
      <c r="LPR3" s="432"/>
      <c r="LPS3" s="432"/>
      <c r="LPT3" s="432"/>
      <c r="LPU3" s="432"/>
      <c r="LPV3" s="432"/>
      <c r="LPW3" s="432"/>
      <c r="LPX3" s="432"/>
      <c r="LPY3" s="432"/>
      <c r="LPZ3" s="432"/>
      <c r="LQA3" s="432"/>
      <c r="LQB3" s="432"/>
      <c r="LQC3" s="432"/>
      <c r="LQD3" s="432"/>
      <c r="LQE3" s="432"/>
      <c r="LQF3" s="432"/>
      <c r="LQG3" s="432"/>
      <c r="LQH3" s="432"/>
      <c r="LQI3" s="432"/>
      <c r="LQJ3" s="432"/>
      <c r="LQK3" s="432"/>
      <c r="LQL3" s="432"/>
      <c r="LQM3" s="432"/>
      <c r="LQN3" s="432"/>
      <c r="LQO3" s="432"/>
      <c r="LQP3" s="432"/>
      <c r="LQQ3" s="432"/>
      <c r="LQR3" s="432"/>
      <c r="LQS3" s="432"/>
      <c r="LQT3" s="432"/>
      <c r="LQU3" s="432"/>
      <c r="LQV3" s="432"/>
      <c r="LQW3" s="432"/>
      <c r="LQX3" s="432"/>
      <c r="LQY3" s="432"/>
      <c r="LQZ3" s="432"/>
      <c r="LRA3" s="432"/>
      <c r="LRB3" s="432"/>
      <c r="LRC3" s="432"/>
      <c r="LRD3" s="432"/>
      <c r="LRE3" s="432"/>
      <c r="LRF3" s="432"/>
      <c r="LRG3" s="432"/>
      <c r="LRH3" s="432"/>
      <c r="LRI3" s="432"/>
      <c r="LRJ3" s="432"/>
      <c r="LRK3" s="432"/>
      <c r="LRL3" s="432"/>
      <c r="LRM3" s="432"/>
      <c r="LRN3" s="432"/>
      <c r="LRO3" s="432"/>
      <c r="LRP3" s="432"/>
      <c r="LRQ3" s="432"/>
      <c r="LRR3" s="432"/>
      <c r="LRS3" s="432"/>
      <c r="LRT3" s="432"/>
      <c r="LRU3" s="432"/>
      <c r="LRV3" s="432"/>
      <c r="LRW3" s="432"/>
      <c r="LRX3" s="432"/>
      <c r="LRY3" s="432"/>
      <c r="LRZ3" s="432"/>
      <c r="LSA3" s="432"/>
      <c r="LSB3" s="432"/>
      <c r="LSC3" s="432"/>
      <c r="LSD3" s="432"/>
      <c r="LSE3" s="432"/>
      <c r="LSF3" s="432"/>
      <c r="LSG3" s="432"/>
      <c r="LSH3" s="432"/>
      <c r="LSI3" s="432"/>
      <c r="LSJ3" s="432"/>
      <c r="LSK3" s="432"/>
      <c r="LSL3" s="432"/>
      <c r="LSM3" s="432"/>
      <c r="LSN3" s="432"/>
      <c r="LSO3" s="432"/>
      <c r="LSP3" s="432"/>
      <c r="LSQ3" s="432"/>
      <c r="LSR3" s="432"/>
      <c r="LSS3" s="432"/>
      <c r="LST3" s="432"/>
      <c r="LSU3" s="432"/>
      <c r="LSV3" s="432"/>
      <c r="LSW3" s="432"/>
      <c r="LSX3" s="432"/>
      <c r="LSY3" s="432"/>
      <c r="LSZ3" s="432"/>
      <c r="LTA3" s="432"/>
      <c r="LTB3" s="432"/>
      <c r="LTC3" s="432"/>
      <c r="LTD3" s="432"/>
      <c r="LTE3" s="432"/>
      <c r="LTF3" s="432"/>
      <c r="LTG3" s="432"/>
      <c r="LTH3" s="432"/>
      <c r="LTI3" s="432"/>
      <c r="LTJ3" s="432"/>
      <c r="LTK3" s="432"/>
      <c r="LTL3" s="432"/>
      <c r="LTM3" s="432"/>
      <c r="LTN3" s="432"/>
      <c r="LTO3" s="432"/>
      <c r="LTP3" s="432"/>
      <c r="LTQ3" s="432"/>
      <c r="LTR3" s="432"/>
      <c r="LTS3" s="432"/>
      <c r="LTT3" s="432"/>
      <c r="LTU3" s="432"/>
      <c r="LTV3" s="432"/>
      <c r="LTW3" s="432"/>
      <c r="LTX3" s="432"/>
      <c r="LTY3" s="432"/>
      <c r="LTZ3" s="432"/>
      <c r="LUA3" s="432"/>
      <c r="LUB3" s="432"/>
      <c r="LUC3" s="432"/>
      <c r="LUD3" s="432"/>
      <c r="LUE3" s="432"/>
      <c r="LUF3" s="432"/>
      <c r="LUG3" s="432"/>
      <c r="LUH3" s="432"/>
      <c r="LUI3" s="432"/>
      <c r="LUJ3" s="432"/>
      <c r="LUK3" s="432"/>
      <c r="LUL3" s="432"/>
      <c r="LUM3" s="432"/>
      <c r="LUN3" s="432"/>
      <c r="LUO3" s="432"/>
      <c r="LUP3" s="432"/>
      <c r="LUQ3" s="432"/>
      <c r="LUR3" s="432"/>
      <c r="LUS3" s="432"/>
      <c r="LUT3" s="432"/>
      <c r="LUU3" s="432"/>
      <c r="LUV3" s="432"/>
      <c r="LUW3" s="432"/>
      <c r="LUX3" s="432"/>
      <c r="LUY3" s="432"/>
      <c r="LUZ3" s="432"/>
      <c r="LVA3" s="432"/>
      <c r="LVB3" s="432"/>
      <c r="LVC3" s="432"/>
      <c r="LVD3" s="432"/>
      <c r="LVE3" s="432"/>
      <c r="LVF3" s="432"/>
      <c r="LVG3" s="432"/>
      <c r="LVH3" s="432"/>
      <c r="LVI3" s="432"/>
      <c r="LVJ3" s="432"/>
      <c r="LVK3" s="432"/>
      <c r="LVL3" s="432"/>
      <c r="LVM3" s="432"/>
      <c r="LVN3" s="432"/>
      <c r="LVO3" s="432"/>
      <c r="LVP3" s="432"/>
      <c r="LVQ3" s="432"/>
      <c r="LVR3" s="432"/>
      <c r="LVS3" s="432"/>
      <c r="LVT3" s="432"/>
      <c r="LVU3" s="432"/>
      <c r="LVV3" s="432"/>
      <c r="LVW3" s="432"/>
      <c r="LVX3" s="432"/>
      <c r="LVY3" s="432"/>
      <c r="LVZ3" s="432"/>
      <c r="LWA3" s="432"/>
      <c r="LWB3" s="432"/>
      <c r="LWC3" s="432"/>
      <c r="LWD3" s="432"/>
      <c r="LWE3" s="432"/>
      <c r="LWF3" s="432"/>
      <c r="LWG3" s="432"/>
      <c r="LWH3" s="432"/>
      <c r="LWI3" s="432"/>
      <c r="LWJ3" s="432"/>
      <c r="LWK3" s="432"/>
      <c r="LWL3" s="432"/>
      <c r="LWM3" s="432"/>
      <c r="LWN3" s="432"/>
      <c r="LWO3" s="432"/>
      <c r="LWP3" s="432"/>
      <c r="LWQ3" s="432"/>
      <c r="LWR3" s="432"/>
      <c r="LWS3" s="432"/>
      <c r="LWT3" s="432"/>
      <c r="LWU3" s="432"/>
      <c r="LWV3" s="432"/>
      <c r="LWW3" s="432"/>
      <c r="LWX3" s="432"/>
      <c r="LWY3" s="432"/>
      <c r="LWZ3" s="432"/>
      <c r="LXA3" s="432"/>
      <c r="LXB3" s="432"/>
      <c r="LXC3" s="432"/>
      <c r="LXD3" s="432"/>
      <c r="LXE3" s="432"/>
      <c r="LXF3" s="432"/>
      <c r="LXG3" s="432"/>
      <c r="LXH3" s="432"/>
      <c r="LXI3" s="432"/>
      <c r="LXJ3" s="432"/>
      <c r="LXK3" s="432"/>
      <c r="LXL3" s="432"/>
      <c r="LXM3" s="432"/>
      <c r="LXN3" s="432"/>
      <c r="LXO3" s="432"/>
      <c r="LXP3" s="432"/>
      <c r="LXQ3" s="432"/>
      <c r="LXR3" s="432"/>
      <c r="LXS3" s="432"/>
      <c r="LXT3" s="432"/>
      <c r="LXU3" s="432"/>
      <c r="LXV3" s="432"/>
      <c r="LXW3" s="432"/>
      <c r="LXX3" s="432"/>
      <c r="LXY3" s="432"/>
      <c r="LXZ3" s="432"/>
      <c r="LYA3" s="432"/>
      <c r="LYB3" s="432"/>
      <c r="LYC3" s="432"/>
      <c r="LYD3" s="432"/>
      <c r="LYE3" s="432"/>
      <c r="LYF3" s="432"/>
      <c r="LYG3" s="432"/>
      <c r="LYH3" s="432"/>
      <c r="LYI3" s="432"/>
      <c r="LYJ3" s="432"/>
      <c r="LYK3" s="432"/>
      <c r="LYL3" s="432"/>
      <c r="LYM3" s="432"/>
      <c r="LYN3" s="432"/>
      <c r="LYO3" s="432"/>
      <c r="LYP3" s="432"/>
      <c r="LYQ3" s="432"/>
      <c r="LYR3" s="432"/>
      <c r="LYS3" s="432"/>
      <c r="LYT3" s="432"/>
      <c r="LYU3" s="432"/>
      <c r="LYV3" s="432"/>
      <c r="LYW3" s="432"/>
      <c r="LYX3" s="432"/>
      <c r="LYY3" s="432"/>
      <c r="LYZ3" s="432"/>
      <c r="LZA3" s="432"/>
      <c r="LZB3" s="432"/>
      <c r="LZC3" s="432"/>
      <c r="LZD3" s="432"/>
      <c r="LZE3" s="432"/>
      <c r="LZF3" s="432"/>
      <c r="LZG3" s="432"/>
      <c r="LZH3" s="432"/>
      <c r="LZI3" s="432"/>
      <c r="LZJ3" s="432"/>
      <c r="LZK3" s="432"/>
      <c r="LZL3" s="432"/>
      <c r="LZM3" s="432"/>
      <c r="LZN3" s="432"/>
      <c r="LZO3" s="432"/>
      <c r="LZP3" s="432"/>
      <c r="LZQ3" s="432"/>
      <c r="LZR3" s="432"/>
      <c r="LZS3" s="432"/>
      <c r="LZT3" s="432"/>
      <c r="LZU3" s="432"/>
      <c r="LZV3" s="432"/>
      <c r="LZW3" s="432"/>
      <c r="LZX3" s="432"/>
      <c r="LZY3" s="432"/>
      <c r="LZZ3" s="432"/>
      <c r="MAA3" s="432"/>
      <c r="MAB3" s="432"/>
      <c r="MAC3" s="432"/>
      <c r="MAD3" s="432"/>
      <c r="MAE3" s="432"/>
      <c r="MAF3" s="432"/>
      <c r="MAG3" s="432"/>
      <c r="MAH3" s="432"/>
      <c r="MAI3" s="432"/>
      <c r="MAJ3" s="432"/>
      <c r="MAK3" s="432"/>
      <c r="MAL3" s="432"/>
      <c r="MAM3" s="432"/>
      <c r="MAN3" s="432"/>
      <c r="MAO3" s="432"/>
      <c r="MAP3" s="432"/>
      <c r="MAQ3" s="432"/>
      <c r="MAR3" s="432"/>
      <c r="MAS3" s="432"/>
      <c r="MAT3" s="432"/>
      <c r="MAU3" s="432"/>
      <c r="MAV3" s="432"/>
      <c r="MAW3" s="432"/>
      <c r="MAX3" s="432"/>
      <c r="MAY3" s="432"/>
      <c r="MAZ3" s="432"/>
      <c r="MBA3" s="432"/>
      <c r="MBB3" s="432"/>
      <c r="MBC3" s="432"/>
      <c r="MBD3" s="432"/>
      <c r="MBE3" s="432"/>
      <c r="MBF3" s="432"/>
      <c r="MBG3" s="432"/>
      <c r="MBH3" s="432"/>
      <c r="MBI3" s="432"/>
      <c r="MBJ3" s="432"/>
      <c r="MBK3" s="432"/>
      <c r="MBL3" s="432"/>
      <c r="MBM3" s="432"/>
      <c r="MBN3" s="432"/>
      <c r="MBO3" s="432"/>
      <c r="MBP3" s="432"/>
      <c r="MBQ3" s="432"/>
      <c r="MBR3" s="432"/>
      <c r="MBS3" s="432"/>
      <c r="MBT3" s="432"/>
      <c r="MBU3" s="432"/>
      <c r="MBV3" s="432"/>
      <c r="MBW3" s="432"/>
      <c r="MBX3" s="432"/>
      <c r="MBY3" s="432"/>
      <c r="MBZ3" s="432"/>
      <c r="MCA3" s="432"/>
      <c r="MCB3" s="432"/>
      <c r="MCC3" s="432"/>
      <c r="MCD3" s="432"/>
      <c r="MCE3" s="432"/>
      <c r="MCF3" s="432"/>
      <c r="MCG3" s="432"/>
      <c r="MCH3" s="432"/>
      <c r="MCI3" s="432"/>
      <c r="MCJ3" s="432"/>
      <c r="MCK3" s="432"/>
      <c r="MCL3" s="432"/>
      <c r="MCM3" s="432"/>
      <c r="MCN3" s="432"/>
      <c r="MCO3" s="432"/>
      <c r="MCP3" s="432"/>
      <c r="MCQ3" s="432"/>
      <c r="MCR3" s="432"/>
      <c r="MCS3" s="432"/>
      <c r="MCT3" s="432"/>
      <c r="MCU3" s="432"/>
      <c r="MCV3" s="432"/>
      <c r="MCW3" s="432"/>
      <c r="MCX3" s="432"/>
      <c r="MCY3" s="432"/>
      <c r="MCZ3" s="432"/>
      <c r="MDA3" s="432"/>
      <c r="MDB3" s="432"/>
      <c r="MDC3" s="432"/>
      <c r="MDD3" s="432"/>
      <c r="MDE3" s="432"/>
      <c r="MDF3" s="432"/>
      <c r="MDG3" s="432"/>
      <c r="MDH3" s="432"/>
      <c r="MDI3" s="432"/>
      <c r="MDJ3" s="432"/>
      <c r="MDK3" s="432"/>
      <c r="MDL3" s="432"/>
      <c r="MDM3" s="432"/>
      <c r="MDN3" s="432"/>
      <c r="MDO3" s="432"/>
      <c r="MDP3" s="432"/>
      <c r="MDQ3" s="432"/>
      <c r="MDR3" s="432"/>
      <c r="MDS3" s="432"/>
      <c r="MDT3" s="432"/>
      <c r="MDU3" s="432"/>
      <c r="MDV3" s="432"/>
      <c r="MDW3" s="432"/>
      <c r="MDX3" s="432"/>
      <c r="MDY3" s="432"/>
      <c r="MDZ3" s="432"/>
      <c r="MEA3" s="432"/>
      <c r="MEB3" s="432"/>
      <c r="MEC3" s="432"/>
      <c r="MED3" s="432"/>
      <c r="MEE3" s="432"/>
      <c r="MEF3" s="432"/>
      <c r="MEG3" s="432"/>
      <c r="MEH3" s="432"/>
      <c r="MEI3" s="432"/>
      <c r="MEJ3" s="432"/>
      <c r="MEK3" s="432"/>
      <c r="MEL3" s="432"/>
      <c r="MEM3" s="432"/>
      <c r="MEN3" s="432"/>
      <c r="MEO3" s="432"/>
      <c r="MEP3" s="432"/>
      <c r="MEQ3" s="432"/>
      <c r="MER3" s="432"/>
      <c r="MES3" s="432"/>
      <c r="MET3" s="432"/>
      <c r="MEU3" s="432"/>
      <c r="MEV3" s="432"/>
      <c r="MEW3" s="432"/>
      <c r="MEX3" s="432"/>
      <c r="MEY3" s="432"/>
      <c r="MEZ3" s="432"/>
      <c r="MFA3" s="432"/>
      <c r="MFB3" s="432"/>
      <c r="MFC3" s="432"/>
      <c r="MFD3" s="432"/>
      <c r="MFE3" s="432"/>
      <c r="MFF3" s="432"/>
      <c r="MFG3" s="432"/>
      <c r="MFH3" s="432"/>
      <c r="MFI3" s="432"/>
      <c r="MFJ3" s="432"/>
      <c r="MFK3" s="432"/>
      <c r="MFL3" s="432"/>
      <c r="MFM3" s="432"/>
      <c r="MFN3" s="432"/>
      <c r="MFO3" s="432"/>
      <c r="MFP3" s="432"/>
      <c r="MFQ3" s="432"/>
      <c r="MFR3" s="432"/>
      <c r="MFS3" s="432"/>
      <c r="MFT3" s="432"/>
      <c r="MFU3" s="432"/>
      <c r="MFV3" s="432"/>
      <c r="MFW3" s="432"/>
      <c r="MFX3" s="432"/>
      <c r="MFY3" s="432"/>
      <c r="MFZ3" s="432"/>
      <c r="MGA3" s="432"/>
      <c r="MGB3" s="432"/>
      <c r="MGC3" s="432"/>
      <c r="MGD3" s="432"/>
      <c r="MGE3" s="432"/>
      <c r="MGF3" s="432"/>
      <c r="MGG3" s="432"/>
      <c r="MGH3" s="432"/>
      <c r="MGI3" s="432"/>
      <c r="MGJ3" s="432"/>
      <c r="MGK3" s="432"/>
      <c r="MGL3" s="432"/>
      <c r="MGM3" s="432"/>
      <c r="MGN3" s="432"/>
      <c r="MGO3" s="432"/>
      <c r="MGP3" s="432"/>
      <c r="MGQ3" s="432"/>
      <c r="MGR3" s="432"/>
      <c r="MGS3" s="432"/>
      <c r="MGT3" s="432"/>
      <c r="MGU3" s="432"/>
      <c r="MGV3" s="432"/>
      <c r="MGW3" s="432"/>
      <c r="MGX3" s="432"/>
      <c r="MGY3" s="432"/>
      <c r="MGZ3" s="432"/>
      <c r="MHA3" s="432"/>
      <c r="MHB3" s="432"/>
      <c r="MHC3" s="432"/>
      <c r="MHD3" s="432"/>
      <c r="MHE3" s="432"/>
      <c r="MHF3" s="432"/>
      <c r="MHG3" s="432"/>
      <c r="MHH3" s="432"/>
      <c r="MHI3" s="432"/>
      <c r="MHJ3" s="432"/>
      <c r="MHK3" s="432"/>
      <c r="MHL3" s="432"/>
      <c r="MHM3" s="432"/>
      <c r="MHN3" s="432"/>
      <c r="MHO3" s="432"/>
      <c r="MHP3" s="432"/>
      <c r="MHQ3" s="432"/>
      <c r="MHR3" s="432"/>
      <c r="MHS3" s="432"/>
      <c r="MHT3" s="432"/>
      <c r="MHU3" s="432"/>
      <c r="MHV3" s="432"/>
      <c r="MHW3" s="432"/>
      <c r="MHX3" s="432"/>
      <c r="MHY3" s="432"/>
      <c r="MHZ3" s="432"/>
      <c r="MIA3" s="432"/>
      <c r="MIB3" s="432"/>
      <c r="MIC3" s="432"/>
      <c r="MID3" s="432"/>
      <c r="MIE3" s="432"/>
      <c r="MIF3" s="432"/>
      <c r="MIG3" s="432"/>
      <c r="MIH3" s="432"/>
      <c r="MII3" s="432"/>
      <c r="MIJ3" s="432"/>
      <c r="MIK3" s="432"/>
      <c r="MIL3" s="432"/>
      <c r="MIM3" s="432"/>
      <c r="MIN3" s="432"/>
      <c r="MIO3" s="432"/>
      <c r="MIP3" s="432"/>
      <c r="MIQ3" s="432"/>
      <c r="MIR3" s="432"/>
      <c r="MIS3" s="432"/>
      <c r="MIT3" s="432"/>
      <c r="MIU3" s="432"/>
      <c r="MIV3" s="432"/>
      <c r="MIW3" s="432"/>
      <c r="MIX3" s="432"/>
      <c r="MIY3" s="432"/>
      <c r="MIZ3" s="432"/>
      <c r="MJA3" s="432"/>
      <c r="MJB3" s="432"/>
      <c r="MJC3" s="432"/>
      <c r="MJD3" s="432"/>
      <c r="MJE3" s="432"/>
      <c r="MJF3" s="432"/>
      <c r="MJG3" s="432"/>
      <c r="MJH3" s="432"/>
      <c r="MJI3" s="432"/>
      <c r="MJJ3" s="432"/>
      <c r="MJK3" s="432"/>
      <c r="MJL3" s="432"/>
      <c r="MJM3" s="432"/>
      <c r="MJN3" s="432"/>
      <c r="MJO3" s="432"/>
      <c r="MJP3" s="432"/>
      <c r="MJQ3" s="432"/>
      <c r="MJR3" s="432"/>
      <c r="MJS3" s="432"/>
      <c r="MJT3" s="432"/>
      <c r="MJU3" s="432"/>
      <c r="MJV3" s="432"/>
      <c r="MJW3" s="432"/>
      <c r="MJX3" s="432"/>
      <c r="MJY3" s="432"/>
      <c r="MJZ3" s="432"/>
      <c r="MKA3" s="432"/>
      <c r="MKB3" s="432"/>
      <c r="MKC3" s="432"/>
      <c r="MKD3" s="432"/>
      <c r="MKE3" s="432"/>
      <c r="MKF3" s="432"/>
      <c r="MKG3" s="432"/>
      <c r="MKH3" s="432"/>
      <c r="MKI3" s="432"/>
      <c r="MKJ3" s="432"/>
      <c r="MKK3" s="432"/>
      <c r="MKL3" s="432"/>
      <c r="MKM3" s="432"/>
      <c r="MKN3" s="432"/>
      <c r="MKO3" s="432"/>
      <c r="MKP3" s="432"/>
      <c r="MKQ3" s="432"/>
      <c r="MKR3" s="432"/>
      <c r="MKS3" s="432"/>
      <c r="MKT3" s="432"/>
      <c r="MKU3" s="432"/>
      <c r="MKV3" s="432"/>
      <c r="MKW3" s="432"/>
      <c r="MKX3" s="432"/>
      <c r="MKY3" s="432"/>
      <c r="MKZ3" s="432"/>
      <c r="MLA3" s="432"/>
      <c r="MLB3" s="432"/>
      <c r="MLC3" s="432"/>
      <c r="MLD3" s="432"/>
      <c r="MLE3" s="432"/>
      <c r="MLF3" s="432"/>
      <c r="MLG3" s="432"/>
      <c r="MLH3" s="432"/>
      <c r="MLI3" s="432"/>
      <c r="MLJ3" s="432"/>
      <c r="MLK3" s="432"/>
      <c r="MLL3" s="432"/>
      <c r="MLM3" s="432"/>
      <c r="MLN3" s="432"/>
      <c r="MLO3" s="432"/>
      <c r="MLP3" s="432"/>
      <c r="MLQ3" s="432"/>
      <c r="MLR3" s="432"/>
      <c r="MLS3" s="432"/>
      <c r="MLT3" s="432"/>
      <c r="MLU3" s="432"/>
      <c r="MLV3" s="432"/>
      <c r="MLW3" s="432"/>
      <c r="MLX3" s="432"/>
      <c r="MLY3" s="432"/>
      <c r="MLZ3" s="432"/>
      <c r="MMA3" s="432"/>
      <c r="MMB3" s="432"/>
      <c r="MMC3" s="432"/>
      <c r="MMD3" s="432"/>
      <c r="MME3" s="432"/>
      <c r="MMF3" s="432"/>
      <c r="MMG3" s="432"/>
      <c r="MMH3" s="432"/>
      <c r="MMI3" s="432"/>
      <c r="MMJ3" s="432"/>
      <c r="MMK3" s="432"/>
      <c r="MML3" s="432"/>
      <c r="MMM3" s="432"/>
      <c r="MMN3" s="432"/>
      <c r="MMO3" s="432"/>
      <c r="MMP3" s="432"/>
      <c r="MMQ3" s="432"/>
      <c r="MMR3" s="432"/>
      <c r="MMS3" s="432"/>
      <c r="MMT3" s="432"/>
      <c r="MMU3" s="432"/>
      <c r="MMV3" s="432"/>
      <c r="MMW3" s="432"/>
      <c r="MMX3" s="432"/>
      <c r="MMY3" s="432"/>
      <c r="MMZ3" s="432"/>
      <c r="MNA3" s="432"/>
      <c r="MNB3" s="432"/>
      <c r="MNC3" s="432"/>
      <c r="MND3" s="432"/>
      <c r="MNE3" s="432"/>
      <c r="MNF3" s="432"/>
      <c r="MNG3" s="432"/>
      <c r="MNH3" s="432"/>
      <c r="MNI3" s="432"/>
      <c r="MNJ3" s="432"/>
      <c r="MNK3" s="432"/>
      <c r="MNL3" s="432"/>
      <c r="MNM3" s="432"/>
      <c r="MNN3" s="432"/>
      <c r="MNO3" s="432"/>
      <c r="MNP3" s="432"/>
      <c r="MNQ3" s="432"/>
      <c r="MNR3" s="432"/>
      <c r="MNS3" s="432"/>
      <c r="MNT3" s="432"/>
      <c r="MNU3" s="432"/>
      <c r="MNV3" s="432"/>
      <c r="MNW3" s="432"/>
      <c r="MNX3" s="432"/>
      <c r="MNY3" s="432"/>
      <c r="MNZ3" s="432"/>
      <c r="MOA3" s="432"/>
      <c r="MOB3" s="432"/>
      <c r="MOC3" s="432"/>
      <c r="MOD3" s="432"/>
      <c r="MOE3" s="432"/>
      <c r="MOF3" s="432"/>
      <c r="MOG3" s="432"/>
      <c r="MOH3" s="432"/>
      <c r="MOI3" s="432"/>
      <c r="MOJ3" s="432"/>
      <c r="MOK3" s="432"/>
      <c r="MOL3" s="432"/>
      <c r="MOM3" s="432"/>
      <c r="MON3" s="432"/>
      <c r="MOO3" s="432"/>
      <c r="MOP3" s="432"/>
      <c r="MOQ3" s="432"/>
      <c r="MOR3" s="432"/>
      <c r="MOS3" s="432"/>
      <c r="MOT3" s="432"/>
      <c r="MOU3" s="432"/>
      <c r="MOV3" s="432"/>
      <c r="MOW3" s="432"/>
      <c r="MOX3" s="432"/>
      <c r="MOY3" s="432"/>
      <c r="MOZ3" s="432"/>
      <c r="MPA3" s="432"/>
      <c r="MPB3" s="432"/>
      <c r="MPC3" s="432"/>
      <c r="MPD3" s="432"/>
      <c r="MPE3" s="432"/>
      <c r="MPF3" s="432"/>
      <c r="MPG3" s="432"/>
      <c r="MPH3" s="432"/>
      <c r="MPI3" s="432"/>
      <c r="MPJ3" s="432"/>
      <c r="MPK3" s="432"/>
      <c r="MPL3" s="432"/>
      <c r="MPM3" s="432"/>
      <c r="MPN3" s="432"/>
      <c r="MPO3" s="432"/>
      <c r="MPP3" s="432"/>
      <c r="MPQ3" s="432"/>
      <c r="MPR3" s="432"/>
      <c r="MPS3" s="432"/>
      <c r="MPT3" s="432"/>
      <c r="MPU3" s="432"/>
      <c r="MPV3" s="432"/>
      <c r="MPW3" s="432"/>
      <c r="MPX3" s="432"/>
      <c r="MPY3" s="432"/>
      <c r="MPZ3" s="432"/>
      <c r="MQA3" s="432"/>
      <c r="MQB3" s="432"/>
      <c r="MQC3" s="432"/>
      <c r="MQD3" s="432"/>
      <c r="MQE3" s="432"/>
      <c r="MQF3" s="432"/>
      <c r="MQG3" s="432"/>
      <c r="MQH3" s="432"/>
      <c r="MQI3" s="432"/>
      <c r="MQJ3" s="432"/>
      <c r="MQK3" s="432"/>
      <c r="MQL3" s="432"/>
      <c r="MQM3" s="432"/>
      <c r="MQN3" s="432"/>
      <c r="MQO3" s="432"/>
      <c r="MQP3" s="432"/>
      <c r="MQQ3" s="432"/>
      <c r="MQR3" s="432"/>
      <c r="MQS3" s="432"/>
      <c r="MQT3" s="432"/>
      <c r="MQU3" s="432"/>
      <c r="MQV3" s="432"/>
      <c r="MQW3" s="432"/>
      <c r="MQX3" s="432"/>
      <c r="MQY3" s="432"/>
      <c r="MQZ3" s="432"/>
      <c r="MRA3" s="432"/>
      <c r="MRB3" s="432"/>
      <c r="MRC3" s="432"/>
      <c r="MRD3" s="432"/>
      <c r="MRE3" s="432"/>
      <c r="MRF3" s="432"/>
      <c r="MRG3" s="432"/>
      <c r="MRH3" s="432"/>
      <c r="MRI3" s="432"/>
      <c r="MRJ3" s="432"/>
      <c r="MRK3" s="432"/>
      <c r="MRL3" s="432"/>
      <c r="MRM3" s="432"/>
      <c r="MRN3" s="432"/>
      <c r="MRO3" s="432"/>
      <c r="MRP3" s="432"/>
      <c r="MRQ3" s="432"/>
      <c r="MRR3" s="432"/>
      <c r="MRS3" s="432"/>
      <c r="MRT3" s="432"/>
      <c r="MRU3" s="432"/>
      <c r="MRV3" s="432"/>
      <c r="MRW3" s="432"/>
      <c r="MRX3" s="432"/>
      <c r="MRY3" s="432"/>
      <c r="MRZ3" s="432"/>
      <c r="MSA3" s="432"/>
      <c r="MSB3" s="432"/>
      <c r="MSC3" s="432"/>
      <c r="MSD3" s="432"/>
      <c r="MSE3" s="432"/>
      <c r="MSF3" s="432"/>
      <c r="MSG3" s="432"/>
      <c r="MSH3" s="432"/>
      <c r="MSI3" s="432"/>
      <c r="MSJ3" s="432"/>
      <c r="MSK3" s="432"/>
      <c r="MSL3" s="432"/>
      <c r="MSM3" s="432"/>
      <c r="MSN3" s="432"/>
      <c r="MSO3" s="432"/>
      <c r="MSP3" s="432"/>
      <c r="MSQ3" s="432"/>
      <c r="MSR3" s="432"/>
      <c r="MSS3" s="432"/>
      <c r="MST3" s="432"/>
      <c r="MSU3" s="432"/>
      <c r="MSV3" s="432"/>
      <c r="MSW3" s="432"/>
      <c r="MSX3" s="432"/>
      <c r="MSY3" s="432"/>
      <c r="MSZ3" s="432"/>
      <c r="MTA3" s="432"/>
      <c r="MTB3" s="432"/>
      <c r="MTC3" s="432"/>
      <c r="MTD3" s="432"/>
      <c r="MTE3" s="432"/>
      <c r="MTF3" s="432"/>
      <c r="MTG3" s="432"/>
      <c r="MTH3" s="432"/>
      <c r="MTI3" s="432"/>
      <c r="MTJ3" s="432"/>
      <c r="MTK3" s="432"/>
      <c r="MTL3" s="432"/>
      <c r="MTM3" s="432"/>
      <c r="MTN3" s="432"/>
      <c r="MTO3" s="432"/>
      <c r="MTP3" s="432"/>
      <c r="MTQ3" s="432"/>
      <c r="MTR3" s="432"/>
      <c r="MTS3" s="432"/>
      <c r="MTT3" s="432"/>
      <c r="MTU3" s="432"/>
      <c r="MTV3" s="432"/>
      <c r="MTW3" s="432"/>
      <c r="MTX3" s="432"/>
      <c r="MTY3" s="432"/>
      <c r="MTZ3" s="432"/>
      <c r="MUA3" s="432"/>
      <c r="MUB3" s="432"/>
      <c r="MUC3" s="432"/>
      <c r="MUD3" s="432"/>
      <c r="MUE3" s="432"/>
      <c r="MUF3" s="432"/>
      <c r="MUG3" s="432"/>
      <c r="MUH3" s="432"/>
      <c r="MUI3" s="432"/>
      <c r="MUJ3" s="432"/>
      <c r="MUK3" s="432"/>
      <c r="MUL3" s="432"/>
      <c r="MUM3" s="432"/>
      <c r="MUN3" s="432"/>
      <c r="MUO3" s="432"/>
      <c r="MUP3" s="432"/>
      <c r="MUQ3" s="432"/>
      <c r="MUR3" s="432"/>
      <c r="MUS3" s="432"/>
      <c r="MUT3" s="432"/>
      <c r="MUU3" s="432"/>
      <c r="MUV3" s="432"/>
      <c r="MUW3" s="432"/>
      <c r="MUX3" s="432"/>
      <c r="MUY3" s="432"/>
      <c r="MUZ3" s="432"/>
      <c r="MVA3" s="432"/>
      <c r="MVB3" s="432"/>
      <c r="MVC3" s="432"/>
      <c r="MVD3" s="432"/>
      <c r="MVE3" s="432"/>
      <c r="MVF3" s="432"/>
      <c r="MVG3" s="432"/>
      <c r="MVH3" s="432"/>
      <c r="MVI3" s="432"/>
      <c r="MVJ3" s="432"/>
      <c r="MVK3" s="432"/>
      <c r="MVL3" s="432"/>
      <c r="MVM3" s="432"/>
      <c r="MVN3" s="432"/>
      <c r="MVO3" s="432"/>
      <c r="MVP3" s="432"/>
      <c r="MVQ3" s="432"/>
      <c r="MVR3" s="432"/>
      <c r="MVS3" s="432"/>
      <c r="MVT3" s="432"/>
      <c r="MVU3" s="432"/>
      <c r="MVV3" s="432"/>
      <c r="MVW3" s="432"/>
      <c r="MVX3" s="432"/>
      <c r="MVY3" s="432"/>
      <c r="MVZ3" s="432"/>
      <c r="MWA3" s="432"/>
      <c r="MWB3" s="432"/>
      <c r="MWC3" s="432"/>
      <c r="MWD3" s="432"/>
      <c r="MWE3" s="432"/>
      <c r="MWF3" s="432"/>
      <c r="MWG3" s="432"/>
      <c r="MWH3" s="432"/>
      <c r="MWI3" s="432"/>
      <c r="MWJ3" s="432"/>
      <c r="MWK3" s="432"/>
      <c r="MWL3" s="432"/>
      <c r="MWM3" s="432"/>
      <c r="MWN3" s="432"/>
      <c r="MWO3" s="432"/>
      <c r="MWP3" s="432"/>
      <c r="MWQ3" s="432"/>
      <c r="MWR3" s="432"/>
      <c r="MWS3" s="432"/>
      <c r="MWT3" s="432"/>
      <c r="MWU3" s="432"/>
      <c r="MWV3" s="432"/>
      <c r="MWW3" s="432"/>
      <c r="MWX3" s="432"/>
      <c r="MWY3" s="432"/>
      <c r="MWZ3" s="432"/>
      <c r="MXA3" s="432"/>
      <c r="MXB3" s="432"/>
      <c r="MXC3" s="432"/>
      <c r="MXD3" s="432"/>
      <c r="MXE3" s="432"/>
      <c r="MXF3" s="432"/>
      <c r="MXG3" s="432"/>
      <c r="MXH3" s="432"/>
      <c r="MXI3" s="432"/>
      <c r="MXJ3" s="432"/>
      <c r="MXK3" s="432"/>
      <c r="MXL3" s="432"/>
      <c r="MXM3" s="432"/>
      <c r="MXN3" s="432"/>
      <c r="MXO3" s="432"/>
      <c r="MXP3" s="432"/>
      <c r="MXQ3" s="432"/>
      <c r="MXR3" s="432"/>
      <c r="MXS3" s="432"/>
      <c r="MXT3" s="432"/>
      <c r="MXU3" s="432"/>
      <c r="MXV3" s="432"/>
      <c r="MXW3" s="432"/>
      <c r="MXX3" s="432"/>
      <c r="MXY3" s="432"/>
      <c r="MXZ3" s="432"/>
      <c r="MYA3" s="432"/>
      <c r="MYB3" s="432"/>
      <c r="MYC3" s="432"/>
      <c r="MYD3" s="432"/>
      <c r="MYE3" s="432"/>
      <c r="MYF3" s="432"/>
      <c r="MYG3" s="432"/>
      <c r="MYH3" s="432"/>
      <c r="MYI3" s="432"/>
      <c r="MYJ3" s="432"/>
      <c r="MYK3" s="432"/>
      <c r="MYL3" s="432"/>
      <c r="MYM3" s="432"/>
      <c r="MYN3" s="432"/>
      <c r="MYO3" s="432"/>
      <c r="MYP3" s="432"/>
      <c r="MYQ3" s="432"/>
      <c r="MYR3" s="432"/>
      <c r="MYS3" s="432"/>
      <c r="MYT3" s="432"/>
      <c r="MYU3" s="432"/>
      <c r="MYV3" s="432"/>
      <c r="MYW3" s="432"/>
      <c r="MYX3" s="432"/>
      <c r="MYY3" s="432"/>
      <c r="MYZ3" s="432"/>
      <c r="MZA3" s="432"/>
      <c r="MZB3" s="432"/>
      <c r="MZC3" s="432"/>
      <c r="MZD3" s="432"/>
      <c r="MZE3" s="432"/>
      <c r="MZF3" s="432"/>
      <c r="MZG3" s="432"/>
      <c r="MZH3" s="432"/>
      <c r="MZI3" s="432"/>
      <c r="MZJ3" s="432"/>
      <c r="MZK3" s="432"/>
      <c r="MZL3" s="432"/>
      <c r="MZM3" s="432"/>
      <c r="MZN3" s="432"/>
      <c r="MZO3" s="432"/>
      <c r="MZP3" s="432"/>
      <c r="MZQ3" s="432"/>
      <c r="MZR3" s="432"/>
      <c r="MZS3" s="432"/>
      <c r="MZT3" s="432"/>
      <c r="MZU3" s="432"/>
      <c r="MZV3" s="432"/>
      <c r="MZW3" s="432"/>
      <c r="MZX3" s="432"/>
      <c r="MZY3" s="432"/>
      <c r="MZZ3" s="432"/>
      <c r="NAA3" s="432"/>
      <c r="NAB3" s="432"/>
      <c r="NAC3" s="432"/>
      <c r="NAD3" s="432"/>
      <c r="NAE3" s="432"/>
      <c r="NAF3" s="432"/>
      <c r="NAG3" s="432"/>
      <c r="NAH3" s="432"/>
      <c r="NAI3" s="432"/>
      <c r="NAJ3" s="432"/>
      <c r="NAK3" s="432"/>
      <c r="NAL3" s="432"/>
      <c r="NAM3" s="432"/>
      <c r="NAN3" s="432"/>
      <c r="NAO3" s="432"/>
      <c r="NAP3" s="432"/>
      <c r="NAQ3" s="432"/>
      <c r="NAR3" s="432"/>
      <c r="NAS3" s="432"/>
      <c r="NAT3" s="432"/>
      <c r="NAU3" s="432"/>
      <c r="NAV3" s="432"/>
      <c r="NAW3" s="432"/>
      <c r="NAX3" s="432"/>
      <c r="NAY3" s="432"/>
      <c r="NAZ3" s="432"/>
      <c r="NBA3" s="432"/>
      <c r="NBB3" s="432"/>
      <c r="NBC3" s="432"/>
      <c r="NBD3" s="432"/>
      <c r="NBE3" s="432"/>
      <c r="NBF3" s="432"/>
      <c r="NBG3" s="432"/>
      <c r="NBH3" s="432"/>
      <c r="NBI3" s="432"/>
      <c r="NBJ3" s="432"/>
      <c r="NBK3" s="432"/>
      <c r="NBL3" s="432"/>
      <c r="NBM3" s="432"/>
      <c r="NBN3" s="432"/>
      <c r="NBO3" s="432"/>
      <c r="NBP3" s="432"/>
      <c r="NBQ3" s="432"/>
      <c r="NBR3" s="432"/>
      <c r="NBS3" s="432"/>
      <c r="NBT3" s="432"/>
      <c r="NBU3" s="432"/>
      <c r="NBV3" s="432"/>
      <c r="NBW3" s="432"/>
      <c r="NBX3" s="432"/>
      <c r="NBY3" s="432"/>
      <c r="NBZ3" s="432"/>
      <c r="NCA3" s="432"/>
      <c r="NCB3" s="432"/>
      <c r="NCC3" s="432"/>
      <c r="NCD3" s="432"/>
      <c r="NCE3" s="432"/>
      <c r="NCF3" s="432"/>
      <c r="NCG3" s="432"/>
      <c r="NCH3" s="432"/>
      <c r="NCI3" s="432"/>
      <c r="NCJ3" s="432"/>
      <c r="NCK3" s="432"/>
      <c r="NCL3" s="432"/>
      <c r="NCM3" s="432"/>
      <c r="NCN3" s="432"/>
      <c r="NCO3" s="432"/>
      <c r="NCP3" s="432"/>
      <c r="NCQ3" s="432"/>
      <c r="NCR3" s="432"/>
      <c r="NCS3" s="432"/>
      <c r="NCT3" s="432"/>
      <c r="NCU3" s="432"/>
      <c r="NCV3" s="432"/>
      <c r="NCW3" s="432"/>
      <c r="NCX3" s="432"/>
      <c r="NCY3" s="432"/>
      <c r="NCZ3" s="432"/>
      <c r="NDA3" s="432"/>
      <c r="NDB3" s="432"/>
      <c r="NDC3" s="432"/>
      <c r="NDD3" s="432"/>
      <c r="NDE3" s="432"/>
      <c r="NDF3" s="432"/>
      <c r="NDG3" s="432"/>
      <c r="NDH3" s="432"/>
      <c r="NDI3" s="432"/>
      <c r="NDJ3" s="432"/>
      <c r="NDK3" s="432"/>
      <c r="NDL3" s="432"/>
      <c r="NDM3" s="432"/>
      <c r="NDN3" s="432"/>
      <c r="NDO3" s="432"/>
      <c r="NDP3" s="432"/>
      <c r="NDQ3" s="432"/>
      <c r="NDR3" s="432"/>
      <c r="NDS3" s="432"/>
      <c r="NDT3" s="432"/>
      <c r="NDU3" s="432"/>
      <c r="NDV3" s="432"/>
      <c r="NDW3" s="432"/>
      <c r="NDX3" s="432"/>
      <c r="NDY3" s="432"/>
      <c r="NDZ3" s="432"/>
      <c r="NEA3" s="432"/>
      <c r="NEB3" s="432"/>
      <c r="NEC3" s="432"/>
      <c r="NED3" s="432"/>
      <c r="NEE3" s="432"/>
      <c r="NEF3" s="432"/>
      <c r="NEG3" s="432"/>
      <c r="NEH3" s="432"/>
      <c r="NEI3" s="432"/>
      <c r="NEJ3" s="432"/>
      <c r="NEK3" s="432"/>
      <c r="NEL3" s="432"/>
      <c r="NEM3" s="432"/>
      <c r="NEN3" s="432"/>
      <c r="NEO3" s="432"/>
      <c r="NEP3" s="432"/>
      <c r="NEQ3" s="432"/>
      <c r="NER3" s="432"/>
      <c r="NES3" s="432"/>
      <c r="NET3" s="432"/>
      <c r="NEU3" s="432"/>
      <c r="NEV3" s="432"/>
      <c r="NEW3" s="432"/>
      <c r="NEX3" s="432"/>
      <c r="NEY3" s="432"/>
      <c r="NEZ3" s="432"/>
      <c r="NFA3" s="432"/>
      <c r="NFB3" s="432"/>
      <c r="NFC3" s="432"/>
      <c r="NFD3" s="432"/>
      <c r="NFE3" s="432"/>
      <c r="NFF3" s="432"/>
      <c r="NFG3" s="432"/>
      <c r="NFH3" s="432"/>
      <c r="NFI3" s="432"/>
      <c r="NFJ3" s="432"/>
      <c r="NFK3" s="432"/>
      <c r="NFL3" s="432"/>
      <c r="NFM3" s="432"/>
      <c r="NFN3" s="432"/>
      <c r="NFO3" s="432"/>
      <c r="NFP3" s="432"/>
      <c r="NFQ3" s="432"/>
      <c r="NFR3" s="432"/>
      <c r="NFS3" s="432"/>
      <c r="NFT3" s="432"/>
      <c r="NFU3" s="432"/>
      <c r="NFV3" s="432"/>
      <c r="NFW3" s="432"/>
      <c r="NFX3" s="432"/>
      <c r="NFY3" s="432"/>
      <c r="NFZ3" s="432"/>
      <c r="NGA3" s="432"/>
      <c r="NGB3" s="432"/>
      <c r="NGC3" s="432"/>
      <c r="NGD3" s="432"/>
      <c r="NGE3" s="432"/>
      <c r="NGF3" s="432"/>
      <c r="NGG3" s="432"/>
      <c r="NGH3" s="432"/>
      <c r="NGI3" s="432"/>
      <c r="NGJ3" s="432"/>
      <c r="NGK3" s="432"/>
      <c r="NGL3" s="432"/>
      <c r="NGM3" s="432"/>
      <c r="NGN3" s="432"/>
      <c r="NGO3" s="432"/>
      <c r="NGP3" s="432"/>
      <c r="NGQ3" s="432"/>
      <c r="NGR3" s="432"/>
      <c r="NGS3" s="432"/>
      <c r="NGT3" s="432"/>
      <c r="NGU3" s="432"/>
      <c r="NGV3" s="432"/>
      <c r="NGW3" s="432"/>
      <c r="NGX3" s="432"/>
      <c r="NGY3" s="432"/>
      <c r="NGZ3" s="432"/>
      <c r="NHA3" s="432"/>
      <c r="NHB3" s="432"/>
      <c r="NHC3" s="432"/>
      <c r="NHD3" s="432"/>
      <c r="NHE3" s="432"/>
      <c r="NHF3" s="432"/>
      <c r="NHG3" s="432"/>
      <c r="NHH3" s="432"/>
      <c r="NHI3" s="432"/>
      <c r="NHJ3" s="432"/>
      <c r="NHK3" s="432"/>
      <c r="NHL3" s="432"/>
      <c r="NHM3" s="432"/>
      <c r="NHN3" s="432"/>
      <c r="NHO3" s="432"/>
      <c r="NHP3" s="432"/>
      <c r="NHQ3" s="432"/>
      <c r="NHR3" s="432"/>
      <c r="NHS3" s="432"/>
      <c r="NHT3" s="432"/>
      <c r="NHU3" s="432"/>
      <c r="NHV3" s="432"/>
      <c r="NHW3" s="432"/>
      <c r="NHX3" s="432"/>
      <c r="NHY3" s="432"/>
      <c r="NHZ3" s="432"/>
      <c r="NIA3" s="432"/>
      <c r="NIB3" s="432"/>
      <c r="NIC3" s="432"/>
      <c r="NID3" s="432"/>
      <c r="NIE3" s="432"/>
      <c r="NIF3" s="432"/>
      <c r="NIG3" s="432"/>
      <c r="NIH3" s="432"/>
      <c r="NII3" s="432"/>
      <c r="NIJ3" s="432"/>
      <c r="NIK3" s="432"/>
      <c r="NIL3" s="432"/>
      <c r="NIM3" s="432"/>
      <c r="NIN3" s="432"/>
      <c r="NIO3" s="432"/>
      <c r="NIP3" s="432"/>
      <c r="NIQ3" s="432"/>
      <c r="NIR3" s="432"/>
      <c r="NIS3" s="432"/>
      <c r="NIT3" s="432"/>
      <c r="NIU3" s="432"/>
      <c r="NIV3" s="432"/>
      <c r="NIW3" s="432"/>
      <c r="NIX3" s="432"/>
      <c r="NIY3" s="432"/>
      <c r="NIZ3" s="432"/>
      <c r="NJA3" s="432"/>
      <c r="NJB3" s="432"/>
      <c r="NJC3" s="432"/>
      <c r="NJD3" s="432"/>
      <c r="NJE3" s="432"/>
      <c r="NJF3" s="432"/>
      <c r="NJG3" s="432"/>
      <c r="NJH3" s="432"/>
      <c r="NJI3" s="432"/>
      <c r="NJJ3" s="432"/>
      <c r="NJK3" s="432"/>
      <c r="NJL3" s="432"/>
      <c r="NJM3" s="432"/>
      <c r="NJN3" s="432"/>
      <c r="NJO3" s="432"/>
      <c r="NJP3" s="432"/>
      <c r="NJQ3" s="432"/>
      <c r="NJR3" s="432"/>
      <c r="NJS3" s="432"/>
      <c r="NJT3" s="432"/>
      <c r="NJU3" s="432"/>
      <c r="NJV3" s="432"/>
      <c r="NJW3" s="432"/>
      <c r="NJX3" s="432"/>
      <c r="NJY3" s="432"/>
      <c r="NJZ3" s="432"/>
      <c r="NKA3" s="432"/>
      <c r="NKB3" s="432"/>
      <c r="NKC3" s="432"/>
      <c r="NKD3" s="432"/>
      <c r="NKE3" s="432"/>
      <c r="NKF3" s="432"/>
      <c r="NKG3" s="432"/>
      <c r="NKH3" s="432"/>
      <c r="NKI3" s="432"/>
      <c r="NKJ3" s="432"/>
      <c r="NKK3" s="432"/>
      <c r="NKL3" s="432"/>
      <c r="NKM3" s="432"/>
      <c r="NKN3" s="432"/>
      <c r="NKO3" s="432"/>
      <c r="NKP3" s="432"/>
      <c r="NKQ3" s="432"/>
      <c r="NKR3" s="432"/>
      <c r="NKS3" s="432"/>
      <c r="NKT3" s="432"/>
      <c r="NKU3" s="432"/>
      <c r="NKV3" s="432"/>
      <c r="NKW3" s="432"/>
      <c r="NKX3" s="432"/>
      <c r="NKY3" s="432"/>
      <c r="NKZ3" s="432"/>
      <c r="NLA3" s="432"/>
      <c r="NLB3" s="432"/>
      <c r="NLC3" s="432"/>
      <c r="NLD3" s="432"/>
      <c r="NLE3" s="432"/>
      <c r="NLF3" s="432"/>
      <c r="NLG3" s="432"/>
      <c r="NLH3" s="432"/>
      <c r="NLI3" s="432"/>
      <c r="NLJ3" s="432"/>
      <c r="NLK3" s="432"/>
      <c r="NLL3" s="432"/>
      <c r="NLM3" s="432"/>
      <c r="NLN3" s="432"/>
      <c r="NLO3" s="432"/>
      <c r="NLP3" s="432"/>
      <c r="NLQ3" s="432"/>
      <c r="NLR3" s="432"/>
      <c r="NLS3" s="432"/>
      <c r="NLT3" s="432"/>
      <c r="NLU3" s="432"/>
      <c r="NLV3" s="432"/>
      <c r="NLW3" s="432"/>
      <c r="NLX3" s="432"/>
      <c r="NLY3" s="432"/>
      <c r="NLZ3" s="432"/>
      <c r="NMA3" s="432"/>
      <c r="NMB3" s="432"/>
      <c r="NMC3" s="432"/>
      <c r="NMD3" s="432"/>
      <c r="NME3" s="432"/>
      <c r="NMF3" s="432"/>
      <c r="NMG3" s="432"/>
      <c r="NMH3" s="432"/>
      <c r="NMI3" s="432"/>
      <c r="NMJ3" s="432"/>
      <c r="NMK3" s="432"/>
      <c r="NML3" s="432"/>
      <c r="NMM3" s="432"/>
      <c r="NMN3" s="432"/>
      <c r="NMO3" s="432"/>
      <c r="NMP3" s="432"/>
      <c r="NMQ3" s="432"/>
      <c r="NMR3" s="432"/>
      <c r="NMS3" s="432"/>
      <c r="NMT3" s="432"/>
      <c r="NMU3" s="432"/>
      <c r="NMV3" s="432"/>
      <c r="NMW3" s="432"/>
      <c r="NMX3" s="432"/>
      <c r="NMY3" s="432"/>
      <c r="NMZ3" s="432"/>
      <c r="NNA3" s="432"/>
      <c r="NNB3" s="432"/>
      <c r="NNC3" s="432"/>
      <c r="NND3" s="432"/>
      <c r="NNE3" s="432"/>
      <c r="NNF3" s="432"/>
      <c r="NNG3" s="432"/>
      <c r="NNH3" s="432"/>
      <c r="NNI3" s="432"/>
      <c r="NNJ3" s="432"/>
      <c r="NNK3" s="432"/>
      <c r="NNL3" s="432"/>
      <c r="NNM3" s="432"/>
      <c r="NNN3" s="432"/>
      <c r="NNO3" s="432"/>
      <c r="NNP3" s="432"/>
      <c r="NNQ3" s="432"/>
      <c r="NNR3" s="432"/>
      <c r="NNS3" s="432"/>
      <c r="NNT3" s="432"/>
      <c r="NNU3" s="432"/>
      <c r="NNV3" s="432"/>
      <c r="NNW3" s="432"/>
      <c r="NNX3" s="432"/>
      <c r="NNY3" s="432"/>
      <c r="NNZ3" s="432"/>
      <c r="NOA3" s="432"/>
      <c r="NOB3" s="432"/>
      <c r="NOC3" s="432"/>
      <c r="NOD3" s="432"/>
      <c r="NOE3" s="432"/>
      <c r="NOF3" s="432"/>
      <c r="NOG3" s="432"/>
      <c r="NOH3" s="432"/>
      <c r="NOI3" s="432"/>
      <c r="NOJ3" s="432"/>
      <c r="NOK3" s="432"/>
      <c r="NOL3" s="432"/>
      <c r="NOM3" s="432"/>
      <c r="NON3" s="432"/>
      <c r="NOO3" s="432"/>
      <c r="NOP3" s="432"/>
      <c r="NOQ3" s="432"/>
      <c r="NOR3" s="432"/>
      <c r="NOS3" s="432"/>
      <c r="NOT3" s="432"/>
      <c r="NOU3" s="432"/>
      <c r="NOV3" s="432"/>
      <c r="NOW3" s="432"/>
      <c r="NOX3" s="432"/>
      <c r="NOY3" s="432"/>
      <c r="NOZ3" s="432"/>
      <c r="NPA3" s="432"/>
      <c r="NPB3" s="432"/>
      <c r="NPC3" s="432"/>
      <c r="NPD3" s="432"/>
      <c r="NPE3" s="432"/>
      <c r="NPF3" s="432"/>
      <c r="NPG3" s="432"/>
      <c r="NPH3" s="432"/>
      <c r="NPI3" s="432"/>
      <c r="NPJ3" s="432"/>
      <c r="NPK3" s="432"/>
      <c r="NPL3" s="432"/>
      <c r="NPM3" s="432"/>
      <c r="NPN3" s="432"/>
      <c r="NPO3" s="432"/>
      <c r="NPP3" s="432"/>
      <c r="NPQ3" s="432"/>
      <c r="NPR3" s="432"/>
      <c r="NPS3" s="432"/>
      <c r="NPT3" s="432"/>
      <c r="NPU3" s="432"/>
      <c r="NPV3" s="432"/>
      <c r="NPW3" s="432"/>
      <c r="NPX3" s="432"/>
      <c r="NPY3" s="432"/>
      <c r="NPZ3" s="432"/>
      <c r="NQA3" s="432"/>
      <c r="NQB3" s="432"/>
      <c r="NQC3" s="432"/>
      <c r="NQD3" s="432"/>
      <c r="NQE3" s="432"/>
      <c r="NQF3" s="432"/>
      <c r="NQG3" s="432"/>
      <c r="NQH3" s="432"/>
      <c r="NQI3" s="432"/>
      <c r="NQJ3" s="432"/>
      <c r="NQK3" s="432"/>
      <c r="NQL3" s="432"/>
      <c r="NQM3" s="432"/>
      <c r="NQN3" s="432"/>
      <c r="NQO3" s="432"/>
      <c r="NQP3" s="432"/>
      <c r="NQQ3" s="432"/>
      <c r="NQR3" s="432"/>
      <c r="NQS3" s="432"/>
      <c r="NQT3" s="432"/>
      <c r="NQU3" s="432"/>
      <c r="NQV3" s="432"/>
      <c r="NQW3" s="432"/>
      <c r="NQX3" s="432"/>
      <c r="NQY3" s="432"/>
      <c r="NQZ3" s="432"/>
      <c r="NRA3" s="432"/>
      <c r="NRB3" s="432"/>
      <c r="NRC3" s="432"/>
      <c r="NRD3" s="432"/>
      <c r="NRE3" s="432"/>
      <c r="NRF3" s="432"/>
      <c r="NRG3" s="432"/>
      <c r="NRH3" s="432"/>
      <c r="NRI3" s="432"/>
      <c r="NRJ3" s="432"/>
      <c r="NRK3" s="432"/>
      <c r="NRL3" s="432"/>
      <c r="NRM3" s="432"/>
      <c r="NRN3" s="432"/>
      <c r="NRO3" s="432"/>
      <c r="NRP3" s="432"/>
      <c r="NRQ3" s="432"/>
      <c r="NRR3" s="432"/>
      <c r="NRS3" s="432"/>
      <c r="NRT3" s="432"/>
      <c r="NRU3" s="432"/>
      <c r="NRV3" s="432"/>
      <c r="NRW3" s="432"/>
      <c r="NRX3" s="432"/>
      <c r="NRY3" s="432"/>
      <c r="NRZ3" s="432"/>
      <c r="NSA3" s="432"/>
      <c r="NSB3" s="432"/>
      <c r="NSC3" s="432"/>
      <c r="NSD3" s="432"/>
      <c r="NSE3" s="432"/>
      <c r="NSF3" s="432"/>
      <c r="NSG3" s="432"/>
      <c r="NSH3" s="432"/>
      <c r="NSI3" s="432"/>
      <c r="NSJ3" s="432"/>
      <c r="NSK3" s="432"/>
      <c r="NSL3" s="432"/>
      <c r="NSM3" s="432"/>
      <c r="NSN3" s="432"/>
      <c r="NSO3" s="432"/>
      <c r="NSP3" s="432"/>
      <c r="NSQ3" s="432"/>
      <c r="NSR3" s="432"/>
      <c r="NSS3" s="432"/>
      <c r="NST3" s="432"/>
      <c r="NSU3" s="432"/>
      <c r="NSV3" s="432"/>
      <c r="NSW3" s="432"/>
      <c r="NSX3" s="432"/>
      <c r="NSY3" s="432"/>
      <c r="NSZ3" s="432"/>
      <c r="NTA3" s="432"/>
      <c r="NTB3" s="432"/>
      <c r="NTC3" s="432"/>
      <c r="NTD3" s="432"/>
      <c r="NTE3" s="432"/>
      <c r="NTF3" s="432"/>
      <c r="NTG3" s="432"/>
      <c r="NTH3" s="432"/>
      <c r="NTI3" s="432"/>
      <c r="NTJ3" s="432"/>
      <c r="NTK3" s="432"/>
      <c r="NTL3" s="432"/>
      <c r="NTM3" s="432"/>
      <c r="NTN3" s="432"/>
      <c r="NTO3" s="432"/>
      <c r="NTP3" s="432"/>
      <c r="NTQ3" s="432"/>
      <c r="NTR3" s="432"/>
      <c r="NTS3" s="432"/>
      <c r="NTT3" s="432"/>
      <c r="NTU3" s="432"/>
      <c r="NTV3" s="432"/>
      <c r="NTW3" s="432"/>
      <c r="NTX3" s="432"/>
      <c r="NTY3" s="432"/>
      <c r="NTZ3" s="432"/>
      <c r="NUA3" s="432"/>
      <c r="NUB3" s="432"/>
      <c r="NUC3" s="432"/>
      <c r="NUD3" s="432"/>
      <c r="NUE3" s="432"/>
      <c r="NUF3" s="432"/>
      <c r="NUG3" s="432"/>
      <c r="NUH3" s="432"/>
      <c r="NUI3" s="432"/>
      <c r="NUJ3" s="432"/>
      <c r="NUK3" s="432"/>
      <c r="NUL3" s="432"/>
      <c r="NUM3" s="432"/>
      <c r="NUN3" s="432"/>
      <c r="NUO3" s="432"/>
      <c r="NUP3" s="432"/>
      <c r="NUQ3" s="432"/>
      <c r="NUR3" s="432"/>
      <c r="NUS3" s="432"/>
      <c r="NUT3" s="432"/>
      <c r="NUU3" s="432"/>
      <c r="NUV3" s="432"/>
      <c r="NUW3" s="432"/>
      <c r="NUX3" s="432"/>
      <c r="NUY3" s="432"/>
      <c r="NUZ3" s="432"/>
      <c r="NVA3" s="432"/>
      <c r="NVB3" s="432"/>
      <c r="NVC3" s="432"/>
      <c r="NVD3" s="432"/>
      <c r="NVE3" s="432"/>
      <c r="NVF3" s="432"/>
      <c r="NVG3" s="432"/>
      <c r="NVH3" s="432"/>
      <c r="NVI3" s="432"/>
      <c r="NVJ3" s="432"/>
      <c r="NVK3" s="432"/>
      <c r="NVL3" s="432"/>
      <c r="NVM3" s="432"/>
      <c r="NVN3" s="432"/>
      <c r="NVO3" s="432"/>
      <c r="NVP3" s="432"/>
      <c r="NVQ3" s="432"/>
      <c r="NVR3" s="432"/>
      <c r="NVS3" s="432"/>
      <c r="NVT3" s="432"/>
      <c r="NVU3" s="432"/>
      <c r="NVV3" s="432"/>
      <c r="NVW3" s="432"/>
      <c r="NVX3" s="432"/>
      <c r="NVY3" s="432"/>
      <c r="NVZ3" s="432"/>
      <c r="NWA3" s="432"/>
      <c r="NWB3" s="432"/>
      <c r="NWC3" s="432"/>
      <c r="NWD3" s="432"/>
      <c r="NWE3" s="432"/>
      <c r="NWF3" s="432"/>
      <c r="NWG3" s="432"/>
      <c r="NWH3" s="432"/>
      <c r="NWI3" s="432"/>
      <c r="NWJ3" s="432"/>
      <c r="NWK3" s="432"/>
      <c r="NWL3" s="432"/>
      <c r="NWM3" s="432"/>
      <c r="NWN3" s="432"/>
      <c r="NWO3" s="432"/>
      <c r="NWP3" s="432"/>
      <c r="NWQ3" s="432"/>
      <c r="NWR3" s="432"/>
      <c r="NWS3" s="432"/>
      <c r="NWT3" s="432"/>
      <c r="NWU3" s="432"/>
      <c r="NWV3" s="432"/>
      <c r="NWW3" s="432"/>
      <c r="NWX3" s="432"/>
      <c r="NWY3" s="432"/>
      <c r="NWZ3" s="432"/>
      <c r="NXA3" s="432"/>
      <c r="NXB3" s="432"/>
      <c r="NXC3" s="432"/>
      <c r="NXD3" s="432"/>
      <c r="NXE3" s="432"/>
      <c r="NXF3" s="432"/>
      <c r="NXG3" s="432"/>
      <c r="NXH3" s="432"/>
      <c r="NXI3" s="432"/>
      <c r="NXJ3" s="432"/>
      <c r="NXK3" s="432"/>
      <c r="NXL3" s="432"/>
      <c r="NXM3" s="432"/>
      <c r="NXN3" s="432"/>
      <c r="NXO3" s="432"/>
      <c r="NXP3" s="432"/>
      <c r="NXQ3" s="432"/>
      <c r="NXR3" s="432"/>
      <c r="NXS3" s="432"/>
      <c r="NXT3" s="432"/>
      <c r="NXU3" s="432"/>
      <c r="NXV3" s="432"/>
      <c r="NXW3" s="432"/>
      <c r="NXX3" s="432"/>
      <c r="NXY3" s="432"/>
      <c r="NXZ3" s="432"/>
      <c r="NYA3" s="432"/>
      <c r="NYB3" s="432"/>
      <c r="NYC3" s="432"/>
      <c r="NYD3" s="432"/>
      <c r="NYE3" s="432"/>
      <c r="NYF3" s="432"/>
      <c r="NYG3" s="432"/>
      <c r="NYH3" s="432"/>
      <c r="NYI3" s="432"/>
      <c r="NYJ3" s="432"/>
      <c r="NYK3" s="432"/>
      <c r="NYL3" s="432"/>
      <c r="NYM3" s="432"/>
      <c r="NYN3" s="432"/>
      <c r="NYO3" s="432"/>
      <c r="NYP3" s="432"/>
      <c r="NYQ3" s="432"/>
      <c r="NYR3" s="432"/>
      <c r="NYS3" s="432"/>
      <c r="NYT3" s="432"/>
      <c r="NYU3" s="432"/>
      <c r="NYV3" s="432"/>
      <c r="NYW3" s="432"/>
      <c r="NYX3" s="432"/>
      <c r="NYY3" s="432"/>
      <c r="NYZ3" s="432"/>
      <c r="NZA3" s="432"/>
      <c r="NZB3" s="432"/>
      <c r="NZC3" s="432"/>
      <c r="NZD3" s="432"/>
      <c r="NZE3" s="432"/>
      <c r="NZF3" s="432"/>
      <c r="NZG3" s="432"/>
      <c r="NZH3" s="432"/>
      <c r="NZI3" s="432"/>
      <c r="NZJ3" s="432"/>
      <c r="NZK3" s="432"/>
      <c r="NZL3" s="432"/>
      <c r="NZM3" s="432"/>
      <c r="NZN3" s="432"/>
      <c r="NZO3" s="432"/>
      <c r="NZP3" s="432"/>
      <c r="NZQ3" s="432"/>
      <c r="NZR3" s="432"/>
      <c r="NZS3" s="432"/>
      <c r="NZT3" s="432"/>
      <c r="NZU3" s="432"/>
      <c r="NZV3" s="432"/>
      <c r="NZW3" s="432"/>
      <c r="NZX3" s="432"/>
      <c r="NZY3" s="432"/>
      <c r="NZZ3" s="432"/>
      <c r="OAA3" s="432"/>
      <c r="OAB3" s="432"/>
      <c r="OAC3" s="432"/>
      <c r="OAD3" s="432"/>
      <c r="OAE3" s="432"/>
      <c r="OAF3" s="432"/>
      <c r="OAG3" s="432"/>
      <c r="OAH3" s="432"/>
      <c r="OAI3" s="432"/>
      <c r="OAJ3" s="432"/>
      <c r="OAK3" s="432"/>
      <c r="OAL3" s="432"/>
      <c r="OAM3" s="432"/>
      <c r="OAN3" s="432"/>
      <c r="OAO3" s="432"/>
      <c r="OAP3" s="432"/>
      <c r="OAQ3" s="432"/>
      <c r="OAR3" s="432"/>
      <c r="OAS3" s="432"/>
      <c r="OAT3" s="432"/>
      <c r="OAU3" s="432"/>
      <c r="OAV3" s="432"/>
      <c r="OAW3" s="432"/>
      <c r="OAX3" s="432"/>
      <c r="OAY3" s="432"/>
      <c r="OAZ3" s="432"/>
      <c r="OBA3" s="432"/>
      <c r="OBB3" s="432"/>
      <c r="OBC3" s="432"/>
      <c r="OBD3" s="432"/>
      <c r="OBE3" s="432"/>
      <c r="OBF3" s="432"/>
      <c r="OBG3" s="432"/>
      <c r="OBH3" s="432"/>
      <c r="OBI3" s="432"/>
      <c r="OBJ3" s="432"/>
      <c r="OBK3" s="432"/>
      <c r="OBL3" s="432"/>
      <c r="OBM3" s="432"/>
      <c r="OBN3" s="432"/>
      <c r="OBO3" s="432"/>
      <c r="OBP3" s="432"/>
      <c r="OBQ3" s="432"/>
      <c r="OBR3" s="432"/>
      <c r="OBS3" s="432"/>
      <c r="OBT3" s="432"/>
      <c r="OBU3" s="432"/>
      <c r="OBV3" s="432"/>
      <c r="OBW3" s="432"/>
      <c r="OBX3" s="432"/>
      <c r="OBY3" s="432"/>
      <c r="OBZ3" s="432"/>
      <c r="OCA3" s="432"/>
      <c r="OCB3" s="432"/>
      <c r="OCC3" s="432"/>
      <c r="OCD3" s="432"/>
      <c r="OCE3" s="432"/>
      <c r="OCF3" s="432"/>
      <c r="OCG3" s="432"/>
      <c r="OCH3" s="432"/>
      <c r="OCI3" s="432"/>
      <c r="OCJ3" s="432"/>
      <c r="OCK3" s="432"/>
      <c r="OCL3" s="432"/>
      <c r="OCM3" s="432"/>
      <c r="OCN3" s="432"/>
      <c r="OCO3" s="432"/>
      <c r="OCP3" s="432"/>
      <c r="OCQ3" s="432"/>
      <c r="OCR3" s="432"/>
      <c r="OCS3" s="432"/>
      <c r="OCT3" s="432"/>
      <c r="OCU3" s="432"/>
      <c r="OCV3" s="432"/>
      <c r="OCW3" s="432"/>
      <c r="OCX3" s="432"/>
      <c r="OCY3" s="432"/>
      <c r="OCZ3" s="432"/>
      <c r="ODA3" s="432"/>
      <c r="ODB3" s="432"/>
      <c r="ODC3" s="432"/>
      <c r="ODD3" s="432"/>
      <c r="ODE3" s="432"/>
      <c r="ODF3" s="432"/>
      <c r="ODG3" s="432"/>
      <c r="ODH3" s="432"/>
      <c r="ODI3" s="432"/>
      <c r="ODJ3" s="432"/>
      <c r="ODK3" s="432"/>
      <c r="ODL3" s="432"/>
      <c r="ODM3" s="432"/>
      <c r="ODN3" s="432"/>
      <c r="ODO3" s="432"/>
      <c r="ODP3" s="432"/>
      <c r="ODQ3" s="432"/>
      <c r="ODR3" s="432"/>
      <c r="ODS3" s="432"/>
      <c r="ODT3" s="432"/>
      <c r="ODU3" s="432"/>
      <c r="ODV3" s="432"/>
      <c r="ODW3" s="432"/>
      <c r="ODX3" s="432"/>
      <c r="ODY3" s="432"/>
      <c r="ODZ3" s="432"/>
      <c r="OEA3" s="432"/>
      <c r="OEB3" s="432"/>
      <c r="OEC3" s="432"/>
      <c r="OED3" s="432"/>
      <c r="OEE3" s="432"/>
      <c r="OEF3" s="432"/>
      <c r="OEG3" s="432"/>
      <c r="OEH3" s="432"/>
      <c r="OEI3" s="432"/>
      <c r="OEJ3" s="432"/>
      <c r="OEK3" s="432"/>
      <c r="OEL3" s="432"/>
      <c r="OEM3" s="432"/>
      <c r="OEN3" s="432"/>
      <c r="OEO3" s="432"/>
      <c r="OEP3" s="432"/>
      <c r="OEQ3" s="432"/>
      <c r="OER3" s="432"/>
      <c r="OES3" s="432"/>
      <c r="OET3" s="432"/>
      <c r="OEU3" s="432"/>
      <c r="OEV3" s="432"/>
      <c r="OEW3" s="432"/>
      <c r="OEX3" s="432"/>
      <c r="OEY3" s="432"/>
      <c r="OEZ3" s="432"/>
      <c r="OFA3" s="432"/>
      <c r="OFB3" s="432"/>
      <c r="OFC3" s="432"/>
      <c r="OFD3" s="432"/>
      <c r="OFE3" s="432"/>
      <c r="OFF3" s="432"/>
      <c r="OFG3" s="432"/>
      <c r="OFH3" s="432"/>
      <c r="OFI3" s="432"/>
      <c r="OFJ3" s="432"/>
      <c r="OFK3" s="432"/>
      <c r="OFL3" s="432"/>
      <c r="OFM3" s="432"/>
      <c r="OFN3" s="432"/>
      <c r="OFO3" s="432"/>
      <c r="OFP3" s="432"/>
      <c r="OFQ3" s="432"/>
      <c r="OFR3" s="432"/>
      <c r="OFS3" s="432"/>
      <c r="OFT3" s="432"/>
      <c r="OFU3" s="432"/>
      <c r="OFV3" s="432"/>
      <c r="OFW3" s="432"/>
      <c r="OFX3" s="432"/>
      <c r="OFY3" s="432"/>
      <c r="OFZ3" s="432"/>
      <c r="OGA3" s="432"/>
      <c r="OGB3" s="432"/>
      <c r="OGC3" s="432"/>
      <c r="OGD3" s="432"/>
      <c r="OGE3" s="432"/>
      <c r="OGF3" s="432"/>
      <c r="OGG3" s="432"/>
      <c r="OGH3" s="432"/>
      <c r="OGI3" s="432"/>
      <c r="OGJ3" s="432"/>
      <c r="OGK3" s="432"/>
      <c r="OGL3" s="432"/>
      <c r="OGM3" s="432"/>
      <c r="OGN3" s="432"/>
      <c r="OGO3" s="432"/>
      <c r="OGP3" s="432"/>
      <c r="OGQ3" s="432"/>
      <c r="OGR3" s="432"/>
      <c r="OGS3" s="432"/>
      <c r="OGT3" s="432"/>
      <c r="OGU3" s="432"/>
      <c r="OGV3" s="432"/>
      <c r="OGW3" s="432"/>
      <c r="OGX3" s="432"/>
      <c r="OGY3" s="432"/>
      <c r="OGZ3" s="432"/>
      <c r="OHA3" s="432"/>
      <c r="OHB3" s="432"/>
      <c r="OHC3" s="432"/>
      <c r="OHD3" s="432"/>
      <c r="OHE3" s="432"/>
      <c r="OHF3" s="432"/>
      <c r="OHG3" s="432"/>
      <c r="OHH3" s="432"/>
      <c r="OHI3" s="432"/>
      <c r="OHJ3" s="432"/>
      <c r="OHK3" s="432"/>
      <c r="OHL3" s="432"/>
      <c r="OHM3" s="432"/>
      <c r="OHN3" s="432"/>
      <c r="OHO3" s="432"/>
      <c r="OHP3" s="432"/>
      <c r="OHQ3" s="432"/>
      <c r="OHR3" s="432"/>
      <c r="OHS3" s="432"/>
      <c r="OHT3" s="432"/>
      <c r="OHU3" s="432"/>
      <c r="OHV3" s="432"/>
      <c r="OHW3" s="432"/>
      <c r="OHX3" s="432"/>
      <c r="OHY3" s="432"/>
      <c r="OHZ3" s="432"/>
      <c r="OIA3" s="432"/>
      <c r="OIB3" s="432"/>
      <c r="OIC3" s="432"/>
      <c r="OID3" s="432"/>
      <c r="OIE3" s="432"/>
      <c r="OIF3" s="432"/>
      <c r="OIG3" s="432"/>
      <c r="OIH3" s="432"/>
      <c r="OII3" s="432"/>
      <c r="OIJ3" s="432"/>
      <c r="OIK3" s="432"/>
      <c r="OIL3" s="432"/>
      <c r="OIM3" s="432"/>
      <c r="OIN3" s="432"/>
      <c r="OIO3" s="432"/>
      <c r="OIP3" s="432"/>
      <c r="OIQ3" s="432"/>
      <c r="OIR3" s="432"/>
      <c r="OIS3" s="432"/>
      <c r="OIT3" s="432"/>
      <c r="OIU3" s="432"/>
      <c r="OIV3" s="432"/>
      <c r="OIW3" s="432"/>
      <c r="OIX3" s="432"/>
      <c r="OIY3" s="432"/>
      <c r="OIZ3" s="432"/>
      <c r="OJA3" s="432"/>
      <c r="OJB3" s="432"/>
      <c r="OJC3" s="432"/>
      <c r="OJD3" s="432"/>
      <c r="OJE3" s="432"/>
      <c r="OJF3" s="432"/>
      <c r="OJG3" s="432"/>
      <c r="OJH3" s="432"/>
      <c r="OJI3" s="432"/>
      <c r="OJJ3" s="432"/>
      <c r="OJK3" s="432"/>
      <c r="OJL3" s="432"/>
      <c r="OJM3" s="432"/>
      <c r="OJN3" s="432"/>
      <c r="OJO3" s="432"/>
      <c r="OJP3" s="432"/>
      <c r="OJQ3" s="432"/>
      <c r="OJR3" s="432"/>
      <c r="OJS3" s="432"/>
      <c r="OJT3" s="432"/>
      <c r="OJU3" s="432"/>
      <c r="OJV3" s="432"/>
      <c r="OJW3" s="432"/>
      <c r="OJX3" s="432"/>
      <c r="OJY3" s="432"/>
      <c r="OJZ3" s="432"/>
      <c r="OKA3" s="432"/>
      <c r="OKB3" s="432"/>
      <c r="OKC3" s="432"/>
      <c r="OKD3" s="432"/>
      <c r="OKE3" s="432"/>
      <c r="OKF3" s="432"/>
      <c r="OKG3" s="432"/>
      <c r="OKH3" s="432"/>
      <c r="OKI3" s="432"/>
      <c r="OKJ3" s="432"/>
      <c r="OKK3" s="432"/>
      <c r="OKL3" s="432"/>
      <c r="OKM3" s="432"/>
      <c r="OKN3" s="432"/>
      <c r="OKO3" s="432"/>
      <c r="OKP3" s="432"/>
      <c r="OKQ3" s="432"/>
      <c r="OKR3" s="432"/>
      <c r="OKS3" s="432"/>
      <c r="OKT3" s="432"/>
      <c r="OKU3" s="432"/>
      <c r="OKV3" s="432"/>
      <c r="OKW3" s="432"/>
      <c r="OKX3" s="432"/>
      <c r="OKY3" s="432"/>
      <c r="OKZ3" s="432"/>
      <c r="OLA3" s="432"/>
      <c r="OLB3" s="432"/>
      <c r="OLC3" s="432"/>
      <c r="OLD3" s="432"/>
      <c r="OLE3" s="432"/>
      <c r="OLF3" s="432"/>
      <c r="OLG3" s="432"/>
      <c r="OLH3" s="432"/>
      <c r="OLI3" s="432"/>
      <c r="OLJ3" s="432"/>
      <c r="OLK3" s="432"/>
      <c r="OLL3" s="432"/>
      <c r="OLM3" s="432"/>
      <c r="OLN3" s="432"/>
      <c r="OLO3" s="432"/>
      <c r="OLP3" s="432"/>
      <c r="OLQ3" s="432"/>
      <c r="OLR3" s="432"/>
      <c r="OLS3" s="432"/>
      <c r="OLT3" s="432"/>
      <c r="OLU3" s="432"/>
      <c r="OLV3" s="432"/>
      <c r="OLW3" s="432"/>
      <c r="OLX3" s="432"/>
      <c r="OLY3" s="432"/>
      <c r="OLZ3" s="432"/>
      <c r="OMA3" s="432"/>
      <c r="OMB3" s="432"/>
      <c r="OMC3" s="432"/>
      <c r="OMD3" s="432"/>
      <c r="OME3" s="432"/>
      <c r="OMF3" s="432"/>
      <c r="OMG3" s="432"/>
      <c r="OMH3" s="432"/>
      <c r="OMI3" s="432"/>
      <c r="OMJ3" s="432"/>
      <c r="OMK3" s="432"/>
      <c r="OML3" s="432"/>
      <c r="OMM3" s="432"/>
      <c r="OMN3" s="432"/>
      <c r="OMO3" s="432"/>
      <c r="OMP3" s="432"/>
      <c r="OMQ3" s="432"/>
      <c r="OMR3" s="432"/>
      <c r="OMS3" s="432"/>
      <c r="OMT3" s="432"/>
      <c r="OMU3" s="432"/>
      <c r="OMV3" s="432"/>
      <c r="OMW3" s="432"/>
      <c r="OMX3" s="432"/>
      <c r="OMY3" s="432"/>
      <c r="OMZ3" s="432"/>
      <c r="ONA3" s="432"/>
      <c r="ONB3" s="432"/>
      <c r="ONC3" s="432"/>
      <c r="OND3" s="432"/>
      <c r="ONE3" s="432"/>
      <c r="ONF3" s="432"/>
      <c r="ONG3" s="432"/>
      <c r="ONH3" s="432"/>
      <c r="ONI3" s="432"/>
      <c r="ONJ3" s="432"/>
      <c r="ONK3" s="432"/>
      <c r="ONL3" s="432"/>
      <c r="ONM3" s="432"/>
      <c r="ONN3" s="432"/>
      <c r="ONO3" s="432"/>
      <c r="ONP3" s="432"/>
      <c r="ONQ3" s="432"/>
      <c r="ONR3" s="432"/>
      <c r="ONS3" s="432"/>
      <c r="ONT3" s="432"/>
      <c r="ONU3" s="432"/>
      <c r="ONV3" s="432"/>
      <c r="ONW3" s="432"/>
      <c r="ONX3" s="432"/>
      <c r="ONY3" s="432"/>
      <c r="ONZ3" s="432"/>
      <c r="OOA3" s="432"/>
      <c r="OOB3" s="432"/>
      <c r="OOC3" s="432"/>
      <c r="OOD3" s="432"/>
      <c r="OOE3" s="432"/>
      <c r="OOF3" s="432"/>
      <c r="OOG3" s="432"/>
      <c r="OOH3" s="432"/>
      <c r="OOI3" s="432"/>
      <c r="OOJ3" s="432"/>
      <c r="OOK3" s="432"/>
      <c r="OOL3" s="432"/>
      <c r="OOM3" s="432"/>
      <c r="OON3" s="432"/>
      <c r="OOO3" s="432"/>
      <c r="OOP3" s="432"/>
      <c r="OOQ3" s="432"/>
      <c r="OOR3" s="432"/>
      <c r="OOS3" s="432"/>
      <c r="OOT3" s="432"/>
      <c r="OOU3" s="432"/>
      <c r="OOV3" s="432"/>
      <c r="OOW3" s="432"/>
      <c r="OOX3" s="432"/>
      <c r="OOY3" s="432"/>
      <c r="OOZ3" s="432"/>
      <c r="OPA3" s="432"/>
      <c r="OPB3" s="432"/>
      <c r="OPC3" s="432"/>
      <c r="OPD3" s="432"/>
      <c r="OPE3" s="432"/>
      <c r="OPF3" s="432"/>
      <c r="OPG3" s="432"/>
      <c r="OPH3" s="432"/>
      <c r="OPI3" s="432"/>
      <c r="OPJ3" s="432"/>
      <c r="OPK3" s="432"/>
      <c r="OPL3" s="432"/>
      <c r="OPM3" s="432"/>
      <c r="OPN3" s="432"/>
      <c r="OPO3" s="432"/>
      <c r="OPP3" s="432"/>
      <c r="OPQ3" s="432"/>
      <c r="OPR3" s="432"/>
      <c r="OPS3" s="432"/>
      <c r="OPT3" s="432"/>
      <c r="OPU3" s="432"/>
      <c r="OPV3" s="432"/>
      <c r="OPW3" s="432"/>
      <c r="OPX3" s="432"/>
      <c r="OPY3" s="432"/>
      <c r="OPZ3" s="432"/>
      <c r="OQA3" s="432"/>
      <c r="OQB3" s="432"/>
      <c r="OQC3" s="432"/>
      <c r="OQD3" s="432"/>
      <c r="OQE3" s="432"/>
      <c r="OQF3" s="432"/>
      <c r="OQG3" s="432"/>
      <c r="OQH3" s="432"/>
      <c r="OQI3" s="432"/>
      <c r="OQJ3" s="432"/>
      <c r="OQK3" s="432"/>
      <c r="OQL3" s="432"/>
      <c r="OQM3" s="432"/>
      <c r="OQN3" s="432"/>
      <c r="OQO3" s="432"/>
      <c r="OQP3" s="432"/>
      <c r="OQQ3" s="432"/>
      <c r="OQR3" s="432"/>
      <c r="OQS3" s="432"/>
      <c r="OQT3" s="432"/>
      <c r="OQU3" s="432"/>
      <c r="OQV3" s="432"/>
      <c r="OQW3" s="432"/>
      <c r="OQX3" s="432"/>
      <c r="OQY3" s="432"/>
      <c r="OQZ3" s="432"/>
      <c r="ORA3" s="432"/>
      <c r="ORB3" s="432"/>
      <c r="ORC3" s="432"/>
      <c r="ORD3" s="432"/>
      <c r="ORE3" s="432"/>
      <c r="ORF3" s="432"/>
      <c r="ORG3" s="432"/>
      <c r="ORH3" s="432"/>
      <c r="ORI3" s="432"/>
      <c r="ORJ3" s="432"/>
      <c r="ORK3" s="432"/>
      <c r="ORL3" s="432"/>
      <c r="ORM3" s="432"/>
      <c r="ORN3" s="432"/>
      <c r="ORO3" s="432"/>
      <c r="ORP3" s="432"/>
      <c r="ORQ3" s="432"/>
      <c r="ORR3" s="432"/>
      <c r="ORS3" s="432"/>
      <c r="ORT3" s="432"/>
      <c r="ORU3" s="432"/>
      <c r="ORV3" s="432"/>
      <c r="ORW3" s="432"/>
      <c r="ORX3" s="432"/>
      <c r="ORY3" s="432"/>
      <c r="ORZ3" s="432"/>
      <c r="OSA3" s="432"/>
      <c r="OSB3" s="432"/>
      <c r="OSC3" s="432"/>
      <c r="OSD3" s="432"/>
      <c r="OSE3" s="432"/>
      <c r="OSF3" s="432"/>
      <c r="OSG3" s="432"/>
      <c r="OSH3" s="432"/>
      <c r="OSI3" s="432"/>
      <c r="OSJ3" s="432"/>
      <c r="OSK3" s="432"/>
      <c r="OSL3" s="432"/>
      <c r="OSM3" s="432"/>
      <c r="OSN3" s="432"/>
      <c r="OSO3" s="432"/>
      <c r="OSP3" s="432"/>
      <c r="OSQ3" s="432"/>
      <c r="OSR3" s="432"/>
      <c r="OSS3" s="432"/>
      <c r="OST3" s="432"/>
      <c r="OSU3" s="432"/>
      <c r="OSV3" s="432"/>
      <c r="OSW3" s="432"/>
      <c r="OSX3" s="432"/>
      <c r="OSY3" s="432"/>
      <c r="OSZ3" s="432"/>
      <c r="OTA3" s="432"/>
      <c r="OTB3" s="432"/>
      <c r="OTC3" s="432"/>
      <c r="OTD3" s="432"/>
      <c r="OTE3" s="432"/>
      <c r="OTF3" s="432"/>
      <c r="OTG3" s="432"/>
      <c r="OTH3" s="432"/>
      <c r="OTI3" s="432"/>
      <c r="OTJ3" s="432"/>
      <c r="OTK3" s="432"/>
      <c r="OTL3" s="432"/>
      <c r="OTM3" s="432"/>
      <c r="OTN3" s="432"/>
      <c r="OTO3" s="432"/>
      <c r="OTP3" s="432"/>
      <c r="OTQ3" s="432"/>
      <c r="OTR3" s="432"/>
      <c r="OTS3" s="432"/>
      <c r="OTT3" s="432"/>
      <c r="OTU3" s="432"/>
      <c r="OTV3" s="432"/>
      <c r="OTW3" s="432"/>
      <c r="OTX3" s="432"/>
      <c r="OTY3" s="432"/>
      <c r="OTZ3" s="432"/>
      <c r="OUA3" s="432"/>
      <c r="OUB3" s="432"/>
      <c r="OUC3" s="432"/>
      <c r="OUD3" s="432"/>
      <c r="OUE3" s="432"/>
      <c r="OUF3" s="432"/>
      <c r="OUG3" s="432"/>
      <c r="OUH3" s="432"/>
      <c r="OUI3" s="432"/>
      <c r="OUJ3" s="432"/>
      <c r="OUK3" s="432"/>
      <c r="OUL3" s="432"/>
      <c r="OUM3" s="432"/>
      <c r="OUN3" s="432"/>
      <c r="OUO3" s="432"/>
      <c r="OUP3" s="432"/>
      <c r="OUQ3" s="432"/>
      <c r="OUR3" s="432"/>
      <c r="OUS3" s="432"/>
      <c r="OUT3" s="432"/>
      <c r="OUU3" s="432"/>
      <c r="OUV3" s="432"/>
      <c r="OUW3" s="432"/>
      <c r="OUX3" s="432"/>
      <c r="OUY3" s="432"/>
      <c r="OUZ3" s="432"/>
      <c r="OVA3" s="432"/>
      <c r="OVB3" s="432"/>
      <c r="OVC3" s="432"/>
      <c r="OVD3" s="432"/>
      <c r="OVE3" s="432"/>
      <c r="OVF3" s="432"/>
      <c r="OVG3" s="432"/>
      <c r="OVH3" s="432"/>
      <c r="OVI3" s="432"/>
      <c r="OVJ3" s="432"/>
      <c r="OVK3" s="432"/>
      <c r="OVL3" s="432"/>
      <c r="OVM3" s="432"/>
      <c r="OVN3" s="432"/>
      <c r="OVO3" s="432"/>
      <c r="OVP3" s="432"/>
      <c r="OVQ3" s="432"/>
      <c r="OVR3" s="432"/>
      <c r="OVS3" s="432"/>
      <c r="OVT3" s="432"/>
      <c r="OVU3" s="432"/>
      <c r="OVV3" s="432"/>
      <c r="OVW3" s="432"/>
      <c r="OVX3" s="432"/>
      <c r="OVY3" s="432"/>
      <c r="OVZ3" s="432"/>
      <c r="OWA3" s="432"/>
      <c r="OWB3" s="432"/>
      <c r="OWC3" s="432"/>
      <c r="OWD3" s="432"/>
      <c r="OWE3" s="432"/>
      <c r="OWF3" s="432"/>
      <c r="OWG3" s="432"/>
      <c r="OWH3" s="432"/>
      <c r="OWI3" s="432"/>
      <c r="OWJ3" s="432"/>
      <c r="OWK3" s="432"/>
      <c r="OWL3" s="432"/>
      <c r="OWM3" s="432"/>
      <c r="OWN3" s="432"/>
      <c r="OWO3" s="432"/>
      <c r="OWP3" s="432"/>
      <c r="OWQ3" s="432"/>
      <c r="OWR3" s="432"/>
      <c r="OWS3" s="432"/>
      <c r="OWT3" s="432"/>
      <c r="OWU3" s="432"/>
      <c r="OWV3" s="432"/>
      <c r="OWW3" s="432"/>
      <c r="OWX3" s="432"/>
      <c r="OWY3" s="432"/>
      <c r="OWZ3" s="432"/>
      <c r="OXA3" s="432"/>
      <c r="OXB3" s="432"/>
      <c r="OXC3" s="432"/>
      <c r="OXD3" s="432"/>
      <c r="OXE3" s="432"/>
      <c r="OXF3" s="432"/>
      <c r="OXG3" s="432"/>
      <c r="OXH3" s="432"/>
      <c r="OXI3" s="432"/>
      <c r="OXJ3" s="432"/>
      <c r="OXK3" s="432"/>
      <c r="OXL3" s="432"/>
      <c r="OXM3" s="432"/>
      <c r="OXN3" s="432"/>
      <c r="OXO3" s="432"/>
      <c r="OXP3" s="432"/>
      <c r="OXQ3" s="432"/>
      <c r="OXR3" s="432"/>
      <c r="OXS3" s="432"/>
      <c r="OXT3" s="432"/>
      <c r="OXU3" s="432"/>
      <c r="OXV3" s="432"/>
      <c r="OXW3" s="432"/>
      <c r="OXX3" s="432"/>
      <c r="OXY3" s="432"/>
      <c r="OXZ3" s="432"/>
      <c r="OYA3" s="432"/>
      <c r="OYB3" s="432"/>
      <c r="OYC3" s="432"/>
      <c r="OYD3" s="432"/>
      <c r="OYE3" s="432"/>
      <c r="OYF3" s="432"/>
      <c r="OYG3" s="432"/>
      <c r="OYH3" s="432"/>
      <c r="OYI3" s="432"/>
      <c r="OYJ3" s="432"/>
      <c r="OYK3" s="432"/>
      <c r="OYL3" s="432"/>
      <c r="OYM3" s="432"/>
      <c r="OYN3" s="432"/>
      <c r="OYO3" s="432"/>
      <c r="OYP3" s="432"/>
      <c r="OYQ3" s="432"/>
      <c r="OYR3" s="432"/>
      <c r="OYS3" s="432"/>
      <c r="OYT3" s="432"/>
      <c r="OYU3" s="432"/>
      <c r="OYV3" s="432"/>
      <c r="OYW3" s="432"/>
      <c r="OYX3" s="432"/>
      <c r="OYY3" s="432"/>
      <c r="OYZ3" s="432"/>
      <c r="OZA3" s="432"/>
      <c r="OZB3" s="432"/>
      <c r="OZC3" s="432"/>
      <c r="OZD3" s="432"/>
      <c r="OZE3" s="432"/>
      <c r="OZF3" s="432"/>
      <c r="OZG3" s="432"/>
      <c r="OZH3" s="432"/>
      <c r="OZI3" s="432"/>
      <c r="OZJ3" s="432"/>
      <c r="OZK3" s="432"/>
      <c r="OZL3" s="432"/>
      <c r="OZM3" s="432"/>
      <c r="OZN3" s="432"/>
      <c r="OZO3" s="432"/>
      <c r="OZP3" s="432"/>
      <c r="OZQ3" s="432"/>
      <c r="OZR3" s="432"/>
      <c r="OZS3" s="432"/>
      <c r="OZT3" s="432"/>
      <c r="OZU3" s="432"/>
      <c r="OZV3" s="432"/>
      <c r="OZW3" s="432"/>
      <c r="OZX3" s="432"/>
      <c r="OZY3" s="432"/>
      <c r="OZZ3" s="432"/>
      <c r="PAA3" s="432"/>
      <c r="PAB3" s="432"/>
      <c r="PAC3" s="432"/>
      <c r="PAD3" s="432"/>
      <c r="PAE3" s="432"/>
      <c r="PAF3" s="432"/>
      <c r="PAG3" s="432"/>
      <c r="PAH3" s="432"/>
      <c r="PAI3" s="432"/>
      <c r="PAJ3" s="432"/>
      <c r="PAK3" s="432"/>
      <c r="PAL3" s="432"/>
      <c r="PAM3" s="432"/>
      <c r="PAN3" s="432"/>
      <c r="PAO3" s="432"/>
      <c r="PAP3" s="432"/>
      <c r="PAQ3" s="432"/>
      <c r="PAR3" s="432"/>
      <c r="PAS3" s="432"/>
      <c r="PAT3" s="432"/>
      <c r="PAU3" s="432"/>
      <c r="PAV3" s="432"/>
      <c r="PAW3" s="432"/>
      <c r="PAX3" s="432"/>
      <c r="PAY3" s="432"/>
      <c r="PAZ3" s="432"/>
      <c r="PBA3" s="432"/>
      <c r="PBB3" s="432"/>
      <c r="PBC3" s="432"/>
      <c r="PBD3" s="432"/>
      <c r="PBE3" s="432"/>
      <c r="PBF3" s="432"/>
      <c r="PBG3" s="432"/>
      <c r="PBH3" s="432"/>
      <c r="PBI3" s="432"/>
      <c r="PBJ3" s="432"/>
      <c r="PBK3" s="432"/>
      <c r="PBL3" s="432"/>
      <c r="PBM3" s="432"/>
      <c r="PBN3" s="432"/>
      <c r="PBO3" s="432"/>
      <c r="PBP3" s="432"/>
      <c r="PBQ3" s="432"/>
      <c r="PBR3" s="432"/>
      <c r="PBS3" s="432"/>
      <c r="PBT3" s="432"/>
      <c r="PBU3" s="432"/>
      <c r="PBV3" s="432"/>
      <c r="PBW3" s="432"/>
      <c r="PBX3" s="432"/>
      <c r="PBY3" s="432"/>
      <c r="PBZ3" s="432"/>
      <c r="PCA3" s="432"/>
      <c r="PCB3" s="432"/>
      <c r="PCC3" s="432"/>
      <c r="PCD3" s="432"/>
      <c r="PCE3" s="432"/>
      <c r="PCF3" s="432"/>
      <c r="PCG3" s="432"/>
      <c r="PCH3" s="432"/>
      <c r="PCI3" s="432"/>
      <c r="PCJ3" s="432"/>
      <c r="PCK3" s="432"/>
      <c r="PCL3" s="432"/>
      <c r="PCM3" s="432"/>
      <c r="PCN3" s="432"/>
      <c r="PCO3" s="432"/>
      <c r="PCP3" s="432"/>
      <c r="PCQ3" s="432"/>
      <c r="PCR3" s="432"/>
      <c r="PCS3" s="432"/>
      <c r="PCT3" s="432"/>
      <c r="PCU3" s="432"/>
      <c r="PCV3" s="432"/>
      <c r="PCW3" s="432"/>
      <c r="PCX3" s="432"/>
      <c r="PCY3" s="432"/>
      <c r="PCZ3" s="432"/>
      <c r="PDA3" s="432"/>
      <c r="PDB3" s="432"/>
      <c r="PDC3" s="432"/>
      <c r="PDD3" s="432"/>
      <c r="PDE3" s="432"/>
      <c r="PDF3" s="432"/>
      <c r="PDG3" s="432"/>
      <c r="PDH3" s="432"/>
      <c r="PDI3" s="432"/>
      <c r="PDJ3" s="432"/>
      <c r="PDK3" s="432"/>
      <c r="PDL3" s="432"/>
      <c r="PDM3" s="432"/>
      <c r="PDN3" s="432"/>
      <c r="PDO3" s="432"/>
      <c r="PDP3" s="432"/>
      <c r="PDQ3" s="432"/>
      <c r="PDR3" s="432"/>
      <c r="PDS3" s="432"/>
      <c r="PDT3" s="432"/>
      <c r="PDU3" s="432"/>
      <c r="PDV3" s="432"/>
      <c r="PDW3" s="432"/>
      <c r="PDX3" s="432"/>
      <c r="PDY3" s="432"/>
      <c r="PDZ3" s="432"/>
      <c r="PEA3" s="432"/>
      <c r="PEB3" s="432"/>
      <c r="PEC3" s="432"/>
      <c r="PED3" s="432"/>
      <c r="PEE3" s="432"/>
      <c r="PEF3" s="432"/>
      <c r="PEG3" s="432"/>
      <c r="PEH3" s="432"/>
      <c r="PEI3" s="432"/>
      <c r="PEJ3" s="432"/>
      <c r="PEK3" s="432"/>
      <c r="PEL3" s="432"/>
      <c r="PEM3" s="432"/>
      <c r="PEN3" s="432"/>
      <c r="PEO3" s="432"/>
      <c r="PEP3" s="432"/>
      <c r="PEQ3" s="432"/>
      <c r="PER3" s="432"/>
      <c r="PES3" s="432"/>
      <c r="PET3" s="432"/>
      <c r="PEU3" s="432"/>
      <c r="PEV3" s="432"/>
      <c r="PEW3" s="432"/>
      <c r="PEX3" s="432"/>
      <c r="PEY3" s="432"/>
      <c r="PEZ3" s="432"/>
      <c r="PFA3" s="432"/>
      <c r="PFB3" s="432"/>
      <c r="PFC3" s="432"/>
      <c r="PFD3" s="432"/>
      <c r="PFE3" s="432"/>
      <c r="PFF3" s="432"/>
      <c r="PFG3" s="432"/>
      <c r="PFH3" s="432"/>
      <c r="PFI3" s="432"/>
      <c r="PFJ3" s="432"/>
      <c r="PFK3" s="432"/>
      <c r="PFL3" s="432"/>
      <c r="PFM3" s="432"/>
      <c r="PFN3" s="432"/>
      <c r="PFO3" s="432"/>
      <c r="PFP3" s="432"/>
      <c r="PFQ3" s="432"/>
      <c r="PFR3" s="432"/>
      <c r="PFS3" s="432"/>
      <c r="PFT3" s="432"/>
      <c r="PFU3" s="432"/>
      <c r="PFV3" s="432"/>
      <c r="PFW3" s="432"/>
      <c r="PFX3" s="432"/>
      <c r="PFY3" s="432"/>
      <c r="PFZ3" s="432"/>
      <c r="PGA3" s="432"/>
      <c r="PGB3" s="432"/>
      <c r="PGC3" s="432"/>
      <c r="PGD3" s="432"/>
      <c r="PGE3" s="432"/>
      <c r="PGF3" s="432"/>
      <c r="PGG3" s="432"/>
      <c r="PGH3" s="432"/>
      <c r="PGI3" s="432"/>
      <c r="PGJ3" s="432"/>
      <c r="PGK3" s="432"/>
      <c r="PGL3" s="432"/>
      <c r="PGM3" s="432"/>
      <c r="PGN3" s="432"/>
      <c r="PGO3" s="432"/>
      <c r="PGP3" s="432"/>
      <c r="PGQ3" s="432"/>
      <c r="PGR3" s="432"/>
      <c r="PGS3" s="432"/>
      <c r="PGT3" s="432"/>
      <c r="PGU3" s="432"/>
      <c r="PGV3" s="432"/>
      <c r="PGW3" s="432"/>
      <c r="PGX3" s="432"/>
      <c r="PGY3" s="432"/>
      <c r="PGZ3" s="432"/>
      <c r="PHA3" s="432"/>
      <c r="PHB3" s="432"/>
      <c r="PHC3" s="432"/>
      <c r="PHD3" s="432"/>
      <c r="PHE3" s="432"/>
      <c r="PHF3" s="432"/>
      <c r="PHG3" s="432"/>
      <c r="PHH3" s="432"/>
      <c r="PHI3" s="432"/>
      <c r="PHJ3" s="432"/>
      <c r="PHK3" s="432"/>
      <c r="PHL3" s="432"/>
      <c r="PHM3" s="432"/>
      <c r="PHN3" s="432"/>
      <c r="PHO3" s="432"/>
      <c r="PHP3" s="432"/>
      <c r="PHQ3" s="432"/>
      <c r="PHR3" s="432"/>
      <c r="PHS3" s="432"/>
      <c r="PHT3" s="432"/>
      <c r="PHU3" s="432"/>
      <c r="PHV3" s="432"/>
      <c r="PHW3" s="432"/>
      <c r="PHX3" s="432"/>
      <c r="PHY3" s="432"/>
      <c r="PHZ3" s="432"/>
      <c r="PIA3" s="432"/>
      <c r="PIB3" s="432"/>
      <c r="PIC3" s="432"/>
      <c r="PID3" s="432"/>
      <c r="PIE3" s="432"/>
      <c r="PIF3" s="432"/>
      <c r="PIG3" s="432"/>
      <c r="PIH3" s="432"/>
      <c r="PII3" s="432"/>
      <c r="PIJ3" s="432"/>
      <c r="PIK3" s="432"/>
      <c r="PIL3" s="432"/>
      <c r="PIM3" s="432"/>
      <c r="PIN3" s="432"/>
      <c r="PIO3" s="432"/>
      <c r="PIP3" s="432"/>
      <c r="PIQ3" s="432"/>
      <c r="PIR3" s="432"/>
      <c r="PIS3" s="432"/>
      <c r="PIT3" s="432"/>
      <c r="PIU3" s="432"/>
      <c r="PIV3" s="432"/>
      <c r="PIW3" s="432"/>
      <c r="PIX3" s="432"/>
      <c r="PIY3" s="432"/>
      <c r="PIZ3" s="432"/>
      <c r="PJA3" s="432"/>
      <c r="PJB3" s="432"/>
      <c r="PJC3" s="432"/>
      <c r="PJD3" s="432"/>
      <c r="PJE3" s="432"/>
      <c r="PJF3" s="432"/>
      <c r="PJG3" s="432"/>
      <c r="PJH3" s="432"/>
      <c r="PJI3" s="432"/>
      <c r="PJJ3" s="432"/>
      <c r="PJK3" s="432"/>
      <c r="PJL3" s="432"/>
      <c r="PJM3" s="432"/>
      <c r="PJN3" s="432"/>
      <c r="PJO3" s="432"/>
      <c r="PJP3" s="432"/>
      <c r="PJQ3" s="432"/>
      <c r="PJR3" s="432"/>
      <c r="PJS3" s="432"/>
      <c r="PJT3" s="432"/>
      <c r="PJU3" s="432"/>
      <c r="PJV3" s="432"/>
      <c r="PJW3" s="432"/>
      <c r="PJX3" s="432"/>
      <c r="PJY3" s="432"/>
      <c r="PJZ3" s="432"/>
      <c r="PKA3" s="432"/>
      <c r="PKB3" s="432"/>
      <c r="PKC3" s="432"/>
      <c r="PKD3" s="432"/>
      <c r="PKE3" s="432"/>
      <c r="PKF3" s="432"/>
      <c r="PKG3" s="432"/>
      <c r="PKH3" s="432"/>
      <c r="PKI3" s="432"/>
      <c r="PKJ3" s="432"/>
      <c r="PKK3" s="432"/>
      <c r="PKL3" s="432"/>
      <c r="PKM3" s="432"/>
      <c r="PKN3" s="432"/>
      <c r="PKO3" s="432"/>
      <c r="PKP3" s="432"/>
      <c r="PKQ3" s="432"/>
      <c r="PKR3" s="432"/>
      <c r="PKS3" s="432"/>
      <c r="PKT3" s="432"/>
      <c r="PKU3" s="432"/>
      <c r="PKV3" s="432"/>
      <c r="PKW3" s="432"/>
      <c r="PKX3" s="432"/>
      <c r="PKY3" s="432"/>
      <c r="PKZ3" s="432"/>
      <c r="PLA3" s="432"/>
      <c r="PLB3" s="432"/>
      <c r="PLC3" s="432"/>
      <c r="PLD3" s="432"/>
      <c r="PLE3" s="432"/>
      <c r="PLF3" s="432"/>
      <c r="PLG3" s="432"/>
      <c r="PLH3" s="432"/>
      <c r="PLI3" s="432"/>
      <c r="PLJ3" s="432"/>
      <c r="PLK3" s="432"/>
      <c r="PLL3" s="432"/>
      <c r="PLM3" s="432"/>
      <c r="PLN3" s="432"/>
      <c r="PLO3" s="432"/>
      <c r="PLP3" s="432"/>
      <c r="PLQ3" s="432"/>
      <c r="PLR3" s="432"/>
      <c r="PLS3" s="432"/>
      <c r="PLT3" s="432"/>
      <c r="PLU3" s="432"/>
      <c r="PLV3" s="432"/>
      <c r="PLW3" s="432"/>
      <c r="PLX3" s="432"/>
      <c r="PLY3" s="432"/>
      <c r="PLZ3" s="432"/>
      <c r="PMA3" s="432"/>
      <c r="PMB3" s="432"/>
      <c r="PMC3" s="432"/>
      <c r="PMD3" s="432"/>
      <c r="PME3" s="432"/>
      <c r="PMF3" s="432"/>
      <c r="PMG3" s="432"/>
      <c r="PMH3" s="432"/>
      <c r="PMI3" s="432"/>
      <c r="PMJ3" s="432"/>
      <c r="PMK3" s="432"/>
      <c r="PML3" s="432"/>
      <c r="PMM3" s="432"/>
      <c r="PMN3" s="432"/>
      <c r="PMO3" s="432"/>
      <c r="PMP3" s="432"/>
      <c r="PMQ3" s="432"/>
      <c r="PMR3" s="432"/>
      <c r="PMS3" s="432"/>
      <c r="PMT3" s="432"/>
      <c r="PMU3" s="432"/>
      <c r="PMV3" s="432"/>
      <c r="PMW3" s="432"/>
      <c r="PMX3" s="432"/>
      <c r="PMY3" s="432"/>
      <c r="PMZ3" s="432"/>
      <c r="PNA3" s="432"/>
      <c r="PNB3" s="432"/>
      <c r="PNC3" s="432"/>
      <c r="PND3" s="432"/>
      <c r="PNE3" s="432"/>
      <c r="PNF3" s="432"/>
      <c r="PNG3" s="432"/>
      <c r="PNH3" s="432"/>
      <c r="PNI3" s="432"/>
      <c r="PNJ3" s="432"/>
      <c r="PNK3" s="432"/>
      <c r="PNL3" s="432"/>
      <c r="PNM3" s="432"/>
      <c r="PNN3" s="432"/>
      <c r="PNO3" s="432"/>
      <c r="PNP3" s="432"/>
      <c r="PNQ3" s="432"/>
      <c r="PNR3" s="432"/>
      <c r="PNS3" s="432"/>
      <c r="PNT3" s="432"/>
      <c r="PNU3" s="432"/>
      <c r="PNV3" s="432"/>
      <c r="PNW3" s="432"/>
      <c r="PNX3" s="432"/>
      <c r="PNY3" s="432"/>
      <c r="PNZ3" s="432"/>
      <c r="POA3" s="432"/>
      <c r="POB3" s="432"/>
      <c r="POC3" s="432"/>
      <c r="POD3" s="432"/>
      <c r="POE3" s="432"/>
      <c r="POF3" s="432"/>
      <c r="POG3" s="432"/>
      <c r="POH3" s="432"/>
      <c r="POI3" s="432"/>
      <c r="POJ3" s="432"/>
      <c r="POK3" s="432"/>
      <c r="POL3" s="432"/>
      <c r="POM3" s="432"/>
      <c r="PON3" s="432"/>
      <c r="POO3" s="432"/>
      <c r="POP3" s="432"/>
      <c r="POQ3" s="432"/>
      <c r="POR3" s="432"/>
      <c r="POS3" s="432"/>
      <c r="POT3" s="432"/>
      <c r="POU3" s="432"/>
      <c r="POV3" s="432"/>
      <c r="POW3" s="432"/>
      <c r="POX3" s="432"/>
      <c r="POY3" s="432"/>
      <c r="POZ3" s="432"/>
      <c r="PPA3" s="432"/>
      <c r="PPB3" s="432"/>
      <c r="PPC3" s="432"/>
      <c r="PPD3" s="432"/>
      <c r="PPE3" s="432"/>
      <c r="PPF3" s="432"/>
      <c r="PPG3" s="432"/>
      <c r="PPH3" s="432"/>
      <c r="PPI3" s="432"/>
      <c r="PPJ3" s="432"/>
      <c r="PPK3" s="432"/>
      <c r="PPL3" s="432"/>
      <c r="PPM3" s="432"/>
      <c r="PPN3" s="432"/>
      <c r="PPO3" s="432"/>
      <c r="PPP3" s="432"/>
      <c r="PPQ3" s="432"/>
      <c r="PPR3" s="432"/>
      <c r="PPS3" s="432"/>
      <c r="PPT3" s="432"/>
      <c r="PPU3" s="432"/>
      <c r="PPV3" s="432"/>
      <c r="PPW3" s="432"/>
      <c r="PPX3" s="432"/>
      <c r="PPY3" s="432"/>
      <c r="PPZ3" s="432"/>
      <c r="PQA3" s="432"/>
      <c r="PQB3" s="432"/>
      <c r="PQC3" s="432"/>
      <c r="PQD3" s="432"/>
      <c r="PQE3" s="432"/>
      <c r="PQF3" s="432"/>
      <c r="PQG3" s="432"/>
      <c r="PQH3" s="432"/>
      <c r="PQI3" s="432"/>
      <c r="PQJ3" s="432"/>
      <c r="PQK3" s="432"/>
      <c r="PQL3" s="432"/>
      <c r="PQM3" s="432"/>
      <c r="PQN3" s="432"/>
      <c r="PQO3" s="432"/>
      <c r="PQP3" s="432"/>
      <c r="PQQ3" s="432"/>
      <c r="PQR3" s="432"/>
      <c r="PQS3" s="432"/>
      <c r="PQT3" s="432"/>
      <c r="PQU3" s="432"/>
      <c r="PQV3" s="432"/>
      <c r="PQW3" s="432"/>
      <c r="PQX3" s="432"/>
      <c r="PQY3" s="432"/>
      <c r="PQZ3" s="432"/>
      <c r="PRA3" s="432"/>
      <c r="PRB3" s="432"/>
      <c r="PRC3" s="432"/>
      <c r="PRD3" s="432"/>
      <c r="PRE3" s="432"/>
      <c r="PRF3" s="432"/>
      <c r="PRG3" s="432"/>
      <c r="PRH3" s="432"/>
      <c r="PRI3" s="432"/>
      <c r="PRJ3" s="432"/>
      <c r="PRK3" s="432"/>
      <c r="PRL3" s="432"/>
      <c r="PRM3" s="432"/>
      <c r="PRN3" s="432"/>
      <c r="PRO3" s="432"/>
      <c r="PRP3" s="432"/>
      <c r="PRQ3" s="432"/>
      <c r="PRR3" s="432"/>
      <c r="PRS3" s="432"/>
      <c r="PRT3" s="432"/>
      <c r="PRU3" s="432"/>
      <c r="PRV3" s="432"/>
      <c r="PRW3" s="432"/>
      <c r="PRX3" s="432"/>
      <c r="PRY3" s="432"/>
      <c r="PRZ3" s="432"/>
      <c r="PSA3" s="432"/>
      <c r="PSB3" s="432"/>
      <c r="PSC3" s="432"/>
      <c r="PSD3" s="432"/>
      <c r="PSE3" s="432"/>
      <c r="PSF3" s="432"/>
      <c r="PSG3" s="432"/>
      <c r="PSH3" s="432"/>
      <c r="PSI3" s="432"/>
      <c r="PSJ3" s="432"/>
      <c r="PSK3" s="432"/>
      <c r="PSL3" s="432"/>
      <c r="PSM3" s="432"/>
      <c r="PSN3" s="432"/>
      <c r="PSO3" s="432"/>
      <c r="PSP3" s="432"/>
      <c r="PSQ3" s="432"/>
      <c r="PSR3" s="432"/>
      <c r="PSS3" s="432"/>
      <c r="PST3" s="432"/>
      <c r="PSU3" s="432"/>
      <c r="PSV3" s="432"/>
      <c r="PSW3" s="432"/>
      <c r="PSX3" s="432"/>
      <c r="PSY3" s="432"/>
      <c r="PSZ3" s="432"/>
      <c r="PTA3" s="432"/>
      <c r="PTB3" s="432"/>
      <c r="PTC3" s="432"/>
      <c r="PTD3" s="432"/>
      <c r="PTE3" s="432"/>
      <c r="PTF3" s="432"/>
      <c r="PTG3" s="432"/>
      <c r="PTH3" s="432"/>
      <c r="PTI3" s="432"/>
      <c r="PTJ3" s="432"/>
      <c r="PTK3" s="432"/>
      <c r="PTL3" s="432"/>
      <c r="PTM3" s="432"/>
      <c r="PTN3" s="432"/>
      <c r="PTO3" s="432"/>
      <c r="PTP3" s="432"/>
      <c r="PTQ3" s="432"/>
      <c r="PTR3" s="432"/>
      <c r="PTS3" s="432"/>
      <c r="PTT3" s="432"/>
      <c r="PTU3" s="432"/>
      <c r="PTV3" s="432"/>
      <c r="PTW3" s="432"/>
      <c r="PTX3" s="432"/>
      <c r="PTY3" s="432"/>
      <c r="PTZ3" s="432"/>
      <c r="PUA3" s="432"/>
      <c r="PUB3" s="432"/>
      <c r="PUC3" s="432"/>
      <c r="PUD3" s="432"/>
      <c r="PUE3" s="432"/>
      <c r="PUF3" s="432"/>
      <c r="PUG3" s="432"/>
      <c r="PUH3" s="432"/>
      <c r="PUI3" s="432"/>
      <c r="PUJ3" s="432"/>
      <c r="PUK3" s="432"/>
      <c r="PUL3" s="432"/>
      <c r="PUM3" s="432"/>
      <c r="PUN3" s="432"/>
      <c r="PUO3" s="432"/>
      <c r="PUP3" s="432"/>
      <c r="PUQ3" s="432"/>
      <c r="PUR3" s="432"/>
      <c r="PUS3" s="432"/>
      <c r="PUT3" s="432"/>
      <c r="PUU3" s="432"/>
      <c r="PUV3" s="432"/>
      <c r="PUW3" s="432"/>
      <c r="PUX3" s="432"/>
      <c r="PUY3" s="432"/>
      <c r="PUZ3" s="432"/>
      <c r="PVA3" s="432"/>
      <c r="PVB3" s="432"/>
      <c r="PVC3" s="432"/>
      <c r="PVD3" s="432"/>
      <c r="PVE3" s="432"/>
      <c r="PVF3" s="432"/>
      <c r="PVG3" s="432"/>
      <c r="PVH3" s="432"/>
      <c r="PVI3" s="432"/>
      <c r="PVJ3" s="432"/>
      <c r="PVK3" s="432"/>
      <c r="PVL3" s="432"/>
      <c r="PVM3" s="432"/>
      <c r="PVN3" s="432"/>
      <c r="PVO3" s="432"/>
      <c r="PVP3" s="432"/>
      <c r="PVQ3" s="432"/>
      <c r="PVR3" s="432"/>
      <c r="PVS3" s="432"/>
      <c r="PVT3" s="432"/>
      <c r="PVU3" s="432"/>
      <c r="PVV3" s="432"/>
      <c r="PVW3" s="432"/>
      <c r="PVX3" s="432"/>
      <c r="PVY3" s="432"/>
      <c r="PVZ3" s="432"/>
      <c r="PWA3" s="432"/>
      <c r="PWB3" s="432"/>
      <c r="PWC3" s="432"/>
      <c r="PWD3" s="432"/>
      <c r="PWE3" s="432"/>
      <c r="PWF3" s="432"/>
      <c r="PWG3" s="432"/>
      <c r="PWH3" s="432"/>
      <c r="PWI3" s="432"/>
      <c r="PWJ3" s="432"/>
      <c r="PWK3" s="432"/>
      <c r="PWL3" s="432"/>
      <c r="PWM3" s="432"/>
      <c r="PWN3" s="432"/>
      <c r="PWO3" s="432"/>
      <c r="PWP3" s="432"/>
      <c r="PWQ3" s="432"/>
      <c r="PWR3" s="432"/>
      <c r="PWS3" s="432"/>
      <c r="PWT3" s="432"/>
      <c r="PWU3" s="432"/>
      <c r="PWV3" s="432"/>
      <c r="PWW3" s="432"/>
      <c r="PWX3" s="432"/>
      <c r="PWY3" s="432"/>
      <c r="PWZ3" s="432"/>
      <c r="PXA3" s="432"/>
      <c r="PXB3" s="432"/>
      <c r="PXC3" s="432"/>
      <c r="PXD3" s="432"/>
      <c r="PXE3" s="432"/>
      <c r="PXF3" s="432"/>
      <c r="PXG3" s="432"/>
      <c r="PXH3" s="432"/>
      <c r="PXI3" s="432"/>
      <c r="PXJ3" s="432"/>
      <c r="PXK3" s="432"/>
      <c r="PXL3" s="432"/>
      <c r="PXM3" s="432"/>
      <c r="PXN3" s="432"/>
      <c r="PXO3" s="432"/>
      <c r="PXP3" s="432"/>
      <c r="PXQ3" s="432"/>
      <c r="PXR3" s="432"/>
      <c r="PXS3" s="432"/>
      <c r="PXT3" s="432"/>
      <c r="PXU3" s="432"/>
      <c r="PXV3" s="432"/>
      <c r="PXW3" s="432"/>
      <c r="PXX3" s="432"/>
      <c r="PXY3" s="432"/>
      <c r="PXZ3" s="432"/>
      <c r="PYA3" s="432"/>
      <c r="PYB3" s="432"/>
      <c r="PYC3" s="432"/>
      <c r="PYD3" s="432"/>
      <c r="PYE3" s="432"/>
      <c r="PYF3" s="432"/>
      <c r="PYG3" s="432"/>
      <c r="PYH3" s="432"/>
      <c r="PYI3" s="432"/>
      <c r="PYJ3" s="432"/>
      <c r="PYK3" s="432"/>
      <c r="PYL3" s="432"/>
      <c r="PYM3" s="432"/>
      <c r="PYN3" s="432"/>
      <c r="PYO3" s="432"/>
      <c r="PYP3" s="432"/>
      <c r="PYQ3" s="432"/>
      <c r="PYR3" s="432"/>
      <c r="PYS3" s="432"/>
      <c r="PYT3" s="432"/>
      <c r="PYU3" s="432"/>
      <c r="PYV3" s="432"/>
      <c r="PYW3" s="432"/>
      <c r="PYX3" s="432"/>
      <c r="PYY3" s="432"/>
      <c r="PYZ3" s="432"/>
      <c r="PZA3" s="432"/>
      <c r="PZB3" s="432"/>
      <c r="PZC3" s="432"/>
      <c r="PZD3" s="432"/>
      <c r="PZE3" s="432"/>
      <c r="PZF3" s="432"/>
      <c r="PZG3" s="432"/>
      <c r="PZH3" s="432"/>
      <c r="PZI3" s="432"/>
      <c r="PZJ3" s="432"/>
      <c r="PZK3" s="432"/>
      <c r="PZL3" s="432"/>
      <c r="PZM3" s="432"/>
      <c r="PZN3" s="432"/>
      <c r="PZO3" s="432"/>
      <c r="PZP3" s="432"/>
      <c r="PZQ3" s="432"/>
      <c r="PZR3" s="432"/>
      <c r="PZS3" s="432"/>
      <c r="PZT3" s="432"/>
      <c r="PZU3" s="432"/>
      <c r="PZV3" s="432"/>
      <c r="PZW3" s="432"/>
      <c r="PZX3" s="432"/>
      <c r="PZY3" s="432"/>
      <c r="PZZ3" s="432"/>
      <c r="QAA3" s="432"/>
      <c r="QAB3" s="432"/>
      <c r="QAC3" s="432"/>
      <c r="QAD3" s="432"/>
      <c r="QAE3" s="432"/>
      <c r="QAF3" s="432"/>
      <c r="QAG3" s="432"/>
      <c r="QAH3" s="432"/>
      <c r="QAI3" s="432"/>
      <c r="QAJ3" s="432"/>
      <c r="QAK3" s="432"/>
      <c r="QAL3" s="432"/>
      <c r="QAM3" s="432"/>
      <c r="QAN3" s="432"/>
      <c r="QAO3" s="432"/>
      <c r="QAP3" s="432"/>
      <c r="QAQ3" s="432"/>
      <c r="QAR3" s="432"/>
      <c r="QAS3" s="432"/>
      <c r="QAT3" s="432"/>
      <c r="QAU3" s="432"/>
      <c r="QAV3" s="432"/>
      <c r="QAW3" s="432"/>
      <c r="QAX3" s="432"/>
      <c r="QAY3" s="432"/>
      <c r="QAZ3" s="432"/>
      <c r="QBA3" s="432"/>
      <c r="QBB3" s="432"/>
      <c r="QBC3" s="432"/>
      <c r="QBD3" s="432"/>
      <c r="QBE3" s="432"/>
      <c r="QBF3" s="432"/>
      <c r="QBG3" s="432"/>
      <c r="QBH3" s="432"/>
      <c r="QBI3" s="432"/>
      <c r="QBJ3" s="432"/>
      <c r="QBK3" s="432"/>
      <c r="QBL3" s="432"/>
      <c r="QBM3" s="432"/>
      <c r="QBN3" s="432"/>
      <c r="QBO3" s="432"/>
      <c r="QBP3" s="432"/>
      <c r="QBQ3" s="432"/>
      <c r="QBR3" s="432"/>
      <c r="QBS3" s="432"/>
      <c r="QBT3" s="432"/>
      <c r="QBU3" s="432"/>
      <c r="QBV3" s="432"/>
      <c r="QBW3" s="432"/>
      <c r="QBX3" s="432"/>
      <c r="QBY3" s="432"/>
      <c r="QBZ3" s="432"/>
      <c r="QCA3" s="432"/>
      <c r="QCB3" s="432"/>
      <c r="QCC3" s="432"/>
      <c r="QCD3" s="432"/>
      <c r="QCE3" s="432"/>
      <c r="QCF3" s="432"/>
      <c r="QCG3" s="432"/>
      <c r="QCH3" s="432"/>
      <c r="QCI3" s="432"/>
      <c r="QCJ3" s="432"/>
      <c r="QCK3" s="432"/>
      <c r="QCL3" s="432"/>
      <c r="QCM3" s="432"/>
      <c r="QCN3" s="432"/>
      <c r="QCO3" s="432"/>
      <c r="QCP3" s="432"/>
      <c r="QCQ3" s="432"/>
      <c r="QCR3" s="432"/>
      <c r="QCS3" s="432"/>
      <c r="QCT3" s="432"/>
      <c r="QCU3" s="432"/>
      <c r="QCV3" s="432"/>
      <c r="QCW3" s="432"/>
      <c r="QCX3" s="432"/>
      <c r="QCY3" s="432"/>
      <c r="QCZ3" s="432"/>
      <c r="QDA3" s="432"/>
      <c r="QDB3" s="432"/>
      <c r="QDC3" s="432"/>
      <c r="QDD3" s="432"/>
      <c r="QDE3" s="432"/>
      <c r="QDF3" s="432"/>
      <c r="QDG3" s="432"/>
      <c r="QDH3" s="432"/>
      <c r="QDI3" s="432"/>
      <c r="QDJ3" s="432"/>
      <c r="QDK3" s="432"/>
      <c r="QDL3" s="432"/>
      <c r="QDM3" s="432"/>
      <c r="QDN3" s="432"/>
      <c r="QDO3" s="432"/>
      <c r="QDP3" s="432"/>
      <c r="QDQ3" s="432"/>
      <c r="QDR3" s="432"/>
      <c r="QDS3" s="432"/>
      <c r="QDT3" s="432"/>
      <c r="QDU3" s="432"/>
      <c r="QDV3" s="432"/>
      <c r="QDW3" s="432"/>
      <c r="QDX3" s="432"/>
      <c r="QDY3" s="432"/>
      <c r="QDZ3" s="432"/>
      <c r="QEA3" s="432"/>
      <c r="QEB3" s="432"/>
      <c r="QEC3" s="432"/>
      <c r="QED3" s="432"/>
      <c r="QEE3" s="432"/>
      <c r="QEF3" s="432"/>
      <c r="QEG3" s="432"/>
      <c r="QEH3" s="432"/>
      <c r="QEI3" s="432"/>
      <c r="QEJ3" s="432"/>
      <c r="QEK3" s="432"/>
      <c r="QEL3" s="432"/>
      <c r="QEM3" s="432"/>
      <c r="QEN3" s="432"/>
      <c r="QEO3" s="432"/>
      <c r="QEP3" s="432"/>
      <c r="QEQ3" s="432"/>
      <c r="QER3" s="432"/>
      <c r="QES3" s="432"/>
      <c r="QET3" s="432"/>
      <c r="QEU3" s="432"/>
      <c r="QEV3" s="432"/>
      <c r="QEW3" s="432"/>
      <c r="QEX3" s="432"/>
      <c r="QEY3" s="432"/>
      <c r="QEZ3" s="432"/>
      <c r="QFA3" s="432"/>
      <c r="QFB3" s="432"/>
      <c r="QFC3" s="432"/>
      <c r="QFD3" s="432"/>
      <c r="QFE3" s="432"/>
      <c r="QFF3" s="432"/>
      <c r="QFG3" s="432"/>
      <c r="QFH3" s="432"/>
      <c r="QFI3" s="432"/>
      <c r="QFJ3" s="432"/>
      <c r="QFK3" s="432"/>
      <c r="QFL3" s="432"/>
      <c r="QFM3" s="432"/>
      <c r="QFN3" s="432"/>
      <c r="QFO3" s="432"/>
      <c r="QFP3" s="432"/>
      <c r="QFQ3" s="432"/>
      <c r="QFR3" s="432"/>
      <c r="QFS3" s="432"/>
      <c r="QFT3" s="432"/>
      <c r="QFU3" s="432"/>
      <c r="QFV3" s="432"/>
      <c r="QFW3" s="432"/>
      <c r="QFX3" s="432"/>
      <c r="QFY3" s="432"/>
      <c r="QFZ3" s="432"/>
      <c r="QGA3" s="432"/>
      <c r="QGB3" s="432"/>
      <c r="QGC3" s="432"/>
      <c r="QGD3" s="432"/>
      <c r="QGE3" s="432"/>
      <c r="QGF3" s="432"/>
      <c r="QGG3" s="432"/>
      <c r="QGH3" s="432"/>
      <c r="QGI3" s="432"/>
      <c r="QGJ3" s="432"/>
      <c r="QGK3" s="432"/>
      <c r="QGL3" s="432"/>
      <c r="QGM3" s="432"/>
      <c r="QGN3" s="432"/>
      <c r="QGO3" s="432"/>
      <c r="QGP3" s="432"/>
      <c r="QGQ3" s="432"/>
      <c r="QGR3" s="432"/>
      <c r="QGS3" s="432"/>
      <c r="QGT3" s="432"/>
      <c r="QGU3" s="432"/>
      <c r="QGV3" s="432"/>
      <c r="QGW3" s="432"/>
      <c r="QGX3" s="432"/>
      <c r="QGY3" s="432"/>
      <c r="QGZ3" s="432"/>
      <c r="QHA3" s="432"/>
      <c r="QHB3" s="432"/>
      <c r="QHC3" s="432"/>
      <c r="QHD3" s="432"/>
      <c r="QHE3" s="432"/>
      <c r="QHF3" s="432"/>
      <c r="QHG3" s="432"/>
      <c r="QHH3" s="432"/>
      <c r="QHI3" s="432"/>
      <c r="QHJ3" s="432"/>
      <c r="QHK3" s="432"/>
      <c r="QHL3" s="432"/>
      <c r="QHM3" s="432"/>
      <c r="QHN3" s="432"/>
      <c r="QHO3" s="432"/>
      <c r="QHP3" s="432"/>
      <c r="QHQ3" s="432"/>
      <c r="QHR3" s="432"/>
      <c r="QHS3" s="432"/>
      <c r="QHT3" s="432"/>
      <c r="QHU3" s="432"/>
      <c r="QHV3" s="432"/>
      <c r="QHW3" s="432"/>
      <c r="QHX3" s="432"/>
      <c r="QHY3" s="432"/>
      <c r="QHZ3" s="432"/>
      <c r="QIA3" s="432"/>
      <c r="QIB3" s="432"/>
      <c r="QIC3" s="432"/>
      <c r="QID3" s="432"/>
      <c r="QIE3" s="432"/>
      <c r="QIF3" s="432"/>
      <c r="QIG3" s="432"/>
      <c r="QIH3" s="432"/>
      <c r="QII3" s="432"/>
      <c r="QIJ3" s="432"/>
      <c r="QIK3" s="432"/>
      <c r="QIL3" s="432"/>
      <c r="QIM3" s="432"/>
      <c r="QIN3" s="432"/>
      <c r="QIO3" s="432"/>
      <c r="QIP3" s="432"/>
      <c r="QIQ3" s="432"/>
      <c r="QIR3" s="432"/>
      <c r="QIS3" s="432"/>
      <c r="QIT3" s="432"/>
      <c r="QIU3" s="432"/>
      <c r="QIV3" s="432"/>
      <c r="QIW3" s="432"/>
      <c r="QIX3" s="432"/>
      <c r="QIY3" s="432"/>
      <c r="QIZ3" s="432"/>
      <c r="QJA3" s="432"/>
      <c r="QJB3" s="432"/>
      <c r="QJC3" s="432"/>
      <c r="QJD3" s="432"/>
      <c r="QJE3" s="432"/>
      <c r="QJF3" s="432"/>
      <c r="QJG3" s="432"/>
      <c r="QJH3" s="432"/>
      <c r="QJI3" s="432"/>
      <c r="QJJ3" s="432"/>
      <c r="QJK3" s="432"/>
      <c r="QJL3" s="432"/>
      <c r="QJM3" s="432"/>
      <c r="QJN3" s="432"/>
      <c r="QJO3" s="432"/>
      <c r="QJP3" s="432"/>
      <c r="QJQ3" s="432"/>
      <c r="QJR3" s="432"/>
      <c r="QJS3" s="432"/>
      <c r="QJT3" s="432"/>
      <c r="QJU3" s="432"/>
      <c r="QJV3" s="432"/>
      <c r="QJW3" s="432"/>
      <c r="QJX3" s="432"/>
      <c r="QJY3" s="432"/>
      <c r="QJZ3" s="432"/>
      <c r="QKA3" s="432"/>
      <c r="QKB3" s="432"/>
      <c r="QKC3" s="432"/>
      <c r="QKD3" s="432"/>
      <c r="QKE3" s="432"/>
      <c r="QKF3" s="432"/>
      <c r="QKG3" s="432"/>
      <c r="QKH3" s="432"/>
      <c r="QKI3" s="432"/>
      <c r="QKJ3" s="432"/>
      <c r="QKK3" s="432"/>
      <c r="QKL3" s="432"/>
      <c r="QKM3" s="432"/>
      <c r="QKN3" s="432"/>
      <c r="QKO3" s="432"/>
      <c r="QKP3" s="432"/>
      <c r="QKQ3" s="432"/>
      <c r="QKR3" s="432"/>
      <c r="QKS3" s="432"/>
      <c r="QKT3" s="432"/>
      <c r="QKU3" s="432"/>
      <c r="QKV3" s="432"/>
      <c r="QKW3" s="432"/>
      <c r="QKX3" s="432"/>
      <c r="QKY3" s="432"/>
      <c r="QKZ3" s="432"/>
      <c r="QLA3" s="432"/>
      <c r="QLB3" s="432"/>
      <c r="QLC3" s="432"/>
      <c r="QLD3" s="432"/>
      <c r="QLE3" s="432"/>
      <c r="QLF3" s="432"/>
      <c r="QLG3" s="432"/>
      <c r="QLH3" s="432"/>
      <c r="QLI3" s="432"/>
      <c r="QLJ3" s="432"/>
      <c r="QLK3" s="432"/>
      <c r="QLL3" s="432"/>
      <c r="QLM3" s="432"/>
      <c r="QLN3" s="432"/>
      <c r="QLO3" s="432"/>
      <c r="QLP3" s="432"/>
      <c r="QLQ3" s="432"/>
      <c r="QLR3" s="432"/>
      <c r="QLS3" s="432"/>
      <c r="QLT3" s="432"/>
      <c r="QLU3" s="432"/>
      <c r="QLV3" s="432"/>
      <c r="QLW3" s="432"/>
      <c r="QLX3" s="432"/>
      <c r="QLY3" s="432"/>
      <c r="QLZ3" s="432"/>
      <c r="QMA3" s="432"/>
      <c r="QMB3" s="432"/>
      <c r="QMC3" s="432"/>
      <c r="QMD3" s="432"/>
      <c r="QME3" s="432"/>
      <c r="QMF3" s="432"/>
      <c r="QMG3" s="432"/>
      <c r="QMH3" s="432"/>
      <c r="QMI3" s="432"/>
      <c r="QMJ3" s="432"/>
      <c r="QMK3" s="432"/>
      <c r="QML3" s="432"/>
      <c r="QMM3" s="432"/>
      <c r="QMN3" s="432"/>
      <c r="QMO3" s="432"/>
      <c r="QMP3" s="432"/>
      <c r="QMQ3" s="432"/>
      <c r="QMR3" s="432"/>
      <c r="QMS3" s="432"/>
      <c r="QMT3" s="432"/>
      <c r="QMU3" s="432"/>
      <c r="QMV3" s="432"/>
      <c r="QMW3" s="432"/>
      <c r="QMX3" s="432"/>
      <c r="QMY3" s="432"/>
      <c r="QMZ3" s="432"/>
      <c r="QNA3" s="432"/>
      <c r="QNB3" s="432"/>
      <c r="QNC3" s="432"/>
      <c r="QND3" s="432"/>
      <c r="QNE3" s="432"/>
      <c r="QNF3" s="432"/>
      <c r="QNG3" s="432"/>
      <c r="QNH3" s="432"/>
      <c r="QNI3" s="432"/>
      <c r="QNJ3" s="432"/>
      <c r="QNK3" s="432"/>
      <c r="QNL3" s="432"/>
      <c r="QNM3" s="432"/>
      <c r="QNN3" s="432"/>
      <c r="QNO3" s="432"/>
      <c r="QNP3" s="432"/>
      <c r="QNQ3" s="432"/>
      <c r="QNR3" s="432"/>
      <c r="QNS3" s="432"/>
      <c r="QNT3" s="432"/>
      <c r="QNU3" s="432"/>
      <c r="QNV3" s="432"/>
      <c r="QNW3" s="432"/>
      <c r="QNX3" s="432"/>
      <c r="QNY3" s="432"/>
      <c r="QNZ3" s="432"/>
      <c r="QOA3" s="432"/>
      <c r="QOB3" s="432"/>
      <c r="QOC3" s="432"/>
      <c r="QOD3" s="432"/>
      <c r="QOE3" s="432"/>
      <c r="QOF3" s="432"/>
      <c r="QOG3" s="432"/>
      <c r="QOH3" s="432"/>
      <c r="QOI3" s="432"/>
      <c r="QOJ3" s="432"/>
      <c r="QOK3" s="432"/>
      <c r="QOL3" s="432"/>
      <c r="QOM3" s="432"/>
      <c r="QON3" s="432"/>
      <c r="QOO3" s="432"/>
      <c r="QOP3" s="432"/>
      <c r="QOQ3" s="432"/>
      <c r="QOR3" s="432"/>
      <c r="QOS3" s="432"/>
      <c r="QOT3" s="432"/>
      <c r="QOU3" s="432"/>
      <c r="QOV3" s="432"/>
      <c r="QOW3" s="432"/>
      <c r="QOX3" s="432"/>
      <c r="QOY3" s="432"/>
      <c r="QOZ3" s="432"/>
      <c r="QPA3" s="432"/>
      <c r="QPB3" s="432"/>
      <c r="QPC3" s="432"/>
      <c r="QPD3" s="432"/>
      <c r="QPE3" s="432"/>
      <c r="QPF3" s="432"/>
      <c r="QPG3" s="432"/>
      <c r="QPH3" s="432"/>
      <c r="QPI3" s="432"/>
      <c r="QPJ3" s="432"/>
      <c r="QPK3" s="432"/>
      <c r="QPL3" s="432"/>
      <c r="QPM3" s="432"/>
      <c r="QPN3" s="432"/>
      <c r="QPO3" s="432"/>
      <c r="QPP3" s="432"/>
      <c r="QPQ3" s="432"/>
      <c r="QPR3" s="432"/>
      <c r="QPS3" s="432"/>
      <c r="QPT3" s="432"/>
      <c r="QPU3" s="432"/>
      <c r="QPV3" s="432"/>
      <c r="QPW3" s="432"/>
      <c r="QPX3" s="432"/>
      <c r="QPY3" s="432"/>
      <c r="QPZ3" s="432"/>
      <c r="QQA3" s="432"/>
      <c r="QQB3" s="432"/>
      <c r="QQC3" s="432"/>
      <c r="QQD3" s="432"/>
      <c r="QQE3" s="432"/>
      <c r="QQF3" s="432"/>
      <c r="QQG3" s="432"/>
      <c r="QQH3" s="432"/>
      <c r="QQI3" s="432"/>
      <c r="QQJ3" s="432"/>
      <c r="QQK3" s="432"/>
      <c r="QQL3" s="432"/>
      <c r="QQM3" s="432"/>
      <c r="QQN3" s="432"/>
      <c r="QQO3" s="432"/>
      <c r="QQP3" s="432"/>
      <c r="QQQ3" s="432"/>
      <c r="QQR3" s="432"/>
      <c r="QQS3" s="432"/>
      <c r="QQT3" s="432"/>
      <c r="QQU3" s="432"/>
      <c r="QQV3" s="432"/>
      <c r="QQW3" s="432"/>
      <c r="QQX3" s="432"/>
      <c r="QQY3" s="432"/>
      <c r="QQZ3" s="432"/>
      <c r="QRA3" s="432"/>
      <c r="QRB3" s="432"/>
      <c r="QRC3" s="432"/>
      <c r="QRD3" s="432"/>
      <c r="QRE3" s="432"/>
      <c r="QRF3" s="432"/>
      <c r="QRG3" s="432"/>
      <c r="QRH3" s="432"/>
      <c r="QRI3" s="432"/>
      <c r="QRJ3" s="432"/>
      <c r="QRK3" s="432"/>
      <c r="QRL3" s="432"/>
      <c r="QRM3" s="432"/>
      <c r="QRN3" s="432"/>
      <c r="QRO3" s="432"/>
      <c r="QRP3" s="432"/>
      <c r="QRQ3" s="432"/>
      <c r="QRR3" s="432"/>
      <c r="QRS3" s="432"/>
      <c r="QRT3" s="432"/>
      <c r="QRU3" s="432"/>
      <c r="QRV3" s="432"/>
      <c r="QRW3" s="432"/>
      <c r="QRX3" s="432"/>
      <c r="QRY3" s="432"/>
      <c r="QRZ3" s="432"/>
      <c r="QSA3" s="432"/>
      <c r="QSB3" s="432"/>
      <c r="QSC3" s="432"/>
      <c r="QSD3" s="432"/>
      <c r="QSE3" s="432"/>
      <c r="QSF3" s="432"/>
      <c r="QSG3" s="432"/>
      <c r="QSH3" s="432"/>
      <c r="QSI3" s="432"/>
      <c r="QSJ3" s="432"/>
      <c r="QSK3" s="432"/>
      <c r="QSL3" s="432"/>
      <c r="QSM3" s="432"/>
      <c r="QSN3" s="432"/>
      <c r="QSO3" s="432"/>
      <c r="QSP3" s="432"/>
      <c r="QSQ3" s="432"/>
      <c r="QSR3" s="432"/>
      <c r="QSS3" s="432"/>
      <c r="QST3" s="432"/>
      <c r="QSU3" s="432"/>
      <c r="QSV3" s="432"/>
      <c r="QSW3" s="432"/>
      <c r="QSX3" s="432"/>
      <c r="QSY3" s="432"/>
      <c r="QSZ3" s="432"/>
      <c r="QTA3" s="432"/>
      <c r="QTB3" s="432"/>
      <c r="QTC3" s="432"/>
      <c r="QTD3" s="432"/>
      <c r="QTE3" s="432"/>
      <c r="QTF3" s="432"/>
      <c r="QTG3" s="432"/>
      <c r="QTH3" s="432"/>
      <c r="QTI3" s="432"/>
      <c r="QTJ3" s="432"/>
      <c r="QTK3" s="432"/>
      <c r="QTL3" s="432"/>
      <c r="QTM3" s="432"/>
      <c r="QTN3" s="432"/>
      <c r="QTO3" s="432"/>
      <c r="QTP3" s="432"/>
      <c r="QTQ3" s="432"/>
      <c r="QTR3" s="432"/>
      <c r="QTS3" s="432"/>
      <c r="QTT3" s="432"/>
      <c r="QTU3" s="432"/>
      <c r="QTV3" s="432"/>
      <c r="QTW3" s="432"/>
      <c r="QTX3" s="432"/>
      <c r="QTY3" s="432"/>
      <c r="QTZ3" s="432"/>
      <c r="QUA3" s="432"/>
      <c r="QUB3" s="432"/>
      <c r="QUC3" s="432"/>
      <c r="QUD3" s="432"/>
      <c r="QUE3" s="432"/>
      <c r="QUF3" s="432"/>
      <c r="QUG3" s="432"/>
      <c r="QUH3" s="432"/>
      <c r="QUI3" s="432"/>
      <c r="QUJ3" s="432"/>
      <c r="QUK3" s="432"/>
      <c r="QUL3" s="432"/>
      <c r="QUM3" s="432"/>
      <c r="QUN3" s="432"/>
      <c r="QUO3" s="432"/>
      <c r="QUP3" s="432"/>
      <c r="QUQ3" s="432"/>
      <c r="QUR3" s="432"/>
      <c r="QUS3" s="432"/>
      <c r="QUT3" s="432"/>
      <c r="QUU3" s="432"/>
      <c r="QUV3" s="432"/>
      <c r="QUW3" s="432"/>
      <c r="QUX3" s="432"/>
      <c r="QUY3" s="432"/>
      <c r="QUZ3" s="432"/>
      <c r="QVA3" s="432"/>
      <c r="QVB3" s="432"/>
      <c r="QVC3" s="432"/>
      <c r="QVD3" s="432"/>
      <c r="QVE3" s="432"/>
      <c r="QVF3" s="432"/>
      <c r="QVG3" s="432"/>
      <c r="QVH3" s="432"/>
      <c r="QVI3" s="432"/>
      <c r="QVJ3" s="432"/>
      <c r="QVK3" s="432"/>
      <c r="QVL3" s="432"/>
      <c r="QVM3" s="432"/>
      <c r="QVN3" s="432"/>
      <c r="QVO3" s="432"/>
      <c r="QVP3" s="432"/>
      <c r="QVQ3" s="432"/>
      <c r="QVR3" s="432"/>
      <c r="QVS3" s="432"/>
      <c r="QVT3" s="432"/>
      <c r="QVU3" s="432"/>
      <c r="QVV3" s="432"/>
      <c r="QVW3" s="432"/>
      <c r="QVX3" s="432"/>
      <c r="QVY3" s="432"/>
      <c r="QVZ3" s="432"/>
      <c r="QWA3" s="432"/>
      <c r="QWB3" s="432"/>
      <c r="QWC3" s="432"/>
      <c r="QWD3" s="432"/>
      <c r="QWE3" s="432"/>
      <c r="QWF3" s="432"/>
      <c r="QWG3" s="432"/>
      <c r="QWH3" s="432"/>
      <c r="QWI3" s="432"/>
      <c r="QWJ3" s="432"/>
      <c r="QWK3" s="432"/>
      <c r="QWL3" s="432"/>
      <c r="QWM3" s="432"/>
      <c r="QWN3" s="432"/>
      <c r="QWO3" s="432"/>
      <c r="QWP3" s="432"/>
      <c r="QWQ3" s="432"/>
      <c r="QWR3" s="432"/>
      <c r="QWS3" s="432"/>
      <c r="QWT3" s="432"/>
      <c r="QWU3" s="432"/>
      <c r="QWV3" s="432"/>
      <c r="QWW3" s="432"/>
      <c r="QWX3" s="432"/>
      <c r="QWY3" s="432"/>
      <c r="QWZ3" s="432"/>
      <c r="QXA3" s="432"/>
      <c r="QXB3" s="432"/>
      <c r="QXC3" s="432"/>
      <c r="QXD3" s="432"/>
      <c r="QXE3" s="432"/>
      <c r="QXF3" s="432"/>
      <c r="QXG3" s="432"/>
      <c r="QXH3" s="432"/>
      <c r="QXI3" s="432"/>
      <c r="QXJ3" s="432"/>
      <c r="QXK3" s="432"/>
      <c r="QXL3" s="432"/>
      <c r="QXM3" s="432"/>
      <c r="QXN3" s="432"/>
      <c r="QXO3" s="432"/>
      <c r="QXP3" s="432"/>
      <c r="QXQ3" s="432"/>
      <c r="QXR3" s="432"/>
      <c r="QXS3" s="432"/>
      <c r="QXT3" s="432"/>
      <c r="QXU3" s="432"/>
      <c r="QXV3" s="432"/>
      <c r="QXW3" s="432"/>
      <c r="QXX3" s="432"/>
      <c r="QXY3" s="432"/>
      <c r="QXZ3" s="432"/>
      <c r="QYA3" s="432"/>
      <c r="QYB3" s="432"/>
      <c r="QYC3" s="432"/>
      <c r="QYD3" s="432"/>
      <c r="QYE3" s="432"/>
      <c r="QYF3" s="432"/>
      <c r="QYG3" s="432"/>
      <c r="QYH3" s="432"/>
      <c r="QYI3" s="432"/>
      <c r="QYJ3" s="432"/>
      <c r="QYK3" s="432"/>
      <c r="QYL3" s="432"/>
      <c r="QYM3" s="432"/>
      <c r="QYN3" s="432"/>
      <c r="QYO3" s="432"/>
      <c r="QYP3" s="432"/>
      <c r="QYQ3" s="432"/>
      <c r="QYR3" s="432"/>
      <c r="QYS3" s="432"/>
      <c r="QYT3" s="432"/>
      <c r="QYU3" s="432"/>
      <c r="QYV3" s="432"/>
      <c r="QYW3" s="432"/>
      <c r="QYX3" s="432"/>
      <c r="QYY3" s="432"/>
      <c r="QYZ3" s="432"/>
      <c r="QZA3" s="432"/>
      <c r="QZB3" s="432"/>
      <c r="QZC3" s="432"/>
      <c r="QZD3" s="432"/>
      <c r="QZE3" s="432"/>
      <c r="QZF3" s="432"/>
      <c r="QZG3" s="432"/>
      <c r="QZH3" s="432"/>
      <c r="QZI3" s="432"/>
      <c r="QZJ3" s="432"/>
      <c r="QZK3" s="432"/>
      <c r="QZL3" s="432"/>
      <c r="QZM3" s="432"/>
      <c r="QZN3" s="432"/>
      <c r="QZO3" s="432"/>
      <c r="QZP3" s="432"/>
      <c r="QZQ3" s="432"/>
      <c r="QZR3" s="432"/>
      <c r="QZS3" s="432"/>
      <c r="QZT3" s="432"/>
      <c r="QZU3" s="432"/>
      <c r="QZV3" s="432"/>
      <c r="QZW3" s="432"/>
      <c r="QZX3" s="432"/>
      <c r="QZY3" s="432"/>
      <c r="QZZ3" s="432"/>
      <c r="RAA3" s="432"/>
      <c r="RAB3" s="432"/>
      <c r="RAC3" s="432"/>
      <c r="RAD3" s="432"/>
      <c r="RAE3" s="432"/>
      <c r="RAF3" s="432"/>
      <c r="RAG3" s="432"/>
      <c r="RAH3" s="432"/>
      <c r="RAI3" s="432"/>
      <c r="RAJ3" s="432"/>
      <c r="RAK3" s="432"/>
      <c r="RAL3" s="432"/>
      <c r="RAM3" s="432"/>
      <c r="RAN3" s="432"/>
      <c r="RAO3" s="432"/>
      <c r="RAP3" s="432"/>
      <c r="RAQ3" s="432"/>
      <c r="RAR3" s="432"/>
      <c r="RAS3" s="432"/>
      <c r="RAT3" s="432"/>
      <c r="RAU3" s="432"/>
      <c r="RAV3" s="432"/>
      <c r="RAW3" s="432"/>
      <c r="RAX3" s="432"/>
      <c r="RAY3" s="432"/>
      <c r="RAZ3" s="432"/>
      <c r="RBA3" s="432"/>
      <c r="RBB3" s="432"/>
      <c r="RBC3" s="432"/>
      <c r="RBD3" s="432"/>
      <c r="RBE3" s="432"/>
      <c r="RBF3" s="432"/>
      <c r="RBG3" s="432"/>
      <c r="RBH3" s="432"/>
      <c r="RBI3" s="432"/>
      <c r="RBJ3" s="432"/>
      <c r="RBK3" s="432"/>
      <c r="RBL3" s="432"/>
      <c r="RBM3" s="432"/>
      <c r="RBN3" s="432"/>
      <c r="RBO3" s="432"/>
      <c r="RBP3" s="432"/>
      <c r="RBQ3" s="432"/>
      <c r="RBR3" s="432"/>
      <c r="RBS3" s="432"/>
      <c r="RBT3" s="432"/>
      <c r="RBU3" s="432"/>
      <c r="RBV3" s="432"/>
      <c r="RBW3" s="432"/>
      <c r="RBX3" s="432"/>
      <c r="RBY3" s="432"/>
      <c r="RBZ3" s="432"/>
      <c r="RCA3" s="432"/>
      <c r="RCB3" s="432"/>
      <c r="RCC3" s="432"/>
      <c r="RCD3" s="432"/>
      <c r="RCE3" s="432"/>
      <c r="RCF3" s="432"/>
      <c r="RCG3" s="432"/>
      <c r="RCH3" s="432"/>
      <c r="RCI3" s="432"/>
      <c r="RCJ3" s="432"/>
      <c r="RCK3" s="432"/>
      <c r="RCL3" s="432"/>
      <c r="RCM3" s="432"/>
      <c r="RCN3" s="432"/>
      <c r="RCO3" s="432"/>
      <c r="RCP3" s="432"/>
      <c r="RCQ3" s="432"/>
      <c r="RCR3" s="432"/>
      <c r="RCS3" s="432"/>
      <c r="RCT3" s="432"/>
      <c r="RCU3" s="432"/>
      <c r="RCV3" s="432"/>
      <c r="RCW3" s="432"/>
      <c r="RCX3" s="432"/>
      <c r="RCY3" s="432"/>
      <c r="RCZ3" s="432"/>
      <c r="RDA3" s="432"/>
      <c r="RDB3" s="432"/>
      <c r="RDC3" s="432"/>
      <c r="RDD3" s="432"/>
      <c r="RDE3" s="432"/>
      <c r="RDF3" s="432"/>
      <c r="RDG3" s="432"/>
      <c r="RDH3" s="432"/>
      <c r="RDI3" s="432"/>
      <c r="RDJ3" s="432"/>
      <c r="RDK3" s="432"/>
      <c r="RDL3" s="432"/>
      <c r="RDM3" s="432"/>
      <c r="RDN3" s="432"/>
      <c r="RDO3" s="432"/>
      <c r="RDP3" s="432"/>
      <c r="RDQ3" s="432"/>
      <c r="RDR3" s="432"/>
      <c r="RDS3" s="432"/>
      <c r="RDT3" s="432"/>
      <c r="RDU3" s="432"/>
      <c r="RDV3" s="432"/>
      <c r="RDW3" s="432"/>
      <c r="RDX3" s="432"/>
      <c r="RDY3" s="432"/>
      <c r="RDZ3" s="432"/>
      <c r="REA3" s="432"/>
      <c r="REB3" s="432"/>
      <c r="REC3" s="432"/>
      <c r="RED3" s="432"/>
      <c r="REE3" s="432"/>
      <c r="REF3" s="432"/>
      <c r="REG3" s="432"/>
      <c r="REH3" s="432"/>
      <c r="REI3" s="432"/>
      <c r="REJ3" s="432"/>
      <c r="REK3" s="432"/>
      <c r="REL3" s="432"/>
      <c r="REM3" s="432"/>
      <c r="REN3" s="432"/>
      <c r="REO3" s="432"/>
      <c r="REP3" s="432"/>
      <c r="REQ3" s="432"/>
      <c r="RER3" s="432"/>
      <c r="RES3" s="432"/>
      <c r="RET3" s="432"/>
      <c r="REU3" s="432"/>
      <c r="REV3" s="432"/>
      <c r="REW3" s="432"/>
      <c r="REX3" s="432"/>
      <c r="REY3" s="432"/>
      <c r="REZ3" s="432"/>
      <c r="RFA3" s="432"/>
      <c r="RFB3" s="432"/>
      <c r="RFC3" s="432"/>
      <c r="RFD3" s="432"/>
      <c r="RFE3" s="432"/>
      <c r="RFF3" s="432"/>
      <c r="RFG3" s="432"/>
      <c r="RFH3" s="432"/>
      <c r="RFI3" s="432"/>
      <c r="RFJ3" s="432"/>
      <c r="RFK3" s="432"/>
      <c r="RFL3" s="432"/>
      <c r="RFM3" s="432"/>
      <c r="RFN3" s="432"/>
      <c r="RFO3" s="432"/>
      <c r="RFP3" s="432"/>
      <c r="RFQ3" s="432"/>
      <c r="RFR3" s="432"/>
      <c r="RFS3" s="432"/>
      <c r="RFT3" s="432"/>
      <c r="RFU3" s="432"/>
      <c r="RFV3" s="432"/>
      <c r="RFW3" s="432"/>
      <c r="RFX3" s="432"/>
      <c r="RFY3" s="432"/>
      <c r="RFZ3" s="432"/>
      <c r="RGA3" s="432"/>
      <c r="RGB3" s="432"/>
      <c r="RGC3" s="432"/>
      <c r="RGD3" s="432"/>
      <c r="RGE3" s="432"/>
      <c r="RGF3" s="432"/>
      <c r="RGG3" s="432"/>
      <c r="RGH3" s="432"/>
      <c r="RGI3" s="432"/>
      <c r="RGJ3" s="432"/>
      <c r="RGK3" s="432"/>
      <c r="RGL3" s="432"/>
      <c r="RGM3" s="432"/>
      <c r="RGN3" s="432"/>
      <c r="RGO3" s="432"/>
      <c r="RGP3" s="432"/>
      <c r="RGQ3" s="432"/>
      <c r="RGR3" s="432"/>
      <c r="RGS3" s="432"/>
      <c r="RGT3" s="432"/>
      <c r="RGU3" s="432"/>
      <c r="RGV3" s="432"/>
      <c r="RGW3" s="432"/>
      <c r="RGX3" s="432"/>
      <c r="RGY3" s="432"/>
      <c r="RGZ3" s="432"/>
      <c r="RHA3" s="432"/>
      <c r="RHB3" s="432"/>
      <c r="RHC3" s="432"/>
      <c r="RHD3" s="432"/>
      <c r="RHE3" s="432"/>
      <c r="RHF3" s="432"/>
      <c r="RHG3" s="432"/>
      <c r="RHH3" s="432"/>
      <c r="RHI3" s="432"/>
      <c r="RHJ3" s="432"/>
      <c r="RHK3" s="432"/>
      <c r="RHL3" s="432"/>
      <c r="RHM3" s="432"/>
      <c r="RHN3" s="432"/>
      <c r="RHO3" s="432"/>
      <c r="RHP3" s="432"/>
      <c r="RHQ3" s="432"/>
      <c r="RHR3" s="432"/>
      <c r="RHS3" s="432"/>
      <c r="RHT3" s="432"/>
      <c r="RHU3" s="432"/>
      <c r="RHV3" s="432"/>
      <c r="RHW3" s="432"/>
      <c r="RHX3" s="432"/>
      <c r="RHY3" s="432"/>
      <c r="RHZ3" s="432"/>
      <c r="RIA3" s="432"/>
      <c r="RIB3" s="432"/>
      <c r="RIC3" s="432"/>
      <c r="RID3" s="432"/>
      <c r="RIE3" s="432"/>
      <c r="RIF3" s="432"/>
      <c r="RIG3" s="432"/>
      <c r="RIH3" s="432"/>
      <c r="RII3" s="432"/>
      <c r="RIJ3" s="432"/>
      <c r="RIK3" s="432"/>
      <c r="RIL3" s="432"/>
      <c r="RIM3" s="432"/>
      <c r="RIN3" s="432"/>
      <c r="RIO3" s="432"/>
      <c r="RIP3" s="432"/>
      <c r="RIQ3" s="432"/>
      <c r="RIR3" s="432"/>
      <c r="RIS3" s="432"/>
      <c r="RIT3" s="432"/>
      <c r="RIU3" s="432"/>
      <c r="RIV3" s="432"/>
      <c r="RIW3" s="432"/>
      <c r="RIX3" s="432"/>
      <c r="RIY3" s="432"/>
      <c r="RIZ3" s="432"/>
      <c r="RJA3" s="432"/>
      <c r="RJB3" s="432"/>
      <c r="RJC3" s="432"/>
      <c r="RJD3" s="432"/>
      <c r="RJE3" s="432"/>
      <c r="RJF3" s="432"/>
      <c r="RJG3" s="432"/>
      <c r="RJH3" s="432"/>
      <c r="RJI3" s="432"/>
      <c r="RJJ3" s="432"/>
      <c r="RJK3" s="432"/>
      <c r="RJL3" s="432"/>
      <c r="RJM3" s="432"/>
      <c r="RJN3" s="432"/>
      <c r="RJO3" s="432"/>
      <c r="RJP3" s="432"/>
      <c r="RJQ3" s="432"/>
      <c r="RJR3" s="432"/>
      <c r="RJS3" s="432"/>
      <c r="RJT3" s="432"/>
      <c r="RJU3" s="432"/>
      <c r="RJV3" s="432"/>
      <c r="RJW3" s="432"/>
      <c r="RJX3" s="432"/>
      <c r="RJY3" s="432"/>
      <c r="RJZ3" s="432"/>
      <c r="RKA3" s="432"/>
      <c r="RKB3" s="432"/>
      <c r="RKC3" s="432"/>
      <c r="RKD3" s="432"/>
      <c r="RKE3" s="432"/>
      <c r="RKF3" s="432"/>
      <c r="RKG3" s="432"/>
      <c r="RKH3" s="432"/>
      <c r="RKI3" s="432"/>
      <c r="RKJ3" s="432"/>
      <c r="RKK3" s="432"/>
      <c r="RKL3" s="432"/>
      <c r="RKM3" s="432"/>
      <c r="RKN3" s="432"/>
      <c r="RKO3" s="432"/>
      <c r="RKP3" s="432"/>
      <c r="RKQ3" s="432"/>
      <c r="RKR3" s="432"/>
      <c r="RKS3" s="432"/>
      <c r="RKT3" s="432"/>
      <c r="RKU3" s="432"/>
      <c r="RKV3" s="432"/>
      <c r="RKW3" s="432"/>
      <c r="RKX3" s="432"/>
      <c r="RKY3" s="432"/>
      <c r="RKZ3" s="432"/>
      <c r="RLA3" s="432"/>
      <c r="RLB3" s="432"/>
      <c r="RLC3" s="432"/>
      <c r="RLD3" s="432"/>
      <c r="RLE3" s="432"/>
      <c r="RLF3" s="432"/>
      <c r="RLG3" s="432"/>
      <c r="RLH3" s="432"/>
      <c r="RLI3" s="432"/>
      <c r="RLJ3" s="432"/>
      <c r="RLK3" s="432"/>
      <c r="RLL3" s="432"/>
      <c r="RLM3" s="432"/>
      <c r="RLN3" s="432"/>
      <c r="RLO3" s="432"/>
      <c r="RLP3" s="432"/>
      <c r="RLQ3" s="432"/>
      <c r="RLR3" s="432"/>
      <c r="RLS3" s="432"/>
      <c r="RLT3" s="432"/>
      <c r="RLU3" s="432"/>
      <c r="RLV3" s="432"/>
      <c r="RLW3" s="432"/>
      <c r="RLX3" s="432"/>
      <c r="RLY3" s="432"/>
      <c r="RLZ3" s="432"/>
      <c r="RMA3" s="432"/>
      <c r="RMB3" s="432"/>
      <c r="RMC3" s="432"/>
      <c r="RMD3" s="432"/>
      <c r="RME3" s="432"/>
      <c r="RMF3" s="432"/>
      <c r="RMG3" s="432"/>
      <c r="RMH3" s="432"/>
      <c r="RMI3" s="432"/>
      <c r="RMJ3" s="432"/>
      <c r="RMK3" s="432"/>
      <c r="RML3" s="432"/>
      <c r="RMM3" s="432"/>
      <c r="RMN3" s="432"/>
      <c r="RMO3" s="432"/>
      <c r="RMP3" s="432"/>
      <c r="RMQ3" s="432"/>
      <c r="RMR3" s="432"/>
      <c r="RMS3" s="432"/>
      <c r="RMT3" s="432"/>
      <c r="RMU3" s="432"/>
      <c r="RMV3" s="432"/>
      <c r="RMW3" s="432"/>
      <c r="RMX3" s="432"/>
      <c r="RMY3" s="432"/>
      <c r="RMZ3" s="432"/>
      <c r="RNA3" s="432"/>
      <c r="RNB3" s="432"/>
      <c r="RNC3" s="432"/>
      <c r="RND3" s="432"/>
      <c r="RNE3" s="432"/>
      <c r="RNF3" s="432"/>
      <c r="RNG3" s="432"/>
      <c r="RNH3" s="432"/>
      <c r="RNI3" s="432"/>
      <c r="RNJ3" s="432"/>
      <c r="RNK3" s="432"/>
      <c r="RNL3" s="432"/>
      <c r="RNM3" s="432"/>
      <c r="RNN3" s="432"/>
      <c r="RNO3" s="432"/>
      <c r="RNP3" s="432"/>
      <c r="RNQ3" s="432"/>
      <c r="RNR3" s="432"/>
      <c r="RNS3" s="432"/>
      <c r="RNT3" s="432"/>
      <c r="RNU3" s="432"/>
      <c r="RNV3" s="432"/>
      <c r="RNW3" s="432"/>
      <c r="RNX3" s="432"/>
      <c r="RNY3" s="432"/>
      <c r="RNZ3" s="432"/>
      <c r="ROA3" s="432"/>
      <c r="ROB3" s="432"/>
      <c r="ROC3" s="432"/>
      <c r="ROD3" s="432"/>
      <c r="ROE3" s="432"/>
      <c r="ROF3" s="432"/>
      <c r="ROG3" s="432"/>
      <c r="ROH3" s="432"/>
      <c r="ROI3" s="432"/>
      <c r="ROJ3" s="432"/>
      <c r="ROK3" s="432"/>
      <c r="ROL3" s="432"/>
      <c r="ROM3" s="432"/>
      <c r="RON3" s="432"/>
      <c r="ROO3" s="432"/>
      <c r="ROP3" s="432"/>
      <c r="ROQ3" s="432"/>
      <c r="ROR3" s="432"/>
      <c r="ROS3" s="432"/>
      <c r="ROT3" s="432"/>
      <c r="ROU3" s="432"/>
      <c r="ROV3" s="432"/>
      <c r="ROW3" s="432"/>
      <c r="ROX3" s="432"/>
      <c r="ROY3" s="432"/>
      <c r="ROZ3" s="432"/>
      <c r="RPA3" s="432"/>
      <c r="RPB3" s="432"/>
      <c r="RPC3" s="432"/>
      <c r="RPD3" s="432"/>
      <c r="RPE3" s="432"/>
      <c r="RPF3" s="432"/>
      <c r="RPG3" s="432"/>
      <c r="RPH3" s="432"/>
      <c r="RPI3" s="432"/>
      <c r="RPJ3" s="432"/>
      <c r="RPK3" s="432"/>
      <c r="RPL3" s="432"/>
      <c r="RPM3" s="432"/>
      <c r="RPN3" s="432"/>
      <c r="RPO3" s="432"/>
      <c r="RPP3" s="432"/>
      <c r="RPQ3" s="432"/>
      <c r="RPR3" s="432"/>
      <c r="RPS3" s="432"/>
      <c r="RPT3" s="432"/>
      <c r="RPU3" s="432"/>
      <c r="RPV3" s="432"/>
      <c r="RPW3" s="432"/>
      <c r="RPX3" s="432"/>
      <c r="RPY3" s="432"/>
      <c r="RPZ3" s="432"/>
      <c r="RQA3" s="432"/>
      <c r="RQB3" s="432"/>
      <c r="RQC3" s="432"/>
      <c r="RQD3" s="432"/>
      <c r="RQE3" s="432"/>
      <c r="RQF3" s="432"/>
      <c r="RQG3" s="432"/>
      <c r="RQH3" s="432"/>
      <c r="RQI3" s="432"/>
      <c r="RQJ3" s="432"/>
      <c r="RQK3" s="432"/>
      <c r="RQL3" s="432"/>
      <c r="RQM3" s="432"/>
      <c r="RQN3" s="432"/>
      <c r="RQO3" s="432"/>
      <c r="RQP3" s="432"/>
      <c r="RQQ3" s="432"/>
      <c r="RQR3" s="432"/>
      <c r="RQS3" s="432"/>
      <c r="RQT3" s="432"/>
      <c r="RQU3" s="432"/>
      <c r="RQV3" s="432"/>
      <c r="RQW3" s="432"/>
      <c r="RQX3" s="432"/>
      <c r="RQY3" s="432"/>
      <c r="RQZ3" s="432"/>
      <c r="RRA3" s="432"/>
      <c r="RRB3" s="432"/>
      <c r="RRC3" s="432"/>
      <c r="RRD3" s="432"/>
      <c r="RRE3" s="432"/>
      <c r="RRF3" s="432"/>
      <c r="RRG3" s="432"/>
      <c r="RRH3" s="432"/>
      <c r="RRI3" s="432"/>
      <c r="RRJ3" s="432"/>
      <c r="RRK3" s="432"/>
      <c r="RRL3" s="432"/>
      <c r="RRM3" s="432"/>
      <c r="RRN3" s="432"/>
      <c r="RRO3" s="432"/>
      <c r="RRP3" s="432"/>
      <c r="RRQ3" s="432"/>
      <c r="RRR3" s="432"/>
      <c r="RRS3" s="432"/>
      <c r="RRT3" s="432"/>
      <c r="RRU3" s="432"/>
      <c r="RRV3" s="432"/>
      <c r="RRW3" s="432"/>
      <c r="RRX3" s="432"/>
      <c r="RRY3" s="432"/>
      <c r="RRZ3" s="432"/>
      <c r="RSA3" s="432"/>
      <c r="RSB3" s="432"/>
      <c r="RSC3" s="432"/>
      <c r="RSD3" s="432"/>
      <c r="RSE3" s="432"/>
      <c r="RSF3" s="432"/>
      <c r="RSG3" s="432"/>
      <c r="RSH3" s="432"/>
      <c r="RSI3" s="432"/>
      <c r="RSJ3" s="432"/>
      <c r="RSK3" s="432"/>
      <c r="RSL3" s="432"/>
      <c r="RSM3" s="432"/>
      <c r="RSN3" s="432"/>
      <c r="RSO3" s="432"/>
      <c r="RSP3" s="432"/>
      <c r="RSQ3" s="432"/>
      <c r="RSR3" s="432"/>
      <c r="RSS3" s="432"/>
      <c r="RST3" s="432"/>
      <c r="RSU3" s="432"/>
      <c r="RSV3" s="432"/>
      <c r="RSW3" s="432"/>
      <c r="RSX3" s="432"/>
      <c r="RSY3" s="432"/>
      <c r="RSZ3" s="432"/>
      <c r="RTA3" s="432"/>
      <c r="RTB3" s="432"/>
      <c r="RTC3" s="432"/>
      <c r="RTD3" s="432"/>
      <c r="RTE3" s="432"/>
      <c r="RTF3" s="432"/>
      <c r="RTG3" s="432"/>
      <c r="RTH3" s="432"/>
      <c r="RTI3" s="432"/>
      <c r="RTJ3" s="432"/>
      <c r="RTK3" s="432"/>
      <c r="RTL3" s="432"/>
      <c r="RTM3" s="432"/>
      <c r="RTN3" s="432"/>
      <c r="RTO3" s="432"/>
      <c r="RTP3" s="432"/>
      <c r="RTQ3" s="432"/>
      <c r="RTR3" s="432"/>
      <c r="RTS3" s="432"/>
      <c r="RTT3" s="432"/>
      <c r="RTU3" s="432"/>
      <c r="RTV3" s="432"/>
      <c r="RTW3" s="432"/>
      <c r="RTX3" s="432"/>
      <c r="RTY3" s="432"/>
      <c r="RTZ3" s="432"/>
      <c r="RUA3" s="432"/>
      <c r="RUB3" s="432"/>
      <c r="RUC3" s="432"/>
      <c r="RUD3" s="432"/>
      <c r="RUE3" s="432"/>
      <c r="RUF3" s="432"/>
      <c r="RUG3" s="432"/>
      <c r="RUH3" s="432"/>
      <c r="RUI3" s="432"/>
      <c r="RUJ3" s="432"/>
      <c r="RUK3" s="432"/>
      <c r="RUL3" s="432"/>
      <c r="RUM3" s="432"/>
      <c r="RUN3" s="432"/>
      <c r="RUO3" s="432"/>
      <c r="RUP3" s="432"/>
      <c r="RUQ3" s="432"/>
      <c r="RUR3" s="432"/>
      <c r="RUS3" s="432"/>
      <c r="RUT3" s="432"/>
      <c r="RUU3" s="432"/>
      <c r="RUV3" s="432"/>
      <c r="RUW3" s="432"/>
      <c r="RUX3" s="432"/>
      <c r="RUY3" s="432"/>
      <c r="RUZ3" s="432"/>
      <c r="RVA3" s="432"/>
      <c r="RVB3" s="432"/>
      <c r="RVC3" s="432"/>
      <c r="RVD3" s="432"/>
      <c r="RVE3" s="432"/>
      <c r="RVF3" s="432"/>
      <c r="RVG3" s="432"/>
      <c r="RVH3" s="432"/>
      <c r="RVI3" s="432"/>
      <c r="RVJ3" s="432"/>
      <c r="RVK3" s="432"/>
      <c r="RVL3" s="432"/>
      <c r="RVM3" s="432"/>
      <c r="RVN3" s="432"/>
      <c r="RVO3" s="432"/>
      <c r="RVP3" s="432"/>
      <c r="RVQ3" s="432"/>
      <c r="RVR3" s="432"/>
      <c r="RVS3" s="432"/>
      <c r="RVT3" s="432"/>
      <c r="RVU3" s="432"/>
      <c r="RVV3" s="432"/>
      <c r="RVW3" s="432"/>
      <c r="RVX3" s="432"/>
      <c r="RVY3" s="432"/>
      <c r="RVZ3" s="432"/>
      <c r="RWA3" s="432"/>
      <c r="RWB3" s="432"/>
      <c r="RWC3" s="432"/>
      <c r="RWD3" s="432"/>
      <c r="RWE3" s="432"/>
      <c r="RWF3" s="432"/>
      <c r="RWG3" s="432"/>
      <c r="RWH3" s="432"/>
      <c r="RWI3" s="432"/>
      <c r="RWJ3" s="432"/>
      <c r="RWK3" s="432"/>
      <c r="RWL3" s="432"/>
      <c r="RWM3" s="432"/>
      <c r="RWN3" s="432"/>
      <c r="RWO3" s="432"/>
      <c r="RWP3" s="432"/>
      <c r="RWQ3" s="432"/>
      <c r="RWR3" s="432"/>
      <c r="RWS3" s="432"/>
      <c r="RWT3" s="432"/>
      <c r="RWU3" s="432"/>
      <c r="RWV3" s="432"/>
      <c r="RWW3" s="432"/>
      <c r="RWX3" s="432"/>
      <c r="RWY3" s="432"/>
      <c r="RWZ3" s="432"/>
      <c r="RXA3" s="432"/>
      <c r="RXB3" s="432"/>
      <c r="RXC3" s="432"/>
      <c r="RXD3" s="432"/>
      <c r="RXE3" s="432"/>
      <c r="RXF3" s="432"/>
      <c r="RXG3" s="432"/>
      <c r="RXH3" s="432"/>
      <c r="RXI3" s="432"/>
      <c r="RXJ3" s="432"/>
      <c r="RXK3" s="432"/>
      <c r="RXL3" s="432"/>
      <c r="RXM3" s="432"/>
      <c r="RXN3" s="432"/>
      <c r="RXO3" s="432"/>
      <c r="RXP3" s="432"/>
      <c r="RXQ3" s="432"/>
      <c r="RXR3" s="432"/>
      <c r="RXS3" s="432"/>
      <c r="RXT3" s="432"/>
      <c r="RXU3" s="432"/>
      <c r="RXV3" s="432"/>
      <c r="RXW3" s="432"/>
      <c r="RXX3" s="432"/>
      <c r="RXY3" s="432"/>
      <c r="RXZ3" s="432"/>
      <c r="RYA3" s="432"/>
      <c r="RYB3" s="432"/>
      <c r="RYC3" s="432"/>
      <c r="RYD3" s="432"/>
      <c r="RYE3" s="432"/>
      <c r="RYF3" s="432"/>
      <c r="RYG3" s="432"/>
      <c r="RYH3" s="432"/>
      <c r="RYI3" s="432"/>
      <c r="RYJ3" s="432"/>
      <c r="RYK3" s="432"/>
      <c r="RYL3" s="432"/>
      <c r="RYM3" s="432"/>
      <c r="RYN3" s="432"/>
      <c r="RYO3" s="432"/>
      <c r="RYP3" s="432"/>
      <c r="RYQ3" s="432"/>
      <c r="RYR3" s="432"/>
      <c r="RYS3" s="432"/>
      <c r="RYT3" s="432"/>
      <c r="RYU3" s="432"/>
      <c r="RYV3" s="432"/>
      <c r="RYW3" s="432"/>
      <c r="RYX3" s="432"/>
      <c r="RYY3" s="432"/>
      <c r="RYZ3" s="432"/>
      <c r="RZA3" s="432"/>
      <c r="RZB3" s="432"/>
      <c r="RZC3" s="432"/>
      <c r="RZD3" s="432"/>
      <c r="RZE3" s="432"/>
      <c r="RZF3" s="432"/>
      <c r="RZG3" s="432"/>
      <c r="RZH3" s="432"/>
      <c r="RZI3" s="432"/>
      <c r="RZJ3" s="432"/>
      <c r="RZK3" s="432"/>
      <c r="RZL3" s="432"/>
      <c r="RZM3" s="432"/>
      <c r="RZN3" s="432"/>
      <c r="RZO3" s="432"/>
      <c r="RZP3" s="432"/>
      <c r="RZQ3" s="432"/>
      <c r="RZR3" s="432"/>
      <c r="RZS3" s="432"/>
      <c r="RZT3" s="432"/>
      <c r="RZU3" s="432"/>
      <c r="RZV3" s="432"/>
      <c r="RZW3" s="432"/>
      <c r="RZX3" s="432"/>
      <c r="RZY3" s="432"/>
      <c r="RZZ3" s="432"/>
      <c r="SAA3" s="432"/>
      <c r="SAB3" s="432"/>
      <c r="SAC3" s="432"/>
      <c r="SAD3" s="432"/>
      <c r="SAE3" s="432"/>
      <c r="SAF3" s="432"/>
      <c r="SAG3" s="432"/>
      <c r="SAH3" s="432"/>
      <c r="SAI3" s="432"/>
      <c r="SAJ3" s="432"/>
      <c r="SAK3" s="432"/>
      <c r="SAL3" s="432"/>
      <c r="SAM3" s="432"/>
      <c r="SAN3" s="432"/>
      <c r="SAO3" s="432"/>
      <c r="SAP3" s="432"/>
      <c r="SAQ3" s="432"/>
      <c r="SAR3" s="432"/>
      <c r="SAS3" s="432"/>
      <c r="SAT3" s="432"/>
      <c r="SAU3" s="432"/>
      <c r="SAV3" s="432"/>
      <c r="SAW3" s="432"/>
      <c r="SAX3" s="432"/>
      <c r="SAY3" s="432"/>
      <c r="SAZ3" s="432"/>
      <c r="SBA3" s="432"/>
      <c r="SBB3" s="432"/>
      <c r="SBC3" s="432"/>
      <c r="SBD3" s="432"/>
      <c r="SBE3" s="432"/>
      <c r="SBF3" s="432"/>
      <c r="SBG3" s="432"/>
      <c r="SBH3" s="432"/>
      <c r="SBI3" s="432"/>
      <c r="SBJ3" s="432"/>
      <c r="SBK3" s="432"/>
      <c r="SBL3" s="432"/>
      <c r="SBM3" s="432"/>
      <c r="SBN3" s="432"/>
      <c r="SBO3" s="432"/>
      <c r="SBP3" s="432"/>
      <c r="SBQ3" s="432"/>
      <c r="SBR3" s="432"/>
      <c r="SBS3" s="432"/>
      <c r="SBT3" s="432"/>
      <c r="SBU3" s="432"/>
      <c r="SBV3" s="432"/>
      <c r="SBW3" s="432"/>
      <c r="SBX3" s="432"/>
      <c r="SBY3" s="432"/>
      <c r="SBZ3" s="432"/>
      <c r="SCA3" s="432"/>
      <c r="SCB3" s="432"/>
      <c r="SCC3" s="432"/>
      <c r="SCD3" s="432"/>
      <c r="SCE3" s="432"/>
      <c r="SCF3" s="432"/>
      <c r="SCG3" s="432"/>
      <c r="SCH3" s="432"/>
      <c r="SCI3" s="432"/>
      <c r="SCJ3" s="432"/>
      <c r="SCK3" s="432"/>
      <c r="SCL3" s="432"/>
      <c r="SCM3" s="432"/>
      <c r="SCN3" s="432"/>
      <c r="SCO3" s="432"/>
      <c r="SCP3" s="432"/>
      <c r="SCQ3" s="432"/>
      <c r="SCR3" s="432"/>
      <c r="SCS3" s="432"/>
      <c r="SCT3" s="432"/>
      <c r="SCU3" s="432"/>
      <c r="SCV3" s="432"/>
      <c r="SCW3" s="432"/>
      <c r="SCX3" s="432"/>
      <c r="SCY3" s="432"/>
      <c r="SCZ3" s="432"/>
      <c r="SDA3" s="432"/>
      <c r="SDB3" s="432"/>
      <c r="SDC3" s="432"/>
      <c r="SDD3" s="432"/>
      <c r="SDE3" s="432"/>
      <c r="SDF3" s="432"/>
      <c r="SDG3" s="432"/>
      <c r="SDH3" s="432"/>
      <c r="SDI3" s="432"/>
      <c r="SDJ3" s="432"/>
      <c r="SDK3" s="432"/>
      <c r="SDL3" s="432"/>
      <c r="SDM3" s="432"/>
      <c r="SDN3" s="432"/>
      <c r="SDO3" s="432"/>
      <c r="SDP3" s="432"/>
      <c r="SDQ3" s="432"/>
      <c r="SDR3" s="432"/>
      <c r="SDS3" s="432"/>
      <c r="SDT3" s="432"/>
      <c r="SDU3" s="432"/>
      <c r="SDV3" s="432"/>
      <c r="SDW3" s="432"/>
      <c r="SDX3" s="432"/>
      <c r="SDY3" s="432"/>
      <c r="SDZ3" s="432"/>
      <c r="SEA3" s="432"/>
      <c r="SEB3" s="432"/>
      <c r="SEC3" s="432"/>
      <c r="SED3" s="432"/>
      <c r="SEE3" s="432"/>
      <c r="SEF3" s="432"/>
      <c r="SEG3" s="432"/>
      <c r="SEH3" s="432"/>
      <c r="SEI3" s="432"/>
      <c r="SEJ3" s="432"/>
      <c r="SEK3" s="432"/>
      <c r="SEL3" s="432"/>
      <c r="SEM3" s="432"/>
      <c r="SEN3" s="432"/>
      <c r="SEO3" s="432"/>
      <c r="SEP3" s="432"/>
      <c r="SEQ3" s="432"/>
      <c r="SER3" s="432"/>
      <c r="SES3" s="432"/>
      <c r="SET3" s="432"/>
      <c r="SEU3" s="432"/>
      <c r="SEV3" s="432"/>
      <c r="SEW3" s="432"/>
      <c r="SEX3" s="432"/>
      <c r="SEY3" s="432"/>
      <c r="SEZ3" s="432"/>
      <c r="SFA3" s="432"/>
      <c r="SFB3" s="432"/>
      <c r="SFC3" s="432"/>
      <c r="SFD3" s="432"/>
      <c r="SFE3" s="432"/>
      <c r="SFF3" s="432"/>
      <c r="SFG3" s="432"/>
      <c r="SFH3" s="432"/>
      <c r="SFI3" s="432"/>
      <c r="SFJ3" s="432"/>
      <c r="SFK3" s="432"/>
      <c r="SFL3" s="432"/>
      <c r="SFM3" s="432"/>
      <c r="SFN3" s="432"/>
      <c r="SFO3" s="432"/>
      <c r="SFP3" s="432"/>
      <c r="SFQ3" s="432"/>
      <c r="SFR3" s="432"/>
      <c r="SFS3" s="432"/>
      <c r="SFT3" s="432"/>
      <c r="SFU3" s="432"/>
      <c r="SFV3" s="432"/>
      <c r="SFW3" s="432"/>
      <c r="SFX3" s="432"/>
      <c r="SFY3" s="432"/>
      <c r="SFZ3" s="432"/>
      <c r="SGA3" s="432"/>
      <c r="SGB3" s="432"/>
      <c r="SGC3" s="432"/>
      <c r="SGD3" s="432"/>
      <c r="SGE3" s="432"/>
      <c r="SGF3" s="432"/>
      <c r="SGG3" s="432"/>
      <c r="SGH3" s="432"/>
      <c r="SGI3" s="432"/>
      <c r="SGJ3" s="432"/>
      <c r="SGK3" s="432"/>
      <c r="SGL3" s="432"/>
      <c r="SGM3" s="432"/>
      <c r="SGN3" s="432"/>
      <c r="SGO3" s="432"/>
      <c r="SGP3" s="432"/>
      <c r="SGQ3" s="432"/>
      <c r="SGR3" s="432"/>
      <c r="SGS3" s="432"/>
      <c r="SGT3" s="432"/>
      <c r="SGU3" s="432"/>
      <c r="SGV3" s="432"/>
      <c r="SGW3" s="432"/>
      <c r="SGX3" s="432"/>
      <c r="SGY3" s="432"/>
      <c r="SGZ3" s="432"/>
      <c r="SHA3" s="432"/>
      <c r="SHB3" s="432"/>
      <c r="SHC3" s="432"/>
      <c r="SHD3" s="432"/>
      <c r="SHE3" s="432"/>
      <c r="SHF3" s="432"/>
      <c r="SHG3" s="432"/>
      <c r="SHH3" s="432"/>
      <c r="SHI3" s="432"/>
      <c r="SHJ3" s="432"/>
      <c r="SHK3" s="432"/>
      <c r="SHL3" s="432"/>
      <c r="SHM3" s="432"/>
      <c r="SHN3" s="432"/>
      <c r="SHO3" s="432"/>
      <c r="SHP3" s="432"/>
      <c r="SHQ3" s="432"/>
      <c r="SHR3" s="432"/>
      <c r="SHS3" s="432"/>
      <c r="SHT3" s="432"/>
      <c r="SHU3" s="432"/>
      <c r="SHV3" s="432"/>
      <c r="SHW3" s="432"/>
      <c r="SHX3" s="432"/>
      <c r="SHY3" s="432"/>
      <c r="SHZ3" s="432"/>
      <c r="SIA3" s="432"/>
      <c r="SIB3" s="432"/>
      <c r="SIC3" s="432"/>
      <c r="SID3" s="432"/>
      <c r="SIE3" s="432"/>
      <c r="SIF3" s="432"/>
      <c r="SIG3" s="432"/>
      <c r="SIH3" s="432"/>
      <c r="SII3" s="432"/>
      <c r="SIJ3" s="432"/>
      <c r="SIK3" s="432"/>
      <c r="SIL3" s="432"/>
      <c r="SIM3" s="432"/>
      <c r="SIN3" s="432"/>
      <c r="SIO3" s="432"/>
      <c r="SIP3" s="432"/>
      <c r="SIQ3" s="432"/>
      <c r="SIR3" s="432"/>
      <c r="SIS3" s="432"/>
      <c r="SIT3" s="432"/>
      <c r="SIU3" s="432"/>
      <c r="SIV3" s="432"/>
      <c r="SIW3" s="432"/>
      <c r="SIX3" s="432"/>
      <c r="SIY3" s="432"/>
      <c r="SIZ3" s="432"/>
      <c r="SJA3" s="432"/>
      <c r="SJB3" s="432"/>
      <c r="SJC3" s="432"/>
      <c r="SJD3" s="432"/>
      <c r="SJE3" s="432"/>
      <c r="SJF3" s="432"/>
      <c r="SJG3" s="432"/>
      <c r="SJH3" s="432"/>
      <c r="SJI3" s="432"/>
      <c r="SJJ3" s="432"/>
      <c r="SJK3" s="432"/>
      <c r="SJL3" s="432"/>
      <c r="SJM3" s="432"/>
      <c r="SJN3" s="432"/>
      <c r="SJO3" s="432"/>
      <c r="SJP3" s="432"/>
      <c r="SJQ3" s="432"/>
      <c r="SJR3" s="432"/>
      <c r="SJS3" s="432"/>
      <c r="SJT3" s="432"/>
      <c r="SJU3" s="432"/>
      <c r="SJV3" s="432"/>
      <c r="SJW3" s="432"/>
      <c r="SJX3" s="432"/>
      <c r="SJY3" s="432"/>
      <c r="SJZ3" s="432"/>
      <c r="SKA3" s="432"/>
      <c r="SKB3" s="432"/>
      <c r="SKC3" s="432"/>
      <c r="SKD3" s="432"/>
      <c r="SKE3" s="432"/>
      <c r="SKF3" s="432"/>
      <c r="SKG3" s="432"/>
      <c r="SKH3" s="432"/>
      <c r="SKI3" s="432"/>
      <c r="SKJ3" s="432"/>
      <c r="SKK3" s="432"/>
      <c r="SKL3" s="432"/>
      <c r="SKM3" s="432"/>
      <c r="SKN3" s="432"/>
      <c r="SKO3" s="432"/>
      <c r="SKP3" s="432"/>
      <c r="SKQ3" s="432"/>
      <c r="SKR3" s="432"/>
      <c r="SKS3" s="432"/>
      <c r="SKT3" s="432"/>
      <c r="SKU3" s="432"/>
      <c r="SKV3" s="432"/>
      <c r="SKW3" s="432"/>
      <c r="SKX3" s="432"/>
      <c r="SKY3" s="432"/>
      <c r="SKZ3" s="432"/>
      <c r="SLA3" s="432"/>
      <c r="SLB3" s="432"/>
      <c r="SLC3" s="432"/>
      <c r="SLD3" s="432"/>
      <c r="SLE3" s="432"/>
      <c r="SLF3" s="432"/>
      <c r="SLG3" s="432"/>
      <c r="SLH3" s="432"/>
      <c r="SLI3" s="432"/>
      <c r="SLJ3" s="432"/>
      <c r="SLK3" s="432"/>
      <c r="SLL3" s="432"/>
      <c r="SLM3" s="432"/>
      <c r="SLN3" s="432"/>
      <c r="SLO3" s="432"/>
      <c r="SLP3" s="432"/>
      <c r="SLQ3" s="432"/>
      <c r="SLR3" s="432"/>
      <c r="SLS3" s="432"/>
      <c r="SLT3" s="432"/>
      <c r="SLU3" s="432"/>
      <c r="SLV3" s="432"/>
      <c r="SLW3" s="432"/>
      <c r="SLX3" s="432"/>
      <c r="SLY3" s="432"/>
      <c r="SLZ3" s="432"/>
      <c r="SMA3" s="432"/>
      <c r="SMB3" s="432"/>
      <c r="SMC3" s="432"/>
      <c r="SMD3" s="432"/>
      <c r="SME3" s="432"/>
      <c r="SMF3" s="432"/>
      <c r="SMG3" s="432"/>
      <c r="SMH3" s="432"/>
      <c r="SMI3" s="432"/>
      <c r="SMJ3" s="432"/>
      <c r="SMK3" s="432"/>
      <c r="SML3" s="432"/>
      <c r="SMM3" s="432"/>
      <c r="SMN3" s="432"/>
      <c r="SMO3" s="432"/>
      <c r="SMP3" s="432"/>
      <c r="SMQ3" s="432"/>
      <c r="SMR3" s="432"/>
      <c r="SMS3" s="432"/>
      <c r="SMT3" s="432"/>
      <c r="SMU3" s="432"/>
      <c r="SMV3" s="432"/>
      <c r="SMW3" s="432"/>
      <c r="SMX3" s="432"/>
      <c r="SMY3" s="432"/>
      <c r="SMZ3" s="432"/>
      <c r="SNA3" s="432"/>
      <c r="SNB3" s="432"/>
      <c r="SNC3" s="432"/>
      <c r="SND3" s="432"/>
      <c r="SNE3" s="432"/>
      <c r="SNF3" s="432"/>
      <c r="SNG3" s="432"/>
      <c r="SNH3" s="432"/>
      <c r="SNI3" s="432"/>
      <c r="SNJ3" s="432"/>
      <c r="SNK3" s="432"/>
      <c r="SNL3" s="432"/>
      <c r="SNM3" s="432"/>
      <c r="SNN3" s="432"/>
      <c r="SNO3" s="432"/>
      <c r="SNP3" s="432"/>
      <c r="SNQ3" s="432"/>
      <c r="SNR3" s="432"/>
      <c r="SNS3" s="432"/>
      <c r="SNT3" s="432"/>
      <c r="SNU3" s="432"/>
      <c r="SNV3" s="432"/>
      <c r="SNW3" s="432"/>
      <c r="SNX3" s="432"/>
      <c r="SNY3" s="432"/>
      <c r="SNZ3" s="432"/>
      <c r="SOA3" s="432"/>
      <c r="SOB3" s="432"/>
      <c r="SOC3" s="432"/>
      <c r="SOD3" s="432"/>
      <c r="SOE3" s="432"/>
      <c r="SOF3" s="432"/>
      <c r="SOG3" s="432"/>
      <c r="SOH3" s="432"/>
      <c r="SOI3" s="432"/>
      <c r="SOJ3" s="432"/>
      <c r="SOK3" s="432"/>
      <c r="SOL3" s="432"/>
      <c r="SOM3" s="432"/>
      <c r="SON3" s="432"/>
      <c r="SOO3" s="432"/>
      <c r="SOP3" s="432"/>
      <c r="SOQ3" s="432"/>
      <c r="SOR3" s="432"/>
      <c r="SOS3" s="432"/>
      <c r="SOT3" s="432"/>
      <c r="SOU3" s="432"/>
      <c r="SOV3" s="432"/>
      <c r="SOW3" s="432"/>
      <c r="SOX3" s="432"/>
      <c r="SOY3" s="432"/>
      <c r="SOZ3" s="432"/>
      <c r="SPA3" s="432"/>
      <c r="SPB3" s="432"/>
      <c r="SPC3" s="432"/>
      <c r="SPD3" s="432"/>
      <c r="SPE3" s="432"/>
      <c r="SPF3" s="432"/>
      <c r="SPG3" s="432"/>
      <c r="SPH3" s="432"/>
      <c r="SPI3" s="432"/>
      <c r="SPJ3" s="432"/>
      <c r="SPK3" s="432"/>
      <c r="SPL3" s="432"/>
      <c r="SPM3" s="432"/>
      <c r="SPN3" s="432"/>
      <c r="SPO3" s="432"/>
      <c r="SPP3" s="432"/>
      <c r="SPQ3" s="432"/>
      <c r="SPR3" s="432"/>
      <c r="SPS3" s="432"/>
      <c r="SPT3" s="432"/>
      <c r="SPU3" s="432"/>
      <c r="SPV3" s="432"/>
      <c r="SPW3" s="432"/>
      <c r="SPX3" s="432"/>
      <c r="SPY3" s="432"/>
      <c r="SPZ3" s="432"/>
      <c r="SQA3" s="432"/>
      <c r="SQB3" s="432"/>
      <c r="SQC3" s="432"/>
      <c r="SQD3" s="432"/>
      <c r="SQE3" s="432"/>
      <c r="SQF3" s="432"/>
      <c r="SQG3" s="432"/>
      <c r="SQH3" s="432"/>
      <c r="SQI3" s="432"/>
      <c r="SQJ3" s="432"/>
      <c r="SQK3" s="432"/>
      <c r="SQL3" s="432"/>
      <c r="SQM3" s="432"/>
      <c r="SQN3" s="432"/>
      <c r="SQO3" s="432"/>
      <c r="SQP3" s="432"/>
      <c r="SQQ3" s="432"/>
      <c r="SQR3" s="432"/>
      <c r="SQS3" s="432"/>
      <c r="SQT3" s="432"/>
      <c r="SQU3" s="432"/>
      <c r="SQV3" s="432"/>
      <c r="SQW3" s="432"/>
      <c r="SQX3" s="432"/>
      <c r="SQY3" s="432"/>
      <c r="SQZ3" s="432"/>
      <c r="SRA3" s="432"/>
      <c r="SRB3" s="432"/>
      <c r="SRC3" s="432"/>
      <c r="SRD3" s="432"/>
      <c r="SRE3" s="432"/>
      <c r="SRF3" s="432"/>
      <c r="SRG3" s="432"/>
      <c r="SRH3" s="432"/>
      <c r="SRI3" s="432"/>
      <c r="SRJ3" s="432"/>
      <c r="SRK3" s="432"/>
      <c r="SRL3" s="432"/>
      <c r="SRM3" s="432"/>
      <c r="SRN3" s="432"/>
      <c r="SRO3" s="432"/>
      <c r="SRP3" s="432"/>
      <c r="SRQ3" s="432"/>
      <c r="SRR3" s="432"/>
      <c r="SRS3" s="432"/>
      <c r="SRT3" s="432"/>
      <c r="SRU3" s="432"/>
      <c r="SRV3" s="432"/>
      <c r="SRW3" s="432"/>
      <c r="SRX3" s="432"/>
      <c r="SRY3" s="432"/>
      <c r="SRZ3" s="432"/>
      <c r="SSA3" s="432"/>
      <c r="SSB3" s="432"/>
      <c r="SSC3" s="432"/>
      <c r="SSD3" s="432"/>
      <c r="SSE3" s="432"/>
      <c r="SSF3" s="432"/>
      <c r="SSG3" s="432"/>
      <c r="SSH3" s="432"/>
      <c r="SSI3" s="432"/>
      <c r="SSJ3" s="432"/>
      <c r="SSK3" s="432"/>
      <c r="SSL3" s="432"/>
      <c r="SSM3" s="432"/>
      <c r="SSN3" s="432"/>
      <c r="SSO3" s="432"/>
      <c r="SSP3" s="432"/>
      <c r="SSQ3" s="432"/>
      <c r="SSR3" s="432"/>
      <c r="SSS3" s="432"/>
      <c r="SST3" s="432"/>
      <c r="SSU3" s="432"/>
      <c r="SSV3" s="432"/>
      <c r="SSW3" s="432"/>
      <c r="SSX3" s="432"/>
      <c r="SSY3" s="432"/>
      <c r="SSZ3" s="432"/>
      <c r="STA3" s="432"/>
      <c r="STB3" s="432"/>
      <c r="STC3" s="432"/>
      <c r="STD3" s="432"/>
      <c r="STE3" s="432"/>
      <c r="STF3" s="432"/>
      <c r="STG3" s="432"/>
      <c r="STH3" s="432"/>
      <c r="STI3" s="432"/>
      <c r="STJ3" s="432"/>
      <c r="STK3" s="432"/>
      <c r="STL3" s="432"/>
      <c r="STM3" s="432"/>
      <c r="STN3" s="432"/>
      <c r="STO3" s="432"/>
      <c r="STP3" s="432"/>
      <c r="STQ3" s="432"/>
      <c r="STR3" s="432"/>
      <c r="STS3" s="432"/>
      <c r="STT3" s="432"/>
      <c r="STU3" s="432"/>
      <c r="STV3" s="432"/>
      <c r="STW3" s="432"/>
      <c r="STX3" s="432"/>
      <c r="STY3" s="432"/>
      <c r="STZ3" s="432"/>
      <c r="SUA3" s="432"/>
      <c r="SUB3" s="432"/>
      <c r="SUC3" s="432"/>
      <c r="SUD3" s="432"/>
      <c r="SUE3" s="432"/>
      <c r="SUF3" s="432"/>
      <c r="SUG3" s="432"/>
      <c r="SUH3" s="432"/>
      <c r="SUI3" s="432"/>
      <c r="SUJ3" s="432"/>
      <c r="SUK3" s="432"/>
      <c r="SUL3" s="432"/>
      <c r="SUM3" s="432"/>
      <c r="SUN3" s="432"/>
      <c r="SUO3" s="432"/>
      <c r="SUP3" s="432"/>
      <c r="SUQ3" s="432"/>
      <c r="SUR3" s="432"/>
      <c r="SUS3" s="432"/>
      <c r="SUT3" s="432"/>
      <c r="SUU3" s="432"/>
      <c r="SUV3" s="432"/>
      <c r="SUW3" s="432"/>
      <c r="SUX3" s="432"/>
      <c r="SUY3" s="432"/>
      <c r="SUZ3" s="432"/>
      <c r="SVA3" s="432"/>
      <c r="SVB3" s="432"/>
      <c r="SVC3" s="432"/>
      <c r="SVD3" s="432"/>
      <c r="SVE3" s="432"/>
      <c r="SVF3" s="432"/>
      <c r="SVG3" s="432"/>
      <c r="SVH3" s="432"/>
      <c r="SVI3" s="432"/>
      <c r="SVJ3" s="432"/>
      <c r="SVK3" s="432"/>
      <c r="SVL3" s="432"/>
      <c r="SVM3" s="432"/>
      <c r="SVN3" s="432"/>
      <c r="SVO3" s="432"/>
      <c r="SVP3" s="432"/>
      <c r="SVQ3" s="432"/>
      <c r="SVR3" s="432"/>
      <c r="SVS3" s="432"/>
      <c r="SVT3" s="432"/>
      <c r="SVU3" s="432"/>
      <c r="SVV3" s="432"/>
      <c r="SVW3" s="432"/>
      <c r="SVX3" s="432"/>
      <c r="SVY3" s="432"/>
      <c r="SVZ3" s="432"/>
      <c r="SWA3" s="432"/>
      <c r="SWB3" s="432"/>
      <c r="SWC3" s="432"/>
      <c r="SWD3" s="432"/>
      <c r="SWE3" s="432"/>
      <c r="SWF3" s="432"/>
      <c r="SWG3" s="432"/>
      <c r="SWH3" s="432"/>
      <c r="SWI3" s="432"/>
      <c r="SWJ3" s="432"/>
      <c r="SWK3" s="432"/>
      <c r="SWL3" s="432"/>
      <c r="SWM3" s="432"/>
      <c r="SWN3" s="432"/>
      <c r="SWO3" s="432"/>
      <c r="SWP3" s="432"/>
      <c r="SWQ3" s="432"/>
      <c r="SWR3" s="432"/>
      <c r="SWS3" s="432"/>
      <c r="SWT3" s="432"/>
      <c r="SWU3" s="432"/>
      <c r="SWV3" s="432"/>
      <c r="SWW3" s="432"/>
      <c r="SWX3" s="432"/>
      <c r="SWY3" s="432"/>
      <c r="SWZ3" s="432"/>
      <c r="SXA3" s="432"/>
      <c r="SXB3" s="432"/>
      <c r="SXC3" s="432"/>
      <c r="SXD3" s="432"/>
      <c r="SXE3" s="432"/>
      <c r="SXF3" s="432"/>
      <c r="SXG3" s="432"/>
      <c r="SXH3" s="432"/>
      <c r="SXI3" s="432"/>
      <c r="SXJ3" s="432"/>
      <c r="SXK3" s="432"/>
      <c r="SXL3" s="432"/>
      <c r="SXM3" s="432"/>
      <c r="SXN3" s="432"/>
      <c r="SXO3" s="432"/>
      <c r="SXP3" s="432"/>
      <c r="SXQ3" s="432"/>
      <c r="SXR3" s="432"/>
      <c r="SXS3" s="432"/>
      <c r="SXT3" s="432"/>
      <c r="SXU3" s="432"/>
      <c r="SXV3" s="432"/>
      <c r="SXW3" s="432"/>
      <c r="SXX3" s="432"/>
      <c r="SXY3" s="432"/>
      <c r="SXZ3" s="432"/>
      <c r="SYA3" s="432"/>
      <c r="SYB3" s="432"/>
      <c r="SYC3" s="432"/>
      <c r="SYD3" s="432"/>
      <c r="SYE3" s="432"/>
      <c r="SYF3" s="432"/>
      <c r="SYG3" s="432"/>
      <c r="SYH3" s="432"/>
      <c r="SYI3" s="432"/>
      <c r="SYJ3" s="432"/>
      <c r="SYK3" s="432"/>
      <c r="SYL3" s="432"/>
      <c r="SYM3" s="432"/>
      <c r="SYN3" s="432"/>
      <c r="SYO3" s="432"/>
      <c r="SYP3" s="432"/>
      <c r="SYQ3" s="432"/>
      <c r="SYR3" s="432"/>
      <c r="SYS3" s="432"/>
      <c r="SYT3" s="432"/>
      <c r="SYU3" s="432"/>
      <c r="SYV3" s="432"/>
      <c r="SYW3" s="432"/>
      <c r="SYX3" s="432"/>
      <c r="SYY3" s="432"/>
      <c r="SYZ3" s="432"/>
      <c r="SZA3" s="432"/>
      <c r="SZB3" s="432"/>
      <c r="SZC3" s="432"/>
      <c r="SZD3" s="432"/>
      <c r="SZE3" s="432"/>
      <c r="SZF3" s="432"/>
      <c r="SZG3" s="432"/>
      <c r="SZH3" s="432"/>
      <c r="SZI3" s="432"/>
      <c r="SZJ3" s="432"/>
      <c r="SZK3" s="432"/>
      <c r="SZL3" s="432"/>
      <c r="SZM3" s="432"/>
      <c r="SZN3" s="432"/>
      <c r="SZO3" s="432"/>
      <c r="SZP3" s="432"/>
      <c r="SZQ3" s="432"/>
      <c r="SZR3" s="432"/>
      <c r="SZS3" s="432"/>
      <c r="SZT3" s="432"/>
      <c r="SZU3" s="432"/>
      <c r="SZV3" s="432"/>
      <c r="SZW3" s="432"/>
      <c r="SZX3" s="432"/>
      <c r="SZY3" s="432"/>
      <c r="SZZ3" s="432"/>
      <c r="TAA3" s="432"/>
      <c r="TAB3" s="432"/>
      <c r="TAC3" s="432"/>
      <c r="TAD3" s="432"/>
      <c r="TAE3" s="432"/>
      <c r="TAF3" s="432"/>
      <c r="TAG3" s="432"/>
      <c r="TAH3" s="432"/>
      <c r="TAI3" s="432"/>
      <c r="TAJ3" s="432"/>
      <c r="TAK3" s="432"/>
      <c r="TAL3" s="432"/>
      <c r="TAM3" s="432"/>
      <c r="TAN3" s="432"/>
      <c r="TAO3" s="432"/>
      <c r="TAP3" s="432"/>
      <c r="TAQ3" s="432"/>
      <c r="TAR3" s="432"/>
      <c r="TAS3" s="432"/>
      <c r="TAT3" s="432"/>
      <c r="TAU3" s="432"/>
      <c r="TAV3" s="432"/>
      <c r="TAW3" s="432"/>
      <c r="TAX3" s="432"/>
      <c r="TAY3" s="432"/>
      <c r="TAZ3" s="432"/>
      <c r="TBA3" s="432"/>
      <c r="TBB3" s="432"/>
      <c r="TBC3" s="432"/>
      <c r="TBD3" s="432"/>
      <c r="TBE3" s="432"/>
      <c r="TBF3" s="432"/>
      <c r="TBG3" s="432"/>
      <c r="TBH3" s="432"/>
      <c r="TBI3" s="432"/>
      <c r="TBJ3" s="432"/>
      <c r="TBK3" s="432"/>
      <c r="TBL3" s="432"/>
      <c r="TBM3" s="432"/>
      <c r="TBN3" s="432"/>
      <c r="TBO3" s="432"/>
      <c r="TBP3" s="432"/>
      <c r="TBQ3" s="432"/>
      <c r="TBR3" s="432"/>
      <c r="TBS3" s="432"/>
      <c r="TBT3" s="432"/>
      <c r="TBU3" s="432"/>
      <c r="TBV3" s="432"/>
      <c r="TBW3" s="432"/>
      <c r="TBX3" s="432"/>
      <c r="TBY3" s="432"/>
      <c r="TBZ3" s="432"/>
      <c r="TCA3" s="432"/>
      <c r="TCB3" s="432"/>
      <c r="TCC3" s="432"/>
      <c r="TCD3" s="432"/>
      <c r="TCE3" s="432"/>
      <c r="TCF3" s="432"/>
      <c r="TCG3" s="432"/>
      <c r="TCH3" s="432"/>
      <c r="TCI3" s="432"/>
      <c r="TCJ3" s="432"/>
      <c r="TCK3" s="432"/>
      <c r="TCL3" s="432"/>
      <c r="TCM3" s="432"/>
      <c r="TCN3" s="432"/>
      <c r="TCO3" s="432"/>
      <c r="TCP3" s="432"/>
      <c r="TCQ3" s="432"/>
      <c r="TCR3" s="432"/>
      <c r="TCS3" s="432"/>
      <c r="TCT3" s="432"/>
      <c r="TCU3" s="432"/>
      <c r="TCV3" s="432"/>
      <c r="TCW3" s="432"/>
      <c r="TCX3" s="432"/>
      <c r="TCY3" s="432"/>
      <c r="TCZ3" s="432"/>
      <c r="TDA3" s="432"/>
      <c r="TDB3" s="432"/>
      <c r="TDC3" s="432"/>
      <c r="TDD3" s="432"/>
      <c r="TDE3" s="432"/>
      <c r="TDF3" s="432"/>
      <c r="TDG3" s="432"/>
      <c r="TDH3" s="432"/>
      <c r="TDI3" s="432"/>
      <c r="TDJ3" s="432"/>
      <c r="TDK3" s="432"/>
      <c r="TDL3" s="432"/>
      <c r="TDM3" s="432"/>
      <c r="TDN3" s="432"/>
      <c r="TDO3" s="432"/>
      <c r="TDP3" s="432"/>
      <c r="TDQ3" s="432"/>
      <c r="TDR3" s="432"/>
      <c r="TDS3" s="432"/>
      <c r="TDT3" s="432"/>
      <c r="TDU3" s="432"/>
      <c r="TDV3" s="432"/>
      <c r="TDW3" s="432"/>
      <c r="TDX3" s="432"/>
      <c r="TDY3" s="432"/>
      <c r="TDZ3" s="432"/>
      <c r="TEA3" s="432"/>
      <c r="TEB3" s="432"/>
      <c r="TEC3" s="432"/>
      <c r="TED3" s="432"/>
      <c r="TEE3" s="432"/>
      <c r="TEF3" s="432"/>
      <c r="TEG3" s="432"/>
      <c r="TEH3" s="432"/>
      <c r="TEI3" s="432"/>
      <c r="TEJ3" s="432"/>
      <c r="TEK3" s="432"/>
      <c r="TEL3" s="432"/>
      <c r="TEM3" s="432"/>
      <c r="TEN3" s="432"/>
      <c r="TEO3" s="432"/>
      <c r="TEP3" s="432"/>
      <c r="TEQ3" s="432"/>
      <c r="TER3" s="432"/>
      <c r="TES3" s="432"/>
      <c r="TET3" s="432"/>
      <c r="TEU3" s="432"/>
      <c r="TEV3" s="432"/>
      <c r="TEW3" s="432"/>
      <c r="TEX3" s="432"/>
      <c r="TEY3" s="432"/>
      <c r="TEZ3" s="432"/>
      <c r="TFA3" s="432"/>
      <c r="TFB3" s="432"/>
      <c r="TFC3" s="432"/>
      <c r="TFD3" s="432"/>
      <c r="TFE3" s="432"/>
      <c r="TFF3" s="432"/>
      <c r="TFG3" s="432"/>
      <c r="TFH3" s="432"/>
      <c r="TFI3" s="432"/>
      <c r="TFJ3" s="432"/>
      <c r="TFK3" s="432"/>
      <c r="TFL3" s="432"/>
      <c r="TFM3" s="432"/>
      <c r="TFN3" s="432"/>
      <c r="TFO3" s="432"/>
      <c r="TFP3" s="432"/>
      <c r="TFQ3" s="432"/>
      <c r="TFR3" s="432"/>
      <c r="TFS3" s="432"/>
      <c r="TFT3" s="432"/>
      <c r="TFU3" s="432"/>
      <c r="TFV3" s="432"/>
      <c r="TFW3" s="432"/>
      <c r="TFX3" s="432"/>
      <c r="TFY3" s="432"/>
      <c r="TFZ3" s="432"/>
      <c r="TGA3" s="432"/>
      <c r="TGB3" s="432"/>
      <c r="TGC3" s="432"/>
      <c r="TGD3" s="432"/>
      <c r="TGE3" s="432"/>
      <c r="TGF3" s="432"/>
      <c r="TGG3" s="432"/>
      <c r="TGH3" s="432"/>
      <c r="TGI3" s="432"/>
      <c r="TGJ3" s="432"/>
      <c r="TGK3" s="432"/>
      <c r="TGL3" s="432"/>
      <c r="TGM3" s="432"/>
      <c r="TGN3" s="432"/>
      <c r="TGO3" s="432"/>
      <c r="TGP3" s="432"/>
      <c r="TGQ3" s="432"/>
      <c r="TGR3" s="432"/>
      <c r="TGS3" s="432"/>
      <c r="TGT3" s="432"/>
      <c r="TGU3" s="432"/>
      <c r="TGV3" s="432"/>
      <c r="TGW3" s="432"/>
      <c r="TGX3" s="432"/>
      <c r="TGY3" s="432"/>
      <c r="TGZ3" s="432"/>
      <c r="THA3" s="432"/>
      <c r="THB3" s="432"/>
      <c r="THC3" s="432"/>
      <c r="THD3" s="432"/>
      <c r="THE3" s="432"/>
      <c r="THF3" s="432"/>
      <c r="THG3" s="432"/>
      <c r="THH3" s="432"/>
      <c r="THI3" s="432"/>
      <c r="THJ3" s="432"/>
      <c r="THK3" s="432"/>
      <c r="THL3" s="432"/>
      <c r="THM3" s="432"/>
      <c r="THN3" s="432"/>
      <c r="THO3" s="432"/>
      <c r="THP3" s="432"/>
      <c r="THQ3" s="432"/>
      <c r="THR3" s="432"/>
      <c r="THS3" s="432"/>
      <c r="THT3" s="432"/>
      <c r="THU3" s="432"/>
      <c r="THV3" s="432"/>
      <c r="THW3" s="432"/>
      <c r="THX3" s="432"/>
      <c r="THY3" s="432"/>
      <c r="THZ3" s="432"/>
      <c r="TIA3" s="432"/>
      <c r="TIB3" s="432"/>
      <c r="TIC3" s="432"/>
      <c r="TID3" s="432"/>
      <c r="TIE3" s="432"/>
      <c r="TIF3" s="432"/>
      <c r="TIG3" s="432"/>
      <c r="TIH3" s="432"/>
      <c r="TII3" s="432"/>
      <c r="TIJ3" s="432"/>
      <c r="TIK3" s="432"/>
      <c r="TIL3" s="432"/>
      <c r="TIM3" s="432"/>
      <c r="TIN3" s="432"/>
      <c r="TIO3" s="432"/>
      <c r="TIP3" s="432"/>
      <c r="TIQ3" s="432"/>
      <c r="TIR3" s="432"/>
      <c r="TIS3" s="432"/>
      <c r="TIT3" s="432"/>
      <c r="TIU3" s="432"/>
      <c r="TIV3" s="432"/>
      <c r="TIW3" s="432"/>
      <c r="TIX3" s="432"/>
      <c r="TIY3" s="432"/>
      <c r="TIZ3" s="432"/>
      <c r="TJA3" s="432"/>
      <c r="TJB3" s="432"/>
      <c r="TJC3" s="432"/>
      <c r="TJD3" s="432"/>
      <c r="TJE3" s="432"/>
      <c r="TJF3" s="432"/>
      <c r="TJG3" s="432"/>
      <c r="TJH3" s="432"/>
      <c r="TJI3" s="432"/>
      <c r="TJJ3" s="432"/>
      <c r="TJK3" s="432"/>
      <c r="TJL3" s="432"/>
      <c r="TJM3" s="432"/>
      <c r="TJN3" s="432"/>
      <c r="TJO3" s="432"/>
      <c r="TJP3" s="432"/>
      <c r="TJQ3" s="432"/>
      <c r="TJR3" s="432"/>
      <c r="TJS3" s="432"/>
      <c r="TJT3" s="432"/>
      <c r="TJU3" s="432"/>
      <c r="TJV3" s="432"/>
      <c r="TJW3" s="432"/>
      <c r="TJX3" s="432"/>
      <c r="TJY3" s="432"/>
      <c r="TJZ3" s="432"/>
      <c r="TKA3" s="432"/>
      <c r="TKB3" s="432"/>
      <c r="TKC3" s="432"/>
      <c r="TKD3" s="432"/>
      <c r="TKE3" s="432"/>
      <c r="TKF3" s="432"/>
      <c r="TKG3" s="432"/>
      <c r="TKH3" s="432"/>
      <c r="TKI3" s="432"/>
      <c r="TKJ3" s="432"/>
      <c r="TKK3" s="432"/>
      <c r="TKL3" s="432"/>
      <c r="TKM3" s="432"/>
      <c r="TKN3" s="432"/>
      <c r="TKO3" s="432"/>
      <c r="TKP3" s="432"/>
      <c r="TKQ3" s="432"/>
      <c r="TKR3" s="432"/>
      <c r="TKS3" s="432"/>
      <c r="TKT3" s="432"/>
      <c r="TKU3" s="432"/>
      <c r="TKV3" s="432"/>
      <c r="TKW3" s="432"/>
      <c r="TKX3" s="432"/>
      <c r="TKY3" s="432"/>
      <c r="TKZ3" s="432"/>
      <c r="TLA3" s="432"/>
      <c r="TLB3" s="432"/>
      <c r="TLC3" s="432"/>
      <c r="TLD3" s="432"/>
      <c r="TLE3" s="432"/>
      <c r="TLF3" s="432"/>
      <c r="TLG3" s="432"/>
      <c r="TLH3" s="432"/>
      <c r="TLI3" s="432"/>
      <c r="TLJ3" s="432"/>
      <c r="TLK3" s="432"/>
      <c r="TLL3" s="432"/>
      <c r="TLM3" s="432"/>
      <c r="TLN3" s="432"/>
      <c r="TLO3" s="432"/>
      <c r="TLP3" s="432"/>
      <c r="TLQ3" s="432"/>
      <c r="TLR3" s="432"/>
      <c r="TLS3" s="432"/>
      <c r="TLT3" s="432"/>
      <c r="TLU3" s="432"/>
      <c r="TLV3" s="432"/>
      <c r="TLW3" s="432"/>
      <c r="TLX3" s="432"/>
      <c r="TLY3" s="432"/>
      <c r="TLZ3" s="432"/>
      <c r="TMA3" s="432"/>
      <c r="TMB3" s="432"/>
      <c r="TMC3" s="432"/>
      <c r="TMD3" s="432"/>
      <c r="TME3" s="432"/>
      <c r="TMF3" s="432"/>
      <c r="TMG3" s="432"/>
      <c r="TMH3" s="432"/>
      <c r="TMI3" s="432"/>
      <c r="TMJ3" s="432"/>
      <c r="TMK3" s="432"/>
      <c r="TML3" s="432"/>
      <c r="TMM3" s="432"/>
      <c r="TMN3" s="432"/>
      <c r="TMO3" s="432"/>
      <c r="TMP3" s="432"/>
      <c r="TMQ3" s="432"/>
      <c r="TMR3" s="432"/>
      <c r="TMS3" s="432"/>
      <c r="TMT3" s="432"/>
      <c r="TMU3" s="432"/>
      <c r="TMV3" s="432"/>
      <c r="TMW3" s="432"/>
      <c r="TMX3" s="432"/>
      <c r="TMY3" s="432"/>
      <c r="TMZ3" s="432"/>
      <c r="TNA3" s="432"/>
      <c r="TNB3" s="432"/>
      <c r="TNC3" s="432"/>
      <c r="TND3" s="432"/>
      <c r="TNE3" s="432"/>
      <c r="TNF3" s="432"/>
      <c r="TNG3" s="432"/>
      <c r="TNH3" s="432"/>
      <c r="TNI3" s="432"/>
      <c r="TNJ3" s="432"/>
      <c r="TNK3" s="432"/>
      <c r="TNL3" s="432"/>
      <c r="TNM3" s="432"/>
      <c r="TNN3" s="432"/>
      <c r="TNO3" s="432"/>
      <c r="TNP3" s="432"/>
      <c r="TNQ3" s="432"/>
      <c r="TNR3" s="432"/>
      <c r="TNS3" s="432"/>
      <c r="TNT3" s="432"/>
      <c r="TNU3" s="432"/>
      <c r="TNV3" s="432"/>
      <c r="TNW3" s="432"/>
      <c r="TNX3" s="432"/>
      <c r="TNY3" s="432"/>
      <c r="TNZ3" s="432"/>
      <c r="TOA3" s="432"/>
      <c r="TOB3" s="432"/>
      <c r="TOC3" s="432"/>
      <c r="TOD3" s="432"/>
      <c r="TOE3" s="432"/>
      <c r="TOF3" s="432"/>
      <c r="TOG3" s="432"/>
      <c r="TOH3" s="432"/>
      <c r="TOI3" s="432"/>
      <c r="TOJ3" s="432"/>
      <c r="TOK3" s="432"/>
      <c r="TOL3" s="432"/>
      <c r="TOM3" s="432"/>
      <c r="TON3" s="432"/>
      <c r="TOO3" s="432"/>
      <c r="TOP3" s="432"/>
      <c r="TOQ3" s="432"/>
      <c r="TOR3" s="432"/>
      <c r="TOS3" s="432"/>
      <c r="TOT3" s="432"/>
      <c r="TOU3" s="432"/>
      <c r="TOV3" s="432"/>
      <c r="TOW3" s="432"/>
      <c r="TOX3" s="432"/>
      <c r="TOY3" s="432"/>
      <c r="TOZ3" s="432"/>
      <c r="TPA3" s="432"/>
      <c r="TPB3" s="432"/>
      <c r="TPC3" s="432"/>
      <c r="TPD3" s="432"/>
      <c r="TPE3" s="432"/>
      <c r="TPF3" s="432"/>
      <c r="TPG3" s="432"/>
      <c r="TPH3" s="432"/>
      <c r="TPI3" s="432"/>
      <c r="TPJ3" s="432"/>
      <c r="TPK3" s="432"/>
      <c r="TPL3" s="432"/>
      <c r="TPM3" s="432"/>
      <c r="TPN3" s="432"/>
      <c r="TPO3" s="432"/>
      <c r="TPP3" s="432"/>
      <c r="TPQ3" s="432"/>
      <c r="TPR3" s="432"/>
      <c r="TPS3" s="432"/>
      <c r="TPT3" s="432"/>
      <c r="TPU3" s="432"/>
      <c r="TPV3" s="432"/>
      <c r="TPW3" s="432"/>
      <c r="TPX3" s="432"/>
      <c r="TPY3" s="432"/>
      <c r="TPZ3" s="432"/>
      <c r="TQA3" s="432"/>
      <c r="TQB3" s="432"/>
      <c r="TQC3" s="432"/>
      <c r="TQD3" s="432"/>
      <c r="TQE3" s="432"/>
      <c r="TQF3" s="432"/>
      <c r="TQG3" s="432"/>
      <c r="TQH3" s="432"/>
      <c r="TQI3" s="432"/>
      <c r="TQJ3" s="432"/>
      <c r="TQK3" s="432"/>
      <c r="TQL3" s="432"/>
      <c r="TQM3" s="432"/>
      <c r="TQN3" s="432"/>
      <c r="TQO3" s="432"/>
      <c r="TQP3" s="432"/>
      <c r="TQQ3" s="432"/>
      <c r="TQR3" s="432"/>
      <c r="TQS3" s="432"/>
      <c r="TQT3" s="432"/>
      <c r="TQU3" s="432"/>
      <c r="TQV3" s="432"/>
      <c r="TQW3" s="432"/>
      <c r="TQX3" s="432"/>
      <c r="TQY3" s="432"/>
      <c r="TQZ3" s="432"/>
      <c r="TRA3" s="432"/>
      <c r="TRB3" s="432"/>
      <c r="TRC3" s="432"/>
      <c r="TRD3" s="432"/>
      <c r="TRE3" s="432"/>
      <c r="TRF3" s="432"/>
      <c r="TRG3" s="432"/>
      <c r="TRH3" s="432"/>
      <c r="TRI3" s="432"/>
      <c r="TRJ3" s="432"/>
      <c r="TRK3" s="432"/>
      <c r="TRL3" s="432"/>
      <c r="TRM3" s="432"/>
      <c r="TRN3" s="432"/>
      <c r="TRO3" s="432"/>
      <c r="TRP3" s="432"/>
      <c r="TRQ3" s="432"/>
      <c r="TRR3" s="432"/>
      <c r="TRS3" s="432"/>
      <c r="TRT3" s="432"/>
      <c r="TRU3" s="432"/>
      <c r="TRV3" s="432"/>
      <c r="TRW3" s="432"/>
      <c r="TRX3" s="432"/>
      <c r="TRY3" s="432"/>
      <c r="TRZ3" s="432"/>
      <c r="TSA3" s="432"/>
      <c r="TSB3" s="432"/>
      <c r="TSC3" s="432"/>
      <c r="TSD3" s="432"/>
      <c r="TSE3" s="432"/>
      <c r="TSF3" s="432"/>
      <c r="TSG3" s="432"/>
      <c r="TSH3" s="432"/>
      <c r="TSI3" s="432"/>
      <c r="TSJ3" s="432"/>
      <c r="TSK3" s="432"/>
      <c r="TSL3" s="432"/>
      <c r="TSM3" s="432"/>
      <c r="TSN3" s="432"/>
      <c r="TSO3" s="432"/>
      <c r="TSP3" s="432"/>
      <c r="TSQ3" s="432"/>
      <c r="TSR3" s="432"/>
      <c r="TSS3" s="432"/>
      <c r="TST3" s="432"/>
      <c r="TSU3" s="432"/>
      <c r="TSV3" s="432"/>
      <c r="TSW3" s="432"/>
      <c r="TSX3" s="432"/>
      <c r="TSY3" s="432"/>
      <c r="TSZ3" s="432"/>
      <c r="TTA3" s="432"/>
      <c r="TTB3" s="432"/>
      <c r="TTC3" s="432"/>
      <c r="TTD3" s="432"/>
      <c r="TTE3" s="432"/>
      <c r="TTF3" s="432"/>
      <c r="TTG3" s="432"/>
      <c r="TTH3" s="432"/>
      <c r="TTI3" s="432"/>
      <c r="TTJ3" s="432"/>
      <c r="TTK3" s="432"/>
      <c r="TTL3" s="432"/>
      <c r="TTM3" s="432"/>
      <c r="TTN3" s="432"/>
      <c r="TTO3" s="432"/>
      <c r="TTP3" s="432"/>
      <c r="TTQ3" s="432"/>
      <c r="TTR3" s="432"/>
      <c r="TTS3" s="432"/>
      <c r="TTT3" s="432"/>
      <c r="TTU3" s="432"/>
      <c r="TTV3" s="432"/>
      <c r="TTW3" s="432"/>
      <c r="TTX3" s="432"/>
      <c r="TTY3" s="432"/>
      <c r="TTZ3" s="432"/>
      <c r="TUA3" s="432"/>
      <c r="TUB3" s="432"/>
      <c r="TUC3" s="432"/>
      <c r="TUD3" s="432"/>
      <c r="TUE3" s="432"/>
      <c r="TUF3" s="432"/>
      <c r="TUG3" s="432"/>
      <c r="TUH3" s="432"/>
      <c r="TUI3" s="432"/>
      <c r="TUJ3" s="432"/>
      <c r="TUK3" s="432"/>
      <c r="TUL3" s="432"/>
      <c r="TUM3" s="432"/>
      <c r="TUN3" s="432"/>
      <c r="TUO3" s="432"/>
      <c r="TUP3" s="432"/>
      <c r="TUQ3" s="432"/>
      <c r="TUR3" s="432"/>
      <c r="TUS3" s="432"/>
      <c r="TUT3" s="432"/>
      <c r="TUU3" s="432"/>
      <c r="TUV3" s="432"/>
      <c r="TUW3" s="432"/>
      <c r="TUX3" s="432"/>
      <c r="TUY3" s="432"/>
      <c r="TUZ3" s="432"/>
      <c r="TVA3" s="432"/>
      <c r="TVB3" s="432"/>
      <c r="TVC3" s="432"/>
      <c r="TVD3" s="432"/>
      <c r="TVE3" s="432"/>
      <c r="TVF3" s="432"/>
      <c r="TVG3" s="432"/>
      <c r="TVH3" s="432"/>
      <c r="TVI3" s="432"/>
      <c r="TVJ3" s="432"/>
      <c r="TVK3" s="432"/>
      <c r="TVL3" s="432"/>
      <c r="TVM3" s="432"/>
      <c r="TVN3" s="432"/>
      <c r="TVO3" s="432"/>
      <c r="TVP3" s="432"/>
      <c r="TVQ3" s="432"/>
      <c r="TVR3" s="432"/>
      <c r="TVS3" s="432"/>
      <c r="TVT3" s="432"/>
      <c r="TVU3" s="432"/>
      <c r="TVV3" s="432"/>
      <c r="TVW3" s="432"/>
      <c r="TVX3" s="432"/>
      <c r="TVY3" s="432"/>
      <c r="TVZ3" s="432"/>
      <c r="TWA3" s="432"/>
      <c r="TWB3" s="432"/>
      <c r="TWC3" s="432"/>
      <c r="TWD3" s="432"/>
      <c r="TWE3" s="432"/>
      <c r="TWF3" s="432"/>
      <c r="TWG3" s="432"/>
      <c r="TWH3" s="432"/>
      <c r="TWI3" s="432"/>
      <c r="TWJ3" s="432"/>
      <c r="TWK3" s="432"/>
      <c r="TWL3" s="432"/>
      <c r="TWM3" s="432"/>
      <c r="TWN3" s="432"/>
      <c r="TWO3" s="432"/>
      <c r="TWP3" s="432"/>
      <c r="TWQ3" s="432"/>
      <c r="TWR3" s="432"/>
      <c r="TWS3" s="432"/>
      <c r="TWT3" s="432"/>
      <c r="TWU3" s="432"/>
      <c r="TWV3" s="432"/>
      <c r="TWW3" s="432"/>
      <c r="TWX3" s="432"/>
      <c r="TWY3" s="432"/>
      <c r="TWZ3" s="432"/>
      <c r="TXA3" s="432"/>
      <c r="TXB3" s="432"/>
      <c r="TXC3" s="432"/>
      <c r="TXD3" s="432"/>
      <c r="TXE3" s="432"/>
      <c r="TXF3" s="432"/>
      <c r="TXG3" s="432"/>
      <c r="TXH3" s="432"/>
      <c r="TXI3" s="432"/>
      <c r="TXJ3" s="432"/>
      <c r="TXK3" s="432"/>
      <c r="TXL3" s="432"/>
      <c r="TXM3" s="432"/>
      <c r="TXN3" s="432"/>
      <c r="TXO3" s="432"/>
      <c r="TXP3" s="432"/>
      <c r="TXQ3" s="432"/>
      <c r="TXR3" s="432"/>
      <c r="TXS3" s="432"/>
      <c r="TXT3" s="432"/>
      <c r="TXU3" s="432"/>
      <c r="TXV3" s="432"/>
      <c r="TXW3" s="432"/>
      <c r="TXX3" s="432"/>
      <c r="TXY3" s="432"/>
      <c r="TXZ3" s="432"/>
      <c r="TYA3" s="432"/>
      <c r="TYB3" s="432"/>
      <c r="TYC3" s="432"/>
      <c r="TYD3" s="432"/>
      <c r="TYE3" s="432"/>
      <c r="TYF3" s="432"/>
      <c r="TYG3" s="432"/>
      <c r="TYH3" s="432"/>
      <c r="TYI3" s="432"/>
      <c r="TYJ3" s="432"/>
      <c r="TYK3" s="432"/>
      <c r="TYL3" s="432"/>
      <c r="TYM3" s="432"/>
      <c r="TYN3" s="432"/>
      <c r="TYO3" s="432"/>
      <c r="TYP3" s="432"/>
      <c r="TYQ3" s="432"/>
      <c r="TYR3" s="432"/>
      <c r="TYS3" s="432"/>
      <c r="TYT3" s="432"/>
      <c r="TYU3" s="432"/>
      <c r="TYV3" s="432"/>
      <c r="TYW3" s="432"/>
      <c r="TYX3" s="432"/>
      <c r="TYY3" s="432"/>
      <c r="TYZ3" s="432"/>
      <c r="TZA3" s="432"/>
      <c r="TZB3" s="432"/>
      <c r="TZC3" s="432"/>
      <c r="TZD3" s="432"/>
      <c r="TZE3" s="432"/>
      <c r="TZF3" s="432"/>
      <c r="TZG3" s="432"/>
      <c r="TZH3" s="432"/>
      <c r="TZI3" s="432"/>
      <c r="TZJ3" s="432"/>
      <c r="TZK3" s="432"/>
      <c r="TZL3" s="432"/>
      <c r="TZM3" s="432"/>
      <c r="TZN3" s="432"/>
      <c r="TZO3" s="432"/>
      <c r="TZP3" s="432"/>
      <c r="TZQ3" s="432"/>
      <c r="TZR3" s="432"/>
      <c r="TZS3" s="432"/>
      <c r="TZT3" s="432"/>
      <c r="TZU3" s="432"/>
      <c r="TZV3" s="432"/>
      <c r="TZW3" s="432"/>
      <c r="TZX3" s="432"/>
      <c r="TZY3" s="432"/>
      <c r="TZZ3" s="432"/>
      <c r="UAA3" s="432"/>
      <c r="UAB3" s="432"/>
      <c r="UAC3" s="432"/>
      <c r="UAD3" s="432"/>
      <c r="UAE3" s="432"/>
      <c r="UAF3" s="432"/>
      <c r="UAG3" s="432"/>
      <c r="UAH3" s="432"/>
      <c r="UAI3" s="432"/>
      <c r="UAJ3" s="432"/>
      <c r="UAK3" s="432"/>
      <c r="UAL3" s="432"/>
      <c r="UAM3" s="432"/>
      <c r="UAN3" s="432"/>
      <c r="UAO3" s="432"/>
      <c r="UAP3" s="432"/>
      <c r="UAQ3" s="432"/>
      <c r="UAR3" s="432"/>
      <c r="UAS3" s="432"/>
      <c r="UAT3" s="432"/>
      <c r="UAU3" s="432"/>
      <c r="UAV3" s="432"/>
      <c r="UAW3" s="432"/>
      <c r="UAX3" s="432"/>
      <c r="UAY3" s="432"/>
      <c r="UAZ3" s="432"/>
      <c r="UBA3" s="432"/>
      <c r="UBB3" s="432"/>
      <c r="UBC3" s="432"/>
      <c r="UBD3" s="432"/>
      <c r="UBE3" s="432"/>
      <c r="UBF3" s="432"/>
      <c r="UBG3" s="432"/>
      <c r="UBH3" s="432"/>
      <c r="UBI3" s="432"/>
      <c r="UBJ3" s="432"/>
      <c r="UBK3" s="432"/>
      <c r="UBL3" s="432"/>
      <c r="UBM3" s="432"/>
      <c r="UBN3" s="432"/>
      <c r="UBO3" s="432"/>
      <c r="UBP3" s="432"/>
      <c r="UBQ3" s="432"/>
      <c r="UBR3" s="432"/>
      <c r="UBS3" s="432"/>
      <c r="UBT3" s="432"/>
      <c r="UBU3" s="432"/>
      <c r="UBV3" s="432"/>
      <c r="UBW3" s="432"/>
      <c r="UBX3" s="432"/>
      <c r="UBY3" s="432"/>
      <c r="UBZ3" s="432"/>
      <c r="UCA3" s="432"/>
      <c r="UCB3" s="432"/>
      <c r="UCC3" s="432"/>
      <c r="UCD3" s="432"/>
      <c r="UCE3" s="432"/>
      <c r="UCF3" s="432"/>
      <c r="UCG3" s="432"/>
      <c r="UCH3" s="432"/>
      <c r="UCI3" s="432"/>
      <c r="UCJ3" s="432"/>
      <c r="UCK3" s="432"/>
      <c r="UCL3" s="432"/>
      <c r="UCM3" s="432"/>
      <c r="UCN3" s="432"/>
      <c r="UCO3" s="432"/>
      <c r="UCP3" s="432"/>
      <c r="UCQ3" s="432"/>
      <c r="UCR3" s="432"/>
      <c r="UCS3" s="432"/>
      <c r="UCT3" s="432"/>
      <c r="UCU3" s="432"/>
      <c r="UCV3" s="432"/>
      <c r="UCW3" s="432"/>
      <c r="UCX3" s="432"/>
      <c r="UCY3" s="432"/>
      <c r="UCZ3" s="432"/>
      <c r="UDA3" s="432"/>
      <c r="UDB3" s="432"/>
      <c r="UDC3" s="432"/>
      <c r="UDD3" s="432"/>
      <c r="UDE3" s="432"/>
      <c r="UDF3" s="432"/>
      <c r="UDG3" s="432"/>
      <c r="UDH3" s="432"/>
      <c r="UDI3" s="432"/>
      <c r="UDJ3" s="432"/>
      <c r="UDK3" s="432"/>
      <c r="UDL3" s="432"/>
      <c r="UDM3" s="432"/>
      <c r="UDN3" s="432"/>
      <c r="UDO3" s="432"/>
      <c r="UDP3" s="432"/>
      <c r="UDQ3" s="432"/>
      <c r="UDR3" s="432"/>
      <c r="UDS3" s="432"/>
      <c r="UDT3" s="432"/>
      <c r="UDU3" s="432"/>
      <c r="UDV3" s="432"/>
      <c r="UDW3" s="432"/>
      <c r="UDX3" s="432"/>
      <c r="UDY3" s="432"/>
      <c r="UDZ3" s="432"/>
      <c r="UEA3" s="432"/>
      <c r="UEB3" s="432"/>
      <c r="UEC3" s="432"/>
      <c r="UED3" s="432"/>
      <c r="UEE3" s="432"/>
      <c r="UEF3" s="432"/>
      <c r="UEG3" s="432"/>
      <c r="UEH3" s="432"/>
      <c r="UEI3" s="432"/>
      <c r="UEJ3" s="432"/>
      <c r="UEK3" s="432"/>
      <c r="UEL3" s="432"/>
      <c r="UEM3" s="432"/>
      <c r="UEN3" s="432"/>
      <c r="UEO3" s="432"/>
      <c r="UEP3" s="432"/>
      <c r="UEQ3" s="432"/>
      <c r="UER3" s="432"/>
      <c r="UES3" s="432"/>
      <c r="UET3" s="432"/>
      <c r="UEU3" s="432"/>
      <c r="UEV3" s="432"/>
      <c r="UEW3" s="432"/>
      <c r="UEX3" s="432"/>
      <c r="UEY3" s="432"/>
      <c r="UEZ3" s="432"/>
      <c r="UFA3" s="432"/>
      <c r="UFB3" s="432"/>
      <c r="UFC3" s="432"/>
      <c r="UFD3" s="432"/>
      <c r="UFE3" s="432"/>
      <c r="UFF3" s="432"/>
      <c r="UFG3" s="432"/>
      <c r="UFH3" s="432"/>
      <c r="UFI3" s="432"/>
      <c r="UFJ3" s="432"/>
      <c r="UFK3" s="432"/>
      <c r="UFL3" s="432"/>
      <c r="UFM3" s="432"/>
      <c r="UFN3" s="432"/>
      <c r="UFO3" s="432"/>
      <c r="UFP3" s="432"/>
      <c r="UFQ3" s="432"/>
      <c r="UFR3" s="432"/>
      <c r="UFS3" s="432"/>
      <c r="UFT3" s="432"/>
      <c r="UFU3" s="432"/>
      <c r="UFV3" s="432"/>
      <c r="UFW3" s="432"/>
      <c r="UFX3" s="432"/>
      <c r="UFY3" s="432"/>
      <c r="UFZ3" s="432"/>
      <c r="UGA3" s="432"/>
      <c r="UGB3" s="432"/>
      <c r="UGC3" s="432"/>
      <c r="UGD3" s="432"/>
      <c r="UGE3" s="432"/>
      <c r="UGF3" s="432"/>
      <c r="UGG3" s="432"/>
      <c r="UGH3" s="432"/>
      <c r="UGI3" s="432"/>
      <c r="UGJ3" s="432"/>
      <c r="UGK3" s="432"/>
      <c r="UGL3" s="432"/>
      <c r="UGM3" s="432"/>
      <c r="UGN3" s="432"/>
      <c r="UGO3" s="432"/>
      <c r="UGP3" s="432"/>
      <c r="UGQ3" s="432"/>
      <c r="UGR3" s="432"/>
      <c r="UGS3" s="432"/>
      <c r="UGT3" s="432"/>
      <c r="UGU3" s="432"/>
      <c r="UGV3" s="432"/>
      <c r="UGW3" s="432"/>
      <c r="UGX3" s="432"/>
      <c r="UGY3" s="432"/>
      <c r="UGZ3" s="432"/>
      <c r="UHA3" s="432"/>
      <c r="UHB3" s="432"/>
      <c r="UHC3" s="432"/>
      <c r="UHD3" s="432"/>
      <c r="UHE3" s="432"/>
      <c r="UHF3" s="432"/>
      <c r="UHG3" s="432"/>
      <c r="UHH3" s="432"/>
      <c r="UHI3" s="432"/>
      <c r="UHJ3" s="432"/>
      <c r="UHK3" s="432"/>
      <c r="UHL3" s="432"/>
      <c r="UHM3" s="432"/>
      <c r="UHN3" s="432"/>
      <c r="UHO3" s="432"/>
      <c r="UHP3" s="432"/>
      <c r="UHQ3" s="432"/>
      <c r="UHR3" s="432"/>
      <c r="UHS3" s="432"/>
      <c r="UHT3" s="432"/>
      <c r="UHU3" s="432"/>
      <c r="UHV3" s="432"/>
      <c r="UHW3" s="432"/>
      <c r="UHX3" s="432"/>
      <c r="UHY3" s="432"/>
      <c r="UHZ3" s="432"/>
      <c r="UIA3" s="432"/>
      <c r="UIB3" s="432"/>
      <c r="UIC3" s="432"/>
      <c r="UID3" s="432"/>
      <c r="UIE3" s="432"/>
      <c r="UIF3" s="432"/>
      <c r="UIG3" s="432"/>
      <c r="UIH3" s="432"/>
      <c r="UII3" s="432"/>
      <c r="UIJ3" s="432"/>
      <c r="UIK3" s="432"/>
      <c r="UIL3" s="432"/>
      <c r="UIM3" s="432"/>
      <c r="UIN3" s="432"/>
      <c r="UIO3" s="432"/>
      <c r="UIP3" s="432"/>
      <c r="UIQ3" s="432"/>
      <c r="UIR3" s="432"/>
      <c r="UIS3" s="432"/>
      <c r="UIT3" s="432"/>
      <c r="UIU3" s="432"/>
      <c r="UIV3" s="432"/>
      <c r="UIW3" s="432"/>
      <c r="UIX3" s="432"/>
      <c r="UIY3" s="432"/>
      <c r="UIZ3" s="432"/>
      <c r="UJA3" s="432"/>
      <c r="UJB3" s="432"/>
      <c r="UJC3" s="432"/>
      <c r="UJD3" s="432"/>
      <c r="UJE3" s="432"/>
      <c r="UJF3" s="432"/>
      <c r="UJG3" s="432"/>
      <c r="UJH3" s="432"/>
      <c r="UJI3" s="432"/>
      <c r="UJJ3" s="432"/>
      <c r="UJK3" s="432"/>
      <c r="UJL3" s="432"/>
      <c r="UJM3" s="432"/>
      <c r="UJN3" s="432"/>
      <c r="UJO3" s="432"/>
      <c r="UJP3" s="432"/>
      <c r="UJQ3" s="432"/>
      <c r="UJR3" s="432"/>
      <c r="UJS3" s="432"/>
      <c r="UJT3" s="432"/>
      <c r="UJU3" s="432"/>
      <c r="UJV3" s="432"/>
      <c r="UJW3" s="432"/>
      <c r="UJX3" s="432"/>
      <c r="UJY3" s="432"/>
      <c r="UJZ3" s="432"/>
      <c r="UKA3" s="432"/>
      <c r="UKB3" s="432"/>
      <c r="UKC3" s="432"/>
      <c r="UKD3" s="432"/>
      <c r="UKE3" s="432"/>
      <c r="UKF3" s="432"/>
      <c r="UKG3" s="432"/>
      <c r="UKH3" s="432"/>
      <c r="UKI3" s="432"/>
      <c r="UKJ3" s="432"/>
      <c r="UKK3" s="432"/>
      <c r="UKL3" s="432"/>
      <c r="UKM3" s="432"/>
      <c r="UKN3" s="432"/>
      <c r="UKO3" s="432"/>
      <c r="UKP3" s="432"/>
      <c r="UKQ3" s="432"/>
      <c r="UKR3" s="432"/>
      <c r="UKS3" s="432"/>
      <c r="UKT3" s="432"/>
      <c r="UKU3" s="432"/>
      <c r="UKV3" s="432"/>
      <c r="UKW3" s="432"/>
      <c r="UKX3" s="432"/>
      <c r="UKY3" s="432"/>
      <c r="UKZ3" s="432"/>
      <c r="ULA3" s="432"/>
      <c r="ULB3" s="432"/>
      <c r="ULC3" s="432"/>
      <c r="ULD3" s="432"/>
      <c r="ULE3" s="432"/>
      <c r="ULF3" s="432"/>
      <c r="ULG3" s="432"/>
      <c r="ULH3" s="432"/>
      <c r="ULI3" s="432"/>
      <c r="ULJ3" s="432"/>
      <c r="ULK3" s="432"/>
      <c r="ULL3" s="432"/>
      <c r="ULM3" s="432"/>
      <c r="ULN3" s="432"/>
      <c r="ULO3" s="432"/>
      <c r="ULP3" s="432"/>
      <c r="ULQ3" s="432"/>
      <c r="ULR3" s="432"/>
      <c r="ULS3" s="432"/>
      <c r="ULT3" s="432"/>
      <c r="ULU3" s="432"/>
      <c r="ULV3" s="432"/>
      <c r="ULW3" s="432"/>
      <c r="ULX3" s="432"/>
      <c r="ULY3" s="432"/>
      <c r="ULZ3" s="432"/>
      <c r="UMA3" s="432"/>
      <c r="UMB3" s="432"/>
      <c r="UMC3" s="432"/>
      <c r="UMD3" s="432"/>
      <c r="UME3" s="432"/>
      <c r="UMF3" s="432"/>
      <c r="UMG3" s="432"/>
      <c r="UMH3" s="432"/>
      <c r="UMI3" s="432"/>
      <c r="UMJ3" s="432"/>
      <c r="UMK3" s="432"/>
      <c r="UML3" s="432"/>
      <c r="UMM3" s="432"/>
      <c r="UMN3" s="432"/>
      <c r="UMO3" s="432"/>
      <c r="UMP3" s="432"/>
      <c r="UMQ3" s="432"/>
      <c r="UMR3" s="432"/>
      <c r="UMS3" s="432"/>
      <c r="UMT3" s="432"/>
      <c r="UMU3" s="432"/>
      <c r="UMV3" s="432"/>
      <c r="UMW3" s="432"/>
      <c r="UMX3" s="432"/>
      <c r="UMY3" s="432"/>
      <c r="UMZ3" s="432"/>
      <c r="UNA3" s="432"/>
      <c r="UNB3" s="432"/>
      <c r="UNC3" s="432"/>
      <c r="UND3" s="432"/>
      <c r="UNE3" s="432"/>
      <c r="UNF3" s="432"/>
      <c r="UNG3" s="432"/>
      <c r="UNH3" s="432"/>
      <c r="UNI3" s="432"/>
      <c r="UNJ3" s="432"/>
      <c r="UNK3" s="432"/>
      <c r="UNL3" s="432"/>
      <c r="UNM3" s="432"/>
      <c r="UNN3" s="432"/>
      <c r="UNO3" s="432"/>
      <c r="UNP3" s="432"/>
      <c r="UNQ3" s="432"/>
      <c r="UNR3" s="432"/>
      <c r="UNS3" s="432"/>
      <c r="UNT3" s="432"/>
      <c r="UNU3" s="432"/>
      <c r="UNV3" s="432"/>
      <c r="UNW3" s="432"/>
      <c r="UNX3" s="432"/>
      <c r="UNY3" s="432"/>
      <c r="UNZ3" s="432"/>
      <c r="UOA3" s="432"/>
      <c r="UOB3" s="432"/>
      <c r="UOC3" s="432"/>
      <c r="UOD3" s="432"/>
      <c r="UOE3" s="432"/>
      <c r="UOF3" s="432"/>
      <c r="UOG3" s="432"/>
      <c r="UOH3" s="432"/>
      <c r="UOI3" s="432"/>
      <c r="UOJ3" s="432"/>
      <c r="UOK3" s="432"/>
      <c r="UOL3" s="432"/>
      <c r="UOM3" s="432"/>
      <c r="UON3" s="432"/>
      <c r="UOO3" s="432"/>
      <c r="UOP3" s="432"/>
      <c r="UOQ3" s="432"/>
      <c r="UOR3" s="432"/>
      <c r="UOS3" s="432"/>
      <c r="UOT3" s="432"/>
      <c r="UOU3" s="432"/>
      <c r="UOV3" s="432"/>
      <c r="UOW3" s="432"/>
      <c r="UOX3" s="432"/>
      <c r="UOY3" s="432"/>
      <c r="UOZ3" s="432"/>
      <c r="UPA3" s="432"/>
      <c r="UPB3" s="432"/>
      <c r="UPC3" s="432"/>
      <c r="UPD3" s="432"/>
      <c r="UPE3" s="432"/>
      <c r="UPF3" s="432"/>
      <c r="UPG3" s="432"/>
      <c r="UPH3" s="432"/>
      <c r="UPI3" s="432"/>
      <c r="UPJ3" s="432"/>
      <c r="UPK3" s="432"/>
      <c r="UPL3" s="432"/>
      <c r="UPM3" s="432"/>
      <c r="UPN3" s="432"/>
      <c r="UPO3" s="432"/>
      <c r="UPP3" s="432"/>
      <c r="UPQ3" s="432"/>
      <c r="UPR3" s="432"/>
      <c r="UPS3" s="432"/>
      <c r="UPT3" s="432"/>
      <c r="UPU3" s="432"/>
      <c r="UPV3" s="432"/>
      <c r="UPW3" s="432"/>
      <c r="UPX3" s="432"/>
      <c r="UPY3" s="432"/>
      <c r="UPZ3" s="432"/>
      <c r="UQA3" s="432"/>
      <c r="UQB3" s="432"/>
      <c r="UQC3" s="432"/>
      <c r="UQD3" s="432"/>
      <c r="UQE3" s="432"/>
      <c r="UQF3" s="432"/>
      <c r="UQG3" s="432"/>
      <c r="UQH3" s="432"/>
      <c r="UQI3" s="432"/>
      <c r="UQJ3" s="432"/>
      <c r="UQK3" s="432"/>
      <c r="UQL3" s="432"/>
      <c r="UQM3" s="432"/>
      <c r="UQN3" s="432"/>
      <c r="UQO3" s="432"/>
      <c r="UQP3" s="432"/>
      <c r="UQQ3" s="432"/>
      <c r="UQR3" s="432"/>
      <c r="UQS3" s="432"/>
      <c r="UQT3" s="432"/>
      <c r="UQU3" s="432"/>
      <c r="UQV3" s="432"/>
      <c r="UQW3" s="432"/>
      <c r="UQX3" s="432"/>
      <c r="UQY3" s="432"/>
      <c r="UQZ3" s="432"/>
      <c r="URA3" s="432"/>
      <c r="URB3" s="432"/>
      <c r="URC3" s="432"/>
      <c r="URD3" s="432"/>
      <c r="URE3" s="432"/>
      <c r="URF3" s="432"/>
      <c r="URG3" s="432"/>
      <c r="URH3" s="432"/>
      <c r="URI3" s="432"/>
      <c r="URJ3" s="432"/>
      <c r="URK3" s="432"/>
      <c r="URL3" s="432"/>
      <c r="URM3" s="432"/>
      <c r="URN3" s="432"/>
      <c r="URO3" s="432"/>
      <c r="URP3" s="432"/>
      <c r="URQ3" s="432"/>
      <c r="URR3" s="432"/>
      <c r="URS3" s="432"/>
      <c r="URT3" s="432"/>
      <c r="URU3" s="432"/>
      <c r="URV3" s="432"/>
      <c r="URW3" s="432"/>
      <c r="URX3" s="432"/>
      <c r="URY3" s="432"/>
      <c r="URZ3" s="432"/>
      <c r="USA3" s="432"/>
      <c r="USB3" s="432"/>
      <c r="USC3" s="432"/>
      <c r="USD3" s="432"/>
      <c r="USE3" s="432"/>
      <c r="USF3" s="432"/>
      <c r="USG3" s="432"/>
      <c r="USH3" s="432"/>
      <c r="USI3" s="432"/>
      <c r="USJ3" s="432"/>
      <c r="USK3" s="432"/>
      <c r="USL3" s="432"/>
      <c r="USM3" s="432"/>
      <c r="USN3" s="432"/>
      <c r="USO3" s="432"/>
      <c r="USP3" s="432"/>
      <c r="USQ3" s="432"/>
      <c r="USR3" s="432"/>
      <c r="USS3" s="432"/>
      <c r="UST3" s="432"/>
      <c r="USU3" s="432"/>
      <c r="USV3" s="432"/>
      <c r="USW3" s="432"/>
      <c r="USX3" s="432"/>
      <c r="USY3" s="432"/>
      <c r="USZ3" s="432"/>
      <c r="UTA3" s="432"/>
      <c r="UTB3" s="432"/>
      <c r="UTC3" s="432"/>
      <c r="UTD3" s="432"/>
      <c r="UTE3" s="432"/>
      <c r="UTF3" s="432"/>
      <c r="UTG3" s="432"/>
      <c r="UTH3" s="432"/>
      <c r="UTI3" s="432"/>
      <c r="UTJ3" s="432"/>
      <c r="UTK3" s="432"/>
      <c r="UTL3" s="432"/>
      <c r="UTM3" s="432"/>
      <c r="UTN3" s="432"/>
      <c r="UTO3" s="432"/>
      <c r="UTP3" s="432"/>
      <c r="UTQ3" s="432"/>
      <c r="UTR3" s="432"/>
      <c r="UTS3" s="432"/>
      <c r="UTT3" s="432"/>
      <c r="UTU3" s="432"/>
      <c r="UTV3" s="432"/>
      <c r="UTW3" s="432"/>
      <c r="UTX3" s="432"/>
      <c r="UTY3" s="432"/>
      <c r="UTZ3" s="432"/>
      <c r="UUA3" s="432"/>
      <c r="UUB3" s="432"/>
      <c r="UUC3" s="432"/>
      <c r="UUD3" s="432"/>
      <c r="UUE3" s="432"/>
      <c r="UUF3" s="432"/>
      <c r="UUG3" s="432"/>
      <c r="UUH3" s="432"/>
      <c r="UUI3" s="432"/>
      <c r="UUJ3" s="432"/>
      <c r="UUK3" s="432"/>
      <c r="UUL3" s="432"/>
      <c r="UUM3" s="432"/>
      <c r="UUN3" s="432"/>
      <c r="UUO3" s="432"/>
      <c r="UUP3" s="432"/>
      <c r="UUQ3" s="432"/>
      <c r="UUR3" s="432"/>
      <c r="UUS3" s="432"/>
      <c r="UUT3" s="432"/>
      <c r="UUU3" s="432"/>
      <c r="UUV3" s="432"/>
      <c r="UUW3" s="432"/>
      <c r="UUX3" s="432"/>
      <c r="UUY3" s="432"/>
      <c r="UUZ3" s="432"/>
      <c r="UVA3" s="432"/>
      <c r="UVB3" s="432"/>
      <c r="UVC3" s="432"/>
      <c r="UVD3" s="432"/>
      <c r="UVE3" s="432"/>
      <c r="UVF3" s="432"/>
      <c r="UVG3" s="432"/>
      <c r="UVH3" s="432"/>
      <c r="UVI3" s="432"/>
      <c r="UVJ3" s="432"/>
      <c r="UVK3" s="432"/>
      <c r="UVL3" s="432"/>
      <c r="UVM3" s="432"/>
      <c r="UVN3" s="432"/>
      <c r="UVO3" s="432"/>
      <c r="UVP3" s="432"/>
      <c r="UVQ3" s="432"/>
      <c r="UVR3" s="432"/>
      <c r="UVS3" s="432"/>
      <c r="UVT3" s="432"/>
      <c r="UVU3" s="432"/>
      <c r="UVV3" s="432"/>
      <c r="UVW3" s="432"/>
      <c r="UVX3" s="432"/>
      <c r="UVY3" s="432"/>
      <c r="UVZ3" s="432"/>
      <c r="UWA3" s="432"/>
      <c r="UWB3" s="432"/>
      <c r="UWC3" s="432"/>
      <c r="UWD3" s="432"/>
      <c r="UWE3" s="432"/>
      <c r="UWF3" s="432"/>
      <c r="UWG3" s="432"/>
      <c r="UWH3" s="432"/>
      <c r="UWI3" s="432"/>
      <c r="UWJ3" s="432"/>
      <c r="UWK3" s="432"/>
      <c r="UWL3" s="432"/>
      <c r="UWM3" s="432"/>
      <c r="UWN3" s="432"/>
      <c r="UWO3" s="432"/>
      <c r="UWP3" s="432"/>
      <c r="UWQ3" s="432"/>
      <c r="UWR3" s="432"/>
      <c r="UWS3" s="432"/>
      <c r="UWT3" s="432"/>
      <c r="UWU3" s="432"/>
      <c r="UWV3" s="432"/>
      <c r="UWW3" s="432"/>
      <c r="UWX3" s="432"/>
      <c r="UWY3" s="432"/>
      <c r="UWZ3" s="432"/>
      <c r="UXA3" s="432"/>
      <c r="UXB3" s="432"/>
      <c r="UXC3" s="432"/>
      <c r="UXD3" s="432"/>
      <c r="UXE3" s="432"/>
      <c r="UXF3" s="432"/>
      <c r="UXG3" s="432"/>
      <c r="UXH3" s="432"/>
      <c r="UXI3" s="432"/>
      <c r="UXJ3" s="432"/>
      <c r="UXK3" s="432"/>
      <c r="UXL3" s="432"/>
      <c r="UXM3" s="432"/>
      <c r="UXN3" s="432"/>
      <c r="UXO3" s="432"/>
      <c r="UXP3" s="432"/>
      <c r="UXQ3" s="432"/>
      <c r="UXR3" s="432"/>
      <c r="UXS3" s="432"/>
      <c r="UXT3" s="432"/>
      <c r="UXU3" s="432"/>
      <c r="UXV3" s="432"/>
      <c r="UXW3" s="432"/>
      <c r="UXX3" s="432"/>
      <c r="UXY3" s="432"/>
      <c r="UXZ3" s="432"/>
      <c r="UYA3" s="432"/>
      <c r="UYB3" s="432"/>
      <c r="UYC3" s="432"/>
      <c r="UYD3" s="432"/>
      <c r="UYE3" s="432"/>
      <c r="UYF3" s="432"/>
      <c r="UYG3" s="432"/>
      <c r="UYH3" s="432"/>
      <c r="UYI3" s="432"/>
      <c r="UYJ3" s="432"/>
      <c r="UYK3" s="432"/>
      <c r="UYL3" s="432"/>
      <c r="UYM3" s="432"/>
      <c r="UYN3" s="432"/>
      <c r="UYO3" s="432"/>
      <c r="UYP3" s="432"/>
      <c r="UYQ3" s="432"/>
      <c r="UYR3" s="432"/>
      <c r="UYS3" s="432"/>
      <c r="UYT3" s="432"/>
      <c r="UYU3" s="432"/>
      <c r="UYV3" s="432"/>
      <c r="UYW3" s="432"/>
      <c r="UYX3" s="432"/>
      <c r="UYY3" s="432"/>
      <c r="UYZ3" s="432"/>
      <c r="UZA3" s="432"/>
      <c r="UZB3" s="432"/>
      <c r="UZC3" s="432"/>
      <c r="UZD3" s="432"/>
      <c r="UZE3" s="432"/>
      <c r="UZF3" s="432"/>
      <c r="UZG3" s="432"/>
      <c r="UZH3" s="432"/>
      <c r="UZI3" s="432"/>
      <c r="UZJ3" s="432"/>
      <c r="UZK3" s="432"/>
      <c r="UZL3" s="432"/>
      <c r="UZM3" s="432"/>
      <c r="UZN3" s="432"/>
      <c r="UZO3" s="432"/>
      <c r="UZP3" s="432"/>
      <c r="UZQ3" s="432"/>
      <c r="UZR3" s="432"/>
      <c r="UZS3" s="432"/>
      <c r="UZT3" s="432"/>
      <c r="UZU3" s="432"/>
      <c r="UZV3" s="432"/>
      <c r="UZW3" s="432"/>
      <c r="UZX3" s="432"/>
      <c r="UZY3" s="432"/>
      <c r="UZZ3" s="432"/>
      <c r="VAA3" s="432"/>
      <c r="VAB3" s="432"/>
      <c r="VAC3" s="432"/>
      <c r="VAD3" s="432"/>
      <c r="VAE3" s="432"/>
      <c r="VAF3" s="432"/>
      <c r="VAG3" s="432"/>
      <c r="VAH3" s="432"/>
      <c r="VAI3" s="432"/>
      <c r="VAJ3" s="432"/>
      <c r="VAK3" s="432"/>
      <c r="VAL3" s="432"/>
      <c r="VAM3" s="432"/>
      <c r="VAN3" s="432"/>
      <c r="VAO3" s="432"/>
      <c r="VAP3" s="432"/>
      <c r="VAQ3" s="432"/>
      <c r="VAR3" s="432"/>
      <c r="VAS3" s="432"/>
      <c r="VAT3" s="432"/>
      <c r="VAU3" s="432"/>
      <c r="VAV3" s="432"/>
      <c r="VAW3" s="432"/>
      <c r="VAX3" s="432"/>
      <c r="VAY3" s="432"/>
      <c r="VAZ3" s="432"/>
      <c r="VBA3" s="432"/>
      <c r="VBB3" s="432"/>
      <c r="VBC3" s="432"/>
      <c r="VBD3" s="432"/>
      <c r="VBE3" s="432"/>
      <c r="VBF3" s="432"/>
      <c r="VBG3" s="432"/>
      <c r="VBH3" s="432"/>
      <c r="VBI3" s="432"/>
      <c r="VBJ3" s="432"/>
      <c r="VBK3" s="432"/>
      <c r="VBL3" s="432"/>
      <c r="VBM3" s="432"/>
      <c r="VBN3" s="432"/>
      <c r="VBO3" s="432"/>
      <c r="VBP3" s="432"/>
      <c r="VBQ3" s="432"/>
      <c r="VBR3" s="432"/>
      <c r="VBS3" s="432"/>
      <c r="VBT3" s="432"/>
      <c r="VBU3" s="432"/>
      <c r="VBV3" s="432"/>
      <c r="VBW3" s="432"/>
      <c r="VBX3" s="432"/>
      <c r="VBY3" s="432"/>
      <c r="VBZ3" s="432"/>
      <c r="VCA3" s="432"/>
      <c r="VCB3" s="432"/>
      <c r="VCC3" s="432"/>
      <c r="VCD3" s="432"/>
      <c r="VCE3" s="432"/>
      <c r="VCF3" s="432"/>
      <c r="VCG3" s="432"/>
      <c r="VCH3" s="432"/>
      <c r="VCI3" s="432"/>
      <c r="VCJ3" s="432"/>
      <c r="VCK3" s="432"/>
      <c r="VCL3" s="432"/>
      <c r="VCM3" s="432"/>
      <c r="VCN3" s="432"/>
      <c r="VCO3" s="432"/>
      <c r="VCP3" s="432"/>
      <c r="VCQ3" s="432"/>
      <c r="VCR3" s="432"/>
      <c r="VCS3" s="432"/>
      <c r="VCT3" s="432"/>
      <c r="VCU3" s="432"/>
      <c r="VCV3" s="432"/>
      <c r="VCW3" s="432"/>
      <c r="VCX3" s="432"/>
      <c r="VCY3" s="432"/>
      <c r="VCZ3" s="432"/>
      <c r="VDA3" s="432"/>
      <c r="VDB3" s="432"/>
      <c r="VDC3" s="432"/>
      <c r="VDD3" s="432"/>
      <c r="VDE3" s="432"/>
      <c r="VDF3" s="432"/>
      <c r="VDG3" s="432"/>
      <c r="VDH3" s="432"/>
      <c r="VDI3" s="432"/>
      <c r="VDJ3" s="432"/>
      <c r="VDK3" s="432"/>
      <c r="VDL3" s="432"/>
      <c r="VDM3" s="432"/>
      <c r="VDN3" s="432"/>
      <c r="VDO3" s="432"/>
      <c r="VDP3" s="432"/>
      <c r="VDQ3" s="432"/>
      <c r="VDR3" s="432"/>
      <c r="VDS3" s="432"/>
      <c r="VDT3" s="432"/>
      <c r="VDU3" s="432"/>
      <c r="VDV3" s="432"/>
      <c r="VDW3" s="432"/>
      <c r="VDX3" s="432"/>
      <c r="VDY3" s="432"/>
      <c r="VDZ3" s="432"/>
      <c r="VEA3" s="432"/>
      <c r="VEB3" s="432"/>
      <c r="VEC3" s="432"/>
      <c r="VED3" s="432"/>
      <c r="VEE3" s="432"/>
      <c r="VEF3" s="432"/>
      <c r="VEG3" s="432"/>
      <c r="VEH3" s="432"/>
      <c r="VEI3" s="432"/>
      <c r="VEJ3" s="432"/>
      <c r="VEK3" s="432"/>
      <c r="VEL3" s="432"/>
      <c r="VEM3" s="432"/>
      <c r="VEN3" s="432"/>
      <c r="VEO3" s="432"/>
      <c r="VEP3" s="432"/>
      <c r="VEQ3" s="432"/>
      <c r="VER3" s="432"/>
      <c r="VES3" s="432"/>
      <c r="VET3" s="432"/>
      <c r="VEU3" s="432"/>
      <c r="VEV3" s="432"/>
      <c r="VEW3" s="432"/>
      <c r="VEX3" s="432"/>
      <c r="VEY3" s="432"/>
      <c r="VEZ3" s="432"/>
      <c r="VFA3" s="432"/>
      <c r="VFB3" s="432"/>
      <c r="VFC3" s="432"/>
      <c r="VFD3" s="432"/>
      <c r="VFE3" s="432"/>
      <c r="VFF3" s="432"/>
      <c r="VFG3" s="432"/>
      <c r="VFH3" s="432"/>
      <c r="VFI3" s="432"/>
      <c r="VFJ3" s="432"/>
      <c r="VFK3" s="432"/>
      <c r="VFL3" s="432"/>
      <c r="VFM3" s="432"/>
      <c r="VFN3" s="432"/>
      <c r="VFO3" s="432"/>
      <c r="VFP3" s="432"/>
      <c r="VFQ3" s="432"/>
      <c r="VFR3" s="432"/>
      <c r="VFS3" s="432"/>
      <c r="VFT3" s="432"/>
      <c r="VFU3" s="432"/>
      <c r="VFV3" s="432"/>
      <c r="VFW3" s="432"/>
      <c r="VFX3" s="432"/>
      <c r="VFY3" s="432"/>
      <c r="VFZ3" s="432"/>
      <c r="VGA3" s="432"/>
      <c r="VGB3" s="432"/>
      <c r="VGC3" s="432"/>
      <c r="VGD3" s="432"/>
      <c r="VGE3" s="432"/>
      <c r="VGF3" s="432"/>
      <c r="VGG3" s="432"/>
      <c r="VGH3" s="432"/>
      <c r="VGI3" s="432"/>
      <c r="VGJ3" s="432"/>
      <c r="VGK3" s="432"/>
      <c r="VGL3" s="432"/>
      <c r="VGM3" s="432"/>
      <c r="VGN3" s="432"/>
      <c r="VGO3" s="432"/>
      <c r="VGP3" s="432"/>
      <c r="VGQ3" s="432"/>
      <c r="VGR3" s="432"/>
      <c r="VGS3" s="432"/>
      <c r="VGT3" s="432"/>
      <c r="VGU3" s="432"/>
      <c r="VGV3" s="432"/>
      <c r="VGW3" s="432"/>
      <c r="VGX3" s="432"/>
      <c r="VGY3" s="432"/>
      <c r="VGZ3" s="432"/>
      <c r="VHA3" s="432"/>
      <c r="VHB3" s="432"/>
      <c r="VHC3" s="432"/>
      <c r="VHD3" s="432"/>
      <c r="VHE3" s="432"/>
      <c r="VHF3" s="432"/>
      <c r="VHG3" s="432"/>
      <c r="VHH3" s="432"/>
      <c r="VHI3" s="432"/>
      <c r="VHJ3" s="432"/>
      <c r="VHK3" s="432"/>
      <c r="VHL3" s="432"/>
      <c r="VHM3" s="432"/>
      <c r="VHN3" s="432"/>
      <c r="VHO3" s="432"/>
      <c r="VHP3" s="432"/>
      <c r="VHQ3" s="432"/>
      <c r="VHR3" s="432"/>
      <c r="VHS3" s="432"/>
      <c r="VHT3" s="432"/>
      <c r="VHU3" s="432"/>
      <c r="VHV3" s="432"/>
      <c r="VHW3" s="432"/>
      <c r="VHX3" s="432"/>
      <c r="VHY3" s="432"/>
      <c r="VHZ3" s="432"/>
      <c r="VIA3" s="432"/>
      <c r="VIB3" s="432"/>
      <c r="VIC3" s="432"/>
      <c r="VID3" s="432"/>
      <c r="VIE3" s="432"/>
      <c r="VIF3" s="432"/>
      <c r="VIG3" s="432"/>
      <c r="VIH3" s="432"/>
      <c r="VII3" s="432"/>
      <c r="VIJ3" s="432"/>
      <c r="VIK3" s="432"/>
      <c r="VIL3" s="432"/>
      <c r="VIM3" s="432"/>
      <c r="VIN3" s="432"/>
      <c r="VIO3" s="432"/>
      <c r="VIP3" s="432"/>
      <c r="VIQ3" s="432"/>
      <c r="VIR3" s="432"/>
      <c r="VIS3" s="432"/>
      <c r="VIT3" s="432"/>
      <c r="VIU3" s="432"/>
      <c r="VIV3" s="432"/>
      <c r="VIW3" s="432"/>
      <c r="VIX3" s="432"/>
      <c r="VIY3" s="432"/>
      <c r="VIZ3" s="432"/>
      <c r="VJA3" s="432"/>
      <c r="VJB3" s="432"/>
      <c r="VJC3" s="432"/>
      <c r="VJD3" s="432"/>
      <c r="VJE3" s="432"/>
      <c r="VJF3" s="432"/>
      <c r="VJG3" s="432"/>
      <c r="VJH3" s="432"/>
      <c r="VJI3" s="432"/>
      <c r="VJJ3" s="432"/>
      <c r="VJK3" s="432"/>
      <c r="VJL3" s="432"/>
      <c r="VJM3" s="432"/>
      <c r="VJN3" s="432"/>
      <c r="VJO3" s="432"/>
      <c r="VJP3" s="432"/>
      <c r="VJQ3" s="432"/>
      <c r="VJR3" s="432"/>
      <c r="VJS3" s="432"/>
      <c r="VJT3" s="432"/>
      <c r="VJU3" s="432"/>
      <c r="VJV3" s="432"/>
      <c r="VJW3" s="432"/>
      <c r="VJX3" s="432"/>
      <c r="VJY3" s="432"/>
      <c r="VJZ3" s="432"/>
      <c r="VKA3" s="432"/>
      <c r="VKB3" s="432"/>
      <c r="VKC3" s="432"/>
      <c r="VKD3" s="432"/>
      <c r="VKE3" s="432"/>
      <c r="VKF3" s="432"/>
      <c r="VKG3" s="432"/>
      <c r="VKH3" s="432"/>
      <c r="VKI3" s="432"/>
      <c r="VKJ3" s="432"/>
      <c r="VKK3" s="432"/>
      <c r="VKL3" s="432"/>
      <c r="VKM3" s="432"/>
      <c r="VKN3" s="432"/>
      <c r="VKO3" s="432"/>
      <c r="VKP3" s="432"/>
      <c r="VKQ3" s="432"/>
      <c r="VKR3" s="432"/>
      <c r="VKS3" s="432"/>
      <c r="VKT3" s="432"/>
      <c r="VKU3" s="432"/>
      <c r="VKV3" s="432"/>
      <c r="VKW3" s="432"/>
      <c r="VKX3" s="432"/>
      <c r="VKY3" s="432"/>
      <c r="VKZ3" s="432"/>
      <c r="VLA3" s="432"/>
      <c r="VLB3" s="432"/>
      <c r="VLC3" s="432"/>
      <c r="VLD3" s="432"/>
      <c r="VLE3" s="432"/>
      <c r="VLF3" s="432"/>
      <c r="VLG3" s="432"/>
      <c r="VLH3" s="432"/>
      <c r="VLI3" s="432"/>
      <c r="VLJ3" s="432"/>
      <c r="VLK3" s="432"/>
      <c r="VLL3" s="432"/>
      <c r="VLM3" s="432"/>
      <c r="VLN3" s="432"/>
      <c r="VLO3" s="432"/>
      <c r="VLP3" s="432"/>
      <c r="VLQ3" s="432"/>
      <c r="VLR3" s="432"/>
      <c r="VLS3" s="432"/>
      <c r="VLT3" s="432"/>
      <c r="VLU3" s="432"/>
      <c r="VLV3" s="432"/>
      <c r="VLW3" s="432"/>
      <c r="VLX3" s="432"/>
      <c r="VLY3" s="432"/>
      <c r="VLZ3" s="432"/>
      <c r="VMA3" s="432"/>
      <c r="VMB3" s="432"/>
      <c r="VMC3" s="432"/>
      <c r="VMD3" s="432"/>
      <c r="VME3" s="432"/>
      <c r="VMF3" s="432"/>
      <c r="VMG3" s="432"/>
      <c r="VMH3" s="432"/>
      <c r="VMI3" s="432"/>
      <c r="VMJ3" s="432"/>
      <c r="VMK3" s="432"/>
      <c r="VML3" s="432"/>
      <c r="VMM3" s="432"/>
      <c r="VMN3" s="432"/>
      <c r="VMO3" s="432"/>
      <c r="VMP3" s="432"/>
      <c r="VMQ3" s="432"/>
      <c r="VMR3" s="432"/>
      <c r="VMS3" s="432"/>
      <c r="VMT3" s="432"/>
      <c r="VMU3" s="432"/>
      <c r="VMV3" s="432"/>
      <c r="VMW3" s="432"/>
      <c r="VMX3" s="432"/>
      <c r="VMY3" s="432"/>
      <c r="VMZ3" s="432"/>
      <c r="VNA3" s="432"/>
      <c r="VNB3" s="432"/>
      <c r="VNC3" s="432"/>
      <c r="VND3" s="432"/>
      <c r="VNE3" s="432"/>
      <c r="VNF3" s="432"/>
      <c r="VNG3" s="432"/>
      <c r="VNH3" s="432"/>
      <c r="VNI3" s="432"/>
      <c r="VNJ3" s="432"/>
      <c r="VNK3" s="432"/>
      <c r="VNL3" s="432"/>
      <c r="VNM3" s="432"/>
      <c r="VNN3" s="432"/>
      <c r="VNO3" s="432"/>
      <c r="VNP3" s="432"/>
      <c r="VNQ3" s="432"/>
      <c r="VNR3" s="432"/>
      <c r="VNS3" s="432"/>
      <c r="VNT3" s="432"/>
      <c r="VNU3" s="432"/>
      <c r="VNV3" s="432"/>
      <c r="VNW3" s="432"/>
      <c r="VNX3" s="432"/>
      <c r="VNY3" s="432"/>
      <c r="VNZ3" s="432"/>
      <c r="VOA3" s="432"/>
      <c r="VOB3" s="432"/>
      <c r="VOC3" s="432"/>
      <c r="VOD3" s="432"/>
      <c r="VOE3" s="432"/>
      <c r="VOF3" s="432"/>
      <c r="VOG3" s="432"/>
      <c r="VOH3" s="432"/>
      <c r="VOI3" s="432"/>
      <c r="VOJ3" s="432"/>
      <c r="VOK3" s="432"/>
      <c r="VOL3" s="432"/>
      <c r="VOM3" s="432"/>
      <c r="VON3" s="432"/>
      <c r="VOO3" s="432"/>
      <c r="VOP3" s="432"/>
      <c r="VOQ3" s="432"/>
      <c r="VOR3" s="432"/>
      <c r="VOS3" s="432"/>
      <c r="VOT3" s="432"/>
      <c r="VOU3" s="432"/>
      <c r="VOV3" s="432"/>
      <c r="VOW3" s="432"/>
      <c r="VOX3" s="432"/>
      <c r="VOY3" s="432"/>
      <c r="VOZ3" s="432"/>
      <c r="VPA3" s="432"/>
      <c r="VPB3" s="432"/>
      <c r="VPC3" s="432"/>
      <c r="VPD3" s="432"/>
      <c r="VPE3" s="432"/>
      <c r="VPF3" s="432"/>
      <c r="VPG3" s="432"/>
      <c r="VPH3" s="432"/>
      <c r="VPI3" s="432"/>
      <c r="VPJ3" s="432"/>
      <c r="VPK3" s="432"/>
      <c r="VPL3" s="432"/>
      <c r="VPM3" s="432"/>
      <c r="VPN3" s="432"/>
      <c r="VPO3" s="432"/>
      <c r="VPP3" s="432"/>
      <c r="VPQ3" s="432"/>
      <c r="VPR3" s="432"/>
      <c r="VPS3" s="432"/>
      <c r="VPT3" s="432"/>
      <c r="VPU3" s="432"/>
      <c r="VPV3" s="432"/>
      <c r="VPW3" s="432"/>
      <c r="VPX3" s="432"/>
      <c r="VPY3" s="432"/>
      <c r="VPZ3" s="432"/>
      <c r="VQA3" s="432"/>
      <c r="VQB3" s="432"/>
      <c r="VQC3" s="432"/>
      <c r="VQD3" s="432"/>
      <c r="VQE3" s="432"/>
      <c r="VQF3" s="432"/>
      <c r="VQG3" s="432"/>
      <c r="VQH3" s="432"/>
      <c r="VQI3" s="432"/>
      <c r="VQJ3" s="432"/>
      <c r="VQK3" s="432"/>
      <c r="VQL3" s="432"/>
      <c r="VQM3" s="432"/>
      <c r="VQN3" s="432"/>
      <c r="VQO3" s="432"/>
      <c r="VQP3" s="432"/>
      <c r="VQQ3" s="432"/>
      <c r="VQR3" s="432"/>
      <c r="VQS3" s="432"/>
      <c r="VQT3" s="432"/>
      <c r="VQU3" s="432"/>
      <c r="VQV3" s="432"/>
      <c r="VQW3" s="432"/>
      <c r="VQX3" s="432"/>
      <c r="VQY3" s="432"/>
      <c r="VQZ3" s="432"/>
      <c r="VRA3" s="432"/>
      <c r="VRB3" s="432"/>
      <c r="VRC3" s="432"/>
      <c r="VRD3" s="432"/>
      <c r="VRE3" s="432"/>
      <c r="VRF3" s="432"/>
      <c r="VRG3" s="432"/>
      <c r="VRH3" s="432"/>
      <c r="VRI3" s="432"/>
      <c r="VRJ3" s="432"/>
      <c r="VRK3" s="432"/>
      <c r="VRL3" s="432"/>
      <c r="VRM3" s="432"/>
      <c r="VRN3" s="432"/>
      <c r="VRO3" s="432"/>
      <c r="VRP3" s="432"/>
      <c r="VRQ3" s="432"/>
      <c r="VRR3" s="432"/>
      <c r="VRS3" s="432"/>
      <c r="VRT3" s="432"/>
      <c r="VRU3" s="432"/>
      <c r="VRV3" s="432"/>
      <c r="VRW3" s="432"/>
      <c r="VRX3" s="432"/>
      <c r="VRY3" s="432"/>
      <c r="VRZ3" s="432"/>
      <c r="VSA3" s="432"/>
      <c r="VSB3" s="432"/>
      <c r="VSC3" s="432"/>
      <c r="VSD3" s="432"/>
      <c r="VSE3" s="432"/>
      <c r="VSF3" s="432"/>
      <c r="VSG3" s="432"/>
      <c r="VSH3" s="432"/>
      <c r="VSI3" s="432"/>
      <c r="VSJ3" s="432"/>
      <c r="VSK3" s="432"/>
      <c r="VSL3" s="432"/>
      <c r="VSM3" s="432"/>
      <c r="VSN3" s="432"/>
      <c r="VSO3" s="432"/>
      <c r="VSP3" s="432"/>
      <c r="VSQ3" s="432"/>
      <c r="VSR3" s="432"/>
      <c r="VSS3" s="432"/>
      <c r="VST3" s="432"/>
      <c r="VSU3" s="432"/>
      <c r="VSV3" s="432"/>
      <c r="VSW3" s="432"/>
      <c r="VSX3" s="432"/>
      <c r="VSY3" s="432"/>
      <c r="VSZ3" s="432"/>
      <c r="VTA3" s="432"/>
      <c r="VTB3" s="432"/>
      <c r="VTC3" s="432"/>
      <c r="VTD3" s="432"/>
      <c r="VTE3" s="432"/>
      <c r="VTF3" s="432"/>
      <c r="VTG3" s="432"/>
      <c r="VTH3" s="432"/>
      <c r="VTI3" s="432"/>
      <c r="VTJ3" s="432"/>
      <c r="VTK3" s="432"/>
      <c r="VTL3" s="432"/>
      <c r="VTM3" s="432"/>
      <c r="VTN3" s="432"/>
      <c r="VTO3" s="432"/>
      <c r="VTP3" s="432"/>
      <c r="VTQ3" s="432"/>
      <c r="VTR3" s="432"/>
      <c r="VTS3" s="432"/>
      <c r="VTT3" s="432"/>
      <c r="VTU3" s="432"/>
      <c r="VTV3" s="432"/>
      <c r="VTW3" s="432"/>
      <c r="VTX3" s="432"/>
      <c r="VTY3" s="432"/>
      <c r="VTZ3" s="432"/>
      <c r="VUA3" s="432"/>
      <c r="VUB3" s="432"/>
      <c r="VUC3" s="432"/>
      <c r="VUD3" s="432"/>
      <c r="VUE3" s="432"/>
      <c r="VUF3" s="432"/>
      <c r="VUG3" s="432"/>
      <c r="VUH3" s="432"/>
      <c r="VUI3" s="432"/>
      <c r="VUJ3" s="432"/>
      <c r="VUK3" s="432"/>
      <c r="VUL3" s="432"/>
      <c r="VUM3" s="432"/>
      <c r="VUN3" s="432"/>
      <c r="VUO3" s="432"/>
      <c r="VUP3" s="432"/>
      <c r="VUQ3" s="432"/>
      <c r="VUR3" s="432"/>
      <c r="VUS3" s="432"/>
      <c r="VUT3" s="432"/>
      <c r="VUU3" s="432"/>
      <c r="VUV3" s="432"/>
      <c r="VUW3" s="432"/>
      <c r="VUX3" s="432"/>
      <c r="VUY3" s="432"/>
      <c r="VUZ3" s="432"/>
      <c r="VVA3" s="432"/>
      <c r="VVB3" s="432"/>
      <c r="VVC3" s="432"/>
      <c r="VVD3" s="432"/>
      <c r="VVE3" s="432"/>
      <c r="VVF3" s="432"/>
      <c r="VVG3" s="432"/>
      <c r="VVH3" s="432"/>
      <c r="VVI3" s="432"/>
      <c r="VVJ3" s="432"/>
      <c r="VVK3" s="432"/>
      <c r="VVL3" s="432"/>
      <c r="VVM3" s="432"/>
      <c r="VVN3" s="432"/>
      <c r="VVO3" s="432"/>
      <c r="VVP3" s="432"/>
      <c r="VVQ3" s="432"/>
      <c r="VVR3" s="432"/>
      <c r="VVS3" s="432"/>
      <c r="VVT3" s="432"/>
      <c r="VVU3" s="432"/>
      <c r="VVV3" s="432"/>
      <c r="VVW3" s="432"/>
      <c r="VVX3" s="432"/>
      <c r="VVY3" s="432"/>
      <c r="VVZ3" s="432"/>
      <c r="VWA3" s="432"/>
      <c r="VWB3" s="432"/>
      <c r="VWC3" s="432"/>
      <c r="VWD3" s="432"/>
      <c r="VWE3" s="432"/>
      <c r="VWF3" s="432"/>
      <c r="VWG3" s="432"/>
      <c r="VWH3" s="432"/>
      <c r="VWI3" s="432"/>
      <c r="VWJ3" s="432"/>
      <c r="VWK3" s="432"/>
      <c r="VWL3" s="432"/>
      <c r="VWM3" s="432"/>
      <c r="VWN3" s="432"/>
      <c r="VWO3" s="432"/>
      <c r="VWP3" s="432"/>
      <c r="VWQ3" s="432"/>
      <c r="VWR3" s="432"/>
      <c r="VWS3" s="432"/>
      <c r="VWT3" s="432"/>
      <c r="VWU3" s="432"/>
      <c r="VWV3" s="432"/>
      <c r="VWW3" s="432"/>
      <c r="VWX3" s="432"/>
      <c r="VWY3" s="432"/>
      <c r="VWZ3" s="432"/>
      <c r="VXA3" s="432"/>
      <c r="VXB3" s="432"/>
      <c r="VXC3" s="432"/>
      <c r="VXD3" s="432"/>
      <c r="VXE3" s="432"/>
      <c r="VXF3" s="432"/>
      <c r="VXG3" s="432"/>
      <c r="VXH3" s="432"/>
      <c r="VXI3" s="432"/>
      <c r="VXJ3" s="432"/>
      <c r="VXK3" s="432"/>
      <c r="VXL3" s="432"/>
      <c r="VXM3" s="432"/>
      <c r="VXN3" s="432"/>
      <c r="VXO3" s="432"/>
      <c r="VXP3" s="432"/>
      <c r="VXQ3" s="432"/>
      <c r="VXR3" s="432"/>
      <c r="VXS3" s="432"/>
      <c r="VXT3" s="432"/>
      <c r="VXU3" s="432"/>
      <c r="VXV3" s="432"/>
      <c r="VXW3" s="432"/>
      <c r="VXX3" s="432"/>
      <c r="VXY3" s="432"/>
      <c r="VXZ3" s="432"/>
      <c r="VYA3" s="432"/>
      <c r="VYB3" s="432"/>
      <c r="VYC3" s="432"/>
      <c r="VYD3" s="432"/>
      <c r="VYE3" s="432"/>
      <c r="VYF3" s="432"/>
      <c r="VYG3" s="432"/>
      <c r="VYH3" s="432"/>
      <c r="VYI3" s="432"/>
      <c r="VYJ3" s="432"/>
      <c r="VYK3" s="432"/>
      <c r="VYL3" s="432"/>
      <c r="VYM3" s="432"/>
      <c r="VYN3" s="432"/>
      <c r="VYO3" s="432"/>
      <c r="VYP3" s="432"/>
      <c r="VYQ3" s="432"/>
      <c r="VYR3" s="432"/>
      <c r="VYS3" s="432"/>
      <c r="VYT3" s="432"/>
      <c r="VYU3" s="432"/>
      <c r="VYV3" s="432"/>
      <c r="VYW3" s="432"/>
      <c r="VYX3" s="432"/>
      <c r="VYY3" s="432"/>
      <c r="VYZ3" s="432"/>
      <c r="VZA3" s="432"/>
      <c r="VZB3" s="432"/>
      <c r="VZC3" s="432"/>
      <c r="VZD3" s="432"/>
      <c r="VZE3" s="432"/>
      <c r="VZF3" s="432"/>
      <c r="VZG3" s="432"/>
      <c r="VZH3" s="432"/>
      <c r="VZI3" s="432"/>
      <c r="VZJ3" s="432"/>
      <c r="VZK3" s="432"/>
      <c r="VZL3" s="432"/>
      <c r="VZM3" s="432"/>
      <c r="VZN3" s="432"/>
      <c r="VZO3" s="432"/>
      <c r="VZP3" s="432"/>
      <c r="VZQ3" s="432"/>
      <c r="VZR3" s="432"/>
      <c r="VZS3" s="432"/>
      <c r="VZT3" s="432"/>
      <c r="VZU3" s="432"/>
      <c r="VZV3" s="432"/>
      <c r="VZW3" s="432"/>
      <c r="VZX3" s="432"/>
      <c r="VZY3" s="432"/>
      <c r="VZZ3" s="432"/>
      <c r="WAA3" s="432"/>
      <c r="WAB3" s="432"/>
      <c r="WAC3" s="432"/>
      <c r="WAD3" s="432"/>
      <c r="WAE3" s="432"/>
      <c r="WAF3" s="432"/>
      <c r="WAG3" s="432"/>
      <c r="WAH3" s="432"/>
      <c r="WAI3" s="432"/>
      <c r="WAJ3" s="432"/>
      <c r="WAK3" s="432"/>
      <c r="WAL3" s="432"/>
      <c r="WAM3" s="432"/>
      <c r="WAN3" s="432"/>
      <c r="WAO3" s="432"/>
      <c r="WAP3" s="432"/>
      <c r="WAQ3" s="432"/>
      <c r="WAR3" s="432"/>
      <c r="WAS3" s="432"/>
      <c r="WAT3" s="432"/>
      <c r="WAU3" s="432"/>
      <c r="WAV3" s="432"/>
      <c r="WAW3" s="432"/>
      <c r="WAX3" s="432"/>
      <c r="WAY3" s="432"/>
      <c r="WAZ3" s="432"/>
      <c r="WBA3" s="432"/>
      <c r="WBB3" s="432"/>
      <c r="WBC3" s="432"/>
      <c r="WBD3" s="432"/>
      <c r="WBE3" s="432"/>
      <c r="WBF3" s="432"/>
      <c r="WBG3" s="432"/>
      <c r="WBH3" s="432"/>
      <c r="WBI3" s="432"/>
      <c r="WBJ3" s="432"/>
      <c r="WBK3" s="432"/>
      <c r="WBL3" s="432"/>
      <c r="WBM3" s="432"/>
      <c r="WBN3" s="432"/>
      <c r="WBO3" s="432"/>
      <c r="WBP3" s="432"/>
      <c r="WBQ3" s="432"/>
      <c r="WBR3" s="432"/>
      <c r="WBS3" s="432"/>
      <c r="WBT3" s="432"/>
      <c r="WBU3" s="432"/>
      <c r="WBV3" s="432"/>
      <c r="WBW3" s="432"/>
      <c r="WBX3" s="432"/>
      <c r="WBY3" s="432"/>
      <c r="WBZ3" s="432"/>
      <c r="WCA3" s="432"/>
      <c r="WCB3" s="432"/>
      <c r="WCC3" s="432"/>
      <c r="WCD3" s="432"/>
      <c r="WCE3" s="432"/>
      <c r="WCF3" s="432"/>
      <c r="WCG3" s="432"/>
      <c r="WCH3" s="432"/>
      <c r="WCI3" s="432"/>
      <c r="WCJ3" s="432"/>
      <c r="WCK3" s="432"/>
      <c r="WCL3" s="432"/>
      <c r="WCM3" s="432"/>
      <c r="WCN3" s="432"/>
      <c r="WCO3" s="432"/>
      <c r="WCP3" s="432"/>
      <c r="WCQ3" s="432"/>
      <c r="WCR3" s="432"/>
      <c r="WCS3" s="432"/>
      <c r="WCT3" s="432"/>
      <c r="WCU3" s="432"/>
      <c r="WCV3" s="432"/>
      <c r="WCW3" s="432"/>
      <c r="WCX3" s="432"/>
      <c r="WCY3" s="432"/>
      <c r="WCZ3" s="432"/>
      <c r="WDA3" s="432"/>
      <c r="WDB3" s="432"/>
      <c r="WDC3" s="432"/>
      <c r="WDD3" s="432"/>
      <c r="WDE3" s="432"/>
      <c r="WDF3" s="432"/>
      <c r="WDG3" s="432"/>
      <c r="WDH3" s="432"/>
      <c r="WDI3" s="432"/>
      <c r="WDJ3" s="432"/>
      <c r="WDK3" s="432"/>
      <c r="WDL3" s="432"/>
      <c r="WDM3" s="432"/>
      <c r="WDN3" s="432"/>
      <c r="WDO3" s="432"/>
      <c r="WDP3" s="432"/>
      <c r="WDQ3" s="432"/>
      <c r="WDR3" s="432"/>
      <c r="WDS3" s="432"/>
      <c r="WDT3" s="432"/>
      <c r="WDU3" s="432"/>
      <c r="WDV3" s="432"/>
      <c r="WDW3" s="432"/>
      <c r="WDX3" s="432"/>
      <c r="WDY3" s="432"/>
      <c r="WDZ3" s="432"/>
      <c r="WEA3" s="432"/>
      <c r="WEB3" s="432"/>
      <c r="WEC3" s="432"/>
      <c r="WED3" s="432"/>
      <c r="WEE3" s="432"/>
      <c r="WEF3" s="432"/>
      <c r="WEG3" s="432"/>
      <c r="WEH3" s="432"/>
      <c r="WEI3" s="432"/>
      <c r="WEJ3" s="432"/>
      <c r="WEK3" s="432"/>
      <c r="WEL3" s="432"/>
      <c r="WEM3" s="432"/>
      <c r="WEN3" s="432"/>
      <c r="WEO3" s="432"/>
      <c r="WEP3" s="432"/>
      <c r="WEQ3" s="432"/>
      <c r="WER3" s="432"/>
      <c r="WES3" s="432"/>
      <c r="WET3" s="432"/>
      <c r="WEU3" s="432"/>
      <c r="WEV3" s="432"/>
      <c r="WEW3" s="432"/>
      <c r="WEX3" s="432"/>
      <c r="WEY3" s="432"/>
      <c r="WEZ3" s="432"/>
      <c r="WFA3" s="432"/>
      <c r="WFB3" s="432"/>
      <c r="WFC3" s="432"/>
      <c r="WFD3" s="432"/>
      <c r="WFE3" s="432"/>
      <c r="WFF3" s="432"/>
      <c r="WFG3" s="432"/>
      <c r="WFH3" s="432"/>
      <c r="WFI3" s="432"/>
      <c r="WFJ3" s="432"/>
      <c r="WFK3" s="432"/>
      <c r="WFL3" s="432"/>
      <c r="WFM3" s="432"/>
      <c r="WFN3" s="432"/>
      <c r="WFO3" s="432"/>
      <c r="WFP3" s="432"/>
      <c r="WFQ3" s="432"/>
      <c r="WFR3" s="432"/>
      <c r="WFS3" s="432"/>
      <c r="WFT3" s="432"/>
      <c r="WFU3" s="432"/>
      <c r="WFV3" s="432"/>
      <c r="WFW3" s="432"/>
      <c r="WFX3" s="432"/>
      <c r="WFY3" s="432"/>
      <c r="WFZ3" s="432"/>
      <c r="WGA3" s="432"/>
      <c r="WGB3" s="432"/>
      <c r="WGC3" s="432"/>
      <c r="WGD3" s="432"/>
      <c r="WGE3" s="432"/>
      <c r="WGF3" s="432"/>
      <c r="WGG3" s="432"/>
      <c r="WGH3" s="432"/>
      <c r="WGI3" s="432"/>
      <c r="WGJ3" s="432"/>
      <c r="WGK3" s="432"/>
      <c r="WGL3" s="432"/>
      <c r="WGM3" s="432"/>
      <c r="WGN3" s="432"/>
      <c r="WGO3" s="432"/>
      <c r="WGP3" s="432"/>
      <c r="WGQ3" s="432"/>
      <c r="WGR3" s="432"/>
      <c r="WGS3" s="432"/>
      <c r="WGT3" s="432"/>
      <c r="WGU3" s="432"/>
      <c r="WGV3" s="432"/>
      <c r="WGW3" s="432"/>
      <c r="WGX3" s="432"/>
      <c r="WGY3" s="432"/>
      <c r="WGZ3" s="432"/>
      <c r="WHA3" s="432"/>
      <c r="WHB3" s="432"/>
      <c r="WHC3" s="432"/>
      <c r="WHD3" s="432"/>
      <c r="WHE3" s="432"/>
      <c r="WHF3" s="432"/>
      <c r="WHG3" s="432"/>
      <c r="WHH3" s="432"/>
      <c r="WHI3" s="432"/>
      <c r="WHJ3" s="432"/>
      <c r="WHK3" s="432"/>
      <c r="WHL3" s="432"/>
      <c r="WHM3" s="432"/>
      <c r="WHN3" s="432"/>
      <c r="WHO3" s="432"/>
      <c r="WHP3" s="432"/>
      <c r="WHQ3" s="432"/>
      <c r="WHR3" s="432"/>
      <c r="WHS3" s="432"/>
      <c r="WHT3" s="432"/>
      <c r="WHU3" s="432"/>
      <c r="WHV3" s="432"/>
      <c r="WHW3" s="432"/>
      <c r="WHX3" s="432"/>
      <c r="WHY3" s="432"/>
      <c r="WHZ3" s="432"/>
      <c r="WIA3" s="432"/>
      <c r="WIB3" s="432"/>
      <c r="WIC3" s="432"/>
      <c r="WID3" s="432"/>
      <c r="WIE3" s="432"/>
      <c r="WIF3" s="432"/>
      <c r="WIG3" s="432"/>
      <c r="WIH3" s="432"/>
      <c r="WII3" s="432"/>
      <c r="WIJ3" s="432"/>
      <c r="WIK3" s="432"/>
      <c r="WIL3" s="432"/>
      <c r="WIM3" s="432"/>
      <c r="WIN3" s="432"/>
      <c r="WIO3" s="432"/>
      <c r="WIP3" s="432"/>
      <c r="WIQ3" s="432"/>
      <c r="WIR3" s="432"/>
      <c r="WIS3" s="432"/>
      <c r="WIT3" s="432"/>
      <c r="WIU3" s="432"/>
      <c r="WIV3" s="432"/>
      <c r="WIW3" s="432"/>
      <c r="WIX3" s="432"/>
      <c r="WIY3" s="432"/>
      <c r="WIZ3" s="432"/>
      <c r="WJA3" s="432"/>
      <c r="WJB3" s="432"/>
      <c r="WJC3" s="432"/>
      <c r="WJD3" s="432"/>
      <c r="WJE3" s="432"/>
      <c r="WJF3" s="432"/>
      <c r="WJG3" s="432"/>
      <c r="WJH3" s="432"/>
      <c r="WJI3" s="432"/>
      <c r="WJJ3" s="432"/>
      <c r="WJK3" s="432"/>
      <c r="WJL3" s="432"/>
      <c r="WJM3" s="432"/>
      <c r="WJN3" s="432"/>
      <c r="WJO3" s="432"/>
      <c r="WJP3" s="432"/>
      <c r="WJQ3" s="432"/>
      <c r="WJR3" s="432"/>
      <c r="WJS3" s="432"/>
      <c r="WJT3" s="432"/>
      <c r="WJU3" s="432"/>
      <c r="WJV3" s="432"/>
      <c r="WJW3" s="432"/>
      <c r="WJX3" s="432"/>
      <c r="WJY3" s="432"/>
      <c r="WJZ3" s="432"/>
      <c r="WKA3" s="432"/>
      <c r="WKB3" s="432"/>
      <c r="WKC3" s="432"/>
      <c r="WKD3" s="432"/>
      <c r="WKE3" s="432"/>
      <c r="WKF3" s="432"/>
      <c r="WKG3" s="432"/>
      <c r="WKH3" s="432"/>
      <c r="WKI3" s="432"/>
      <c r="WKJ3" s="432"/>
      <c r="WKK3" s="432"/>
      <c r="WKL3" s="432"/>
      <c r="WKM3" s="432"/>
      <c r="WKN3" s="432"/>
      <c r="WKO3" s="432"/>
      <c r="WKP3" s="432"/>
      <c r="WKQ3" s="432"/>
      <c r="WKR3" s="432"/>
      <c r="WKS3" s="432"/>
      <c r="WKT3" s="432"/>
      <c r="WKU3" s="432"/>
      <c r="WKV3" s="432"/>
      <c r="WKW3" s="432"/>
      <c r="WKX3" s="432"/>
      <c r="WKY3" s="432"/>
      <c r="WKZ3" s="432"/>
      <c r="WLA3" s="432"/>
      <c r="WLB3" s="432"/>
      <c r="WLC3" s="432"/>
      <c r="WLD3" s="432"/>
      <c r="WLE3" s="432"/>
      <c r="WLF3" s="432"/>
      <c r="WLG3" s="432"/>
      <c r="WLH3" s="432"/>
      <c r="WLI3" s="432"/>
      <c r="WLJ3" s="432"/>
      <c r="WLK3" s="432"/>
      <c r="WLL3" s="432"/>
      <c r="WLM3" s="432"/>
      <c r="WLN3" s="432"/>
      <c r="WLO3" s="432"/>
      <c r="WLP3" s="432"/>
      <c r="WLQ3" s="432"/>
      <c r="WLR3" s="432"/>
      <c r="WLS3" s="432"/>
      <c r="WLT3" s="432"/>
      <c r="WLU3" s="432"/>
      <c r="WLV3" s="432"/>
      <c r="WLW3" s="432"/>
      <c r="WLX3" s="432"/>
      <c r="WLY3" s="432"/>
      <c r="WLZ3" s="432"/>
      <c r="WMA3" s="432"/>
      <c r="WMB3" s="432"/>
      <c r="WMC3" s="432"/>
      <c r="WMD3" s="432"/>
      <c r="WME3" s="432"/>
      <c r="WMF3" s="432"/>
      <c r="WMG3" s="432"/>
      <c r="WMH3" s="432"/>
      <c r="WMI3" s="432"/>
      <c r="WMJ3" s="432"/>
      <c r="WMK3" s="432"/>
      <c r="WML3" s="432"/>
      <c r="WMM3" s="432"/>
      <c r="WMN3" s="432"/>
      <c r="WMO3" s="432"/>
      <c r="WMP3" s="432"/>
      <c r="WMQ3" s="432"/>
      <c r="WMR3" s="432"/>
      <c r="WMS3" s="432"/>
      <c r="WMT3" s="432"/>
      <c r="WMU3" s="432"/>
      <c r="WMV3" s="432"/>
      <c r="WMW3" s="432"/>
      <c r="WMX3" s="432"/>
      <c r="WMY3" s="432"/>
      <c r="WMZ3" s="432"/>
      <c r="WNA3" s="432"/>
      <c r="WNB3" s="432"/>
      <c r="WNC3" s="432"/>
      <c r="WND3" s="432"/>
      <c r="WNE3" s="432"/>
      <c r="WNF3" s="432"/>
      <c r="WNG3" s="432"/>
      <c r="WNH3" s="432"/>
      <c r="WNI3" s="432"/>
      <c r="WNJ3" s="432"/>
      <c r="WNK3" s="432"/>
      <c r="WNL3" s="432"/>
      <c r="WNM3" s="432"/>
      <c r="WNN3" s="432"/>
      <c r="WNO3" s="432"/>
      <c r="WNP3" s="432"/>
      <c r="WNQ3" s="432"/>
      <c r="WNR3" s="432"/>
      <c r="WNS3" s="432"/>
      <c r="WNT3" s="432"/>
      <c r="WNU3" s="432"/>
      <c r="WNV3" s="432"/>
      <c r="WNW3" s="432"/>
      <c r="WNX3" s="432"/>
      <c r="WNY3" s="432"/>
      <c r="WNZ3" s="432"/>
      <c r="WOA3" s="432"/>
      <c r="WOB3" s="432"/>
      <c r="WOC3" s="432"/>
      <c r="WOD3" s="432"/>
      <c r="WOE3" s="432"/>
      <c r="WOF3" s="432"/>
      <c r="WOG3" s="432"/>
      <c r="WOH3" s="432"/>
      <c r="WOI3" s="432"/>
      <c r="WOJ3" s="432"/>
      <c r="WOK3" s="432"/>
      <c r="WOL3" s="432"/>
      <c r="WOM3" s="432"/>
      <c r="WON3" s="432"/>
      <c r="WOO3" s="432"/>
      <c r="WOP3" s="432"/>
      <c r="WOQ3" s="432"/>
      <c r="WOR3" s="432"/>
      <c r="WOS3" s="432"/>
      <c r="WOT3" s="432"/>
      <c r="WOU3" s="432"/>
      <c r="WOV3" s="432"/>
      <c r="WOW3" s="432"/>
      <c r="WOX3" s="432"/>
      <c r="WOY3" s="432"/>
      <c r="WOZ3" s="432"/>
      <c r="WPA3" s="432"/>
      <c r="WPB3" s="432"/>
      <c r="WPC3" s="432"/>
      <c r="WPD3" s="432"/>
      <c r="WPE3" s="432"/>
      <c r="WPF3" s="432"/>
      <c r="WPG3" s="432"/>
      <c r="WPH3" s="432"/>
      <c r="WPI3" s="432"/>
      <c r="WPJ3" s="432"/>
      <c r="WPK3" s="432"/>
      <c r="WPL3" s="432"/>
      <c r="WPM3" s="432"/>
      <c r="WPN3" s="432"/>
      <c r="WPO3" s="432"/>
      <c r="WPP3" s="432"/>
      <c r="WPQ3" s="432"/>
      <c r="WPR3" s="432"/>
      <c r="WPS3" s="432"/>
      <c r="WPT3" s="432"/>
      <c r="WPU3" s="432"/>
      <c r="WPV3" s="432"/>
      <c r="WPW3" s="432"/>
      <c r="WPX3" s="432"/>
      <c r="WPY3" s="432"/>
      <c r="WPZ3" s="432"/>
      <c r="WQA3" s="432"/>
      <c r="WQB3" s="432"/>
      <c r="WQC3" s="432"/>
      <c r="WQD3" s="432"/>
      <c r="WQE3" s="432"/>
      <c r="WQF3" s="432"/>
      <c r="WQG3" s="432"/>
      <c r="WQH3" s="432"/>
      <c r="WQI3" s="432"/>
      <c r="WQJ3" s="432"/>
      <c r="WQK3" s="432"/>
      <c r="WQL3" s="432"/>
      <c r="WQM3" s="432"/>
      <c r="WQN3" s="432"/>
      <c r="WQO3" s="432"/>
      <c r="WQP3" s="432"/>
      <c r="WQQ3" s="432"/>
      <c r="WQR3" s="432"/>
      <c r="WQS3" s="432"/>
      <c r="WQT3" s="432"/>
      <c r="WQU3" s="432"/>
      <c r="WQV3" s="432"/>
      <c r="WQW3" s="432"/>
      <c r="WQX3" s="432"/>
      <c r="WQY3" s="432"/>
      <c r="WQZ3" s="432"/>
      <c r="WRA3" s="432"/>
      <c r="WRB3" s="432"/>
      <c r="WRC3" s="432"/>
      <c r="WRD3" s="432"/>
      <c r="WRE3" s="432"/>
      <c r="WRF3" s="432"/>
      <c r="WRG3" s="432"/>
      <c r="WRH3" s="432"/>
      <c r="WRI3" s="432"/>
      <c r="WRJ3" s="432"/>
      <c r="WRK3" s="432"/>
      <c r="WRL3" s="432"/>
      <c r="WRM3" s="432"/>
      <c r="WRN3" s="432"/>
      <c r="WRO3" s="432"/>
      <c r="WRP3" s="432"/>
      <c r="WRQ3" s="432"/>
      <c r="WRR3" s="432"/>
      <c r="WRS3" s="432"/>
      <c r="WRT3" s="432"/>
      <c r="WRU3" s="432"/>
      <c r="WRV3" s="432"/>
      <c r="WRW3" s="432"/>
      <c r="WRX3" s="432"/>
      <c r="WRY3" s="432"/>
      <c r="WRZ3" s="432"/>
      <c r="WSA3" s="432"/>
      <c r="WSB3" s="432"/>
      <c r="WSC3" s="432"/>
      <c r="WSD3" s="432"/>
      <c r="WSE3" s="432"/>
      <c r="WSF3" s="432"/>
      <c r="WSG3" s="432"/>
      <c r="WSH3" s="432"/>
      <c r="WSI3" s="432"/>
      <c r="WSJ3" s="432"/>
      <c r="WSK3" s="432"/>
      <c r="WSL3" s="432"/>
      <c r="WSM3" s="432"/>
      <c r="WSN3" s="432"/>
      <c r="WSO3" s="432"/>
      <c r="WSP3" s="432"/>
      <c r="WSQ3" s="432"/>
      <c r="WSR3" s="432"/>
      <c r="WSS3" s="432"/>
      <c r="WST3" s="432"/>
      <c r="WSU3" s="432"/>
      <c r="WSV3" s="432"/>
      <c r="WSW3" s="432"/>
      <c r="WSX3" s="432"/>
      <c r="WSY3" s="432"/>
      <c r="WSZ3" s="432"/>
      <c r="WTA3" s="432"/>
      <c r="WTB3" s="432"/>
      <c r="WTC3" s="432"/>
      <c r="WTD3" s="432"/>
      <c r="WTE3" s="432"/>
      <c r="WTF3" s="432"/>
      <c r="WTG3" s="432"/>
      <c r="WTH3" s="432"/>
      <c r="WTI3" s="432"/>
      <c r="WTJ3" s="432"/>
      <c r="WTK3" s="432"/>
      <c r="WTL3" s="432"/>
      <c r="WTM3" s="432"/>
      <c r="WTN3" s="432"/>
      <c r="WTO3" s="432"/>
      <c r="WTP3" s="432"/>
      <c r="WTQ3" s="432"/>
      <c r="WTR3" s="432"/>
      <c r="WTS3" s="432"/>
      <c r="WTT3" s="432"/>
      <c r="WTU3" s="432"/>
      <c r="WTV3" s="432"/>
      <c r="WTW3" s="432"/>
      <c r="WTX3" s="432"/>
      <c r="WTY3" s="432"/>
      <c r="WTZ3" s="432"/>
      <c r="WUA3" s="432"/>
      <c r="WUB3" s="432"/>
      <c r="WUC3" s="432"/>
      <c r="WUD3" s="432"/>
      <c r="WUE3" s="432"/>
      <c r="WUF3" s="432"/>
      <c r="WUG3" s="432"/>
      <c r="WUH3" s="432"/>
      <c r="WUI3" s="432"/>
      <c r="WUJ3" s="432"/>
      <c r="WUK3" s="432"/>
      <c r="WUL3" s="432"/>
      <c r="WUM3" s="432"/>
      <c r="WUN3" s="432"/>
      <c r="WUO3" s="432"/>
      <c r="WUP3" s="432"/>
      <c r="WUQ3" s="432"/>
      <c r="WUR3" s="432"/>
      <c r="WUS3" s="432"/>
      <c r="WUT3" s="432"/>
      <c r="WUU3" s="432"/>
      <c r="WUV3" s="432"/>
      <c r="WUW3" s="432"/>
      <c r="WUX3" s="432"/>
      <c r="WUY3" s="432"/>
      <c r="WUZ3" s="432"/>
      <c r="WVA3" s="432"/>
      <c r="WVB3" s="432"/>
      <c r="WVC3" s="432"/>
      <c r="WVD3" s="432"/>
      <c r="WVE3" s="432"/>
      <c r="WVF3" s="432"/>
      <c r="WVG3" s="432"/>
      <c r="WVH3" s="432"/>
      <c r="WVI3" s="432"/>
      <c r="WVJ3" s="432"/>
      <c r="WVK3" s="432"/>
      <c r="WVL3" s="432"/>
      <c r="WVM3" s="432"/>
      <c r="WVN3" s="432"/>
      <c r="WVO3" s="432"/>
      <c r="WVP3" s="432"/>
      <c r="WVQ3" s="432"/>
      <c r="WVR3" s="432"/>
      <c r="WVS3" s="432"/>
      <c r="WVT3" s="432"/>
      <c r="WVU3" s="432"/>
      <c r="WVV3" s="432"/>
      <c r="WVW3" s="432"/>
      <c r="WVX3" s="432"/>
      <c r="WVY3" s="432"/>
      <c r="WVZ3" s="432"/>
      <c r="WWA3" s="432"/>
      <c r="WWB3" s="432"/>
      <c r="WWC3" s="432"/>
      <c r="WWD3" s="432"/>
      <c r="WWE3" s="432"/>
      <c r="WWF3" s="432"/>
      <c r="WWG3" s="432"/>
      <c r="WWH3" s="432"/>
      <c r="WWI3" s="432"/>
      <c r="WWJ3" s="432"/>
      <c r="WWK3" s="432"/>
      <c r="WWL3" s="432"/>
      <c r="WWM3" s="432"/>
      <c r="WWN3" s="432"/>
      <c r="WWO3" s="432"/>
      <c r="WWP3" s="432"/>
      <c r="WWQ3" s="432"/>
      <c r="WWR3" s="432"/>
      <c r="WWS3" s="432"/>
      <c r="WWT3" s="432"/>
      <c r="WWU3" s="432"/>
      <c r="WWV3" s="432"/>
      <c r="WWW3" s="432"/>
      <c r="WWX3" s="432"/>
      <c r="WWY3" s="432"/>
      <c r="WWZ3" s="432"/>
      <c r="WXA3" s="432"/>
      <c r="WXB3" s="432"/>
      <c r="WXC3" s="432"/>
      <c r="WXD3" s="432"/>
      <c r="WXE3" s="432"/>
      <c r="WXF3" s="432"/>
      <c r="WXG3" s="432"/>
      <c r="WXH3" s="432"/>
      <c r="WXI3" s="432"/>
      <c r="WXJ3" s="432"/>
      <c r="WXK3" s="432"/>
      <c r="WXL3" s="432"/>
      <c r="WXM3" s="432"/>
      <c r="WXN3" s="432"/>
      <c r="WXO3" s="432"/>
      <c r="WXP3" s="432"/>
      <c r="WXQ3" s="432"/>
      <c r="WXR3" s="432"/>
      <c r="WXS3" s="432"/>
      <c r="WXT3" s="432"/>
      <c r="WXU3" s="432"/>
      <c r="WXV3" s="432"/>
      <c r="WXW3" s="432"/>
      <c r="WXX3" s="432"/>
      <c r="WXY3" s="432"/>
      <c r="WXZ3" s="432"/>
      <c r="WYA3" s="432"/>
      <c r="WYB3" s="432"/>
      <c r="WYC3" s="432"/>
      <c r="WYD3" s="432"/>
      <c r="WYE3" s="432"/>
      <c r="WYF3" s="432"/>
      <c r="WYG3" s="432"/>
      <c r="WYH3" s="432"/>
      <c r="WYI3" s="432"/>
      <c r="WYJ3" s="432"/>
      <c r="WYK3" s="432"/>
      <c r="WYL3" s="432"/>
      <c r="WYM3" s="432"/>
      <c r="WYN3" s="432"/>
      <c r="WYO3" s="432"/>
      <c r="WYP3" s="432"/>
      <c r="WYQ3" s="432"/>
      <c r="WYR3" s="432"/>
      <c r="WYS3" s="432"/>
      <c r="WYT3" s="432"/>
      <c r="WYU3" s="432"/>
      <c r="WYV3" s="432"/>
      <c r="WYW3" s="432"/>
      <c r="WYX3" s="432"/>
      <c r="WYY3" s="432"/>
      <c r="WYZ3" s="432"/>
      <c r="WZA3" s="432"/>
      <c r="WZB3" s="432"/>
      <c r="WZC3" s="432"/>
      <c r="WZD3" s="432"/>
      <c r="WZE3" s="432"/>
      <c r="WZF3" s="432"/>
      <c r="WZG3" s="432"/>
      <c r="WZH3" s="432"/>
      <c r="WZI3" s="432"/>
      <c r="WZJ3" s="432"/>
      <c r="WZK3" s="432"/>
      <c r="WZL3" s="432"/>
      <c r="WZM3" s="432"/>
      <c r="WZN3" s="432"/>
      <c r="WZO3" s="432"/>
      <c r="WZP3" s="432"/>
      <c r="WZQ3" s="432"/>
      <c r="WZR3" s="432"/>
      <c r="WZS3" s="432"/>
      <c r="WZT3" s="432"/>
      <c r="WZU3" s="432"/>
      <c r="WZV3" s="432"/>
      <c r="WZW3" s="432"/>
      <c r="WZX3" s="432"/>
      <c r="WZY3" s="432"/>
      <c r="WZZ3" s="432"/>
      <c r="XAA3" s="432"/>
      <c r="XAB3" s="432"/>
      <c r="XAC3" s="432"/>
      <c r="XAD3" s="432"/>
      <c r="XAE3" s="432"/>
      <c r="XAF3" s="432"/>
      <c r="XAG3" s="432"/>
      <c r="XAH3" s="432"/>
      <c r="XAI3" s="432"/>
      <c r="XAJ3" s="432"/>
      <c r="XAK3" s="432"/>
      <c r="XAL3" s="432"/>
      <c r="XAM3" s="432"/>
      <c r="XAN3" s="432"/>
      <c r="XAO3" s="432"/>
      <c r="XAP3" s="432"/>
      <c r="XAQ3" s="432"/>
      <c r="XAR3" s="432"/>
      <c r="XAS3" s="432"/>
      <c r="XAT3" s="432"/>
      <c r="XAU3" s="432"/>
      <c r="XAV3" s="432"/>
      <c r="XAW3" s="432"/>
      <c r="XAX3" s="432"/>
      <c r="XAY3" s="432"/>
      <c r="XAZ3" s="432"/>
      <c r="XBA3" s="432"/>
      <c r="XBB3" s="432"/>
      <c r="XBC3" s="432"/>
      <c r="XBD3" s="432"/>
      <c r="XBE3" s="432"/>
      <c r="XBF3" s="432"/>
      <c r="XBG3" s="432"/>
      <c r="XBH3" s="432"/>
      <c r="XBI3" s="432"/>
      <c r="XBJ3" s="432"/>
      <c r="XBK3" s="432"/>
      <c r="XBL3" s="432"/>
      <c r="XBM3" s="432"/>
      <c r="XBN3" s="432"/>
      <c r="XBO3" s="432"/>
      <c r="XBP3" s="432"/>
      <c r="XBQ3" s="432"/>
      <c r="XBR3" s="432"/>
      <c r="XBS3" s="432"/>
      <c r="XBT3" s="432"/>
      <c r="XBU3" s="432"/>
      <c r="XBV3" s="432"/>
      <c r="XBW3" s="432"/>
      <c r="XBX3" s="432"/>
      <c r="XBY3" s="432"/>
      <c r="XBZ3" s="432"/>
      <c r="XCA3" s="432"/>
      <c r="XCB3" s="432"/>
      <c r="XCC3" s="432"/>
      <c r="XCD3" s="432"/>
      <c r="XCE3" s="432"/>
      <c r="XCF3" s="432"/>
      <c r="XCG3" s="432"/>
      <c r="XCH3" s="432"/>
      <c r="XCI3" s="432"/>
      <c r="XCJ3" s="432"/>
      <c r="XCK3" s="432"/>
      <c r="XCL3" s="432"/>
      <c r="XCM3" s="432"/>
      <c r="XCN3" s="432"/>
      <c r="XCO3" s="432"/>
      <c r="XCP3" s="432"/>
      <c r="XCQ3" s="432"/>
      <c r="XCR3" s="432"/>
      <c r="XCS3" s="432"/>
      <c r="XCT3" s="432"/>
      <c r="XCU3" s="432"/>
      <c r="XCV3" s="432"/>
      <c r="XCW3" s="432"/>
      <c r="XCX3" s="432"/>
      <c r="XCY3" s="432"/>
      <c r="XCZ3" s="432"/>
      <c r="XDA3" s="432"/>
      <c r="XDB3" s="432"/>
      <c r="XDC3" s="432"/>
      <c r="XDD3" s="432"/>
      <c r="XDE3" s="432"/>
      <c r="XDF3" s="432"/>
      <c r="XDG3" s="432"/>
      <c r="XDH3" s="432"/>
      <c r="XDI3" s="432"/>
      <c r="XDJ3" s="432"/>
      <c r="XDK3" s="432"/>
      <c r="XDL3" s="432"/>
      <c r="XDM3" s="432"/>
      <c r="XDN3" s="432"/>
      <c r="XDO3" s="432"/>
      <c r="XDP3" s="432"/>
      <c r="XDQ3" s="432"/>
      <c r="XDR3" s="432"/>
      <c r="XDS3" s="432"/>
      <c r="XDT3" s="432"/>
      <c r="XDU3" s="432"/>
      <c r="XDV3" s="432"/>
      <c r="XDW3" s="432"/>
      <c r="XDX3" s="432"/>
      <c r="XDY3" s="432"/>
      <c r="XDZ3" s="432"/>
      <c r="XEA3" s="432"/>
      <c r="XEB3" s="432"/>
      <c r="XEC3" s="432"/>
      <c r="XED3" s="432"/>
      <c r="XEE3" s="432"/>
      <c r="XEF3" s="432"/>
      <c r="XEG3" s="432"/>
      <c r="XEH3" s="432"/>
      <c r="XEI3" s="432"/>
      <c r="XEJ3" s="432"/>
      <c r="XEK3" s="432"/>
      <c r="XEL3" s="432"/>
      <c r="XEM3" s="432"/>
      <c r="XEN3" s="432"/>
      <c r="XEO3" s="432"/>
      <c r="XEP3" s="432"/>
      <c r="XEQ3" s="432"/>
      <c r="XER3" s="432"/>
      <c r="XES3" s="432"/>
      <c r="XET3" s="432"/>
      <c r="XEU3" s="432"/>
      <c r="XEV3" s="432"/>
      <c r="XEW3" s="432"/>
      <c r="XEX3" s="432"/>
      <c r="XEY3" s="432"/>
      <c r="XEZ3" s="432"/>
    </row>
    <row r="4" spans="1:16380">
      <c r="A4" s="415"/>
      <c r="B4" s="417" t="s">
        <v>92</v>
      </c>
      <c r="C4" s="417" t="s">
        <v>93</v>
      </c>
      <c r="D4" s="417" t="s">
        <v>208</v>
      </c>
      <c r="E4" s="418" t="s">
        <v>578</v>
      </c>
      <c r="F4" s="418" t="s">
        <v>200</v>
      </c>
      <c r="G4" s="417" t="s">
        <v>209</v>
      </c>
      <c r="H4" s="416"/>
      <c r="I4" s="416"/>
      <c r="J4" s="415"/>
      <c r="K4" s="415"/>
      <c r="L4" s="415"/>
      <c r="M4" s="415"/>
      <c r="N4" s="415"/>
    </row>
    <row r="5" spans="1:16380" ht="16" customHeight="1">
      <c r="A5" s="415"/>
      <c r="B5" s="436" t="s">
        <v>786</v>
      </c>
      <c r="C5" s="434">
        <v>58</v>
      </c>
      <c r="D5" s="437">
        <v>2.9</v>
      </c>
      <c r="E5" s="435"/>
      <c r="F5" s="434">
        <v>7520746</v>
      </c>
      <c r="G5" s="433">
        <v>2.8999996576</v>
      </c>
      <c r="H5" s="416"/>
      <c r="I5" s="416"/>
      <c r="J5" s="415"/>
      <c r="K5" s="415"/>
      <c r="L5" s="415"/>
      <c r="M5" s="415"/>
      <c r="N5" s="415"/>
    </row>
    <row r="6" spans="1:16380">
      <c r="A6" s="415"/>
      <c r="B6" s="436"/>
      <c r="C6" s="434">
        <v>49</v>
      </c>
      <c r="D6" s="437">
        <v>2.9</v>
      </c>
      <c r="E6" s="435"/>
      <c r="F6" s="434"/>
      <c r="G6" s="433"/>
      <c r="H6" s="416"/>
      <c r="I6" s="416"/>
      <c r="J6" s="415"/>
      <c r="K6" s="415"/>
      <c r="L6" s="415"/>
      <c r="M6" s="415"/>
      <c r="N6" s="415"/>
    </row>
    <row r="7" spans="1:16380">
      <c r="B7" s="436"/>
      <c r="C7" s="434">
        <v>43</v>
      </c>
      <c r="D7" s="437">
        <v>2.9</v>
      </c>
      <c r="E7" s="435"/>
      <c r="F7" s="434"/>
      <c r="G7" s="433"/>
      <c r="H7" s="416"/>
    </row>
    <row r="8" spans="1:16380">
      <c r="B8" s="436" t="s">
        <v>785</v>
      </c>
      <c r="C8" s="434">
        <v>44.6</v>
      </c>
      <c r="D8" s="437">
        <v>1.9</v>
      </c>
      <c r="E8" s="435"/>
      <c r="F8" s="434">
        <v>4927385</v>
      </c>
      <c r="G8" s="433">
        <v>1.8999996559999999</v>
      </c>
      <c r="H8" s="416"/>
    </row>
    <row r="9" spans="1:16380" ht="16" customHeight="1">
      <c r="B9" s="436" t="s">
        <v>622</v>
      </c>
      <c r="C9" s="434">
        <v>43.12</v>
      </c>
      <c r="D9" s="437">
        <v>1.9</v>
      </c>
      <c r="E9" s="435"/>
      <c r="F9" s="434">
        <v>4927385</v>
      </c>
      <c r="G9" s="433">
        <v>1.8999996559999999</v>
      </c>
      <c r="H9" s="416"/>
    </row>
    <row r="10" spans="1:16380">
      <c r="B10" s="436"/>
      <c r="C10" s="434">
        <v>40.28</v>
      </c>
      <c r="D10" s="437">
        <v>1.9</v>
      </c>
      <c r="E10" s="435"/>
      <c r="F10" s="434"/>
      <c r="G10" s="433"/>
      <c r="H10" s="416"/>
    </row>
    <row r="11" spans="1:16380">
      <c r="B11" s="436"/>
      <c r="C11" s="434">
        <v>35.549999999999997</v>
      </c>
      <c r="D11" s="437">
        <v>1.9</v>
      </c>
      <c r="E11" s="435"/>
      <c r="F11" s="434"/>
      <c r="G11" s="433"/>
      <c r="H11" s="416"/>
    </row>
    <row r="12" spans="1:16380" ht="16" customHeight="1">
      <c r="B12" s="436" t="s">
        <v>784</v>
      </c>
      <c r="C12" s="434">
        <v>42</v>
      </c>
      <c r="D12" s="437">
        <v>1.9</v>
      </c>
      <c r="E12" s="435"/>
      <c r="F12" s="434">
        <v>4927385</v>
      </c>
      <c r="G12" s="433">
        <v>1.8999996559999999</v>
      </c>
      <c r="H12" s="416"/>
    </row>
    <row r="13" spans="1:16380">
      <c r="B13" s="436"/>
      <c r="C13" s="434">
        <v>36</v>
      </c>
      <c r="D13" s="437">
        <v>2.35</v>
      </c>
      <c r="E13" s="435"/>
      <c r="F13" s="434"/>
      <c r="G13" s="433"/>
      <c r="H13" s="416"/>
    </row>
    <row r="14" spans="1:16380" ht="16" customHeight="1">
      <c r="B14" s="436" t="s">
        <v>783</v>
      </c>
      <c r="C14" s="434">
        <v>41</v>
      </c>
      <c r="D14" s="437">
        <v>2.2000000000000002</v>
      </c>
      <c r="E14" s="435"/>
      <c r="F14" s="434">
        <v>5705394</v>
      </c>
      <c r="G14" s="433">
        <v>2.1999999263999999</v>
      </c>
      <c r="H14" s="416"/>
    </row>
    <row r="15" spans="1:16380">
      <c r="B15" s="436"/>
      <c r="C15" s="434">
        <v>40</v>
      </c>
      <c r="D15" s="437">
        <v>2.2000000000000002</v>
      </c>
      <c r="E15" s="435"/>
      <c r="F15" s="434"/>
      <c r="G15" s="433"/>
      <c r="H15" s="416"/>
    </row>
    <row r="16" spans="1:16380">
      <c r="B16" s="436"/>
      <c r="C16" s="434">
        <v>39</v>
      </c>
      <c r="D16" s="437">
        <v>2.2000000000000002</v>
      </c>
      <c r="E16" s="435"/>
      <c r="F16" s="434"/>
      <c r="G16" s="433"/>
      <c r="H16" s="416"/>
    </row>
    <row r="17" spans="2:8" ht="16" customHeight="1">
      <c r="B17" s="436" t="s">
        <v>598</v>
      </c>
      <c r="C17" s="434">
        <v>40.51</v>
      </c>
      <c r="D17" s="437">
        <v>2.15</v>
      </c>
      <c r="E17" s="435"/>
      <c r="F17" s="434">
        <v>5705399</v>
      </c>
      <c r="G17" s="433">
        <v>2.2000018544</v>
      </c>
      <c r="H17" s="416"/>
    </row>
    <row r="18" spans="2:8">
      <c r="B18" s="436"/>
      <c r="C18" s="434">
        <v>38.56</v>
      </c>
      <c r="D18" s="437">
        <v>3.03</v>
      </c>
      <c r="E18" s="435"/>
      <c r="F18" s="434"/>
      <c r="G18" s="433"/>
      <c r="H18" s="416"/>
    </row>
    <row r="19" spans="2:8">
      <c r="B19" s="436"/>
      <c r="C19" s="434">
        <v>36.54</v>
      </c>
      <c r="D19" s="437">
        <v>5.0599999999999996</v>
      </c>
      <c r="E19" s="435"/>
      <c r="F19" s="434"/>
      <c r="G19" s="433"/>
      <c r="H19" s="416"/>
    </row>
    <row r="20" spans="2:8" ht="16" customHeight="1">
      <c r="B20" s="436" t="s">
        <v>782</v>
      </c>
      <c r="C20" s="434">
        <v>40.28</v>
      </c>
      <c r="D20" s="437">
        <v>2.1</v>
      </c>
      <c r="E20" s="435"/>
      <c r="F20" s="434">
        <v>5446058</v>
      </c>
      <c r="G20" s="433">
        <v>2.0999999647999998</v>
      </c>
      <c r="H20" s="416"/>
    </row>
    <row r="21" spans="2:8">
      <c r="B21" s="436"/>
      <c r="C21" s="434">
        <v>35.28</v>
      </c>
      <c r="D21" s="437">
        <v>4</v>
      </c>
      <c r="E21" s="435"/>
      <c r="F21" s="434"/>
      <c r="G21" s="433"/>
      <c r="H21" s="416"/>
    </row>
    <row r="22" spans="2:8">
      <c r="B22" s="436" t="s">
        <v>781</v>
      </c>
      <c r="C22" s="434">
        <v>40</v>
      </c>
      <c r="D22" s="437">
        <v>1.9</v>
      </c>
      <c r="E22" s="435"/>
      <c r="F22" s="434">
        <v>4927385</v>
      </c>
      <c r="G22" s="433">
        <v>1.8999996559999999</v>
      </c>
      <c r="H22" s="416"/>
    </row>
    <row r="23" spans="2:8">
      <c r="B23" s="436" t="s">
        <v>780</v>
      </c>
      <c r="C23" s="434">
        <v>35.130000000000003</v>
      </c>
      <c r="D23" s="437">
        <v>1.93</v>
      </c>
      <c r="E23" s="435"/>
      <c r="F23" s="434"/>
      <c r="G23" s="433"/>
      <c r="H23" s="416"/>
    </row>
    <row r="24" spans="2:8" ht="16" customHeight="1">
      <c r="B24" s="436" t="s">
        <v>779</v>
      </c>
      <c r="C24" s="434">
        <v>36</v>
      </c>
      <c r="D24" s="437">
        <v>2</v>
      </c>
      <c r="E24" s="435"/>
      <c r="F24" s="434"/>
      <c r="G24" s="433"/>
      <c r="H24" s="416"/>
    </row>
    <row r="25" spans="2:8">
      <c r="B25" s="436"/>
      <c r="C25" s="434">
        <v>35</v>
      </c>
      <c r="D25" s="437">
        <v>2</v>
      </c>
      <c r="E25" s="435"/>
      <c r="F25" s="434"/>
      <c r="G25" s="433"/>
      <c r="H25" s="416"/>
    </row>
    <row r="26" spans="2:8">
      <c r="B26" s="436"/>
      <c r="C26" s="434">
        <v>33.200000000000003</v>
      </c>
      <c r="D26" s="437">
        <v>2</v>
      </c>
      <c r="E26" s="435"/>
      <c r="F26" s="434"/>
      <c r="G26" s="433"/>
      <c r="H26" s="416"/>
    </row>
    <row r="27" spans="2:8">
      <c r="B27" s="436" t="s">
        <v>778</v>
      </c>
      <c r="C27" s="434">
        <v>35.049999999999997</v>
      </c>
      <c r="D27" s="437">
        <v>1.9</v>
      </c>
      <c r="E27" s="435"/>
      <c r="F27" s="434"/>
      <c r="G27" s="433"/>
      <c r="H27" s="416"/>
    </row>
    <row r="28" spans="2:8" ht="16" customHeight="1">
      <c r="B28" s="436" t="s">
        <v>777</v>
      </c>
      <c r="C28" s="434">
        <v>36</v>
      </c>
      <c r="D28" s="437">
        <v>1.9</v>
      </c>
      <c r="E28" s="435"/>
      <c r="F28" s="434"/>
      <c r="G28" s="433"/>
      <c r="H28" s="416"/>
    </row>
    <row r="29" spans="2:8">
      <c r="B29" s="436"/>
      <c r="C29" s="434">
        <v>34</v>
      </c>
      <c r="D29" s="437">
        <v>5.4</v>
      </c>
      <c r="E29" s="435"/>
      <c r="F29" s="434"/>
      <c r="G29" s="433"/>
      <c r="H29" s="416"/>
    </row>
    <row r="30" spans="2:8" ht="16" customHeight="1">
      <c r="B30" s="436" t="s">
        <v>776</v>
      </c>
      <c r="C30" s="434">
        <v>34.549999999999997</v>
      </c>
      <c r="D30" s="437">
        <v>1.96</v>
      </c>
      <c r="E30" s="435"/>
      <c r="F30" s="434"/>
      <c r="G30" s="433"/>
      <c r="H30" s="416"/>
    </row>
    <row r="31" spans="2:8">
      <c r="B31" s="436"/>
      <c r="C31" s="434">
        <v>33.11</v>
      </c>
      <c r="D31" s="437">
        <v>2.6</v>
      </c>
      <c r="E31" s="435"/>
      <c r="F31" s="434"/>
      <c r="G31" s="433"/>
      <c r="H31" s="416"/>
    </row>
    <row r="32" spans="2:8" ht="16" customHeight="1">
      <c r="B32" s="436" t="s">
        <v>775</v>
      </c>
      <c r="C32" s="434">
        <v>37.5</v>
      </c>
      <c r="D32" s="437">
        <v>1.9</v>
      </c>
      <c r="E32" s="435"/>
      <c r="F32" s="434"/>
      <c r="G32" s="433"/>
      <c r="H32" s="416"/>
    </row>
    <row r="33" spans="1:16380">
      <c r="B33" s="436"/>
      <c r="C33" s="434">
        <v>37.200000000000003</v>
      </c>
      <c r="D33" s="437">
        <v>1.9</v>
      </c>
      <c r="E33" s="435"/>
      <c r="F33" s="434"/>
      <c r="G33" s="433"/>
      <c r="H33" s="416"/>
    </row>
    <row r="34" spans="1:16380">
      <c r="B34" s="436"/>
      <c r="C34" s="434">
        <v>36.5</v>
      </c>
      <c r="D34" s="437">
        <v>1.9</v>
      </c>
      <c r="E34" s="435"/>
      <c r="F34" s="434"/>
      <c r="G34" s="433"/>
      <c r="H34" s="416"/>
    </row>
    <row r="35" spans="1:16380">
      <c r="B35" s="436" t="s">
        <v>774</v>
      </c>
      <c r="C35" s="434" t="s">
        <v>773</v>
      </c>
      <c r="D35" s="437"/>
      <c r="E35" s="435"/>
      <c r="F35" s="434">
        <v>2593360</v>
      </c>
      <c r="G35" s="433">
        <v>1</v>
      </c>
    </row>
    <row r="38" spans="1:16380">
      <c r="A38" s="430" t="s">
        <v>587</v>
      </c>
      <c r="B38" s="430" t="s">
        <v>443</v>
      </c>
      <c r="C38" s="430" t="s">
        <v>3</v>
      </c>
      <c r="D38" s="430" t="s">
        <v>586</v>
      </c>
      <c r="E38" s="430" t="s">
        <v>585</v>
      </c>
      <c r="F38" s="429" t="s">
        <v>584</v>
      </c>
      <c r="G38" s="429" t="s">
        <v>263</v>
      </c>
      <c r="H38" s="430" t="s">
        <v>583</v>
      </c>
      <c r="I38" s="430" t="s">
        <v>90</v>
      </c>
      <c r="J38" s="431" t="s">
        <v>267</v>
      </c>
      <c r="K38" s="430" t="s">
        <v>582</v>
      </c>
      <c r="L38" s="431" t="s">
        <v>581</v>
      </c>
      <c r="M38" s="430" t="s">
        <v>91</v>
      </c>
      <c r="N38" s="429" t="s">
        <v>10</v>
      </c>
      <c r="O38" s="427" t="s">
        <v>580</v>
      </c>
      <c r="P38" s="428" t="s">
        <v>579</v>
      </c>
      <c r="Q38" s="427" t="s">
        <v>210</v>
      </c>
    </row>
    <row r="39" spans="1:16380">
      <c r="A39" s="426">
        <v>207</v>
      </c>
      <c r="B39" s="426" t="s">
        <v>772</v>
      </c>
      <c r="C39" s="426" t="s">
        <v>771</v>
      </c>
      <c r="D39" s="425">
        <v>35.25</v>
      </c>
      <c r="E39" s="425">
        <v>35.249999899099997</v>
      </c>
      <c r="F39" s="424">
        <v>42328</v>
      </c>
      <c r="G39" s="424" t="s">
        <v>177</v>
      </c>
      <c r="H39" s="422">
        <v>15.49</v>
      </c>
      <c r="I39" s="422">
        <v>8.8699999999999992</v>
      </c>
      <c r="J39" s="423">
        <f>I39/H39</f>
        <v>0.57262750161394438</v>
      </c>
      <c r="K39" s="422">
        <v>10.130000000000001</v>
      </c>
      <c r="L39" s="423">
        <f>K39/H39</f>
        <v>0.65397030342156237</v>
      </c>
      <c r="M39" s="422">
        <v>9</v>
      </c>
      <c r="N39" s="421">
        <v>42723</v>
      </c>
      <c r="O39" s="420">
        <v>8.2899999999999991</v>
      </c>
      <c r="P39" s="420">
        <v>0.82329713721618947</v>
      </c>
      <c r="Q39" s="419" t="s">
        <v>588</v>
      </c>
      <c r="R39" s="432"/>
      <c r="S39" s="432"/>
      <c r="T39" s="432"/>
      <c r="U39" s="432"/>
      <c r="V39" s="432"/>
      <c r="W39" s="432"/>
      <c r="X39" s="432"/>
      <c r="Y39" s="432"/>
      <c r="Z39" s="432"/>
      <c r="AA39" s="432"/>
      <c r="AB39" s="432"/>
      <c r="AC39" s="432"/>
      <c r="AD39" s="432"/>
      <c r="AE39" s="432"/>
      <c r="AF39" s="432"/>
      <c r="AG39" s="432"/>
      <c r="AH39" s="432"/>
      <c r="AI39" s="432"/>
      <c r="AJ39" s="432"/>
      <c r="AK39" s="432"/>
      <c r="AL39" s="432"/>
      <c r="AM39" s="432"/>
      <c r="AN39" s="432"/>
      <c r="AO39" s="432"/>
      <c r="AP39" s="432"/>
      <c r="AQ39" s="432"/>
      <c r="AR39" s="432"/>
      <c r="AS39" s="432"/>
      <c r="AT39" s="432"/>
      <c r="AU39" s="432"/>
      <c r="AV39" s="432"/>
      <c r="AW39" s="432"/>
      <c r="AX39" s="432"/>
      <c r="AY39" s="432"/>
      <c r="AZ39" s="432"/>
      <c r="BA39" s="432"/>
      <c r="BB39" s="432"/>
      <c r="BC39" s="432"/>
      <c r="BD39" s="432"/>
      <c r="BE39" s="432"/>
      <c r="BF39" s="432"/>
      <c r="BG39" s="432"/>
      <c r="BH39" s="432"/>
      <c r="BI39" s="432"/>
      <c r="BJ39" s="432"/>
      <c r="BK39" s="432"/>
      <c r="BL39" s="432"/>
      <c r="BM39" s="432"/>
      <c r="BN39" s="432"/>
      <c r="BO39" s="432"/>
      <c r="BP39" s="432"/>
      <c r="BQ39" s="432"/>
      <c r="BR39" s="432"/>
      <c r="BS39" s="432"/>
      <c r="BT39" s="432"/>
      <c r="BU39" s="432"/>
      <c r="BV39" s="432"/>
      <c r="BW39" s="432"/>
      <c r="BX39" s="432"/>
      <c r="BY39" s="432"/>
      <c r="BZ39" s="432"/>
      <c r="CA39" s="432"/>
      <c r="CB39" s="432"/>
      <c r="CC39" s="432"/>
      <c r="CD39" s="432"/>
      <c r="CE39" s="432"/>
      <c r="CF39" s="432"/>
      <c r="CG39" s="432"/>
      <c r="CH39" s="432"/>
      <c r="CI39" s="432"/>
      <c r="CJ39" s="432"/>
      <c r="CK39" s="432"/>
      <c r="CL39" s="432"/>
      <c r="CM39" s="432"/>
      <c r="CN39" s="432"/>
      <c r="CO39" s="432"/>
      <c r="CP39" s="432"/>
      <c r="CQ39" s="432"/>
      <c r="CR39" s="432"/>
      <c r="CS39" s="432"/>
      <c r="CT39" s="432"/>
      <c r="CU39" s="432"/>
      <c r="CV39" s="432"/>
      <c r="CW39" s="432"/>
      <c r="CX39" s="432"/>
      <c r="CY39" s="432"/>
      <c r="CZ39" s="432"/>
      <c r="DA39" s="432"/>
      <c r="DB39" s="432"/>
      <c r="DC39" s="432"/>
      <c r="DD39" s="432"/>
      <c r="DE39" s="432"/>
      <c r="DF39" s="432"/>
      <c r="DG39" s="432"/>
      <c r="DH39" s="432"/>
      <c r="DI39" s="432"/>
      <c r="DJ39" s="432"/>
      <c r="DK39" s="432"/>
      <c r="DL39" s="432"/>
      <c r="DM39" s="432"/>
      <c r="DN39" s="432"/>
      <c r="DO39" s="432"/>
      <c r="DP39" s="432"/>
      <c r="DQ39" s="432"/>
      <c r="DR39" s="432"/>
      <c r="DS39" s="432"/>
      <c r="DT39" s="432"/>
      <c r="DU39" s="432"/>
      <c r="DV39" s="432"/>
      <c r="DW39" s="432"/>
      <c r="DX39" s="432"/>
      <c r="DY39" s="432"/>
      <c r="DZ39" s="432"/>
      <c r="EA39" s="432"/>
      <c r="EB39" s="432"/>
      <c r="EC39" s="432"/>
      <c r="ED39" s="432"/>
      <c r="EE39" s="432"/>
      <c r="EF39" s="432"/>
      <c r="EG39" s="432"/>
      <c r="EH39" s="432"/>
      <c r="EI39" s="432"/>
      <c r="EJ39" s="432"/>
      <c r="EK39" s="432"/>
      <c r="EL39" s="432"/>
      <c r="EM39" s="432"/>
      <c r="EN39" s="432"/>
      <c r="EO39" s="432"/>
      <c r="EP39" s="432"/>
      <c r="EQ39" s="432"/>
      <c r="ER39" s="432"/>
      <c r="ES39" s="432"/>
      <c r="ET39" s="432"/>
      <c r="EU39" s="432"/>
      <c r="EV39" s="432"/>
      <c r="EW39" s="432"/>
      <c r="EX39" s="432"/>
      <c r="EY39" s="432"/>
      <c r="EZ39" s="432"/>
      <c r="FA39" s="432"/>
      <c r="FB39" s="432"/>
      <c r="FC39" s="432"/>
      <c r="FD39" s="432"/>
      <c r="FE39" s="432"/>
      <c r="FF39" s="432"/>
      <c r="FG39" s="432"/>
      <c r="FH39" s="432"/>
      <c r="FI39" s="432"/>
      <c r="FJ39" s="432"/>
      <c r="FK39" s="432"/>
      <c r="FL39" s="432"/>
      <c r="FM39" s="432"/>
      <c r="FN39" s="432"/>
      <c r="FO39" s="432"/>
      <c r="FP39" s="432"/>
      <c r="FQ39" s="432"/>
      <c r="FR39" s="432"/>
      <c r="FS39" s="432"/>
      <c r="FT39" s="432"/>
      <c r="FU39" s="432"/>
      <c r="FV39" s="432"/>
      <c r="FW39" s="432"/>
      <c r="FX39" s="432"/>
      <c r="FY39" s="432"/>
      <c r="FZ39" s="432"/>
      <c r="GA39" s="432"/>
      <c r="GB39" s="432"/>
      <c r="GC39" s="432"/>
      <c r="GD39" s="432"/>
      <c r="GE39" s="432"/>
      <c r="GF39" s="432"/>
      <c r="GG39" s="432"/>
      <c r="GH39" s="432"/>
      <c r="GI39" s="432"/>
      <c r="GJ39" s="432"/>
      <c r="GK39" s="432"/>
      <c r="GL39" s="432"/>
      <c r="GM39" s="432"/>
      <c r="GN39" s="432"/>
      <c r="GO39" s="432"/>
      <c r="GP39" s="432"/>
      <c r="GQ39" s="432"/>
      <c r="GR39" s="432"/>
      <c r="GS39" s="432"/>
      <c r="GT39" s="432"/>
      <c r="GU39" s="432"/>
      <c r="GV39" s="432"/>
      <c r="GW39" s="432"/>
      <c r="GX39" s="432"/>
      <c r="GY39" s="432"/>
      <c r="GZ39" s="432"/>
      <c r="HA39" s="432"/>
      <c r="HB39" s="432"/>
      <c r="HC39" s="432"/>
      <c r="HD39" s="432"/>
      <c r="HE39" s="432"/>
      <c r="HF39" s="432"/>
      <c r="HG39" s="432"/>
      <c r="HH39" s="432"/>
      <c r="HI39" s="432"/>
      <c r="HJ39" s="432"/>
      <c r="HK39" s="432"/>
      <c r="HL39" s="432"/>
      <c r="HM39" s="432"/>
      <c r="HN39" s="432"/>
      <c r="HO39" s="432"/>
      <c r="HP39" s="432"/>
      <c r="HQ39" s="432"/>
      <c r="HR39" s="432"/>
      <c r="HS39" s="432"/>
      <c r="HT39" s="432"/>
      <c r="HU39" s="432"/>
      <c r="HV39" s="432"/>
      <c r="HW39" s="432"/>
      <c r="HX39" s="432"/>
      <c r="HY39" s="432"/>
      <c r="HZ39" s="432"/>
      <c r="IA39" s="432"/>
      <c r="IB39" s="432"/>
      <c r="IC39" s="432"/>
      <c r="ID39" s="432"/>
      <c r="IE39" s="432"/>
      <c r="IF39" s="432"/>
      <c r="IG39" s="432"/>
      <c r="IH39" s="432"/>
      <c r="II39" s="432"/>
      <c r="IJ39" s="432"/>
      <c r="IK39" s="432"/>
      <c r="IL39" s="432"/>
      <c r="IM39" s="432"/>
      <c r="IN39" s="432"/>
      <c r="IO39" s="432"/>
      <c r="IP39" s="432"/>
      <c r="IQ39" s="432"/>
      <c r="IR39" s="432"/>
      <c r="IS39" s="432"/>
      <c r="IT39" s="432"/>
      <c r="IU39" s="432"/>
      <c r="IV39" s="432"/>
      <c r="IW39" s="432"/>
      <c r="IX39" s="432"/>
      <c r="IY39" s="432"/>
      <c r="IZ39" s="432"/>
      <c r="JA39" s="432"/>
      <c r="JB39" s="432"/>
      <c r="JC39" s="432"/>
      <c r="JD39" s="432"/>
      <c r="JE39" s="432"/>
      <c r="JF39" s="432"/>
      <c r="JG39" s="432"/>
      <c r="JH39" s="432"/>
      <c r="JI39" s="432"/>
      <c r="JJ39" s="432"/>
      <c r="JK39" s="432"/>
      <c r="JL39" s="432"/>
      <c r="JM39" s="432"/>
      <c r="JN39" s="432"/>
      <c r="JO39" s="432"/>
      <c r="JP39" s="432"/>
      <c r="JQ39" s="432"/>
      <c r="JR39" s="432"/>
      <c r="JS39" s="432"/>
      <c r="JT39" s="432"/>
      <c r="JU39" s="432"/>
      <c r="JV39" s="432"/>
      <c r="JW39" s="432"/>
      <c r="JX39" s="432"/>
      <c r="JY39" s="432"/>
      <c r="JZ39" s="432"/>
      <c r="KA39" s="432"/>
      <c r="KB39" s="432"/>
      <c r="KC39" s="432"/>
      <c r="KD39" s="432"/>
      <c r="KE39" s="432"/>
      <c r="KF39" s="432"/>
      <c r="KG39" s="432"/>
      <c r="KH39" s="432"/>
      <c r="KI39" s="432"/>
      <c r="KJ39" s="432"/>
      <c r="KK39" s="432"/>
      <c r="KL39" s="432"/>
      <c r="KM39" s="432"/>
      <c r="KN39" s="432"/>
      <c r="KO39" s="432"/>
      <c r="KP39" s="432"/>
      <c r="KQ39" s="432"/>
      <c r="KR39" s="432"/>
      <c r="KS39" s="432"/>
      <c r="KT39" s="432"/>
      <c r="KU39" s="432"/>
      <c r="KV39" s="432"/>
      <c r="KW39" s="432"/>
      <c r="KX39" s="432"/>
      <c r="KY39" s="432"/>
      <c r="KZ39" s="432"/>
      <c r="LA39" s="432"/>
      <c r="LB39" s="432"/>
      <c r="LC39" s="432"/>
      <c r="LD39" s="432"/>
      <c r="LE39" s="432"/>
      <c r="LF39" s="432"/>
      <c r="LG39" s="432"/>
      <c r="LH39" s="432"/>
      <c r="LI39" s="432"/>
      <c r="LJ39" s="432"/>
      <c r="LK39" s="432"/>
      <c r="LL39" s="432"/>
      <c r="LM39" s="432"/>
      <c r="LN39" s="432"/>
      <c r="LO39" s="432"/>
      <c r="LP39" s="432"/>
      <c r="LQ39" s="432"/>
      <c r="LR39" s="432"/>
      <c r="LS39" s="432"/>
      <c r="LT39" s="432"/>
      <c r="LU39" s="432"/>
      <c r="LV39" s="432"/>
      <c r="LW39" s="432"/>
      <c r="LX39" s="432"/>
      <c r="LY39" s="432"/>
      <c r="LZ39" s="432"/>
      <c r="MA39" s="432"/>
      <c r="MB39" s="432"/>
      <c r="MC39" s="432"/>
      <c r="MD39" s="432"/>
      <c r="ME39" s="432"/>
      <c r="MF39" s="432"/>
      <c r="MG39" s="432"/>
      <c r="MH39" s="432"/>
      <c r="MI39" s="432"/>
      <c r="MJ39" s="432"/>
      <c r="MK39" s="432"/>
      <c r="ML39" s="432"/>
      <c r="MM39" s="432"/>
      <c r="MN39" s="432"/>
      <c r="MO39" s="432"/>
      <c r="MP39" s="432"/>
      <c r="MQ39" s="432"/>
      <c r="MR39" s="432"/>
      <c r="MS39" s="432"/>
      <c r="MT39" s="432"/>
      <c r="MU39" s="432"/>
      <c r="MV39" s="432"/>
      <c r="MW39" s="432"/>
      <c r="MX39" s="432"/>
      <c r="MY39" s="432"/>
      <c r="MZ39" s="432"/>
      <c r="NA39" s="432"/>
      <c r="NB39" s="432"/>
      <c r="NC39" s="432"/>
      <c r="ND39" s="432"/>
      <c r="NE39" s="432"/>
      <c r="NF39" s="432"/>
      <c r="NG39" s="432"/>
      <c r="NH39" s="432"/>
      <c r="NI39" s="432"/>
      <c r="NJ39" s="432"/>
      <c r="NK39" s="432"/>
      <c r="NL39" s="432"/>
      <c r="NM39" s="432"/>
      <c r="NN39" s="432"/>
      <c r="NO39" s="432"/>
      <c r="NP39" s="432"/>
      <c r="NQ39" s="432"/>
      <c r="NR39" s="432"/>
      <c r="NS39" s="432"/>
      <c r="NT39" s="432"/>
      <c r="NU39" s="432"/>
      <c r="NV39" s="432"/>
      <c r="NW39" s="432"/>
      <c r="NX39" s="432"/>
      <c r="NY39" s="432"/>
      <c r="NZ39" s="432"/>
      <c r="OA39" s="432"/>
      <c r="OB39" s="432"/>
      <c r="OC39" s="432"/>
      <c r="OD39" s="432"/>
      <c r="OE39" s="432"/>
      <c r="OF39" s="432"/>
      <c r="OG39" s="432"/>
      <c r="OH39" s="432"/>
      <c r="OI39" s="432"/>
      <c r="OJ39" s="432"/>
      <c r="OK39" s="432"/>
      <c r="OL39" s="432"/>
      <c r="OM39" s="432"/>
      <c r="ON39" s="432"/>
      <c r="OO39" s="432"/>
      <c r="OP39" s="432"/>
      <c r="OQ39" s="432"/>
      <c r="OR39" s="432"/>
      <c r="OS39" s="432"/>
      <c r="OT39" s="432"/>
      <c r="OU39" s="432"/>
      <c r="OV39" s="432"/>
      <c r="OW39" s="432"/>
      <c r="OX39" s="432"/>
      <c r="OY39" s="432"/>
      <c r="OZ39" s="432"/>
      <c r="PA39" s="432"/>
      <c r="PB39" s="432"/>
      <c r="PC39" s="432"/>
      <c r="PD39" s="432"/>
      <c r="PE39" s="432"/>
      <c r="PF39" s="432"/>
      <c r="PG39" s="432"/>
      <c r="PH39" s="432"/>
      <c r="PI39" s="432"/>
      <c r="PJ39" s="432"/>
      <c r="PK39" s="432"/>
      <c r="PL39" s="432"/>
      <c r="PM39" s="432"/>
      <c r="PN39" s="432"/>
      <c r="PO39" s="432"/>
      <c r="PP39" s="432"/>
      <c r="PQ39" s="432"/>
      <c r="PR39" s="432"/>
      <c r="PS39" s="432"/>
      <c r="PT39" s="432"/>
      <c r="PU39" s="432"/>
      <c r="PV39" s="432"/>
      <c r="PW39" s="432"/>
      <c r="PX39" s="432"/>
      <c r="PY39" s="432"/>
      <c r="PZ39" s="432"/>
      <c r="QA39" s="432"/>
      <c r="QB39" s="432"/>
      <c r="QC39" s="432"/>
      <c r="QD39" s="432"/>
      <c r="QE39" s="432"/>
      <c r="QF39" s="432"/>
      <c r="QG39" s="432"/>
      <c r="QH39" s="432"/>
      <c r="QI39" s="432"/>
      <c r="QJ39" s="432"/>
      <c r="QK39" s="432"/>
      <c r="QL39" s="432"/>
      <c r="QM39" s="432"/>
      <c r="QN39" s="432"/>
      <c r="QO39" s="432"/>
      <c r="QP39" s="432"/>
      <c r="QQ39" s="432"/>
      <c r="QR39" s="432"/>
      <c r="QS39" s="432"/>
      <c r="QT39" s="432"/>
      <c r="QU39" s="432"/>
      <c r="QV39" s="432"/>
      <c r="QW39" s="432"/>
      <c r="QX39" s="432"/>
      <c r="QY39" s="432"/>
      <c r="QZ39" s="432"/>
      <c r="RA39" s="432"/>
      <c r="RB39" s="432"/>
      <c r="RC39" s="432"/>
      <c r="RD39" s="432"/>
      <c r="RE39" s="432"/>
      <c r="RF39" s="432"/>
      <c r="RG39" s="432"/>
      <c r="RH39" s="432"/>
      <c r="RI39" s="432"/>
      <c r="RJ39" s="432"/>
      <c r="RK39" s="432"/>
      <c r="RL39" s="432"/>
      <c r="RM39" s="432"/>
      <c r="RN39" s="432"/>
      <c r="RO39" s="432"/>
      <c r="RP39" s="432"/>
      <c r="RQ39" s="432"/>
      <c r="RR39" s="432"/>
      <c r="RS39" s="432"/>
      <c r="RT39" s="432"/>
      <c r="RU39" s="432"/>
      <c r="RV39" s="432"/>
      <c r="RW39" s="432"/>
      <c r="RX39" s="432"/>
      <c r="RY39" s="432"/>
      <c r="RZ39" s="432"/>
      <c r="SA39" s="432"/>
      <c r="SB39" s="432"/>
      <c r="SC39" s="432"/>
      <c r="SD39" s="432"/>
      <c r="SE39" s="432"/>
      <c r="SF39" s="432"/>
      <c r="SG39" s="432"/>
      <c r="SH39" s="432"/>
      <c r="SI39" s="432"/>
      <c r="SJ39" s="432"/>
      <c r="SK39" s="432"/>
      <c r="SL39" s="432"/>
      <c r="SM39" s="432"/>
      <c r="SN39" s="432"/>
      <c r="SO39" s="432"/>
      <c r="SP39" s="432"/>
      <c r="SQ39" s="432"/>
      <c r="SR39" s="432"/>
      <c r="SS39" s="432"/>
      <c r="ST39" s="432"/>
      <c r="SU39" s="432"/>
      <c r="SV39" s="432"/>
      <c r="SW39" s="432"/>
      <c r="SX39" s="432"/>
      <c r="SY39" s="432"/>
      <c r="SZ39" s="432"/>
      <c r="TA39" s="432"/>
      <c r="TB39" s="432"/>
      <c r="TC39" s="432"/>
      <c r="TD39" s="432"/>
      <c r="TE39" s="432"/>
      <c r="TF39" s="432"/>
      <c r="TG39" s="432"/>
      <c r="TH39" s="432"/>
      <c r="TI39" s="432"/>
      <c r="TJ39" s="432"/>
      <c r="TK39" s="432"/>
      <c r="TL39" s="432"/>
      <c r="TM39" s="432"/>
      <c r="TN39" s="432"/>
      <c r="TO39" s="432"/>
      <c r="TP39" s="432"/>
      <c r="TQ39" s="432"/>
      <c r="TR39" s="432"/>
      <c r="TS39" s="432"/>
      <c r="TT39" s="432"/>
      <c r="TU39" s="432"/>
      <c r="TV39" s="432"/>
      <c r="TW39" s="432"/>
      <c r="TX39" s="432"/>
      <c r="TY39" s="432"/>
      <c r="TZ39" s="432"/>
      <c r="UA39" s="432"/>
      <c r="UB39" s="432"/>
      <c r="UC39" s="432"/>
      <c r="UD39" s="432"/>
      <c r="UE39" s="432"/>
      <c r="UF39" s="432"/>
      <c r="UG39" s="432"/>
      <c r="UH39" s="432"/>
      <c r="UI39" s="432"/>
      <c r="UJ39" s="432"/>
      <c r="UK39" s="432"/>
      <c r="UL39" s="432"/>
      <c r="UM39" s="432"/>
      <c r="UN39" s="432"/>
      <c r="UO39" s="432"/>
      <c r="UP39" s="432"/>
      <c r="UQ39" s="432"/>
      <c r="UR39" s="432"/>
      <c r="US39" s="432"/>
      <c r="UT39" s="432"/>
      <c r="UU39" s="432"/>
      <c r="UV39" s="432"/>
      <c r="UW39" s="432"/>
      <c r="UX39" s="432"/>
      <c r="UY39" s="432"/>
      <c r="UZ39" s="432"/>
      <c r="VA39" s="432"/>
      <c r="VB39" s="432"/>
      <c r="VC39" s="432"/>
      <c r="VD39" s="432"/>
      <c r="VE39" s="432"/>
      <c r="VF39" s="432"/>
      <c r="VG39" s="432"/>
      <c r="VH39" s="432"/>
      <c r="VI39" s="432"/>
      <c r="VJ39" s="432"/>
      <c r="VK39" s="432"/>
      <c r="VL39" s="432"/>
      <c r="VM39" s="432"/>
      <c r="VN39" s="432"/>
      <c r="VO39" s="432"/>
      <c r="VP39" s="432"/>
      <c r="VQ39" s="432"/>
      <c r="VR39" s="432"/>
      <c r="VS39" s="432"/>
      <c r="VT39" s="432"/>
      <c r="VU39" s="432"/>
      <c r="VV39" s="432"/>
      <c r="VW39" s="432"/>
      <c r="VX39" s="432"/>
      <c r="VY39" s="432"/>
      <c r="VZ39" s="432"/>
      <c r="WA39" s="432"/>
      <c r="WB39" s="432"/>
      <c r="WC39" s="432"/>
      <c r="WD39" s="432"/>
      <c r="WE39" s="432"/>
      <c r="WF39" s="432"/>
      <c r="WG39" s="432"/>
      <c r="WH39" s="432"/>
      <c r="WI39" s="432"/>
      <c r="WJ39" s="432"/>
      <c r="WK39" s="432"/>
      <c r="WL39" s="432"/>
      <c r="WM39" s="432"/>
      <c r="WN39" s="432"/>
      <c r="WO39" s="432"/>
      <c r="WP39" s="432"/>
      <c r="WQ39" s="432"/>
      <c r="WR39" s="432"/>
      <c r="WS39" s="432"/>
      <c r="WT39" s="432"/>
      <c r="WU39" s="432"/>
      <c r="WV39" s="432"/>
      <c r="WW39" s="432"/>
      <c r="WX39" s="432"/>
      <c r="WY39" s="432"/>
      <c r="WZ39" s="432"/>
      <c r="XA39" s="432"/>
      <c r="XB39" s="432"/>
      <c r="XC39" s="432"/>
      <c r="XD39" s="432"/>
      <c r="XE39" s="432"/>
      <c r="XF39" s="432"/>
      <c r="XG39" s="432"/>
      <c r="XH39" s="432"/>
      <c r="XI39" s="432"/>
      <c r="XJ39" s="432"/>
      <c r="XK39" s="432"/>
      <c r="XL39" s="432"/>
      <c r="XM39" s="432"/>
      <c r="XN39" s="432"/>
      <c r="XO39" s="432"/>
      <c r="XP39" s="432"/>
      <c r="XQ39" s="432"/>
      <c r="XR39" s="432"/>
      <c r="XS39" s="432"/>
      <c r="XT39" s="432"/>
      <c r="XU39" s="432"/>
      <c r="XV39" s="432"/>
      <c r="XW39" s="432"/>
      <c r="XX39" s="432"/>
      <c r="XY39" s="432"/>
      <c r="XZ39" s="432"/>
      <c r="YA39" s="432"/>
      <c r="YB39" s="432"/>
      <c r="YC39" s="432"/>
      <c r="YD39" s="432"/>
      <c r="YE39" s="432"/>
      <c r="YF39" s="432"/>
      <c r="YG39" s="432"/>
      <c r="YH39" s="432"/>
      <c r="YI39" s="432"/>
      <c r="YJ39" s="432"/>
      <c r="YK39" s="432"/>
      <c r="YL39" s="432"/>
      <c r="YM39" s="432"/>
      <c r="YN39" s="432"/>
      <c r="YO39" s="432"/>
      <c r="YP39" s="432"/>
      <c r="YQ39" s="432"/>
      <c r="YR39" s="432"/>
      <c r="YS39" s="432"/>
      <c r="YT39" s="432"/>
      <c r="YU39" s="432"/>
      <c r="YV39" s="432"/>
      <c r="YW39" s="432"/>
      <c r="YX39" s="432"/>
      <c r="YY39" s="432"/>
      <c r="YZ39" s="432"/>
      <c r="ZA39" s="432"/>
      <c r="ZB39" s="432"/>
      <c r="ZC39" s="432"/>
      <c r="ZD39" s="432"/>
      <c r="ZE39" s="432"/>
      <c r="ZF39" s="432"/>
      <c r="ZG39" s="432"/>
      <c r="ZH39" s="432"/>
      <c r="ZI39" s="432"/>
      <c r="ZJ39" s="432"/>
      <c r="ZK39" s="432"/>
      <c r="ZL39" s="432"/>
      <c r="ZM39" s="432"/>
      <c r="ZN39" s="432"/>
      <c r="ZO39" s="432"/>
      <c r="ZP39" s="432"/>
      <c r="ZQ39" s="432"/>
      <c r="ZR39" s="432"/>
      <c r="ZS39" s="432"/>
      <c r="ZT39" s="432"/>
      <c r="ZU39" s="432"/>
      <c r="ZV39" s="432"/>
      <c r="ZW39" s="432"/>
      <c r="ZX39" s="432"/>
      <c r="ZY39" s="432"/>
      <c r="ZZ39" s="432"/>
      <c r="AAA39" s="432"/>
      <c r="AAB39" s="432"/>
      <c r="AAC39" s="432"/>
      <c r="AAD39" s="432"/>
      <c r="AAE39" s="432"/>
      <c r="AAF39" s="432"/>
      <c r="AAG39" s="432"/>
      <c r="AAH39" s="432"/>
      <c r="AAI39" s="432"/>
      <c r="AAJ39" s="432"/>
      <c r="AAK39" s="432"/>
      <c r="AAL39" s="432"/>
      <c r="AAM39" s="432"/>
      <c r="AAN39" s="432"/>
      <c r="AAO39" s="432"/>
      <c r="AAP39" s="432"/>
      <c r="AAQ39" s="432"/>
      <c r="AAR39" s="432"/>
      <c r="AAS39" s="432"/>
      <c r="AAT39" s="432"/>
      <c r="AAU39" s="432"/>
      <c r="AAV39" s="432"/>
      <c r="AAW39" s="432"/>
      <c r="AAX39" s="432"/>
      <c r="AAY39" s="432"/>
      <c r="AAZ39" s="432"/>
      <c r="ABA39" s="432"/>
      <c r="ABB39" s="432"/>
      <c r="ABC39" s="432"/>
      <c r="ABD39" s="432"/>
      <c r="ABE39" s="432"/>
      <c r="ABF39" s="432"/>
      <c r="ABG39" s="432"/>
      <c r="ABH39" s="432"/>
      <c r="ABI39" s="432"/>
      <c r="ABJ39" s="432"/>
      <c r="ABK39" s="432"/>
      <c r="ABL39" s="432"/>
      <c r="ABM39" s="432"/>
      <c r="ABN39" s="432"/>
      <c r="ABO39" s="432"/>
      <c r="ABP39" s="432"/>
      <c r="ABQ39" s="432"/>
      <c r="ABR39" s="432"/>
      <c r="ABS39" s="432"/>
      <c r="ABT39" s="432"/>
      <c r="ABU39" s="432"/>
      <c r="ABV39" s="432"/>
      <c r="ABW39" s="432"/>
      <c r="ABX39" s="432"/>
      <c r="ABY39" s="432"/>
      <c r="ABZ39" s="432"/>
      <c r="ACA39" s="432"/>
      <c r="ACB39" s="432"/>
      <c r="ACC39" s="432"/>
      <c r="ACD39" s="432"/>
      <c r="ACE39" s="432"/>
      <c r="ACF39" s="432"/>
      <c r="ACG39" s="432"/>
      <c r="ACH39" s="432"/>
      <c r="ACI39" s="432"/>
      <c r="ACJ39" s="432"/>
      <c r="ACK39" s="432"/>
      <c r="ACL39" s="432"/>
      <c r="ACM39" s="432"/>
      <c r="ACN39" s="432"/>
      <c r="ACO39" s="432"/>
      <c r="ACP39" s="432"/>
      <c r="ACQ39" s="432"/>
      <c r="ACR39" s="432"/>
      <c r="ACS39" s="432"/>
      <c r="ACT39" s="432"/>
      <c r="ACU39" s="432"/>
      <c r="ACV39" s="432"/>
      <c r="ACW39" s="432"/>
      <c r="ACX39" s="432"/>
      <c r="ACY39" s="432"/>
      <c r="ACZ39" s="432"/>
      <c r="ADA39" s="432"/>
      <c r="ADB39" s="432"/>
      <c r="ADC39" s="432"/>
      <c r="ADD39" s="432"/>
      <c r="ADE39" s="432"/>
      <c r="ADF39" s="432"/>
      <c r="ADG39" s="432"/>
      <c r="ADH39" s="432"/>
      <c r="ADI39" s="432"/>
      <c r="ADJ39" s="432"/>
      <c r="ADK39" s="432"/>
      <c r="ADL39" s="432"/>
      <c r="ADM39" s="432"/>
      <c r="ADN39" s="432"/>
      <c r="ADO39" s="432"/>
      <c r="ADP39" s="432"/>
      <c r="ADQ39" s="432"/>
      <c r="ADR39" s="432"/>
      <c r="ADS39" s="432"/>
      <c r="ADT39" s="432"/>
      <c r="ADU39" s="432"/>
      <c r="ADV39" s="432"/>
      <c r="ADW39" s="432"/>
      <c r="ADX39" s="432"/>
      <c r="ADY39" s="432"/>
      <c r="ADZ39" s="432"/>
      <c r="AEA39" s="432"/>
      <c r="AEB39" s="432"/>
      <c r="AEC39" s="432"/>
      <c r="AED39" s="432"/>
      <c r="AEE39" s="432"/>
      <c r="AEF39" s="432"/>
      <c r="AEG39" s="432"/>
      <c r="AEH39" s="432"/>
      <c r="AEI39" s="432"/>
      <c r="AEJ39" s="432"/>
      <c r="AEK39" s="432"/>
      <c r="AEL39" s="432"/>
      <c r="AEM39" s="432"/>
      <c r="AEN39" s="432"/>
      <c r="AEO39" s="432"/>
      <c r="AEP39" s="432"/>
      <c r="AEQ39" s="432"/>
      <c r="AER39" s="432"/>
      <c r="AES39" s="432"/>
      <c r="AET39" s="432"/>
      <c r="AEU39" s="432"/>
      <c r="AEV39" s="432"/>
      <c r="AEW39" s="432"/>
      <c r="AEX39" s="432"/>
      <c r="AEY39" s="432"/>
      <c r="AEZ39" s="432"/>
      <c r="AFA39" s="432"/>
      <c r="AFB39" s="432"/>
      <c r="AFC39" s="432"/>
      <c r="AFD39" s="432"/>
      <c r="AFE39" s="432"/>
      <c r="AFF39" s="432"/>
      <c r="AFG39" s="432"/>
      <c r="AFH39" s="432"/>
      <c r="AFI39" s="432"/>
      <c r="AFJ39" s="432"/>
      <c r="AFK39" s="432"/>
      <c r="AFL39" s="432"/>
      <c r="AFM39" s="432"/>
      <c r="AFN39" s="432"/>
      <c r="AFO39" s="432"/>
      <c r="AFP39" s="432"/>
      <c r="AFQ39" s="432"/>
      <c r="AFR39" s="432"/>
      <c r="AFS39" s="432"/>
      <c r="AFT39" s="432"/>
      <c r="AFU39" s="432"/>
      <c r="AFV39" s="432"/>
      <c r="AFW39" s="432"/>
      <c r="AFX39" s="432"/>
      <c r="AFY39" s="432"/>
      <c r="AFZ39" s="432"/>
      <c r="AGA39" s="432"/>
      <c r="AGB39" s="432"/>
      <c r="AGC39" s="432"/>
      <c r="AGD39" s="432"/>
      <c r="AGE39" s="432"/>
      <c r="AGF39" s="432"/>
      <c r="AGG39" s="432"/>
      <c r="AGH39" s="432"/>
      <c r="AGI39" s="432"/>
      <c r="AGJ39" s="432"/>
      <c r="AGK39" s="432"/>
      <c r="AGL39" s="432"/>
      <c r="AGM39" s="432"/>
      <c r="AGN39" s="432"/>
      <c r="AGO39" s="432"/>
      <c r="AGP39" s="432"/>
      <c r="AGQ39" s="432"/>
      <c r="AGR39" s="432"/>
      <c r="AGS39" s="432"/>
      <c r="AGT39" s="432"/>
      <c r="AGU39" s="432"/>
      <c r="AGV39" s="432"/>
      <c r="AGW39" s="432"/>
      <c r="AGX39" s="432"/>
      <c r="AGY39" s="432"/>
      <c r="AGZ39" s="432"/>
      <c r="AHA39" s="432"/>
      <c r="AHB39" s="432"/>
      <c r="AHC39" s="432"/>
      <c r="AHD39" s="432"/>
      <c r="AHE39" s="432"/>
      <c r="AHF39" s="432"/>
      <c r="AHG39" s="432"/>
      <c r="AHH39" s="432"/>
      <c r="AHI39" s="432"/>
      <c r="AHJ39" s="432"/>
      <c r="AHK39" s="432"/>
      <c r="AHL39" s="432"/>
      <c r="AHM39" s="432"/>
      <c r="AHN39" s="432"/>
      <c r="AHO39" s="432"/>
      <c r="AHP39" s="432"/>
      <c r="AHQ39" s="432"/>
      <c r="AHR39" s="432"/>
      <c r="AHS39" s="432"/>
      <c r="AHT39" s="432"/>
      <c r="AHU39" s="432"/>
      <c r="AHV39" s="432"/>
      <c r="AHW39" s="432"/>
      <c r="AHX39" s="432"/>
      <c r="AHY39" s="432"/>
      <c r="AHZ39" s="432"/>
      <c r="AIA39" s="432"/>
      <c r="AIB39" s="432"/>
      <c r="AIC39" s="432"/>
      <c r="AID39" s="432"/>
      <c r="AIE39" s="432"/>
      <c r="AIF39" s="432"/>
      <c r="AIG39" s="432"/>
      <c r="AIH39" s="432"/>
      <c r="AII39" s="432"/>
      <c r="AIJ39" s="432"/>
      <c r="AIK39" s="432"/>
      <c r="AIL39" s="432"/>
      <c r="AIM39" s="432"/>
      <c r="AIN39" s="432"/>
      <c r="AIO39" s="432"/>
      <c r="AIP39" s="432"/>
      <c r="AIQ39" s="432"/>
      <c r="AIR39" s="432"/>
      <c r="AIS39" s="432"/>
      <c r="AIT39" s="432"/>
      <c r="AIU39" s="432"/>
      <c r="AIV39" s="432"/>
      <c r="AIW39" s="432"/>
      <c r="AIX39" s="432"/>
      <c r="AIY39" s="432"/>
      <c r="AIZ39" s="432"/>
      <c r="AJA39" s="432"/>
      <c r="AJB39" s="432"/>
      <c r="AJC39" s="432"/>
      <c r="AJD39" s="432"/>
      <c r="AJE39" s="432"/>
      <c r="AJF39" s="432"/>
      <c r="AJG39" s="432"/>
      <c r="AJH39" s="432"/>
      <c r="AJI39" s="432"/>
      <c r="AJJ39" s="432"/>
      <c r="AJK39" s="432"/>
      <c r="AJL39" s="432"/>
      <c r="AJM39" s="432"/>
      <c r="AJN39" s="432"/>
      <c r="AJO39" s="432"/>
      <c r="AJP39" s="432"/>
      <c r="AJQ39" s="432"/>
      <c r="AJR39" s="432"/>
      <c r="AJS39" s="432"/>
      <c r="AJT39" s="432"/>
      <c r="AJU39" s="432"/>
      <c r="AJV39" s="432"/>
      <c r="AJW39" s="432"/>
      <c r="AJX39" s="432"/>
      <c r="AJY39" s="432"/>
      <c r="AJZ39" s="432"/>
      <c r="AKA39" s="432"/>
      <c r="AKB39" s="432"/>
      <c r="AKC39" s="432"/>
      <c r="AKD39" s="432"/>
      <c r="AKE39" s="432"/>
      <c r="AKF39" s="432"/>
      <c r="AKG39" s="432"/>
      <c r="AKH39" s="432"/>
      <c r="AKI39" s="432"/>
      <c r="AKJ39" s="432"/>
      <c r="AKK39" s="432"/>
      <c r="AKL39" s="432"/>
      <c r="AKM39" s="432"/>
      <c r="AKN39" s="432"/>
      <c r="AKO39" s="432"/>
      <c r="AKP39" s="432"/>
      <c r="AKQ39" s="432"/>
      <c r="AKR39" s="432"/>
      <c r="AKS39" s="432"/>
      <c r="AKT39" s="432"/>
      <c r="AKU39" s="432"/>
      <c r="AKV39" s="432"/>
      <c r="AKW39" s="432"/>
      <c r="AKX39" s="432"/>
      <c r="AKY39" s="432"/>
      <c r="AKZ39" s="432"/>
      <c r="ALA39" s="432"/>
      <c r="ALB39" s="432"/>
      <c r="ALC39" s="432"/>
      <c r="ALD39" s="432"/>
      <c r="ALE39" s="432"/>
      <c r="ALF39" s="432"/>
      <c r="ALG39" s="432"/>
      <c r="ALH39" s="432"/>
      <c r="ALI39" s="432"/>
      <c r="ALJ39" s="432"/>
      <c r="ALK39" s="432"/>
      <c r="ALL39" s="432"/>
      <c r="ALM39" s="432"/>
      <c r="ALN39" s="432"/>
      <c r="ALO39" s="432"/>
      <c r="ALP39" s="432"/>
      <c r="ALQ39" s="432"/>
      <c r="ALR39" s="432"/>
      <c r="ALS39" s="432"/>
      <c r="ALT39" s="432"/>
      <c r="ALU39" s="432"/>
      <c r="ALV39" s="432"/>
      <c r="ALW39" s="432"/>
      <c r="ALX39" s="432"/>
      <c r="ALY39" s="432"/>
      <c r="ALZ39" s="432"/>
      <c r="AMA39" s="432"/>
      <c r="AMB39" s="432"/>
      <c r="AMC39" s="432"/>
      <c r="AMD39" s="432"/>
      <c r="AME39" s="432"/>
      <c r="AMF39" s="432"/>
      <c r="AMG39" s="432"/>
      <c r="AMH39" s="432"/>
      <c r="AMI39" s="432"/>
      <c r="AMJ39" s="432"/>
      <c r="AMK39" s="432"/>
      <c r="AML39" s="432"/>
      <c r="AMM39" s="432"/>
      <c r="AMN39" s="432"/>
      <c r="AMO39" s="432"/>
      <c r="AMP39" s="432"/>
      <c r="AMQ39" s="432"/>
      <c r="AMR39" s="432"/>
      <c r="AMS39" s="432"/>
      <c r="AMT39" s="432"/>
      <c r="AMU39" s="432"/>
      <c r="AMV39" s="432"/>
      <c r="AMW39" s="432"/>
      <c r="AMX39" s="432"/>
      <c r="AMY39" s="432"/>
      <c r="AMZ39" s="432"/>
      <c r="ANA39" s="432"/>
      <c r="ANB39" s="432"/>
      <c r="ANC39" s="432"/>
      <c r="AND39" s="432"/>
      <c r="ANE39" s="432"/>
      <c r="ANF39" s="432"/>
      <c r="ANG39" s="432"/>
      <c r="ANH39" s="432"/>
      <c r="ANI39" s="432"/>
      <c r="ANJ39" s="432"/>
      <c r="ANK39" s="432"/>
      <c r="ANL39" s="432"/>
      <c r="ANM39" s="432"/>
      <c r="ANN39" s="432"/>
      <c r="ANO39" s="432"/>
      <c r="ANP39" s="432"/>
      <c r="ANQ39" s="432"/>
      <c r="ANR39" s="432"/>
      <c r="ANS39" s="432"/>
      <c r="ANT39" s="432"/>
      <c r="ANU39" s="432"/>
      <c r="ANV39" s="432"/>
      <c r="ANW39" s="432"/>
      <c r="ANX39" s="432"/>
      <c r="ANY39" s="432"/>
      <c r="ANZ39" s="432"/>
      <c r="AOA39" s="432"/>
      <c r="AOB39" s="432"/>
      <c r="AOC39" s="432"/>
      <c r="AOD39" s="432"/>
      <c r="AOE39" s="432"/>
      <c r="AOF39" s="432"/>
      <c r="AOG39" s="432"/>
      <c r="AOH39" s="432"/>
      <c r="AOI39" s="432"/>
      <c r="AOJ39" s="432"/>
      <c r="AOK39" s="432"/>
      <c r="AOL39" s="432"/>
      <c r="AOM39" s="432"/>
      <c r="AON39" s="432"/>
      <c r="AOO39" s="432"/>
      <c r="AOP39" s="432"/>
      <c r="AOQ39" s="432"/>
      <c r="AOR39" s="432"/>
      <c r="AOS39" s="432"/>
      <c r="AOT39" s="432"/>
      <c r="AOU39" s="432"/>
      <c r="AOV39" s="432"/>
      <c r="AOW39" s="432"/>
      <c r="AOX39" s="432"/>
      <c r="AOY39" s="432"/>
      <c r="AOZ39" s="432"/>
      <c r="APA39" s="432"/>
      <c r="APB39" s="432"/>
      <c r="APC39" s="432"/>
      <c r="APD39" s="432"/>
      <c r="APE39" s="432"/>
      <c r="APF39" s="432"/>
      <c r="APG39" s="432"/>
      <c r="APH39" s="432"/>
      <c r="API39" s="432"/>
      <c r="APJ39" s="432"/>
      <c r="APK39" s="432"/>
      <c r="APL39" s="432"/>
      <c r="APM39" s="432"/>
      <c r="APN39" s="432"/>
      <c r="APO39" s="432"/>
      <c r="APP39" s="432"/>
      <c r="APQ39" s="432"/>
      <c r="APR39" s="432"/>
      <c r="APS39" s="432"/>
      <c r="APT39" s="432"/>
      <c r="APU39" s="432"/>
      <c r="APV39" s="432"/>
      <c r="APW39" s="432"/>
      <c r="APX39" s="432"/>
      <c r="APY39" s="432"/>
      <c r="APZ39" s="432"/>
      <c r="AQA39" s="432"/>
      <c r="AQB39" s="432"/>
      <c r="AQC39" s="432"/>
      <c r="AQD39" s="432"/>
      <c r="AQE39" s="432"/>
      <c r="AQF39" s="432"/>
      <c r="AQG39" s="432"/>
      <c r="AQH39" s="432"/>
      <c r="AQI39" s="432"/>
      <c r="AQJ39" s="432"/>
      <c r="AQK39" s="432"/>
      <c r="AQL39" s="432"/>
      <c r="AQM39" s="432"/>
      <c r="AQN39" s="432"/>
      <c r="AQO39" s="432"/>
      <c r="AQP39" s="432"/>
      <c r="AQQ39" s="432"/>
      <c r="AQR39" s="432"/>
      <c r="AQS39" s="432"/>
      <c r="AQT39" s="432"/>
      <c r="AQU39" s="432"/>
      <c r="AQV39" s="432"/>
      <c r="AQW39" s="432"/>
      <c r="AQX39" s="432"/>
      <c r="AQY39" s="432"/>
      <c r="AQZ39" s="432"/>
      <c r="ARA39" s="432"/>
      <c r="ARB39" s="432"/>
      <c r="ARC39" s="432"/>
      <c r="ARD39" s="432"/>
      <c r="ARE39" s="432"/>
      <c r="ARF39" s="432"/>
      <c r="ARG39" s="432"/>
      <c r="ARH39" s="432"/>
      <c r="ARI39" s="432"/>
      <c r="ARJ39" s="432"/>
      <c r="ARK39" s="432"/>
      <c r="ARL39" s="432"/>
      <c r="ARM39" s="432"/>
      <c r="ARN39" s="432"/>
      <c r="ARO39" s="432"/>
      <c r="ARP39" s="432"/>
      <c r="ARQ39" s="432"/>
      <c r="ARR39" s="432"/>
      <c r="ARS39" s="432"/>
      <c r="ART39" s="432"/>
      <c r="ARU39" s="432"/>
      <c r="ARV39" s="432"/>
      <c r="ARW39" s="432"/>
      <c r="ARX39" s="432"/>
      <c r="ARY39" s="432"/>
      <c r="ARZ39" s="432"/>
      <c r="ASA39" s="432"/>
      <c r="ASB39" s="432"/>
      <c r="ASC39" s="432"/>
      <c r="ASD39" s="432"/>
      <c r="ASE39" s="432"/>
      <c r="ASF39" s="432"/>
      <c r="ASG39" s="432"/>
      <c r="ASH39" s="432"/>
      <c r="ASI39" s="432"/>
      <c r="ASJ39" s="432"/>
      <c r="ASK39" s="432"/>
      <c r="ASL39" s="432"/>
      <c r="ASM39" s="432"/>
      <c r="ASN39" s="432"/>
      <c r="ASO39" s="432"/>
      <c r="ASP39" s="432"/>
      <c r="ASQ39" s="432"/>
      <c r="ASR39" s="432"/>
      <c r="ASS39" s="432"/>
      <c r="AST39" s="432"/>
      <c r="ASU39" s="432"/>
      <c r="ASV39" s="432"/>
      <c r="ASW39" s="432"/>
      <c r="ASX39" s="432"/>
      <c r="ASY39" s="432"/>
      <c r="ASZ39" s="432"/>
      <c r="ATA39" s="432"/>
      <c r="ATB39" s="432"/>
      <c r="ATC39" s="432"/>
      <c r="ATD39" s="432"/>
      <c r="ATE39" s="432"/>
      <c r="ATF39" s="432"/>
      <c r="ATG39" s="432"/>
      <c r="ATH39" s="432"/>
      <c r="ATI39" s="432"/>
      <c r="ATJ39" s="432"/>
      <c r="ATK39" s="432"/>
      <c r="ATL39" s="432"/>
      <c r="ATM39" s="432"/>
      <c r="ATN39" s="432"/>
      <c r="ATO39" s="432"/>
      <c r="ATP39" s="432"/>
      <c r="ATQ39" s="432"/>
      <c r="ATR39" s="432"/>
      <c r="ATS39" s="432"/>
      <c r="ATT39" s="432"/>
      <c r="ATU39" s="432"/>
      <c r="ATV39" s="432"/>
      <c r="ATW39" s="432"/>
      <c r="ATX39" s="432"/>
      <c r="ATY39" s="432"/>
      <c r="ATZ39" s="432"/>
      <c r="AUA39" s="432"/>
      <c r="AUB39" s="432"/>
      <c r="AUC39" s="432"/>
      <c r="AUD39" s="432"/>
      <c r="AUE39" s="432"/>
      <c r="AUF39" s="432"/>
      <c r="AUG39" s="432"/>
      <c r="AUH39" s="432"/>
      <c r="AUI39" s="432"/>
      <c r="AUJ39" s="432"/>
      <c r="AUK39" s="432"/>
      <c r="AUL39" s="432"/>
      <c r="AUM39" s="432"/>
      <c r="AUN39" s="432"/>
      <c r="AUO39" s="432"/>
      <c r="AUP39" s="432"/>
      <c r="AUQ39" s="432"/>
      <c r="AUR39" s="432"/>
      <c r="AUS39" s="432"/>
      <c r="AUT39" s="432"/>
      <c r="AUU39" s="432"/>
      <c r="AUV39" s="432"/>
      <c r="AUW39" s="432"/>
      <c r="AUX39" s="432"/>
      <c r="AUY39" s="432"/>
      <c r="AUZ39" s="432"/>
      <c r="AVA39" s="432"/>
      <c r="AVB39" s="432"/>
      <c r="AVC39" s="432"/>
      <c r="AVD39" s="432"/>
      <c r="AVE39" s="432"/>
      <c r="AVF39" s="432"/>
      <c r="AVG39" s="432"/>
      <c r="AVH39" s="432"/>
      <c r="AVI39" s="432"/>
      <c r="AVJ39" s="432"/>
      <c r="AVK39" s="432"/>
      <c r="AVL39" s="432"/>
      <c r="AVM39" s="432"/>
      <c r="AVN39" s="432"/>
      <c r="AVO39" s="432"/>
      <c r="AVP39" s="432"/>
      <c r="AVQ39" s="432"/>
      <c r="AVR39" s="432"/>
      <c r="AVS39" s="432"/>
      <c r="AVT39" s="432"/>
      <c r="AVU39" s="432"/>
      <c r="AVV39" s="432"/>
      <c r="AVW39" s="432"/>
      <c r="AVX39" s="432"/>
      <c r="AVY39" s="432"/>
      <c r="AVZ39" s="432"/>
      <c r="AWA39" s="432"/>
      <c r="AWB39" s="432"/>
      <c r="AWC39" s="432"/>
      <c r="AWD39" s="432"/>
      <c r="AWE39" s="432"/>
      <c r="AWF39" s="432"/>
      <c r="AWG39" s="432"/>
      <c r="AWH39" s="432"/>
      <c r="AWI39" s="432"/>
      <c r="AWJ39" s="432"/>
      <c r="AWK39" s="432"/>
      <c r="AWL39" s="432"/>
      <c r="AWM39" s="432"/>
      <c r="AWN39" s="432"/>
      <c r="AWO39" s="432"/>
      <c r="AWP39" s="432"/>
      <c r="AWQ39" s="432"/>
      <c r="AWR39" s="432"/>
      <c r="AWS39" s="432"/>
      <c r="AWT39" s="432"/>
      <c r="AWU39" s="432"/>
      <c r="AWV39" s="432"/>
      <c r="AWW39" s="432"/>
      <c r="AWX39" s="432"/>
      <c r="AWY39" s="432"/>
      <c r="AWZ39" s="432"/>
      <c r="AXA39" s="432"/>
      <c r="AXB39" s="432"/>
      <c r="AXC39" s="432"/>
      <c r="AXD39" s="432"/>
      <c r="AXE39" s="432"/>
      <c r="AXF39" s="432"/>
      <c r="AXG39" s="432"/>
      <c r="AXH39" s="432"/>
      <c r="AXI39" s="432"/>
      <c r="AXJ39" s="432"/>
      <c r="AXK39" s="432"/>
      <c r="AXL39" s="432"/>
      <c r="AXM39" s="432"/>
      <c r="AXN39" s="432"/>
      <c r="AXO39" s="432"/>
      <c r="AXP39" s="432"/>
      <c r="AXQ39" s="432"/>
      <c r="AXR39" s="432"/>
      <c r="AXS39" s="432"/>
      <c r="AXT39" s="432"/>
      <c r="AXU39" s="432"/>
      <c r="AXV39" s="432"/>
      <c r="AXW39" s="432"/>
      <c r="AXX39" s="432"/>
      <c r="AXY39" s="432"/>
      <c r="AXZ39" s="432"/>
      <c r="AYA39" s="432"/>
      <c r="AYB39" s="432"/>
      <c r="AYC39" s="432"/>
      <c r="AYD39" s="432"/>
      <c r="AYE39" s="432"/>
      <c r="AYF39" s="432"/>
      <c r="AYG39" s="432"/>
      <c r="AYH39" s="432"/>
      <c r="AYI39" s="432"/>
      <c r="AYJ39" s="432"/>
      <c r="AYK39" s="432"/>
      <c r="AYL39" s="432"/>
      <c r="AYM39" s="432"/>
      <c r="AYN39" s="432"/>
      <c r="AYO39" s="432"/>
      <c r="AYP39" s="432"/>
      <c r="AYQ39" s="432"/>
      <c r="AYR39" s="432"/>
      <c r="AYS39" s="432"/>
      <c r="AYT39" s="432"/>
      <c r="AYU39" s="432"/>
      <c r="AYV39" s="432"/>
      <c r="AYW39" s="432"/>
      <c r="AYX39" s="432"/>
      <c r="AYY39" s="432"/>
      <c r="AYZ39" s="432"/>
      <c r="AZA39" s="432"/>
      <c r="AZB39" s="432"/>
      <c r="AZC39" s="432"/>
      <c r="AZD39" s="432"/>
      <c r="AZE39" s="432"/>
      <c r="AZF39" s="432"/>
      <c r="AZG39" s="432"/>
      <c r="AZH39" s="432"/>
      <c r="AZI39" s="432"/>
      <c r="AZJ39" s="432"/>
      <c r="AZK39" s="432"/>
      <c r="AZL39" s="432"/>
      <c r="AZM39" s="432"/>
      <c r="AZN39" s="432"/>
      <c r="AZO39" s="432"/>
      <c r="AZP39" s="432"/>
      <c r="AZQ39" s="432"/>
      <c r="AZR39" s="432"/>
      <c r="AZS39" s="432"/>
      <c r="AZT39" s="432"/>
      <c r="AZU39" s="432"/>
      <c r="AZV39" s="432"/>
      <c r="AZW39" s="432"/>
      <c r="AZX39" s="432"/>
      <c r="AZY39" s="432"/>
      <c r="AZZ39" s="432"/>
      <c r="BAA39" s="432"/>
      <c r="BAB39" s="432"/>
      <c r="BAC39" s="432"/>
      <c r="BAD39" s="432"/>
      <c r="BAE39" s="432"/>
      <c r="BAF39" s="432"/>
      <c r="BAG39" s="432"/>
      <c r="BAH39" s="432"/>
      <c r="BAI39" s="432"/>
      <c r="BAJ39" s="432"/>
      <c r="BAK39" s="432"/>
      <c r="BAL39" s="432"/>
      <c r="BAM39" s="432"/>
      <c r="BAN39" s="432"/>
      <c r="BAO39" s="432"/>
      <c r="BAP39" s="432"/>
      <c r="BAQ39" s="432"/>
      <c r="BAR39" s="432"/>
      <c r="BAS39" s="432"/>
      <c r="BAT39" s="432"/>
      <c r="BAU39" s="432"/>
      <c r="BAV39" s="432"/>
      <c r="BAW39" s="432"/>
      <c r="BAX39" s="432"/>
      <c r="BAY39" s="432"/>
      <c r="BAZ39" s="432"/>
      <c r="BBA39" s="432"/>
      <c r="BBB39" s="432"/>
      <c r="BBC39" s="432"/>
      <c r="BBD39" s="432"/>
      <c r="BBE39" s="432"/>
      <c r="BBF39" s="432"/>
      <c r="BBG39" s="432"/>
      <c r="BBH39" s="432"/>
      <c r="BBI39" s="432"/>
      <c r="BBJ39" s="432"/>
      <c r="BBK39" s="432"/>
      <c r="BBL39" s="432"/>
      <c r="BBM39" s="432"/>
      <c r="BBN39" s="432"/>
      <c r="BBO39" s="432"/>
      <c r="BBP39" s="432"/>
      <c r="BBQ39" s="432"/>
      <c r="BBR39" s="432"/>
      <c r="BBS39" s="432"/>
      <c r="BBT39" s="432"/>
      <c r="BBU39" s="432"/>
      <c r="BBV39" s="432"/>
      <c r="BBW39" s="432"/>
      <c r="BBX39" s="432"/>
      <c r="BBY39" s="432"/>
      <c r="BBZ39" s="432"/>
      <c r="BCA39" s="432"/>
      <c r="BCB39" s="432"/>
      <c r="BCC39" s="432"/>
      <c r="BCD39" s="432"/>
      <c r="BCE39" s="432"/>
      <c r="BCF39" s="432"/>
      <c r="BCG39" s="432"/>
      <c r="BCH39" s="432"/>
      <c r="BCI39" s="432"/>
      <c r="BCJ39" s="432"/>
      <c r="BCK39" s="432"/>
      <c r="BCL39" s="432"/>
      <c r="BCM39" s="432"/>
      <c r="BCN39" s="432"/>
      <c r="BCO39" s="432"/>
      <c r="BCP39" s="432"/>
      <c r="BCQ39" s="432"/>
      <c r="BCR39" s="432"/>
      <c r="BCS39" s="432"/>
      <c r="BCT39" s="432"/>
      <c r="BCU39" s="432"/>
      <c r="BCV39" s="432"/>
      <c r="BCW39" s="432"/>
      <c r="BCX39" s="432"/>
      <c r="BCY39" s="432"/>
      <c r="BCZ39" s="432"/>
      <c r="BDA39" s="432"/>
      <c r="BDB39" s="432"/>
      <c r="BDC39" s="432"/>
      <c r="BDD39" s="432"/>
      <c r="BDE39" s="432"/>
      <c r="BDF39" s="432"/>
      <c r="BDG39" s="432"/>
      <c r="BDH39" s="432"/>
      <c r="BDI39" s="432"/>
      <c r="BDJ39" s="432"/>
      <c r="BDK39" s="432"/>
      <c r="BDL39" s="432"/>
      <c r="BDM39" s="432"/>
      <c r="BDN39" s="432"/>
      <c r="BDO39" s="432"/>
      <c r="BDP39" s="432"/>
      <c r="BDQ39" s="432"/>
      <c r="BDR39" s="432"/>
      <c r="BDS39" s="432"/>
      <c r="BDT39" s="432"/>
      <c r="BDU39" s="432"/>
      <c r="BDV39" s="432"/>
      <c r="BDW39" s="432"/>
      <c r="BDX39" s="432"/>
      <c r="BDY39" s="432"/>
      <c r="BDZ39" s="432"/>
      <c r="BEA39" s="432"/>
      <c r="BEB39" s="432"/>
      <c r="BEC39" s="432"/>
      <c r="BED39" s="432"/>
      <c r="BEE39" s="432"/>
      <c r="BEF39" s="432"/>
      <c r="BEG39" s="432"/>
      <c r="BEH39" s="432"/>
      <c r="BEI39" s="432"/>
      <c r="BEJ39" s="432"/>
      <c r="BEK39" s="432"/>
      <c r="BEL39" s="432"/>
      <c r="BEM39" s="432"/>
      <c r="BEN39" s="432"/>
      <c r="BEO39" s="432"/>
      <c r="BEP39" s="432"/>
      <c r="BEQ39" s="432"/>
      <c r="BER39" s="432"/>
      <c r="BES39" s="432"/>
      <c r="BET39" s="432"/>
      <c r="BEU39" s="432"/>
      <c r="BEV39" s="432"/>
      <c r="BEW39" s="432"/>
      <c r="BEX39" s="432"/>
      <c r="BEY39" s="432"/>
      <c r="BEZ39" s="432"/>
      <c r="BFA39" s="432"/>
      <c r="BFB39" s="432"/>
      <c r="BFC39" s="432"/>
      <c r="BFD39" s="432"/>
      <c r="BFE39" s="432"/>
      <c r="BFF39" s="432"/>
      <c r="BFG39" s="432"/>
      <c r="BFH39" s="432"/>
      <c r="BFI39" s="432"/>
      <c r="BFJ39" s="432"/>
      <c r="BFK39" s="432"/>
      <c r="BFL39" s="432"/>
      <c r="BFM39" s="432"/>
      <c r="BFN39" s="432"/>
      <c r="BFO39" s="432"/>
      <c r="BFP39" s="432"/>
      <c r="BFQ39" s="432"/>
      <c r="BFR39" s="432"/>
      <c r="BFS39" s="432"/>
      <c r="BFT39" s="432"/>
      <c r="BFU39" s="432"/>
      <c r="BFV39" s="432"/>
      <c r="BFW39" s="432"/>
      <c r="BFX39" s="432"/>
      <c r="BFY39" s="432"/>
      <c r="BFZ39" s="432"/>
      <c r="BGA39" s="432"/>
      <c r="BGB39" s="432"/>
      <c r="BGC39" s="432"/>
      <c r="BGD39" s="432"/>
      <c r="BGE39" s="432"/>
      <c r="BGF39" s="432"/>
      <c r="BGG39" s="432"/>
      <c r="BGH39" s="432"/>
      <c r="BGI39" s="432"/>
      <c r="BGJ39" s="432"/>
      <c r="BGK39" s="432"/>
      <c r="BGL39" s="432"/>
      <c r="BGM39" s="432"/>
      <c r="BGN39" s="432"/>
      <c r="BGO39" s="432"/>
      <c r="BGP39" s="432"/>
      <c r="BGQ39" s="432"/>
      <c r="BGR39" s="432"/>
      <c r="BGS39" s="432"/>
      <c r="BGT39" s="432"/>
      <c r="BGU39" s="432"/>
      <c r="BGV39" s="432"/>
      <c r="BGW39" s="432"/>
      <c r="BGX39" s="432"/>
      <c r="BGY39" s="432"/>
      <c r="BGZ39" s="432"/>
      <c r="BHA39" s="432"/>
      <c r="BHB39" s="432"/>
      <c r="BHC39" s="432"/>
      <c r="BHD39" s="432"/>
      <c r="BHE39" s="432"/>
      <c r="BHF39" s="432"/>
      <c r="BHG39" s="432"/>
      <c r="BHH39" s="432"/>
      <c r="BHI39" s="432"/>
      <c r="BHJ39" s="432"/>
      <c r="BHK39" s="432"/>
      <c r="BHL39" s="432"/>
      <c r="BHM39" s="432"/>
      <c r="BHN39" s="432"/>
      <c r="BHO39" s="432"/>
      <c r="BHP39" s="432"/>
      <c r="BHQ39" s="432"/>
      <c r="BHR39" s="432"/>
      <c r="BHS39" s="432"/>
      <c r="BHT39" s="432"/>
      <c r="BHU39" s="432"/>
      <c r="BHV39" s="432"/>
      <c r="BHW39" s="432"/>
      <c r="BHX39" s="432"/>
      <c r="BHY39" s="432"/>
      <c r="BHZ39" s="432"/>
      <c r="BIA39" s="432"/>
      <c r="BIB39" s="432"/>
      <c r="BIC39" s="432"/>
      <c r="BID39" s="432"/>
      <c r="BIE39" s="432"/>
      <c r="BIF39" s="432"/>
      <c r="BIG39" s="432"/>
      <c r="BIH39" s="432"/>
      <c r="BII39" s="432"/>
      <c r="BIJ39" s="432"/>
      <c r="BIK39" s="432"/>
      <c r="BIL39" s="432"/>
      <c r="BIM39" s="432"/>
      <c r="BIN39" s="432"/>
      <c r="BIO39" s="432"/>
      <c r="BIP39" s="432"/>
      <c r="BIQ39" s="432"/>
      <c r="BIR39" s="432"/>
      <c r="BIS39" s="432"/>
      <c r="BIT39" s="432"/>
      <c r="BIU39" s="432"/>
      <c r="BIV39" s="432"/>
      <c r="BIW39" s="432"/>
      <c r="BIX39" s="432"/>
      <c r="BIY39" s="432"/>
      <c r="BIZ39" s="432"/>
      <c r="BJA39" s="432"/>
      <c r="BJB39" s="432"/>
      <c r="BJC39" s="432"/>
      <c r="BJD39" s="432"/>
      <c r="BJE39" s="432"/>
      <c r="BJF39" s="432"/>
      <c r="BJG39" s="432"/>
      <c r="BJH39" s="432"/>
      <c r="BJI39" s="432"/>
      <c r="BJJ39" s="432"/>
      <c r="BJK39" s="432"/>
      <c r="BJL39" s="432"/>
      <c r="BJM39" s="432"/>
      <c r="BJN39" s="432"/>
      <c r="BJO39" s="432"/>
      <c r="BJP39" s="432"/>
      <c r="BJQ39" s="432"/>
      <c r="BJR39" s="432"/>
      <c r="BJS39" s="432"/>
      <c r="BJT39" s="432"/>
      <c r="BJU39" s="432"/>
      <c r="BJV39" s="432"/>
      <c r="BJW39" s="432"/>
      <c r="BJX39" s="432"/>
      <c r="BJY39" s="432"/>
      <c r="BJZ39" s="432"/>
      <c r="BKA39" s="432"/>
      <c r="BKB39" s="432"/>
      <c r="BKC39" s="432"/>
      <c r="BKD39" s="432"/>
      <c r="BKE39" s="432"/>
      <c r="BKF39" s="432"/>
      <c r="BKG39" s="432"/>
      <c r="BKH39" s="432"/>
      <c r="BKI39" s="432"/>
      <c r="BKJ39" s="432"/>
      <c r="BKK39" s="432"/>
      <c r="BKL39" s="432"/>
      <c r="BKM39" s="432"/>
      <c r="BKN39" s="432"/>
      <c r="BKO39" s="432"/>
      <c r="BKP39" s="432"/>
      <c r="BKQ39" s="432"/>
      <c r="BKR39" s="432"/>
      <c r="BKS39" s="432"/>
      <c r="BKT39" s="432"/>
      <c r="BKU39" s="432"/>
      <c r="BKV39" s="432"/>
      <c r="BKW39" s="432"/>
      <c r="BKX39" s="432"/>
      <c r="BKY39" s="432"/>
      <c r="BKZ39" s="432"/>
      <c r="BLA39" s="432"/>
      <c r="BLB39" s="432"/>
      <c r="BLC39" s="432"/>
      <c r="BLD39" s="432"/>
      <c r="BLE39" s="432"/>
      <c r="BLF39" s="432"/>
      <c r="BLG39" s="432"/>
      <c r="BLH39" s="432"/>
      <c r="BLI39" s="432"/>
      <c r="BLJ39" s="432"/>
      <c r="BLK39" s="432"/>
      <c r="BLL39" s="432"/>
      <c r="BLM39" s="432"/>
      <c r="BLN39" s="432"/>
      <c r="BLO39" s="432"/>
      <c r="BLP39" s="432"/>
      <c r="BLQ39" s="432"/>
      <c r="BLR39" s="432"/>
      <c r="BLS39" s="432"/>
      <c r="BLT39" s="432"/>
      <c r="BLU39" s="432"/>
      <c r="BLV39" s="432"/>
      <c r="BLW39" s="432"/>
      <c r="BLX39" s="432"/>
      <c r="BLY39" s="432"/>
      <c r="BLZ39" s="432"/>
      <c r="BMA39" s="432"/>
      <c r="BMB39" s="432"/>
      <c r="BMC39" s="432"/>
      <c r="BMD39" s="432"/>
      <c r="BME39" s="432"/>
      <c r="BMF39" s="432"/>
      <c r="BMG39" s="432"/>
      <c r="BMH39" s="432"/>
      <c r="BMI39" s="432"/>
      <c r="BMJ39" s="432"/>
      <c r="BMK39" s="432"/>
      <c r="BML39" s="432"/>
      <c r="BMM39" s="432"/>
      <c r="BMN39" s="432"/>
      <c r="BMO39" s="432"/>
      <c r="BMP39" s="432"/>
      <c r="BMQ39" s="432"/>
      <c r="BMR39" s="432"/>
      <c r="BMS39" s="432"/>
      <c r="BMT39" s="432"/>
      <c r="BMU39" s="432"/>
      <c r="BMV39" s="432"/>
      <c r="BMW39" s="432"/>
      <c r="BMX39" s="432"/>
      <c r="BMY39" s="432"/>
      <c r="BMZ39" s="432"/>
      <c r="BNA39" s="432"/>
      <c r="BNB39" s="432"/>
      <c r="BNC39" s="432"/>
      <c r="BND39" s="432"/>
      <c r="BNE39" s="432"/>
      <c r="BNF39" s="432"/>
      <c r="BNG39" s="432"/>
      <c r="BNH39" s="432"/>
      <c r="BNI39" s="432"/>
      <c r="BNJ39" s="432"/>
      <c r="BNK39" s="432"/>
      <c r="BNL39" s="432"/>
      <c r="BNM39" s="432"/>
      <c r="BNN39" s="432"/>
      <c r="BNO39" s="432"/>
      <c r="BNP39" s="432"/>
      <c r="BNQ39" s="432"/>
      <c r="BNR39" s="432"/>
      <c r="BNS39" s="432"/>
      <c r="BNT39" s="432"/>
      <c r="BNU39" s="432"/>
      <c r="BNV39" s="432"/>
      <c r="BNW39" s="432"/>
      <c r="BNX39" s="432"/>
      <c r="BNY39" s="432"/>
      <c r="BNZ39" s="432"/>
      <c r="BOA39" s="432"/>
      <c r="BOB39" s="432"/>
      <c r="BOC39" s="432"/>
      <c r="BOD39" s="432"/>
      <c r="BOE39" s="432"/>
      <c r="BOF39" s="432"/>
      <c r="BOG39" s="432"/>
      <c r="BOH39" s="432"/>
      <c r="BOI39" s="432"/>
      <c r="BOJ39" s="432"/>
      <c r="BOK39" s="432"/>
      <c r="BOL39" s="432"/>
      <c r="BOM39" s="432"/>
      <c r="BON39" s="432"/>
      <c r="BOO39" s="432"/>
      <c r="BOP39" s="432"/>
      <c r="BOQ39" s="432"/>
      <c r="BOR39" s="432"/>
      <c r="BOS39" s="432"/>
      <c r="BOT39" s="432"/>
      <c r="BOU39" s="432"/>
      <c r="BOV39" s="432"/>
      <c r="BOW39" s="432"/>
      <c r="BOX39" s="432"/>
      <c r="BOY39" s="432"/>
      <c r="BOZ39" s="432"/>
      <c r="BPA39" s="432"/>
      <c r="BPB39" s="432"/>
      <c r="BPC39" s="432"/>
      <c r="BPD39" s="432"/>
      <c r="BPE39" s="432"/>
      <c r="BPF39" s="432"/>
      <c r="BPG39" s="432"/>
      <c r="BPH39" s="432"/>
      <c r="BPI39" s="432"/>
      <c r="BPJ39" s="432"/>
      <c r="BPK39" s="432"/>
      <c r="BPL39" s="432"/>
      <c r="BPM39" s="432"/>
      <c r="BPN39" s="432"/>
      <c r="BPO39" s="432"/>
      <c r="BPP39" s="432"/>
      <c r="BPQ39" s="432"/>
      <c r="BPR39" s="432"/>
      <c r="BPS39" s="432"/>
      <c r="BPT39" s="432"/>
      <c r="BPU39" s="432"/>
      <c r="BPV39" s="432"/>
      <c r="BPW39" s="432"/>
      <c r="BPX39" s="432"/>
      <c r="BPY39" s="432"/>
      <c r="BPZ39" s="432"/>
      <c r="BQA39" s="432"/>
      <c r="BQB39" s="432"/>
      <c r="BQC39" s="432"/>
      <c r="BQD39" s="432"/>
      <c r="BQE39" s="432"/>
      <c r="BQF39" s="432"/>
      <c r="BQG39" s="432"/>
      <c r="BQH39" s="432"/>
      <c r="BQI39" s="432"/>
      <c r="BQJ39" s="432"/>
      <c r="BQK39" s="432"/>
      <c r="BQL39" s="432"/>
      <c r="BQM39" s="432"/>
      <c r="BQN39" s="432"/>
      <c r="BQO39" s="432"/>
      <c r="BQP39" s="432"/>
      <c r="BQQ39" s="432"/>
      <c r="BQR39" s="432"/>
      <c r="BQS39" s="432"/>
      <c r="BQT39" s="432"/>
      <c r="BQU39" s="432"/>
      <c r="BQV39" s="432"/>
      <c r="BQW39" s="432"/>
      <c r="BQX39" s="432"/>
      <c r="BQY39" s="432"/>
      <c r="BQZ39" s="432"/>
      <c r="BRA39" s="432"/>
      <c r="BRB39" s="432"/>
      <c r="BRC39" s="432"/>
      <c r="BRD39" s="432"/>
      <c r="BRE39" s="432"/>
      <c r="BRF39" s="432"/>
      <c r="BRG39" s="432"/>
      <c r="BRH39" s="432"/>
      <c r="BRI39" s="432"/>
      <c r="BRJ39" s="432"/>
      <c r="BRK39" s="432"/>
      <c r="BRL39" s="432"/>
      <c r="BRM39" s="432"/>
      <c r="BRN39" s="432"/>
      <c r="BRO39" s="432"/>
      <c r="BRP39" s="432"/>
      <c r="BRQ39" s="432"/>
      <c r="BRR39" s="432"/>
      <c r="BRS39" s="432"/>
      <c r="BRT39" s="432"/>
      <c r="BRU39" s="432"/>
      <c r="BRV39" s="432"/>
      <c r="BRW39" s="432"/>
      <c r="BRX39" s="432"/>
      <c r="BRY39" s="432"/>
      <c r="BRZ39" s="432"/>
      <c r="BSA39" s="432"/>
      <c r="BSB39" s="432"/>
      <c r="BSC39" s="432"/>
      <c r="BSD39" s="432"/>
      <c r="BSE39" s="432"/>
      <c r="BSF39" s="432"/>
      <c r="BSG39" s="432"/>
      <c r="BSH39" s="432"/>
      <c r="BSI39" s="432"/>
      <c r="BSJ39" s="432"/>
      <c r="BSK39" s="432"/>
      <c r="BSL39" s="432"/>
      <c r="BSM39" s="432"/>
      <c r="BSN39" s="432"/>
      <c r="BSO39" s="432"/>
      <c r="BSP39" s="432"/>
      <c r="BSQ39" s="432"/>
      <c r="BSR39" s="432"/>
      <c r="BSS39" s="432"/>
      <c r="BST39" s="432"/>
      <c r="BSU39" s="432"/>
      <c r="BSV39" s="432"/>
      <c r="BSW39" s="432"/>
      <c r="BSX39" s="432"/>
      <c r="BSY39" s="432"/>
      <c r="BSZ39" s="432"/>
      <c r="BTA39" s="432"/>
      <c r="BTB39" s="432"/>
      <c r="BTC39" s="432"/>
      <c r="BTD39" s="432"/>
      <c r="BTE39" s="432"/>
      <c r="BTF39" s="432"/>
      <c r="BTG39" s="432"/>
      <c r="BTH39" s="432"/>
      <c r="BTI39" s="432"/>
      <c r="BTJ39" s="432"/>
      <c r="BTK39" s="432"/>
      <c r="BTL39" s="432"/>
      <c r="BTM39" s="432"/>
      <c r="BTN39" s="432"/>
      <c r="BTO39" s="432"/>
      <c r="BTP39" s="432"/>
      <c r="BTQ39" s="432"/>
      <c r="BTR39" s="432"/>
      <c r="BTS39" s="432"/>
      <c r="BTT39" s="432"/>
      <c r="BTU39" s="432"/>
      <c r="BTV39" s="432"/>
      <c r="BTW39" s="432"/>
      <c r="BTX39" s="432"/>
      <c r="BTY39" s="432"/>
      <c r="BTZ39" s="432"/>
      <c r="BUA39" s="432"/>
      <c r="BUB39" s="432"/>
      <c r="BUC39" s="432"/>
      <c r="BUD39" s="432"/>
      <c r="BUE39" s="432"/>
      <c r="BUF39" s="432"/>
      <c r="BUG39" s="432"/>
      <c r="BUH39" s="432"/>
      <c r="BUI39" s="432"/>
      <c r="BUJ39" s="432"/>
      <c r="BUK39" s="432"/>
      <c r="BUL39" s="432"/>
      <c r="BUM39" s="432"/>
      <c r="BUN39" s="432"/>
      <c r="BUO39" s="432"/>
      <c r="BUP39" s="432"/>
      <c r="BUQ39" s="432"/>
      <c r="BUR39" s="432"/>
      <c r="BUS39" s="432"/>
      <c r="BUT39" s="432"/>
      <c r="BUU39" s="432"/>
      <c r="BUV39" s="432"/>
      <c r="BUW39" s="432"/>
      <c r="BUX39" s="432"/>
      <c r="BUY39" s="432"/>
      <c r="BUZ39" s="432"/>
      <c r="BVA39" s="432"/>
      <c r="BVB39" s="432"/>
      <c r="BVC39" s="432"/>
      <c r="BVD39" s="432"/>
      <c r="BVE39" s="432"/>
      <c r="BVF39" s="432"/>
      <c r="BVG39" s="432"/>
      <c r="BVH39" s="432"/>
      <c r="BVI39" s="432"/>
      <c r="BVJ39" s="432"/>
      <c r="BVK39" s="432"/>
      <c r="BVL39" s="432"/>
      <c r="BVM39" s="432"/>
      <c r="BVN39" s="432"/>
      <c r="BVO39" s="432"/>
      <c r="BVP39" s="432"/>
      <c r="BVQ39" s="432"/>
      <c r="BVR39" s="432"/>
      <c r="BVS39" s="432"/>
      <c r="BVT39" s="432"/>
      <c r="BVU39" s="432"/>
      <c r="BVV39" s="432"/>
      <c r="BVW39" s="432"/>
      <c r="BVX39" s="432"/>
      <c r="BVY39" s="432"/>
      <c r="BVZ39" s="432"/>
      <c r="BWA39" s="432"/>
      <c r="BWB39" s="432"/>
      <c r="BWC39" s="432"/>
      <c r="BWD39" s="432"/>
      <c r="BWE39" s="432"/>
      <c r="BWF39" s="432"/>
      <c r="BWG39" s="432"/>
      <c r="BWH39" s="432"/>
      <c r="BWI39" s="432"/>
      <c r="BWJ39" s="432"/>
      <c r="BWK39" s="432"/>
      <c r="BWL39" s="432"/>
      <c r="BWM39" s="432"/>
      <c r="BWN39" s="432"/>
      <c r="BWO39" s="432"/>
      <c r="BWP39" s="432"/>
      <c r="BWQ39" s="432"/>
      <c r="BWR39" s="432"/>
      <c r="BWS39" s="432"/>
      <c r="BWT39" s="432"/>
      <c r="BWU39" s="432"/>
      <c r="BWV39" s="432"/>
      <c r="BWW39" s="432"/>
      <c r="BWX39" s="432"/>
      <c r="BWY39" s="432"/>
      <c r="BWZ39" s="432"/>
      <c r="BXA39" s="432"/>
      <c r="BXB39" s="432"/>
      <c r="BXC39" s="432"/>
      <c r="BXD39" s="432"/>
      <c r="BXE39" s="432"/>
      <c r="BXF39" s="432"/>
      <c r="BXG39" s="432"/>
      <c r="BXH39" s="432"/>
      <c r="BXI39" s="432"/>
      <c r="BXJ39" s="432"/>
      <c r="BXK39" s="432"/>
      <c r="BXL39" s="432"/>
      <c r="BXM39" s="432"/>
      <c r="BXN39" s="432"/>
      <c r="BXO39" s="432"/>
      <c r="BXP39" s="432"/>
      <c r="BXQ39" s="432"/>
      <c r="BXR39" s="432"/>
      <c r="BXS39" s="432"/>
      <c r="BXT39" s="432"/>
      <c r="BXU39" s="432"/>
      <c r="BXV39" s="432"/>
      <c r="BXW39" s="432"/>
      <c r="BXX39" s="432"/>
      <c r="BXY39" s="432"/>
      <c r="BXZ39" s="432"/>
      <c r="BYA39" s="432"/>
      <c r="BYB39" s="432"/>
      <c r="BYC39" s="432"/>
      <c r="BYD39" s="432"/>
      <c r="BYE39" s="432"/>
      <c r="BYF39" s="432"/>
      <c r="BYG39" s="432"/>
      <c r="BYH39" s="432"/>
      <c r="BYI39" s="432"/>
      <c r="BYJ39" s="432"/>
      <c r="BYK39" s="432"/>
      <c r="BYL39" s="432"/>
      <c r="BYM39" s="432"/>
      <c r="BYN39" s="432"/>
      <c r="BYO39" s="432"/>
      <c r="BYP39" s="432"/>
      <c r="BYQ39" s="432"/>
      <c r="BYR39" s="432"/>
      <c r="BYS39" s="432"/>
      <c r="BYT39" s="432"/>
      <c r="BYU39" s="432"/>
      <c r="BYV39" s="432"/>
      <c r="BYW39" s="432"/>
      <c r="BYX39" s="432"/>
      <c r="BYY39" s="432"/>
      <c r="BYZ39" s="432"/>
      <c r="BZA39" s="432"/>
      <c r="BZB39" s="432"/>
      <c r="BZC39" s="432"/>
      <c r="BZD39" s="432"/>
      <c r="BZE39" s="432"/>
      <c r="BZF39" s="432"/>
      <c r="BZG39" s="432"/>
      <c r="BZH39" s="432"/>
      <c r="BZI39" s="432"/>
      <c r="BZJ39" s="432"/>
      <c r="BZK39" s="432"/>
      <c r="BZL39" s="432"/>
      <c r="BZM39" s="432"/>
      <c r="BZN39" s="432"/>
      <c r="BZO39" s="432"/>
      <c r="BZP39" s="432"/>
      <c r="BZQ39" s="432"/>
      <c r="BZR39" s="432"/>
      <c r="BZS39" s="432"/>
      <c r="BZT39" s="432"/>
      <c r="BZU39" s="432"/>
      <c r="BZV39" s="432"/>
      <c r="BZW39" s="432"/>
      <c r="BZX39" s="432"/>
      <c r="BZY39" s="432"/>
      <c r="BZZ39" s="432"/>
      <c r="CAA39" s="432"/>
      <c r="CAB39" s="432"/>
      <c r="CAC39" s="432"/>
      <c r="CAD39" s="432"/>
      <c r="CAE39" s="432"/>
      <c r="CAF39" s="432"/>
      <c r="CAG39" s="432"/>
      <c r="CAH39" s="432"/>
      <c r="CAI39" s="432"/>
      <c r="CAJ39" s="432"/>
      <c r="CAK39" s="432"/>
      <c r="CAL39" s="432"/>
      <c r="CAM39" s="432"/>
      <c r="CAN39" s="432"/>
      <c r="CAO39" s="432"/>
      <c r="CAP39" s="432"/>
      <c r="CAQ39" s="432"/>
      <c r="CAR39" s="432"/>
      <c r="CAS39" s="432"/>
      <c r="CAT39" s="432"/>
      <c r="CAU39" s="432"/>
      <c r="CAV39" s="432"/>
      <c r="CAW39" s="432"/>
      <c r="CAX39" s="432"/>
      <c r="CAY39" s="432"/>
      <c r="CAZ39" s="432"/>
      <c r="CBA39" s="432"/>
      <c r="CBB39" s="432"/>
      <c r="CBC39" s="432"/>
      <c r="CBD39" s="432"/>
      <c r="CBE39" s="432"/>
      <c r="CBF39" s="432"/>
      <c r="CBG39" s="432"/>
      <c r="CBH39" s="432"/>
      <c r="CBI39" s="432"/>
      <c r="CBJ39" s="432"/>
      <c r="CBK39" s="432"/>
      <c r="CBL39" s="432"/>
      <c r="CBM39" s="432"/>
      <c r="CBN39" s="432"/>
      <c r="CBO39" s="432"/>
      <c r="CBP39" s="432"/>
      <c r="CBQ39" s="432"/>
      <c r="CBR39" s="432"/>
      <c r="CBS39" s="432"/>
      <c r="CBT39" s="432"/>
      <c r="CBU39" s="432"/>
      <c r="CBV39" s="432"/>
      <c r="CBW39" s="432"/>
      <c r="CBX39" s="432"/>
      <c r="CBY39" s="432"/>
      <c r="CBZ39" s="432"/>
      <c r="CCA39" s="432"/>
      <c r="CCB39" s="432"/>
      <c r="CCC39" s="432"/>
      <c r="CCD39" s="432"/>
      <c r="CCE39" s="432"/>
      <c r="CCF39" s="432"/>
      <c r="CCG39" s="432"/>
      <c r="CCH39" s="432"/>
      <c r="CCI39" s="432"/>
      <c r="CCJ39" s="432"/>
      <c r="CCK39" s="432"/>
      <c r="CCL39" s="432"/>
      <c r="CCM39" s="432"/>
      <c r="CCN39" s="432"/>
      <c r="CCO39" s="432"/>
      <c r="CCP39" s="432"/>
      <c r="CCQ39" s="432"/>
      <c r="CCR39" s="432"/>
      <c r="CCS39" s="432"/>
      <c r="CCT39" s="432"/>
      <c r="CCU39" s="432"/>
      <c r="CCV39" s="432"/>
      <c r="CCW39" s="432"/>
      <c r="CCX39" s="432"/>
      <c r="CCY39" s="432"/>
      <c r="CCZ39" s="432"/>
      <c r="CDA39" s="432"/>
      <c r="CDB39" s="432"/>
      <c r="CDC39" s="432"/>
      <c r="CDD39" s="432"/>
      <c r="CDE39" s="432"/>
      <c r="CDF39" s="432"/>
      <c r="CDG39" s="432"/>
      <c r="CDH39" s="432"/>
      <c r="CDI39" s="432"/>
      <c r="CDJ39" s="432"/>
      <c r="CDK39" s="432"/>
      <c r="CDL39" s="432"/>
      <c r="CDM39" s="432"/>
      <c r="CDN39" s="432"/>
      <c r="CDO39" s="432"/>
      <c r="CDP39" s="432"/>
      <c r="CDQ39" s="432"/>
      <c r="CDR39" s="432"/>
      <c r="CDS39" s="432"/>
      <c r="CDT39" s="432"/>
      <c r="CDU39" s="432"/>
      <c r="CDV39" s="432"/>
      <c r="CDW39" s="432"/>
      <c r="CDX39" s="432"/>
      <c r="CDY39" s="432"/>
      <c r="CDZ39" s="432"/>
      <c r="CEA39" s="432"/>
      <c r="CEB39" s="432"/>
      <c r="CEC39" s="432"/>
      <c r="CED39" s="432"/>
      <c r="CEE39" s="432"/>
      <c r="CEF39" s="432"/>
      <c r="CEG39" s="432"/>
      <c r="CEH39" s="432"/>
      <c r="CEI39" s="432"/>
      <c r="CEJ39" s="432"/>
      <c r="CEK39" s="432"/>
      <c r="CEL39" s="432"/>
      <c r="CEM39" s="432"/>
      <c r="CEN39" s="432"/>
      <c r="CEO39" s="432"/>
      <c r="CEP39" s="432"/>
      <c r="CEQ39" s="432"/>
      <c r="CER39" s="432"/>
      <c r="CES39" s="432"/>
      <c r="CET39" s="432"/>
      <c r="CEU39" s="432"/>
      <c r="CEV39" s="432"/>
      <c r="CEW39" s="432"/>
      <c r="CEX39" s="432"/>
      <c r="CEY39" s="432"/>
      <c r="CEZ39" s="432"/>
      <c r="CFA39" s="432"/>
      <c r="CFB39" s="432"/>
      <c r="CFC39" s="432"/>
      <c r="CFD39" s="432"/>
      <c r="CFE39" s="432"/>
      <c r="CFF39" s="432"/>
      <c r="CFG39" s="432"/>
      <c r="CFH39" s="432"/>
      <c r="CFI39" s="432"/>
      <c r="CFJ39" s="432"/>
      <c r="CFK39" s="432"/>
      <c r="CFL39" s="432"/>
      <c r="CFM39" s="432"/>
      <c r="CFN39" s="432"/>
      <c r="CFO39" s="432"/>
      <c r="CFP39" s="432"/>
      <c r="CFQ39" s="432"/>
      <c r="CFR39" s="432"/>
      <c r="CFS39" s="432"/>
      <c r="CFT39" s="432"/>
      <c r="CFU39" s="432"/>
      <c r="CFV39" s="432"/>
      <c r="CFW39" s="432"/>
      <c r="CFX39" s="432"/>
      <c r="CFY39" s="432"/>
      <c r="CFZ39" s="432"/>
      <c r="CGA39" s="432"/>
      <c r="CGB39" s="432"/>
      <c r="CGC39" s="432"/>
      <c r="CGD39" s="432"/>
      <c r="CGE39" s="432"/>
      <c r="CGF39" s="432"/>
      <c r="CGG39" s="432"/>
      <c r="CGH39" s="432"/>
      <c r="CGI39" s="432"/>
      <c r="CGJ39" s="432"/>
      <c r="CGK39" s="432"/>
      <c r="CGL39" s="432"/>
      <c r="CGM39" s="432"/>
      <c r="CGN39" s="432"/>
      <c r="CGO39" s="432"/>
      <c r="CGP39" s="432"/>
      <c r="CGQ39" s="432"/>
      <c r="CGR39" s="432"/>
      <c r="CGS39" s="432"/>
      <c r="CGT39" s="432"/>
      <c r="CGU39" s="432"/>
      <c r="CGV39" s="432"/>
      <c r="CGW39" s="432"/>
      <c r="CGX39" s="432"/>
      <c r="CGY39" s="432"/>
      <c r="CGZ39" s="432"/>
      <c r="CHA39" s="432"/>
      <c r="CHB39" s="432"/>
      <c r="CHC39" s="432"/>
      <c r="CHD39" s="432"/>
      <c r="CHE39" s="432"/>
      <c r="CHF39" s="432"/>
      <c r="CHG39" s="432"/>
      <c r="CHH39" s="432"/>
      <c r="CHI39" s="432"/>
      <c r="CHJ39" s="432"/>
      <c r="CHK39" s="432"/>
      <c r="CHL39" s="432"/>
      <c r="CHM39" s="432"/>
      <c r="CHN39" s="432"/>
      <c r="CHO39" s="432"/>
      <c r="CHP39" s="432"/>
      <c r="CHQ39" s="432"/>
      <c r="CHR39" s="432"/>
      <c r="CHS39" s="432"/>
      <c r="CHT39" s="432"/>
      <c r="CHU39" s="432"/>
      <c r="CHV39" s="432"/>
      <c r="CHW39" s="432"/>
      <c r="CHX39" s="432"/>
      <c r="CHY39" s="432"/>
      <c r="CHZ39" s="432"/>
      <c r="CIA39" s="432"/>
      <c r="CIB39" s="432"/>
      <c r="CIC39" s="432"/>
      <c r="CID39" s="432"/>
      <c r="CIE39" s="432"/>
      <c r="CIF39" s="432"/>
      <c r="CIG39" s="432"/>
      <c r="CIH39" s="432"/>
      <c r="CII39" s="432"/>
      <c r="CIJ39" s="432"/>
      <c r="CIK39" s="432"/>
      <c r="CIL39" s="432"/>
      <c r="CIM39" s="432"/>
      <c r="CIN39" s="432"/>
      <c r="CIO39" s="432"/>
      <c r="CIP39" s="432"/>
      <c r="CIQ39" s="432"/>
      <c r="CIR39" s="432"/>
      <c r="CIS39" s="432"/>
      <c r="CIT39" s="432"/>
      <c r="CIU39" s="432"/>
      <c r="CIV39" s="432"/>
      <c r="CIW39" s="432"/>
      <c r="CIX39" s="432"/>
      <c r="CIY39" s="432"/>
      <c r="CIZ39" s="432"/>
      <c r="CJA39" s="432"/>
      <c r="CJB39" s="432"/>
      <c r="CJC39" s="432"/>
      <c r="CJD39" s="432"/>
      <c r="CJE39" s="432"/>
      <c r="CJF39" s="432"/>
      <c r="CJG39" s="432"/>
      <c r="CJH39" s="432"/>
      <c r="CJI39" s="432"/>
      <c r="CJJ39" s="432"/>
      <c r="CJK39" s="432"/>
      <c r="CJL39" s="432"/>
      <c r="CJM39" s="432"/>
      <c r="CJN39" s="432"/>
      <c r="CJO39" s="432"/>
      <c r="CJP39" s="432"/>
      <c r="CJQ39" s="432"/>
      <c r="CJR39" s="432"/>
      <c r="CJS39" s="432"/>
      <c r="CJT39" s="432"/>
      <c r="CJU39" s="432"/>
      <c r="CJV39" s="432"/>
      <c r="CJW39" s="432"/>
      <c r="CJX39" s="432"/>
      <c r="CJY39" s="432"/>
      <c r="CJZ39" s="432"/>
      <c r="CKA39" s="432"/>
      <c r="CKB39" s="432"/>
      <c r="CKC39" s="432"/>
      <c r="CKD39" s="432"/>
      <c r="CKE39" s="432"/>
      <c r="CKF39" s="432"/>
      <c r="CKG39" s="432"/>
      <c r="CKH39" s="432"/>
      <c r="CKI39" s="432"/>
      <c r="CKJ39" s="432"/>
      <c r="CKK39" s="432"/>
      <c r="CKL39" s="432"/>
      <c r="CKM39" s="432"/>
      <c r="CKN39" s="432"/>
      <c r="CKO39" s="432"/>
      <c r="CKP39" s="432"/>
      <c r="CKQ39" s="432"/>
      <c r="CKR39" s="432"/>
      <c r="CKS39" s="432"/>
      <c r="CKT39" s="432"/>
      <c r="CKU39" s="432"/>
      <c r="CKV39" s="432"/>
      <c r="CKW39" s="432"/>
      <c r="CKX39" s="432"/>
      <c r="CKY39" s="432"/>
      <c r="CKZ39" s="432"/>
      <c r="CLA39" s="432"/>
      <c r="CLB39" s="432"/>
      <c r="CLC39" s="432"/>
      <c r="CLD39" s="432"/>
      <c r="CLE39" s="432"/>
      <c r="CLF39" s="432"/>
      <c r="CLG39" s="432"/>
      <c r="CLH39" s="432"/>
      <c r="CLI39" s="432"/>
      <c r="CLJ39" s="432"/>
      <c r="CLK39" s="432"/>
      <c r="CLL39" s="432"/>
      <c r="CLM39" s="432"/>
      <c r="CLN39" s="432"/>
      <c r="CLO39" s="432"/>
      <c r="CLP39" s="432"/>
      <c r="CLQ39" s="432"/>
      <c r="CLR39" s="432"/>
      <c r="CLS39" s="432"/>
      <c r="CLT39" s="432"/>
      <c r="CLU39" s="432"/>
      <c r="CLV39" s="432"/>
      <c r="CLW39" s="432"/>
      <c r="CLX39" s="432"/>
      <c r="CLY39" s="432"/>
      <c r="CLZ39" s="432"/>
      <c r="CMA39" s="432"/>
      <c r="CMB39" s="432"/>
      <c r="CMC39" s="432"/>
      <c r="CMD39" s="432"/>
      <c r="CME39" s="432"/>
      <c r="CMF39" s="432"/>
      <c r="CMG39" s="432"/>
      <c r="CMH39" s="432"/>
      <c r="CMI39" s="432"/>
      <c r="CMJ39" s="432"/>
      <c r="CMK39" s="432"/>
      <c r="CML39" s="432"/>
      <c r="CMM39" s="432"/>
      <c r="CMN39" s="432"/>
      <c r="CMO39" s="432"/>
      <c r="CMP39" s="432"/>
      <c r="CMQ39" s="432"/>
      <c r="CMR39" s="432"/>
      <c r="CMS39" s="432"/>
      <c r="CMT39" s="432"/>
      <c r="CMU39" s="432"/>
      <c r="CMV39" s="432"/>
      <c r="CMW39" s="432"/>
      <c r="CMX39" s="432"/>
      <c r="CMY39" s="432"/>
      <c r="CMZ39" s="432"/>
      <c r="CNA39" s="432"/>
      <c r="CNB39" s="432"/>
      <c r="CNC39" s="432"/>
      <c r="CND39" s="432"/>
      <c r="CNE39" s="432"/>
      <c r="CNF39" s="432"/>
      <c r="CNG39" s="432"/>
      <c r="CNH39" s="432"/>
      <c r="CNI39" s="432"/>
      <c r="CNJ39" s="432"/>
      <c r="CNK39" s="432"/>
      <c r="CNL39" s="432"/>
      <c r="CNM39" s="432"/>
      <c r="CNN39" s="432"/>
      <c r="CNO39" s="432"/>
      <c r="CNP39" s="432"/>
      <c r="CNQ39" s="432"/>
      <c r="CNR39" s="432"/>
      <c r="CNS39" s="432"/>
      <c r="CNT39" s="432"/>
      <c r="CNU39" s="432"/>
      <c r="CNV39" s="432"/>
      <c r="CNW39" s="432"/>
      <c r="CNX39" s="432"/>
      <c r="CNY39" s="432"/>
      <c r="CNZ39" s="432"/>
      <c r="COA39" s="432"/>
      <c r="COB39" s="432"/>
      <c r="COC39" s="432"/>
      <c r="COD39" s="432"/>
      <c r="COE39" s="432"/>
      <c r="COF39" s="432"/>
      <c r="COG39" s="432"/>
      <c r="COH39" s="432"/>
      <c r="COI39" s="432"/>
      <c r="COJ39" s="432"/>
      <c r="COK39" s="432"/>
      <c r="COL39" s="432"/>
      <c r="COM39" s="432"/>
      <c r="CON39" s="432"/>
      <c r="COO39" s="432"/>
      <c r="COP39" s="432"/>
      <c r="COQ39" s="432"/>
      <c r="COR39" s="432"/>
      <c r="COS39" s="432"/>
      <c r="COT39" s="432"/>
      <c r="COU39" s="432"/>
      <c r="COV39" s="432"/>
      <c r="COW39" s="432"/>
      <c r="COX39" s="432"/>
      <c r="COY39" s="432"/>
      <c r="COZ39" s="432"/>
      <c r="CPA39" s="432"/>
      <c r="CPB39" s="432"/>
      <c r="CPC39" s="432"/>
      <c r="CPD39" s="432"/>
      <c r="CPE39" s="432"/>
      <c r="CPF39" s="432"/>
      <c r="CPG39" s="432"/>
      <c r="CPH39" s="432"/>
      <c r="CPI39" s="432"/>
      <c r="CPJ39" s="432"/>
      <c r="CPK39" s="432"/>
      <c r="CPL39" s="432"/>
      <c r="CPM39" s="432"/>
      <c r="CPN39" s="432"/>
      <c r="CPO39" s="432"/>
      <c r="CPP39" s="432"/>
      <c r="CPQ39" s="432"/>
      <c r="CPR39" s="432"/>
      <c r="CPS39" s="432"/>
      <c r="CPT39" s="432"/>
      <c r="CPU39" s="432"/>
      <c r="CPV39" s="432"/>
      <c r="CPW39" s="432"/>
      <c r="CPX39" s="432"/>
      <c r="CPY39" s="432"/>
      <c r="CPZ39" s="432"/>
      <c r="CQA39" s="432"/>
      <c r="CQB39" s="432"/>
      <c r="CQC39" s="432"/>
      <c r="CQD39" s="432"/>
      <c r="CQE39" s="432"/>
      <c r="CQF39" s="432"/>
      <c r="CQG39" s="432"/>
      <c r="CQH39" s="432"/>
      <c r="CQI39" s="432"/>
      <c r="CQJ39" s="432"/>
      <c r="CQK39" s="432"/>
      <c r="CQL39" s="432"/>
      <c r="CQM39" s="432"/>
      <c r="CQN39" s="432"/>
      <c r="CQO39" s="432"/>
      <c r="CQP39" s="432"/>
      <c r="CQQ39" s="432"/>
      <c r="CQR39" s="432"/>
      <c r="CQS39" s="432"/>
      <c r="CQT39" s="432"/>
      <c r="CQU39" s="432"/>
      <c r="CQV39" s="432"/>
      <c r="CQW39" s="432"/>
      <c r="CQX39" s="432"/>
      <c r="CQY39" s="432"/>
      <c r="CQZ39" s="432"/>
      <c r="CRA39" s="432"/>
      <c r="CRB39" s="432"/>
      <c r="CRC39" s="432"/>
      <c r="CRD39" s="432"/>
      <c r="CRE39" s="432"/>
      <c r="CRF39" s="432"/>
      <c r="CRG39" s="432"/>
      <c r="CRH39" s="432"/>
      <c r="CRI39" s="432"/>
      <c r="CRJ39" s="432"/>
      <c r="CRK39" s="432"/>
      <c r="CRL39" s="432"/>
      <c r="CRM39" s="432"/>
      <c r="CRN39" s="432"/>
      <c r="CRO39" s="432"/>
      <c r="CRP39" s="432"/>
      <c r="CRQ39" s="432"/>
      <c r="CRR39" s="432"/>
      <c r="CRS39" s="432"/>
      <c r="CRT39" s="432"/>
      <c r="CRU39" s="432"/>
      <c r="CRV39" s="432"/>
      <c r="CRW39" s="432"/>
      <c r="CRX39" s="432"/>
      <c r="CRY39" s="432"/>
      <c r="CRZ39" s="432"/>
      <c r="CSA39" s="432"/>
      <c r="CSB39" s="432"/>
      <c r="CSC39" s="432"/>
      <c r="CSD39" s="432"/>
      <c r="CSE39" s="432"/>
      <c r="CSF39" s="432"/>
      <c r="CSG39" s="432"/>
      <c r="CSH39" s="432"/>
      <c r="CSI39" s="432"/>
      <c r="CSJ39" s="432"/>
      <c r="CSK39" s="432"/>
      <c r="CSL39" s="432"/>
      <c r="CSM39" s="432"/>
      <c r="CSN39" s="432"/>
      <c r="CSO39" s="432"/>
      <c r="CSP39" s="432"/>
      <c r="CSQ39" s="432"/>
      <c r="CSR39" s="432"/>
      <c r="CSS39" s="432"/>
      <c r="CST39" s="432"/>
      <c r="CSU39" s="432"/>
      <c r="CSV39" s="432"/>
      <c r="CSW39" s="432"/>
      <c r="CSX39" s="432"/>
      <c r="CSY39" s="432"/>
      <c r="CSZ39" s="432"/>
      <c r="CTA39" s="432"/>
      <c r="CTB39" s="432"/>
      <c r="CTC39" s="432"/>
      <c r="CTD39" s="432"/>
      <c r="CTE39" s="432"/>
      <c r="CTF39" s="432"/>
      <c r="CTG39" s="432"/>
      <c r="CTH39" s="432"/>
      <c r="CTI39" s="432"/>
      <c r="CTJ39" s="432"/>
      <c r="CTK39" s="432"/>
      <c r="CTL39" s="432"/>
      <c r="CTM39" s="432"/>
      <c r="CTN39" s="432"/>
      <c r="CTO39" s="432"/>
      <c r="CTP39" s="432"/>
      <c r="CTQ39" s="432"/>
      <c r="CTR39" s="432"/>
      <c r="CTS39" s="432"/>
      <c r="CTT39" s="432"/>
      <c r="CTU39" s="432"/>
      <c r="CTV39" s="432"/>
      <c r="CTW39" s="432"/>
      <c r="CTX39" s="432"/>
      <c r="CTY39" s="432"/>
      <c r="CTZ39" s="432"/>
      <c r="CUA39" s="432"/>
      <c r="CUB39" s="432"/>
      <c r="CUC39" s="432"/>
      <c r="CUD39" s="432"/>
      <c r="CUE39" s="432"/>
      <c r="CUF39" s="432"/>
      <c r="CUG39" s="432"/>
      <c r="CUH39" s="432"/>
      <c r="CUI39" s="432"/>
      <c r="CUJ39" s="432"/>
      <c r="CUK39" s="432"/>
      <c r="CUL39" s="432"/>
      <c r="CUM39" s="432"/>
      <c r="CUN39" s="432"/>
      <c r="CUO39" s="432"/>
      <c r="CUP39" s="432"/>
      <c r="CUQ39" s="432"/>
      <c r="CUR39" s="432"/>
      <c r="CUS39" s="432"/>
      <c r="CUT39" s="432"/>
      <c r="CUU39" s="432"/>
      <c r="CUV39" s="432"/>
      <c r="CUW39" s="432"/>
      <c r="CUX39" s="432"/>
      <c r="CUY39" s="432"/>
      <c r="CUZ39" s="432"/>
      <c r="CVA39" s="432"/>
      <c r="CVB39" s="432"/>
      <c r="CVC39" s="432"/>
      <c r="CVD39" s="432"/>
      <c r="CVE39" s="432"/>
      <c r="CVF39" s="432"/>
      <c r="CVG39" s="432"/>
      <c r="CVH39" s="432"/>
      <c r="CVI39" s="432"/>
      <c r="CVJ39" s="432"/>
      <c r="CVK39" s="432"/>
      <c r="CVL39" s="432"/>
      <c r="CVM39" s="432"/>
      <c r="CVN39" s="432"/>
      <c r="CVO39" s="432"/>
      <c r="CVP39" s="432"/>
      <c r="CVQ39" s="432"/>
      <c r="CVR39" s="432"/>
      <c r="CVS39" s="432"/>
      <c r="CVT39" s="432"/>
      <c r="CVU39" s="432"/>
      <c r="CVV39" s="432"/>
      <c r="CVW39" s="432"/>
      <c r="CVX39" s="432"/>
      <c r="CVY39" s="432"/>
      <c r="CVZ39" s="432"/>
      <c r="CWA39" s="432"/>
      <c r="CWB39" s="432"/>
      <c r="CWC39" s="432"/>
      <c r="CWD39" s="432"/>
      <c r="CWE39" s="432"/>
      <c r="CWF39" s="432"/>
      <c r="CWG39" s="432"/>
      <c r="CWH39" s="432"/>
      <c r="CWI39" s="432"/>
      <c r="CWJ39" s="432"/>
      <c r="CWK39" s="432"/>
      <c r="CWL39" s="432"/>
      <c r="CWM39" s="432"/>
      <c r="CWN39" s="432"/>
      <c r="CWO39" s="432"/>
      <c r="CWP39" s="432"/>
      <c r="CWQ39" s="432"/>
      <c r="CWR39" s="432"/>
      <c r="CWS39" s="432"/>
      <c r="CWT39" s="432"/>
      <c r="CWU39" s="432"/>
      <c r="CWV39" s="432"/>
      <c r="CWW39" s="432"/>
      <c r="CWX39" s="432"/>
      <c r="CWY39" s="432"/>
      <c r="CWZ39" s="432"/>
      <c r="CXA39" s="432"/>
      <c r="CXB39" s="432"/>
      <c r="CXC39" s="432"/>
      <c r="CXD39" s="432"/>
      <c r="CXE39" s="432"/>
      <c r="CXF39" s="432"/>
      <c r="CXG39" s="432"/>
      <c r="CXH39" s="432"/>
      <c r="CXI39" s="432"/>
      <c r="CXJ39" s="432"/>
      <c r="CXK39" s="432"/>
      <c r="CXL39" s="432"/>
      <c r="CXM39" s="432"/>
      <c r="CXN39" s="432"/>
      <c r="CXO39" s="432"/>
      <c r="CXP39" s="432"/>
      <c r="CXQ39" s="432"/>
      <c r="CXR39" s="432"/>
      <c r="CXS39" s="432"/>
      <c r="CXT39" s="432"/>
      <c r="CXU39" s="432"/>
      <c r="CXV39" s="432"/>
      <c r="CXW39" s="432"/>
      <c r="CXX39" s="432"/>
      <c r="CXY39" s="432"/>
      <c r="CXZ39" s="432"/>
      <c r="CYA39" s="432"/>
      <c r="CYB39" s="432"/>
      <c r="CYC39" s="432"/>
      <c r="CYD39" s="432"/>
      <c r="CYE39" s="432"/>
      <c r="CYF39" s="432"/>
      <c r="CYG39" s="432"/>
      <c r="CYH39" s="432"/>
      <c r="CYI39" s="432"/>
      <c r="CYJ39" s="432"/>
      <c r="CYK39" s="432"/>
      <c r="CYL39" s="432"/>
      <c r="CYM39" s="432"/>
      <c r="CYN39" s="432"/>
      <c r="CYO39" s="432"/>
      <c r="CYP39" s="432"/>
      <c r="CYQ39" s="432"/>
      <c r="CYR39" s="432"/>
      <c r="CYS39" s="432"/>
      <c r="CYT39" s="432"/>
      <c r="CYU39" s="432"/>
      <c r="CYV39" s="432"/>
      <c r="CYW39" s="432"/>
      <c r="CYX39" s="432"/>
      <c r="CYY39" s="432"/>
      <c r="CYZ39" s="432"/>
      <c r="CZA39" s="432"/>
      <c r="CZB39" s="432"/>
      <c r="CZC39" s="432"/>
      <c r="CZD39" s="432"/>
      <c r="CZE39" s="432"/>
      <c r="CZF39" s="432"/>
      <c r="CZG39" s="432"/>
      <c r="CZH39" s="432"/>
      <c r="CZI39" s="432"/>
      <c r="CZJ39" s="432"/>
      <c r="CZK39" s="432"/>
      <c r="CZL39" s="432"/>
      <c r="CZM39" s="432"/>
      <c r="CZN39" s="432"/>
      <c r="CZO39" s="432"/>
      <c r="CZP39" s="432"/>
      <c r="CZQ39" s="432"/>
      <c r="CZR39" s="432"/>
      <c r="CZS39" s="432"/>
      <c r="CZT39" s="432"/>
      <c r="CZU39" s="432"/>
      <c r="CZV39" s="432"/>
      <c r="CZW39" s="432"/>
      <c r="CZX39" s="432"/>
      <c r="CZY39" s="432"/>
      <c r="CZZ39" s="432"/>
      <c r="DAA39" s="432"/>
      <c r="DAB39" s="432"/>
      <c r="DAC39" s="432"/>
      <c r="DAD39" s="432"/>
      <c r="DAE39" s="432"/>
      <c r="DAF39" s="432"/>
      <c r="DAG39" s="432"/>
      <c r="DAH39" s="432"/>
      <c r="DAI39" s="432"/>
      <c r="DAJ39" s="432"/>
      <c r="DAK39" s="432"/>
      <c r="DAL39" s="432"/>
      <c r="DAM39" s="432"/>
      <c r="DAN39" s="432"/>
      <c r="DAO39" s="432"/>
      <c r="DAP39" s="432"/>
      <c r="DAQ39" s="432"/>
      <c r="DAR39" s="432"/>
      <c r="DAS39" s="432"/>
      <c r="DAT39" s="432"/>
      <c r="DAU39" s="432"/>
      <c r="DAV39" s="432"/>
      <c r="DAW39" s="432"/>
      <c r="DAX39" s="432"/>
      <c r="DAY39" s="432"/>
      <c r="DAZ39" s="432"/>
      <c r="DBA39" s="432"/>
      <c r="DBB39" s="432"/>
      <c r="DBC39" s="432"/>
      <c r="DBD39" s="432"/>
      <c r="DBE39" s="432"/>
      <c r="DBF39" s="432"/>
      <c r="DBG39" s="432"/>
      <c r="DBH39" s="432"/>
      <c r="DBI39" s="432"/>
      <c r="DBJ39" s="432"/>
      <c r="DBK39" s="432"/>
      <c r="DBL39" s="432"/>
      <c r="DBM39" s="432"/>
      <c r="DBN39" s="432"/>
      <c r="DBO39" s="432"/>
      <c r="DBP39" s="432"/>
      <c r="DBQ39" s="432"/>
      <c r="DBR39" s="432"/>
      <c r="DBS39" s="432"/>
      <c r="DBT39" s="432"/>
      <c r="DBU39" s="432"/>
      <c r="DBV39" s="432"/>
      <c r="DBW39" s="432"/>
      <c r="DBX39" s="432"/>
      <c r="DBY39" s="432"/>
      <c r="DBZ39" s="432"/>
      <c r="DCA39" s="432"/>
      <c r="DCB39" s="432"/>
      <c r="DCC39" s="432"/>
      <c r="DCD39" s="432"/>
      <c r="DCE39" s="432"/>
      <c r="DCF39" s="432"/>
      <c r="DCG39" s="432"/>
      <c r="DCH39" s="432"/>
      <c r="DCI39" s="432"/>
      <c r="DCJ39" s="432"/>
      <c r="DCK39" s="432"/>
      <c r="DCL39" s="432"/>
      <c r="DCM39" s="432"/>
      <c r="DCN39" s="432"/>
      <c r="DCO39" s="432"/>
      <c r="DCP39" s="432"/>
      <c r="DCQ39" s="432"/>
      <c r="DCR39" s="432"/>
      <c r="DCS39" s="432"/>
      <c r="DCT39" s="432"/>
      <c r="DCU39" s="432"/>
      <c r="DCV39" s="432"/>
      <c r="DCW39" s="432"/>
      <c r="DCX39" s="432"/>
      <c r="DCY39" s="432"/>
      <c r="DCZ39" s="432"/>
      <c r="DDA39" s="432"/>
      <c r="DDB39" s="432"/>
      <c r="DDC39" s="432"/>
      <c r="DDD39" s="432"/>
      <c r="DDE39" s="432"/>
      <c r="DDF39" s="432"/>
      <c r="DDG39" s="432"/>
      <c r="DDH39" s="432"/>
      <c r="DDI39" s="432"/>
      <c r="DDJ39" s="432"/>
      <c r="DDK39" s="432"/>
      <c r="DDL39" s="432"/>
      <c r="DDM39" s="432"/>
      <c r="DDN39" s="432"/>
      <c r="DDO39" s="432"/>
      <c r="DDP39" s="432"/>
      <c r="DDQ39" s="432"/>
      <c r="DDR39" s="432"/>
      <c r="DDS39" s="432"/>
      <c r="DDT39" s="432"/>
      <c r="DDU39" s="432"/>
      <c r="DDV39" s="432"/>
      <c r="DDW39" s="432"/>
      <c r="DDX39" s="432"/>
      <c r="DDY39" s="432"/>
      <c r="DDZ39" s="432"/>
      <c r="DEA39" s="432"/>
      <c r="DEB39" s="432"/>
      <c r="DEC39" s="432"/>
      <c r="DED39" s="432"/>
      <c r="DEE39" s="432"/>
      <c r="DEF39" s="432"/>
      <c r="DEG39" s="432"/>
      <c r="DEH39" s="432"/>
      <c r="DEI39" s="432"/>
      <c r="DEJ39" s="432"/>
      <c r="DEK39" s="432"/>
      <c r="DEL39" s="432"/>
      <c r="DEM39" s="432"/>
      <c r="DEN39" s="432"/>
      <c r="DEO39" s="432"/>
      <c r="DEP39" s="432"/>
      <c r="DEQ39" s="432"/>
      <c r="DER39" s="432"/>
      <c r="DES39" s="432"/>
      <c r="DET39" s="432"/>
      <c r="DEU39" s="432"/>
      <c r="DEV39" s="432"/>
      <c r="DEW39" s="432"/>
      <c r="DEX39" s="432"/>
      <c r="DEY39" s="432"/>
      <c r="DEZ39" s="432"/>
      <c r="DFA39" s="432"/>
      <c r="DFB39" s="432"/>
      <c r="DFC39" s="432"/>
      <c r="DFD39" s="432"/>
      <c r="DFE39" s="432"/>
      <c r="DFF39" s="432"/>
      <c r="DFG39" s="432"/>
      <c r="DFH39" s="432"/>
      <c r="DFI39" s="432"/>
      <c r="DFJ39" s="432"/>
      <c r="DFK39" s="432"/>
      <c r="DFL39" s="432"/>
      <c r="DFM39" s="432"/>
      <c r="DFN39" s="432"/>
      <c r="DFO39" s="432"/>
      <c r="DFP39" s="432"/>
      <c r="DFQ39" s="432"/>
      <c r="DFR39" s="432"/>
      <c r="DFS39" s="432"/>
      <c r="DFT39" s="432"/>
      <c r="DFU39" s="432"/>
      <c r="DFV39" s="432"/>
      <c r="DFW39" s="432"/>
      <c r="DFX39" s="432"/>
      <c r="DFY39" s="432"/>
      <c r="DFZ39" s="432"/>
      <c r="DGA39" s="432"/>
      <c r="DGB39" s="432"/>
      <c r="DGC39" s="432"/>
      <c r="DGD39" s="432"/>
      <c r="DGE39" s="432"/>
      <c r="DGF39" s="432"/>
      <c r="DGG39" s="432"/>
      <c r="DGH39" s="432"/>
      <c r="DGI39" s="432"/>
      <c r="DGJ39" s="432"/>
      <c r="DGK39" s="432"/>
      <c r="DGL39" s="432"/>
      <c r="DGM39" s="432"/>
      <c r="DGN39" s="432"/>
      <c r="DGO39" s="432"/>
      <c r="DGP39" s="432"/>
      <c r="DGQ39" s="432"/>
      <c r="DGR39" s="432"/>
      <c r="DGS39" s="432"/>
      <c r="DGT39" s="432"/>
      <c r="DGU39" s="432"/>
      <c r="DGV39" s="432"/>
      <c r="DGW39" s="432"/>
      <c r="DGX39" s="432"/>
      <c r="DGY39" s="432"/>
      <c r="DGZ39" s="432"/>
      <c r="DHA39" s="432"/>
      <c r="DHB39" s="432"/>
      <c r="DHC39" s="432"/>
      <c r="DHD39" s="432"/>
      <c r="DHE39" s="432"/>
      <c r="DHF39" s="432"/>
      <c r="DHG39" s="432"/>
      <c r="DHH39" s="432"/>
      <c r="DHI39" s="432"/>
      <c r="DHJ39" s="432"/>
      <c r="DHK39" s="432"/>
      <c r="DHL39" s="432"/>
      <c r="DHM39" s="432"/>
      <c r="DHN39" s="432"/>
      <c r="DHO39" s="432"/>
      <c r="DHP39" s="432"/>
      <c r="DHQ39" s="432"/>
      <c r="DHR39" s="432"/>
      <c r="DHS39" s="432"/>
      <c r="DHT39" s="432"/>
      <c r="DHU39" s="432"/>
      <c r="DHV39" s="432"/>
      <c r="DHW39" s="432"/>
      <c r="DHX39" s="432"/>
      <c r="DHY39" s="432"/>
      <c r="DHZ39" s="432"/>
      <c r="DIA39" s="432"/>
      <c r="DIB39" s="432"/>
      <c r="DIC39" s="432"/>
      <c r="DID39" s="432"/>
      <c r="DIE39" s="432"/>
      <c r="DIF39" s="432"/>
      <c r="DIG39" s="432"/>
      <c r="DIH39" s="432"/>
      <c r="DII39" s="432"/>
      <c r="DIJ39" s="432"/>
      <c r="DIK39" s="432"/>
      <c r="DIL39" s="432"/>
      <c r="DIM39" s="432"/>
      <c r="DIN39" s="432"/>
      <c r="DIO39" s="432"/>
      <c r="DIP39" s="432"/>
      <c r="DIQ39" s="432"/>
      <c r="DIR39" s="432"/>
      <c r="DIS39" s="432"/>
      <c r="DIT39" s="432"/>
      <c r="DIU39" s="432"/>
      <c r="DIV39" s="432"/>
      <c r="DIW39" s="432"/>
      <c r="DIX39" s="432"/>
      <c r="DIY39" s="432"/>
      <c r="DIZ39" s="432"/>
      <c r="DJA39" s="432"/>
      <c r="DJB39" s="432"/>
      <c r="DJC39" s="432"/>
      <c r="DJD39" s="432"/>
      <c r="DJE39" s="432"/>
      <c r="DJF39" s="432"/>
      <c r="DJG39" s="432"/>
      <c r="DJH39" s="432"/>
      <c r="DJI39" s="432"/>
      <c r="DJJ39" s="432"/>
      <c r="DJK39" s="432"/>
      <c r="DJL39" s="432"/>
      <c r="DJM39" s="432"/>
      <c r="DJN39" s="432"/>
      <c r="DJO39" s="432"/>
      <c r="DJP39" s="432"/>
      <c r="DJQ39" s="432"/>
      <c r="DJR39" s="432"/>
      <c r="DJS39" s="432"/>
      <c r="DJT39" s="432"/>
      <c r="DJU39" s="432"/>
      <c r="DJV39" s="432"/>
      <c r="DJW39" s="432"/>
      <c r="DJX39" s="432"/>
      <c r="DJY39" s="432"/>
      <c r="DJZ39" s="432"/>
      <c r="DKA39" s="432"/>
      <c r="DKB39" s="432"/>
      <c r="DKC39" s="432"/>
      <c r="DKD39" s="432"/>
      <c r="DKE39" s="432"/>
      <c r="DKF39" s="432"/>
      <c r="DKG39" s="432"/>
      <c r="DKH39" s="432"/>
      <c r="DKI39" s="432"/>
      <c r="DKJ39" s="432"/>
      <c r="DKK39" s="432"/>
      <c r="DKL39" s="432"/>
      <c r="DKM39" s="432"/>
      <c r="DKN39" s="432"/>
      <c r="DKO39" s="432"/>
      <c r="DKP39" s="432"/>
      <c r="DKQ39" s="432"/>
      <c r="DKR39" s="432"/>
      <c r="DKS39" s="432"/>
      <c r="DKT39" s="432"/>
      <c r="DKU39" s="432"/>
      <c r="DKV39" s="432"/>
      <c r="DKW39" s="432"/>
      <c r="DKX39" s="432"/>
      <c r="DKY39" s="432"/>
      <c r="DKZ39" s="432"/>
      <c r="DLA39" s="432"/>
      <c r="DLB39" s="432"/>
      <c r="DLC39" s="432"/>
      <c r="DLD39" s="432"/>
      <c r="DLE39" s="432"/>
      <c r="DLF39" s="432"/>
      <c r="DLG39" s="432"/>
      <c r="DLH39" s="432"/>
      <c r="DLI39" s="432"/>
      <c r="DLJ39" s="432"/>
      <c r="DLK39" s="432"/>
      <c r="DLL39" s="432"/>
      <c r="DLM39" s="432"/>
      <c r="DLN39" s="432"/>
      <c r="DLO39" s="432"/>
      <c r="DLP39" s="432"/>
      <c r="DLQ39" s="432"/>
      <c r="DLR39" s="432"/>
      <c r="DLS39" s="432"/>
      <c r="DLT39" s="432"/>
      <c r="DLU39" s="432"/>
      <c r="DLV39" s="432"/>
      <c r="DLW39" s="432"/>
      <c r="DLX39" s="432"/>
      <c r="DLY39" s="432"/>
      <c r="DLZ39" s="432"/>
      <c r="DMA39" s="432"/>
      <c r="DMB39" s="432"/>
      <c r="DMC39" s="432"/>
      <c r="DMD39" s="432"/>
      <c r="DME39" s="432"/>
      <c r="DMF39" s="432"/>
      <c r="DMG39" s="432"/>
      <c r="DMH39" s="432"/>
      <c r="DMI39" s="432"/>
      <c r="DMJ39" s="432"/>
      <c r="DMK39" s="432"/>
      <c r="DML39" s="432"/>
      <c r="DMM39" s="432"/>
      <c r="DMN39" s="432"/>
      <c r="DMO39" s="432"/>
      <c r="DMP39" s="432"/>
      <c r="DMQ39" s="432"/>
      <c r="DMR39" s="432"/>
      <c r="DMS39" s="432"/>
      <c r="DMT39" s="432"/>
      <c r="DMU39" s="432"/>
      <c r="DMV39" s="432"/>
      <c r="DMW39" s="432"/>
      <c r="DMX39" s="432"/>
      <c r="DMY39" s="432"/>
      <c r="DMZ39" s="432"/>
      <c r="DNA39" s="432"/>
      <c r="DNB39" s="432"/>
      <c r="DNC39" s="432"/>
      <c r="DND39" s="432"/>
      <c r="DNE39" s="432"/>
      <c r="DNF39" s="432"/>
      <c r="DNG39" s="432"/>
      <c r="DNH39" s="432"/>
      <c r="DNI39" s="432"/>
      <c r="DNJ39" s="432"/>
      <c r="DNK39" s="432"/>
      <c r="DNL39" s="432"/>
      <c r="DNM39" s="432"/>
      <c r="DNN39" s="432"/>
      <c r="DNO39" s="432"/>
      <c r="DNP39" s="432"/>
      <c r="DNQ39" s="432"/>
      <c r="DNR39" s="432"/>
      <c r="DNS39" s="432"/>
      <c r="DNT39" s="432"/>
      <c r="DNU39" s="432"/>
      <c r="DNV39" s="432"/>
      <c r="DNW39" s="432"/>
      <c r="DNX39" s="432"/>
      <c r="DNY39" s="432"/>
      <c r="DNZ39" s="432"/>
      <c r="DOA39" s="432"/>
      <c r="DOB39" s="432"/>
      <c r="DOC39" s="432"/>
      <c r="DOD39" s="432"/>
      <c r="DOE39" s="432"/>
      <c r="DOF39" s="432"/>
      <c r="DOG39" s="432"/>
      <c r="DOH39" s="432"/>
      <c r="DOI39" s="432"/>
      <c r="DOJ39" s="432"/>
      <c r="DOK39" s="432"/>
      <c r="DOL39" s="432"/>
      <c r="DOM39" s="432"/>
      <c r="DON39" s="432"/>
      <c r="DOO39" s="432"/>
      <c r="DOP39" s="432"/>
      <c r="DOQ39" s="432"/>
      <c r="DOR39" s="432"/>
      <c r="DOS39" s="432"/>
      <c r="DOT39" s="432"/>
      <c r="DOU39" s="432"/>
      <c r="DOV39" s="432"/>
      <c r="DOW39" s="432"/>
      <c r="DOX39" s="432"/>
      <c r="DOY39" s="432"/>
      <c r="DOZ39" s="432"/>
      <c r="DPA39" s="432"/>
      <c r="DPB39" s="432"/>
      <c r="DPC39" s="432"/>
      <c r="DPD39" s="432"/>
      <c r="DPE39" s="432"/>
      <c r="DPF39" s="432"/>
      <c r="DPG39" s="432"/>
      <c r="DPH39" s="432"/>
      <c r="DPI39" s="432"/>
      <c r="DPJ39" s="432"/>
      <c r="DPK39" s="432"/>
      <c r="DPL39" s="432"/>
      <c r="DPM39" s="432"/>
      <c r="DPN39" s="432"/>
      <c r="DPO39" s="432"/>
      <c r="DPP39" s="432"/>
      <c r="DPQ39" s="432"/>
      <c r="DPR39" s="432"/>
      <c r="DPS39" s="432"/>
      <c r="DPT39" s="432"/>
      <c r="DPU39" s="432"/>
      <c r="DPV39" s="432"/>
      <c r="DPW39" s="432"/>
      <c r="DPX39" s="432"/>
      <c r="DPY39" s="432"/>
      <c r="DPZ39" s="432"/>
      <c r="DQA39" s="432"/>
      <c r="DQB39" s="432"/>
      <c r="DQC39" s="432"/>
      <c r="DQD39" s="432"/>
      <c r="DQE39" s="432"/>
      <c r="DQF39" s="432"/>
      <c r="DQG39" s="432"/>
      <c r="DQH39" s="432"/>
      <c r="DQI39" s="432"/>
      <c r="DQJ39" s="432"/>
      <c r="DQK39" s="432"/>
      <c r="DQL39" s="432"/>
      <c r="DQM39" s="432"/>
      <c r="DQN39" s="432"/>
      <c r="DQO39" s="432"/>
      <c r="DQP39" s="432"/>
      <c r="DQQ39" s="432"/>
      <c r="DQR39" s="432"/>
      <c r="DQS39" s="432"/>
      <c r="DQT39" s="432"/>
      <c r="DQU39" s="432"/>
      <c r="DQV39" s="432"/>
      <c r="DQW39" s="432"/>
      <c r="DQX39" s="432"/>
      <c r="DQY39" s="432"/>
      <c r="DQZ39" s="432"/>
      <c r="DRA39" s="432"/>
      <c r="DRB39" s="432"/>
      <c r="DRC39" s="432"/>
      <c r="DRD39" s="432"/>
      <c r="DRE39" s="432"/>
      <c r="DRF39" s="432"/>
      <c r="DRG39" s="432"/>
      <c r="DRH39" s="432"/>
      <c r="DRI39" s="432"/>
      <c r="DRJ39" s="432"/>
      <c r="DRK39" s="432"/>
      <c r="DRL39" s="432"/>
      <c r="DRM39" s="432"/>
      <c r="DRN39" s="432"/>
      <c r="DRO39" s="432"/>
      <c r="DRP39" s="432"/>
      <c r="DRQ39" s="432"/>
      <c r="DRR39" s="432"/>
      <c r="DRS39" s="432"/>
      <c r="DRT39" s="432"/>
      <c r="DRU39" s="432"/>
      <c r="DRV39" s="432"/>
      <c r="DRW39" s="432"/>
      <c r="DRX39" s="432"/>
      <c r="DRY39" s="432"/>
      <c r="DRZ39" s="432"/>
      <c r="DSA39" s="432"/>
      <c r="DSB39" s="432"/>
      <c r="DSC39" s="432"/>
      <c r="DSD39" s="432"/>
      <c r="DSE39" s="432"/>
      <c r="DSF39" s="432"/>
      <c r="DSG39" s="432"/>
      <c r="DSH39" s="432"/>
      <c r="DSI39" s="432"/>
      <c r="DSJ39" s="432"/>
      <c r="DSK39" s="432"/>
      <c r="DSL39" s="432"/>
      <c r="DSM39" s="432"/>
      <c r="DSN39" s="432"/>
      <c r="DSO39" s="432"/>
      <c r="DSP39" s="432"/>
      <c r="DSQ39" s="432"/>
      <c r="DSR39" s="432"/>
      <c r="DSS39" s="432"/>
      <c r="DST39" s="432"/>
      <c r="DSU39" s="432"/>
      <c r="DSV39" s="432"/>
      <c r="DSW39" s="432"/>
      <c r="DSX39" s="432"/>
      <c r="DSY39" s="432"/>
      <c r="DSZ39" s="432"/>
      <c r="DTA39" s="432"/>
      <c r="DTB39" s="432"/>
      <c r="DTC39" s="432"/>
      <c r="DTD39" s="432"/>
      <c r="DTE39" s="432"/>
      <c r="DTF39" s="432"/>
      <c r="DTG39" s="432"/>
      <c r="DTH39" s="432"/>
      <c r="DTI39" s="432"/>
      <c r="DTJ39" s="432"/>
      <c r="DTK39" s="432"/>
      <c r="DTL39" s="432"/>
      <c r="DTM39" s="432"/>
      <c r="DTN39" s="432"/>
      <c r="DTO39" s="432"/>
      <c r="DTP39" s="432"/>
      <c r="DTQ39" s="432"/>
      <c r="DTR39" s="432"/>
      <c r="DTS39" s="432"/>
      <c r="DTT39" s="432"/>
      <c r="DTU39" s="432"/>
      <c r="DTV39" s="432"/>
      <c r="DTW39" s="432"/>
      <c r="DTX39" s="432"/>
      <c r="DTY39" s="432"/>
      <c r="DTZ39" s="432"/>
      <c r="DUA39" s="432"/>
      <c r="DUB39" s="432"/>
      <c r="DUC39" s="432"/>
      <c r="DUD39" s="432"/>
      <c r="DUE39" s="432"/>
      <c r="DUF39" s="432"/>
      <c r="DUG39" s="432"/>
      <c r="DUH39" s="432"/>
      <c r="DUI39" s="432"/>
      <c r="DUJ39" s="432"/>
      <c r="DUK39" s="432"/>
      <c r="DUL39" s="432"/>
      <c r="DUM39" s="432"/>
      <c r="DUN39" s="432"/>
      <c r="DUO39" s="432"/>
      <c r="DUP39" s="432"/>
      <c r="DUQ39" s="432"/>
      <c r="DUR39" s="432"/>
      <c r="DUS39" s="432"/>
      <c r="DUT39" s="432"/>
      <c r="DUU39" s="432"/>
      <c r="DUV39" s="432"/>
      <c r="DUW39" s="432"/>
      <c r="DUX39" s="432"/>
      <c r="DUY39" s="432"/>
      <c r="DUZ39" s="432"/>
      <c r="DVA39" s="432"/>
      <c r="DVB39" s="432"/>
      <c r="DVC39" s="432"/>
      <c r="DVD39" s="432"/>
      <c r="DVE39" s="432"/>
      <c r="DVF39" s="432"/>
      <c r="DVG39" s="432"/>
      <c r="DVH39" s="432"/>
      <c r="DVI39" s="432"/>
      <c r="DVJ39" s="432"/>
      <c r="DVK39" s="432"/>
      <c r="DVL39" s="432"/>
      <c r="DVM39" s="432"/>
      <c r="DVN39" s="432"/>
      <c r="DVO39" s="432"/>
      <c r="DVP39" s="432"/>
      <c r="DVQ39" s="432"/>
      <c r="DVR39" s="432"/>
      <c r="DVS39" s="432"/>
      <c r="DVT39" s="432"/>
      <c r="DVU39" s="432"/>
      <c r="DVV39" s="432"/>
      <c r="DVW39" s="432"/>
      <c r="DVX39" s="432"/>
      <c r="DVY39" s="432"/>
      <c r="DVZ39" s="432"/>
      <c r="DWA39" s="432"/>
      <c r="DWB39" s="432"/>
      <c r="DWC39" s="432"/>
      <c r="DWD39" s="432"/>
      <c r="DWE39" s="432"/>
      <c r="DWF39" s="432"/>
      <c r="DWG39" s="432"/>
      <c r="DWH39" s="432"/>
      <c r="DWI39" s="432"/>
      <c r="DWJ39" s="432"/>
      <c r="DWK39" s="432"/>
      <c r="DWL39" s="432"/>
      <c r="DWM39" s="432"/>
      <c r="DWN39" s="432"/>
      <c r="DWO39" s="432"/>
      <c r="DWP39" s="432"/>
      <c r="DWQ39" s="432"/>
      <c r="DWR39" s="432"/>
      <c r="DWS39" s="432"/>
      <c r="DWT39" s="432"/>
      <c r="DWU39" s="432"/>
      <c r="DWV39" s="432"/>
      <c r="DWW39" s="432"/>
      <c r="DWX39" s="432"/>
      <c r="DWY39" s="432"/>
      <c r="DWZ39" s="432"/>
      <c r="DXA39" s="432"/>
      <c r="DXB39" s="432"/>
      <c r="DXC39" s="432"/>
      <c r="DXD39" s="432"/>
      <c r="DXE39" s="432"/>
      <c r="DXF39" s="432"/>
      <c r="DXG39" s="432"/>
      <c r="DXH39" s="432"/>
      <c r="DXI39" s="432"/>
      <c r="DXJ39" s="432"/>
      <c r="DXK39" s="432"/>
      <c r="DXL39" s="432"/>
      <c r="DXM39" s="432"/>
      <c r="DXN39" s="432"/>
      <c r="DXO39" s="432"/>
      <c r="DXP39" s="432"/>
      <c r="DXQ39" s="432"/>
      <c r="DXR39" s="432"/>
      <c r="DXS39" s="432"/>
      <c r="DXT39" s="432"/>
      <c r="DXU39" s="432"/>
      <c r="DXV39" s="432"/>
      <c r="DXW39" s="432"/>
      <c r="DXX39" s="432"/>
      <c r="DXY39" s="432"/>
      <c r="DXZ39" s="432"/>
      <c r="DYA39" s="432"/>
      <c r="DYB39" s="432"/>
      <c r="DYC39" s="432"/>
      <c r="DYD39" s="432"/>
      <c r="DYE39" s="432"/>
      <c r="DYF39" s="432"/>
      <c r="DYG39" s="432"/>
      <c r="DYH39" s="432"/>
      <c r="DYI39" s="432"/>
      <c r="DYJ39" s="432"/>
      <c r="DYK39" s="432"/>
      <c r="DYL39" s="432"/>
      <c r="DYM39" s="432"/>
      <c r="DYN39" s="432"/>
      <c r="DYO39" s="432"/>
      <c r="DYP39" s="432"/>
      <c r="DYQ39" s="432"/>
      <c r="DYR39" s="432"/>
      <c r="DYS39" s="432"/>
      <c r="DYT39" s="432"/>
      <c r="DYU39" s="432"/>
      <c r="DYV39" s="432"/>
      <c r="DYW39" s="432"/>
      <c r="DYX39" s="432"/>
      <c r="DYY39" s="432"/>
      <c r="DYZ39" s="432"/>
      <c r="DZA39" s="432"/>
      <c r="DZB39" s="432"/>
      <c r="DZC39" s="432"/>
      <c r="DZD39" s="432"/>
      <c r="DZE39" s="432"/>
      <c r="DZF39" s="432"/>
      <c r="DZG39" s="432"/>
      <c r="DZH39" s="432"/>
      <c r="DZI39" s="432"/>
      <c r="DZJ39" s="432"/>
      <c r="DZK39" s="432"/>
      <c r="DZL39" s="432"/>
      <c r="DZM39" s="432"/>
      <c r="DZN39" s="432"/>
      <c r="DZO39" s="432"/>
      <c r="DZP39" s="432"/>
      <c r="DZQ39" s="432"/>
      <c r="DZR39" s="432"/>
      <c r="DZS39" s="432"/>
      <c r="DZT39" s="432"/>
      <c r="DZU39" s="432"/>
      <c r="DZV39" s="432"/>
      <c r="DZW39" s="432"/>
      <c r="DZX39" s="432"/>
      <c r="DZY39" s="432"/>
      <c r="DZZ39" s="432"/>
      <c r="EAA39" s="432"/>
      <c r="EAB39" s="432"/>
      <c r="EAC39" s="432"/>
      <c r="EAD39" s="432"/>
      <c r="EAE39" s="432"/>
      <c r="EAF39" s="432"/>
      <c r="EAG39" s="432"/>
      <c r="EAH39" s="432"/>
      <c r="EAI39" s="432"/>
      <c r="EAJ39" s="432"/>
      <c r="EAK39" s="432"/>
      <c r="EAL39" s="432"/>
      <c r="EAM39" s="432"/>
      <c r="EAN39" s="432"/>
      <c r="EAO39" s="432"/>
      <c r="EAP39" s="432"/>
      <c r="EAQ39" s="432"/>
      <c r="EAR39" s="432"/>
      <c r="EAS39" s="432"/>
      <c r="EAT39" s="432"/>
      <c r="EAU39" s="432"/>
      <c r="EAV39" s="432"/>
      <c r="EAW39" s="432"/>
      <c r="EAX39" s="432"/>
      <c r="EAY39" s="432"/>
      <c r="EAZ39" s="432"/>
      <c r="EBA39" s="432"/>
      <c r="EBB39" s="432"/>
      <c r="EBC39" s="432"/>
      <c r="EBD39" s="432"/>
      <c r="EBE39" s="432"/>
      <c r="EBF39" s="432"/>
      <c r="EBG39" s="432"/>
      <c r="EBH39" s="432"/>
      <c r="EBI39" s="432"/>
      <c r="EBJ39" s="432"/>
      <c r="EBK39" s="432"/>
      <c r="EBL39" s="432"/>
      <c r="EBM39" s="432"/>
      <c r="EBN39" s="432"/>
      <c r="EBO39" s="432"/>
      <c r="EBP39" s="432"/>
      <c r="EBQ39" s="432"/>
      <c r="EBR39" s="432"/>
      <c r="EBS39" s="432"/>
      <c r="EBT39" s="432"/>
      <c r="EBU39" s="432"/>
      <c r="EBV39" s="432"/>
      <c r="EBW39" s="432"/>
      <c r="EBX39" s="432"/>
      <c r="EBY39" s="432"/>
      <c r="EBZ39" s="432"/>
      <c r="ECA39" s="432"/>
      <c r="ECB39" s="432"/>
      <c r="ECC39" s="432"/>
      <c r="ECD39" s="432"/>
      <c r="ECE39" s="432"/>
      <c r="ECF39" s="432"/>
      <c r="ECG39" s="432"/>
      <c r="ECH39" s="432"/>
      <c r="ECI39" s="432"/>
      <c r="ECJ39" s="432"/>
      <c r="ECK39" s="432"/>
      <c r="ECL39" s="432"/>
      <c r="ECM39" s="432"/>
      <c r="ECN39" s="432"/>
      <c r="ECO39" s="432"/>
      <c r="ECP39" s="432"/>
      <c r="ECQ39" s="432"/>
      <c r="ECR39" s="432"/>
      <c r="ECS39" s="432"/>
      <c r="ECT39" s="432"/>
      <c r="ECU39" s="432"/>
      <c r="ECV39" s="432"/>
      <c r="ECW39" s="432"/>
      <c r="ECX39" s="432"/>
      <c r="ECY39" s="432"/>
      <c r="ECZ39" s="432"/>
      <c r="EDA39" s="432"/>
      <c r="EDB39" s="432"/>
      <c r="EDC39" s="432"/>
      <c r="EDD39" s="432"/>
      <c r="EDE39" s="432"/>
      <c r="EDF39" s="432"/>
      <c r="EDG39" s="432"/>
      <c r="EDH39" s="432"/>
      <c r="EDI39" s="432"/>
      <c r="EDJ39" s="432"/>
      <c r="EDK39" s="432"/>
      <c r="EDL39" s="432"/>
      <c r="EDM39" s="432"/>
      <c r="EDN39" s="432"/>
      <c r="EDO39" s="432"/>
      <c r="EDP39" s="432"/>
      <c r="EDQ39" s="432"/>
      <c r="EDR39" s="432"/>
      <c r="EDS39" s="432"/>
      <c r="EDT39" s="432"/>
      <c r="EDU39" s="432"/>
      <c r="EDV39" s="432"/>
      <c r="EDW39" s="432"/>
      <c r="EDX39" s="432"/>
      <c r="EDY39" s="432"/>
      <c r="EDZ39" s="432"/>
      <c r="EEA39" s="432"/>
      <c r="EEB39" s="432"/>
      <c r="EEC39" s="432"/>
      <c r="EED39" s="432"/>
      <c r="EEE39" s="432"/>
      <c r="EEF39" s="432"/>
      <c r="EEG39" s="432"/>
      <c r="EEH39" s="432"/>
      <c r="EEI39" s="432"/>
      <c r="EEJ39" s="432"/>
      <c r="EEK39" s="432"/>
      <c r="EEL39" s="432"/>
      <c r="EEM39" s="432"/>
      <c r="EEN39" s="432"/>
      <c r="EEO39" s="432"/>
      <c r="EEP39" s="432"/>
      <c r="EEQ39" s="432"/>
      <c r="EER39" s="432"/>
      <c r="EES39" s="432"/>
      <c r="EET39" s="432"/>
      <c r="EEU39" s="432"/>
      <c r="EEV39" s="432"/>
      <c r="EEW39" s="432"/>
      <c r="EEX39" s="432"/>
      <c r="EEY39" s="432"/>
      <c r="EEZ39" s="432"/>
      <c r="EFA39" s="432"/>
      <c r="EFB39" s="432"/>
      <c r="EFC39" s="432"/>
      <c r="EFD39" s="432"/>
      <c r="EFE39" s="432"/>
      <c r="EFF39" s="432"/>
      <c r="EFG39" s="432"/>
      <c r="EFH39" s="432"/>
      <c r="EFI39" s="432"/>
      <c r="EFJ39" s="432"/>
      <c r="EFK39" s="432"/>
      <c r="EFL39" s="432"/>
      <c r="EFM39" s="432"/>
      <c r="EFN39" s="432"/>
      <c r="EFO39" s="432"/>
      <c r="EFP39" s="432"/>
      <c r="EFQ39" s="432"/>
      <c r="EFR39" s="432"/>
      <c r="EFS39" s="432"/>
      <c r="EFT39" s="432"/>
      <c r="EFU39" s="432"/>
      <c r="EFV39" s="432"/>
      <c r="EFW39" s="432"/>
      <c r="EFX39" s="432"/>
      <c r="EFY39" s="432"/>
      <c r="EFZ39" s="432"/>
      <c r="EGA39" s="432"/>
      <c r="EGB39" s="432"/>
      <c r="EGC39" s="432"/>
      <c r="EGD39" s="432"/>
      <c r="EGE39" s="432"/>
      <c r="EGF39" s="432"/>
      <c r="EGG39" s="432"/>
      <c r="EGH39" s="432"/>
      <c r="EGI39" s="432"/>
      <c r="EGJ39" s="432"/>
      <c r="EGK39" s="432"/>
      <c r="EGL39" s="432"/>
      <c r="EGM39" s="432"/>
      <c r="EGN39" s="432"/>
      <c r="EGO39" s="432"/>
      <c r="EGP39" s="432"/>
      <c r="EGQ39" s="432"/>
      <c r="EGR39" s="432"/>
      <c r="EGS39" s="432"/>
      <c r="EGT39" s="432"/>
      <c r="EGU39" s="432"/>
      <c r="EGV39" s="432"/>
      <c r="EGW39" s="432"/>
      <c r="EGX39" s="432"/>
      <c r="EGY39" s="432"/>
      <c r="EGZ39" s="432"/>
      <c r="EHA39" s="432"/>
      <c r="EHB39" s="432"/>
      <c r="EHC39" s="432"/>
      <c r="EHD39" s="432"/>
      <c r="EHE39" s="432"/>
      <c r="EHF39" s="432"/>
      <c r="EHG39" s="432"/>
      <c r="EHH39" s="432"/>
      <c r="EHI39" s="432"/>
      <c r="EHJ39" s="432"/>
      <c r="EHK39" s="432"/>
      <c r="EHL39" s="432"/>
      <c r="EHM39" s="432"/>
      <c r="EHN39" s="432"/>
      <c r="EHO39" s="432"/>
      <c r="EHP39" s="432"/>
      <c r="EHQ39" s="432"/>
      <c r="EHR39" s="432"/>
      <c r="EHS39" s="432"/>
      <c r="EHT39" s="432"/>
      <c r="EHU39" s="432"/>
      <c r="EHV39" s="432"/>
      <c r="EHW39" s="432"/>
      <c r="EHX39" s="432"/>
      <c r="EHY39" s="432"/>
      <c r="EHZ39" s="432"/>
      <c r="EIA39" s="432"/>
      <c r="EIB39" s="432"/>
      <c r="EIC39" s="432"/>
      <c r="EID39" s="432"/>
      <c r="EIE39" s="432"/>
      <c r="EIF39" s="432"/>
      <c r="EIG39" s="432"/>
      <c r="EIH39" s="432"/>
      <c r="EII39" s="432"/>
      <c r="EIJ39" s="432"/>
      <c r="EIK39" s="432"/>
      <c r="EIL39" s="432"/>
      <c r="EIM39" s="432"/>
      <c r="EIN39" s="432"/>
      <c r="EIO39" s="432"/>
      <c r="EIP39" s="432"/>
      <c r="EIQ39" s="432"/>
      <c r="EIR39" s="432"/>
      <c r="EIS39" s="432"/>
      <c r="EIT39" s="432"/>
      <c r="EIU39" s="432"/>
      <c r="EIV39" s="432"/>
      <c r="EIW39" s="432"/>
      <c r="EIX39" s="432"/>
      <c r="EIY39" s="432"/>
      <c r="EIZ39" s="432"/>
      <c r="EJA39" s="432"/>
      <c r="EJB39" s="432"/>
      <c r="EJC39" s="432"/>
      <c r="EJD39" s="432"/>
      <c r="EJE39" s="432"/>
      <c r="EJF39" s="432"/>
      <c r="EJG39" s="432"/>
      <c r="EJH39" s="432"/>
      <c r="EJI39" s="432"/>
      <c r="EJJ39" s="432"/>
      <c r="EJK39" s="432"/>
      <c r="EJL39" s="432"/>
      <c r="EJM39" s="432"/>
      <c r="EJN39" s="432"/>
      <c r="EJO39" s="432"/>
      <c r="EJP39" s="432"/>
      <c r="EJQ39" s="432"/>
      <c r="EJR39" s="432"/>
      <c r="EJS39" s="432"/>
      <c r="EJT39" s="432"/>
      <c r="EJU39" s="432"/>
      <c r="EJV39" s="432"/>
      <c r="EJW39" s="432"/>
      <c r="EJX39" s="432"/>
      <c r="EJY39" s="432"/>
      <c r="EJZ39" s="432"/>
      <c r="EKA39" s="432"/>
      <c r="EKB39" s="432"/>
      <c r="EKC39" s="432"/>
      <c r="EKD39" s="432"/>
      <c r="EKE39" s="432"/>
      <c r="EKF39" s="432"/>
      <c r="EKG39" s="432"/>
      <c r="EKH39" s="432"/>
      <c r="EKI39" s="432"/>
      <c r="EKJ39" s="432"/>
      <c r="EKK39" s="432"/>
      <c r="EKL39" s="432"/>
      <c r="EKM39" s="432"/>
      <c r="EKN39" s="432"/>
      <c r="EKO39" s="432"/>
      <c r="EKP39" s="432"/>
      <c r="EKQ39" s="432"/>
      <c r="EKR39" s="432"/>
      <c r="EKS39" s="432"/>
      <c r="EKT39" s="432"/>
      <c r="EKU39" s="432"/>
      <c r="EKV39" s="432"/>
      <c r="EKW39" s="432"/>
      <c r="EKX39" s="432"/>
      <c r="EKY39" s="432"/>
      <c r="EKZ39" s="432"/>
      <c r="ELA39" s="432"/>
      <c r="ELB39" s="432"/>
      <c r="ELC39" s="432"/>
      <c r="ELD39" s="432"/>
      <c r="ELE39" s="432"/>
      <c r="ELF39" s="432"/>
      <c r="ELG39" s="432"/>
      <c r="ELH39" s="432"/>
      <c r="ELI39" s="432"/>
      <c r="ELJ39" s="432"/>
      <c r="ELK39" s="432"/>
      <c r="ELL39" s="432"/>
      <c r="ELM39" s="432"/>
      <c r="ELN39" s="432"/>
      <c r="ELO39" s="432"/>
      <c r="ELP39" s="432"/>
      <c r="ELQ39" s="432"/>
      <c r="ELR39" s="432"/>
      <c r="ELS39" s="432"/>
      <c r="ELT39" s="432"/>
      <c r="ELU39" s="432"/>
      <c r="ELV39" s="432"/>
      <c r="ELW39" s="432"/>
      <c r="ELX39" s="432"/>
      <c r="ELY39" s="432"/>
      <c r="ELZ39" s="432"/>
      <c r="EMA39" s="432"/>
      <c r="EMB39" s="432"/>
      <c r="EMC39" s="432"/>
      <c r="EMD39" s="432"/>
      <c r="EME39" s="432"/>
      <c r="EMF39" s="432"/>
      <c r="EMG39" s="432"/>
      <c r="EMH39" s="432"/>
      <c r="EMI39" s="432"/>
      <c r="EMJ39" s="432"/>
      <c r="EMK39" s="432"/>
      <c r="EML39" s="432"/>
      <c r="EMM39" s="432"/>
      <c r="EMN39" s="432"/>
      <c r="EMO39" s="432"/>
      <c r="EMP39" s="432"/>
      <c r="EMQ39" s="432"/>
      <c r="EMR39" s="432"/>
      <c r="EMS39" s="432"/>
      <c r="EMT39" s="432"/>
      <c r="EMU39" s="432"/>
      <c r="EMV39" s="432"/>
      <c r="EMW39" s="432"/>
      <c r="EMX39" s="432"/>
      <c r="EMY39" s="432"/>
      <c r="EMZ39" s="432"/>
      <c r="ENA39" s="432"/>
      <c r="ENB39" s="432"/>
      <c r="ENC39" s="432"/>
      <c r="END39" s="432"/>
      <c r="ENE39" s="432"/>
      <c r="ENF39" s="432"/>
      <c r="ENG39" s="432"/>
      <c r="ENH39" s="432"/>
      <c r="ENI39" s="432"/>
      <c r="ENJ39" s="432"/>
      <c r="ENK39" s="432"/>
      <c r="ENL39" s="432"/>
      <c r="ENM39" s="432"/>
      <c r="ENN39" s="432"/>
      <c r="ENO39" s="432"/>
      <c r="ENP39" s="432"/>
      <c r="ENQ39" s="432"/>
      <c r="ENR39" s="432"/>
      <c r="ENS39" s="432"/>
      <c r="ENT39" s="432"/>
      <c r="ENU39" s="432"/>
      <c r="ENV39" s="432"/>
      <c r="ENW39" s="432"/>
      <c r="ENX39" s="432"/>
      <c r="ENY39" s="432"/>
      <c r="ENZ39" s="432"/>
      <c r="EOA39" s="432"/>
      <c r="EOB39" s="432"/>
      <c r="EOC39" s="432"/>
      <c r="EOD39" s="432"/>
      <c r="EOE39" s="432"/>
      <c r="EOF39" s="432"/>
      <c r="EOG39" s="432"/>
      <c r="EOH39" s="432"/>
      <c r="EOI39" s="432"/>
      <c r="EOJ39" s="432"/>
      <c r="EOK39" s="432"/>
      <c r="EOL39" s="432"/>
      <c r="EOM39" s="432"/>
      <c r="EON39" s="432"/>
      <c r="EOO39" s="432"/>
      <c r="EOP39" s="432"/>
      <c r="EOQ39" s="432"/>
      <c r="EOR39" s="432"/>
      <c r="EOS39" s="432"/>
      <c r="EOT39" s="432"/>
      <c r="EOU39" s="432"/>
      <c r="EOV39" s="432"/>
      <c r="EOW39" s="432"/>
      <c r="EOX39" s="432"/>
      <c r="EOY39" s="432"/>
      <c r="EOZ39" s="432"/>
      <c r="EPA39" s="432"/>
      <c r="EPB39" s="432"/>
      <c r="EPC39" s="432"/>
      <c r="EPD39" s="432"/>
      <c r="EPE39" s="432"/>
      <c r="EPF39" s="432"/>
      <c r="EPG39" s="432"/>
      <c r="EPH39" s="432"/>
      <c r="EPI39" s="432"/>
      <c r="EPJ39" s="432"/>
      <c r="EPK39" s="432"/>
      <c r="EPL39" s="432"/>
      <c r="EPM39" s="432"/>
      <c r="EPN39" s="432"/>
      <c r="EPO39" s="432"/>
      <c r="EPP39" s="432"/>
      <c r="EPQ39" s="432"/>
      <c r="EPR39" s="432"/>
      <c r="EPS39" s="432"/>
      <c r="EPT39" s="432"/>
      <c r="EPU39" s="432"/>
      <c r="EPV39" s="432"/>
      <c r="EPW39" s="432"/>
      <c r="EPX39" s="432"/>
      <c r="EPY39" s="432"/>
      <c r="EPZ39" s="432"/>
      <c r="EQA39" s="432"/>
      <c r="EQB39" s="432"/>
      <c r="EQC39" s="432"/>
      <c r="EQD39" s="432"/>
      <c r="EQE39" s="432"/>
      <c r="EQF39" s="432"/>
      <c r="EQG39" s="432"/>
      <c r="EQH39" s="432"/>
      <c r="EQI39" s="432"/>
      <c r="EQJ39" s="432"/>
      <c r="EQK39" s="432"/>
      <c r="EQL39" s="432"/>
      <c r="EQM39" s="432"/>
      <c r="EQN39" s="432"/>
      <c r="EQO39" s="432"/>
      <c r="EQP39" s="432"/>
      <c r="EQQ39" s="432"/>
      <c r="EQR39" s="432"/>
      <c r="EQS39" s="432"/>
      <c r="EQT39" s="432"/>
      <c r="EQU39" s="432"/>
      <c r="EQV39" s="432"/>
      <c r="EQW39" s="432"/>
      <c r="EQX39" s="432"/>
      <c r="EQY39" s="432"/>
      <c r="EQZ39" s="432"/>
      <c r="ERA39" s="432"/>
      <c r="ERB39" s="432"/>
      <c r="ERC39" s="432"/>
      <c r="ERD39" s="432"/>
      <c r="ERE39" s="432"/>
      <c r="ERF39" s="432"/>
      <c r="ERG39" s="432"/>
      <c r="ERH39" s="432"/>
      <c r="ERI39" s="432"/>
      <c r="ERJ39" s="432"/>
      <c r="ERK39" s="432"/>
      <c r="ERL39" s="432"/>
      <c r="ERM39" s="432"/>
      <c r="ERN39" s="432"/>
      <c r="ERO39" s="432"/>
      <c r="ERP39" s="432"/>
      <c r="ERQ39" s="432"/>
      <c r="ERR39" s="432"/>
      <c r="ERS39" s="432"/>
      <c r="ERT39" s="432"/>
      <c r="ERU39" s="432"/>
      <c r="ERV39" s="432"/>
      <c r="ERW39" s="432"/>
      <c r="ERX39" s="432"/>
      <c r="ERY39" s="432"/>
      <c r="ERZ39" s="432"/>
      <c r="ESA39" s="432"/>
      <c r="ESB39" s="432"/>
      <c r="ESC39" s="432"/>
      <c r="ESD39" s="432"/>
      <c r="ESE39" s="432"/>
      <c r="ESF39" s="432"/>
      <c r="ESG39" s="432"/>
      <c r="ESH39" s="432"/>
      <c r="ESI39" s="432"/>
      <c r="ESJ39" s="432"/>
      <c r="ESK39" s="432"/>
      <c r="ESL39" s="432"/>
      <c r="ESM39" s="432"/>
      <c r="ESN39" s="432"/>
      <c r="ESO39" s="432"/>
      <c r="ESP39" s="432"/>
      <c r="ESQ39" s="432"/>
      <c r="ESR39" s="432"/>
      <c r="ESS39" s="432"/>
      <c r="EST39" s="432"/>
      <c r="ESU39" s="432"/>
      <c r="ESV39" s="432"/>
      <c r="ESW39" s="432"/>
      <c r="ESX39" s="432"/>
      <c r="ESY39" s="432"/>
      <c r="ESZ39" s="432"/>
      <c r="ETA39" s="432"/>
      <c r="ETB39" s="432"/>
      <c r="ETC39" s="432"/>
      <c r="ETD39" s="432"/>
      <c r="ETE39" s="432"/>
      <c r="ETF39" s="432"/>
      <c r="ETG39" s="432"/>
      <c r="ETH39" s="432"/>
      <c r="ETI39" s="432"/>
      <c r="ETJ39" s="432"/>
      <c r="ETK39" s="432"/>
      <c r="ETL39" s="432"/>
      <c r="ETM39" s="432"/>
      <c r="ETN39" s="432"/>
      <c r="ETO39" s="432"/>
      <c r="ETP39" s="432"/>
      <c r="ETQ39" s="432"/>
      <c r="ETR39" s="432"/>
      <c r="ETS39" s="432"/>
      <c r="ETT39" s="432"/>
      <c r="ETU39" s="432"/>
      <c r="ETV39" s="432"/>
      <c r="ETW39" s="432"/>
      <c r="ETX39" s="432"/>
      <c r="ETY39" s="432"/>
      <c r="ETZ39" s="432"/>
      <c r="EUA39" s="432"/>
      <c r="EUB39" s="432"/>
      <c r="EUC39" s="432"/>
      <c r="EUD39" s="432"/>
      <c r="EUE39" s="432"/>
      <c r="EUF39" s="432"/>
      <c r="EUG39" s="432"/>
      <c r="EUH39" s="432"/>
      <c r="EUI39" s="432"/>
      <c r="EUJ39" s="432"/>
      <c r="EUK39" s="432"/>
      <c r="EUL39" s="432"/>
      <c r="EUM39" s="432"/>
      <c r="EUN39" s="432"/>
      <c r="EUO39" s="432"/>
      <c r="EUP39" s="432"/>
      <c r="EUQ39" s="432"/>
      <c r="EUR39" s="432"/>
      <c r="EUS39" s="432"/>
      <c r="EUT39" s="432"/>
      <c r="EUU39" s="432"/>
      <c r="EUV39" s="432"/>
      <c r="EUW39" s="432"/>
      <c r="EUX39" s="432"/>
      <c r="EUY39" s="432"/>
      <c r="EUZ39" s="432"/>
      <c r="EVA39" s="432"/>
      <c r="EVB39" s="432"/>
      <c r="EVC39" s="432"/>
      <c r="EVD39" s="432"/>
      <c r="EVE39" s="432"/>
      <c r="EVF39" s="432"/>
      <c r="EVG39" s="432"/>
      <c r="EVH39" s="432"/>
      <c r="EVI39" s="432"/>
      <c r="EVJ39" s="432"/>
      <c r="EVK39" s="432"/>
      <c r="EVL39" s="432"/>
      <c r="EVM39" s="432"/>
      <c r="EVN39" s="432"/>
      <c r="EVO39" s="432"/>
      <c r="EVP39" s="432"/>
      <c r="EVQ39" s="432"/>
      <c r="EVR39" s="432"/>
      <c r="EVS39" s="432"/>
      <c r="EVT39" s="432"/>
      <c r="EVU39" s="432"/>
      <c r="EVV39" s="432"/>
      <c r="EVW39" s="432"/>
      <c r="EVX39" s="432"/>
      <c r="EVY39" s="432"/>
      <c r="EVZ39" s="432"/>
      <c r="EWA39" s="432"/>
      <c r="EWB39" s="432"/>
      <c r="EWC39" s="432"/>
      <c r="EWD39" s="432"/>
      <c r="EWE39" s="432"/>
      <c r="EWF39" s="432"/>
      <c r="EWG39" s="432"/>
      <c r="EWH39" s="432"/>
      <c r="EWI39" s="432"/>
      <c r="EWJ39" s="432"/>
      <c r="EWK39" s="432"/>
      <c r="EWL39" s="432"/>
      <c r="EWM39" s="432"/>
      <c r="EWN39" s="432"/>
      <c r="EWO39" s="432"/>
      <c r="EWP39" s="432"/>
      <c r="EWQ39" s="432"/>
      <c r="EWR39" s="432"/>
      <c r="EWS39" s="432"/>
      <c r="EWT39" s="432"/>
      <c r="EWU39" s="432"/>
      <c r="EWV39" s="432"/>
      <c r="EWW39" s="432"/>
      <c r="EWX39" s="432"/>
      <c r="EWY39" s="432"/>
      <c r="EWZ39" s="432"/>
      <c r="EXA39" s="432"/>
      <c r="EXB39" s="432"/>
      <c r="EXC39" s="432"/>
      <c r="EXD39" s="432"/>
      <c r="EXE39" s="432"/>
      <c r="EXF39" s="432"/>
      <c r="EXG39" s="432"/>
      <c r="EXH39" s="432"/>
      <c r="EXI39" s="432"/>
      <c r="EXJ39" s="432"/>
      <c r="EXK39" s="432"/>
      <c r="EXL39" s="432"/>
      <c r="EXM39" s="432"/>
      <c r="EXN39" s="432"/>
      <c r="EXO39" s="432"/>
      <c r="EXP39" s="432"/>
      <c r="EXQ39" s="432"/>
      <c r="EXR39" s="432"/>
      <c r="EXS39" s="432"/>
      <c r="EXT39" s="432"/>
      <c r="EXU39" s="432"/>
      <c r="EXV39" s="432"/>
      <c r="EXW39" s="432"/>
      <c r="EXX39" s="432"/>
      <c r="EXY39" s="432"/>
      <c r="EXZ39" s="432"/>
      <c r="EYA39" s="432"/>
      <c r="EYB39" s="432"/>
      <c r="EYC39" s="432"/>
      <c r="EYD39" s="432"/>
      <c r="EYE39" s="432"/>
      <c r="EYF39" s="432"/>
      <c r="EYG39" s="432"/>
      <c r="EYH39" s="432"/>
      <c r="EYI39" s="432"/>
      <c r="EYJ39" s="432"/>
      <c r="EYK39" s="432"/>
      <c r="EYL39" s="432"/>
      <c r="EYM39" s="432"/>
      <c r="EYN39" s="432"/>
      <c r="EYO39" s="432"/>
      <c r="EYP39" s="432"/>
      <c r="EYQ39" s="432"/>
      <c r="EYR39" s="432"/>
      <c r="EYS39" s="432"/>
      <c r="EYT39" s="432"/>
      <c r="EYU39" s="432"/>
      <c r="EYV39" s="432"/>
      <c r="EYW39" s="432"/>
      <c r="EYX39" s="432"/>
      <c r="EYY39" s="432"/>
      <c r="EYZ39" s="432"/>
      <c r="EZA39" s="432"/>
      <c r="EZB39" s="432"/>
      <c r="EZC39" s="432"/>
      <c r="EZD39" s="432"/>
      <c r="EZE39" s="432"/>
      <c r="EZF39" s="432"/>
      <c r="EZG39" s="432"/>
      <c r="EZH39" s="432"/>
      <c r="EZI39" s="432"/>
      <c r="EZJ39" s="432"/>
      <c r="EZK39" s="432"/>
      <c r="EZL39" s="432"/>
      <c r="EZM39" s="432"/>
      <c r="EZN39" s="432"/>
      <c r="EZO39" s="432"/>
      <c r="EZP39" s="432"/>
      <c r="EZQ39" s="432"/>
      <c r="EZR39" s="432"/>
      <c r="EZS39" s="432"/>
      <c r="EZT39" s="432"/>
      <c r="EZU39" s="432"/>
      <c r="EZV39" s="432"/>
      <c r="EZW39" s="432"/>
      <c r="EZX39" s="432"/>
      <c r="EZY39" s="432"/>
      <c r="EZZ39" s="432"/>
      <c r="FAA39" s="432"/>
      <c r="FAB39" s="432"/>
      <c r="FAC39" s="432"/>
      <c r="FAD39" s="432"/>
      <c r="FAE39" s="432"/>
      <c r="FAF39" s="432"/>
      <c r="FAG39" s="432"/>
      <c r="FAH39" s="432"/>
      <c r="FAI39" s="432"/>
      <c r="FAJ39" s="432"/>
      <c r="FAK39" s="432"/>
      <c r="FAL39" s="432"/>
      <c r="FAM39" s="432"/>
      <c r="FAN39" s="432"/>
      <c r="FAO39" s="432"/>
      <c r="FAP39" s="432"/>
      <c r="FAQ39" s="432"/>
      <c r="FAR39" s="432"/>
      <c r="FAS39" s="432"/>
      <c r="FAT39" s="432"/>
      <c r="FAU39" s="432"/>
      <c r="FAV39" s="432"/>
      <c r="FAW39" s="432"/>
      <c r="FAX39" s="432"/>
      <c r="FAY39" s="432"/>
      <c r="FAZ39" s="432"/>
      <c r="FBA39" s="432"/>
      <c r="FBB39" s="432"/>
      <c r="FBC39" s="432"/>
      <c r="FBD39" s="432"/>
      <c r="FBE39" s="432"/>
      <c r="FBF39" s="432"/>
      <c r="FBG39" s="432"/>
      <c r="FBH39" s="432"/>
      <c r="FBI39" s="432"/>
      <c r="FBJ39" s="432"/>
      <c r="FBK39" s="432"/>
      <c r="FBL39" s="432"/>
      <c r="FBM39" s="432"/>
      <c r="FBN39" s="432"/>
      <c r="FBO39" s="432"/>
      <c r="FBP39" s="432"/>
      <c r="FBQ39" s="432"/>
      <c r="FBR39" s="432"/>
      <c r="FBS39" s="432"/>
      <c r="FBT39" s="432"/>
      <c r="FBU39" s="432"/>
      <c r="FBV39" s="432"/>
      <c r="FBW39" s="432"/>
      <c r="FBX39" s="432"/>
      <c r="FBY39" s="432"/>
      <c r="FBZ39" s="432"/>
      <c r="FCA39" s="432"/>
      <c r="FCB39" s="432"/>
      <c r="FCC39" s="432"/>
      <c r="FCD39" s="432"/>
      <c r="FCE39" s="432"/>
      <c r="FCF39" s="432"/>
      <c r="FCG39" s="432"/>
      <c r="FCH39" s="432"/>
      <c r="FCI39" s="432"/>
      <c r="FCJ39" s="432"/>
      <c r="FCK39" s="432"/>
      <c r="FCL39" s="432"/>
      <c r="FCM39" s="432"/>
      <c r="FCN39" s="432"/>
      <c r="FCO39" s="432"/>
      <c r="FCP39" s="432"/>
      <c r="FCQ39" s="432"/>
      <c r="FCR39" s="432"/>
      <c r="FCS39" s="432"/>
      <c r="FCT39" s="432"/>
      <c r="FCU39" s="432"/>
      <c r="FCV39" s="432"/>
      <c r="FCW39" s="432"/>
      <c r="FCX39" s="432"/>
      <c r="FCY39" s="432"/>
      <c r="FCZ39" s="432"/>
      <c r="FDA39" s="432"/>
      <c r="FDB39" s="432"/>
      <c r="FDC39" s="432"/>
      <c r="FDD39" s="432"/>
      <c r="FDE39" s="432"/>
      <c r="FDF39" s="432"/>
      <c r="FDG39" s="432"/>
      <c r="FDH39" s="432"/>
      <c r="FDI39" s="432"/>
      <c r="FDJ39" s="432"/>
      <c r="FDK39" s="432"/>
      <c r="FDL39" s="432"/>
      <c r="FDM39" s="432"/>
      <c r="FDN39" s="432"/>
      <c r="FDO39" s="432"/>
      <c r="FDP39" s="432"/>
      <c r="FDQ39" s="432"/>
      <c r="FDR39" s="432"/>
      <c r="FDS39" s="432"/>
      <c r="FDT39" s="432"/>
      <c r="FDU39" s="432"/>
      <c r="FDV39" s="432"/>
      <c r="FDW39" s="432"/>
      <c r="FDX39" s="432"/>
      <c r="FDY39" s="432"/>
      <c r="FDZ39" s="432"/>
      <c r="FEA39" s="432"/>
      <c r="FEB39" s="432"/>
      <c r="FEC39" s="432"/>
      <c r="FED39" s="432"/>
      <c r="FEE39" s="432"/>
      <c r="FEF39" s="432"/>
      <c r="FEG39" s="432"/>
      <c r="FEH39" s="432"/>
      <c r="FEI39" s="432"/>
      <c r="FEJ39" s="432"/>
      <c r="FEK39" s="432"/>
      <c r="FEL39" s="432"/>
      <c r="FEM39" s="432"/>
      <c r="FEN39" s="432"/>
      <c r="FEO39" s="432"/>
      <c r="FEP39" s="432"/>
      <c r="FEQ39" s="432"/>
      <c r="FER39" s="432"/>
      <c r="FES39" s="432"/>
      <c r="FET39" s="432"/>
      <c r="FEU39" s="432"/>
      <c r="FEV39" s="432"/>
      <c r="FEW39" s="432"/>
      <c r="FEX39" s="432"/>
      <c r="FEY39" s="432"/>
      <c r="FEZ39" s="432"/>
      <c r="FFA39" s="432"/>
      <c r="FFB39" s="432"/>
      <c r="FFC39" s="432"/>
      <c r="FFD39" s="432"/>
      <c r="FFE39" s="432"/>
      <c r="FFF39" s="432"/>
      <c r="FFG39" s="432"/>
      <c r="FFH39" s="432"/>
      <c r="FFI39" s="432"/>
      <c r="FFJ39" s="432"/>
      <c r="FFK39" s="432"/>
      <c r="FFL39" s="432"/>
      <c r="FFM39" s="432"/>
      <c r="FFN39" s="432"/>
      <c r="FFO39" s="432"/>
      <c r="FFP39" s="432"/>
      <c r="FFQ39" s="432"/>
      <c r="FFR39" s="432"/>
      <c r="FFS39" s="432"/>
      <c r="FFT39" s="432"/>
      <c r="FFU39" s="432"/>
      <c r="FFV39" s="432"/>
      <c r="FFW39" s="432"/>
      <c r="FFX39" s="432"/>
      <c r="FFY39" s="432"/>
      <c r="FFZ39" s="432"/>
      <c r="FGA39" s="432"/>
      <c r="FGB39" s="432"/>
      <c r="FGC39" s="432"/>
      <c r="FGD39" s="432"/>
      <c r="FGE39" s="432"/>
      <c r="FGF39" s="432"/>
      <c r="FGG39" s="432"/>
      <c r="FGH39" s="432"/>
      <c r="FGI39" s="432"/>
      <c r="FGJ39" s="432"/>
      <c r="FGK39" s="432"/>
      <c r="FGL39" s="432"/>
      <c r="FGM39" s="432"/>
      <c r="FGN39" s="432"/>
      <c r="FGO39" s="432"/>
      <c r="FGP39" s="432"/>
      <c r="FGQ39" s="432"/>
      <c r="FGR39" s="432"/>
      <c r="FGS39" s="432"/>
      <c r="FGT39" s="432"/>
      <c r="FGU39" s="432"/>
      <c r="FGV39" s="432"/>
      <c r="FGW39" s="432"/>
      <c r="FGX39" s="432"/>
      <c r="FGY39" s="432"/>
      <c r="FGZ39" s="432"/>
      <c r="FHA39" s="432"/>
      <c r="FHB39" s="432"/>
      <c r="FHC39" s="432"/>
      <c r="FHD39" s="432"/>
      <c r="FHE39" s="432"/>
      <c r="FHF39" s="432"/>
      <c r="FHG39" s="432"/>
      <c r="FHH39" s="432"/>
      <c r="FHI39" s="432"/>
      <c r="FHJ39" s="432"/>
      <c r="FHK39" s="432"/>
      <c r="FHL39" s="432"/>
      <c r="FHM39" s="432"/>
      <c r="FHN39" s="432"/>
      <c r="FHO39" s="432"/>
      <c r="FHP39" s="432"/>
      <c r="FHQ39" s="432"/>
      <c r="FHR39" s="432"/>
      <c r="FHS39" s="432"/>
      <c r="FHT39" s="432"/>
      <c r="FHU39" s="432"/>
      <c r="FHV39" s="432"/>
      <c r="FHW39" s="432"/>
      <c r="FHX39" s="432"/>
      <c r="FHY39" s="432"/>
      <c r="FHZ39" s="432"/>
      <c r="FIA39" s="432"/>
      <c r="FIB39" s="432"/>
      <c r="FIC39" s="432"/>
      <c r="FID39" s="432"/>
      <c r="FIE39" s="432"/>
      <c r="FIF39" s="432"/>
      <c r="FIG39" s="432"/>
      <c r="FIH39" s="432"/>
      <c r="FII39" s="432"/>
      <c r="FIJ39" s="432"/>
      <c r="FIK39" s="432"/>
      <c r="FIL39" s="432"/>
      <c r="FIM39" s="432"/>
      <c r="FIN39" s="432"/>
      <c r="FIO39" s="432"/>
      <c r="FIP39" s="432"/>
      <c r="FIQ39" s="432"/>
      <c r="FIR39" s="432"/>
      <c r="FIS39" s="432"/>
      <c r="FIT39" s="432"/>
      <c r="FIU39" s="432"/>
      <c r="FIV39" s="432"/>
      <c r="FIW39" s="432"/>
      <c r="FIX39" s="432"/>
      <c r="FIY39" s="432"/>
      <c r="FIZ39" s="432"/>
      <c r="FJA39" s="432"/>
      <c r="FJB39" s="432"/>
      <c r="FJC39" s="432"/>
      <c r="FJD39" s="432"/>
      <c r="FJE39" s="432"/>
      <c r="FJF39" s="432"/>
      <c r="FJG39" s="432"/>
      <c r="FJH39" s="432"/>
      <c r="FJI39" s="432"/>
      <c r="FJJ39" s="432"/>
      <c r="FJK39" s="432"/>
      <c r="FJL39" s="432"/>
      <c r="FJM39" s="432"/>
      <c r="FJN39" s="432"/>
      <c r="FJO39" s="432"/>
      <c r="FJP39" s="432"/>
      <c r="FJQ39" s="432"/>
      <c r="FJR39" s="432"/>
      <c r="FJS39" s="432"/>
      <c r="FJT39" s="432"/>
      <c r="FJU39" s="432"/>
      <c r="FJV39" s="432"/>
      <c r="FJW39" s="432"/>
      <c r="FJX39" s="432"/>
      <c r="FJY39" s="432"/>
      <c r="FJZ39" s="432"/>
      <c r="FKA39" s="432"/>
      <c r="FKB39" s="432"/>
      <c r="FKC39" s="432"/>
      <c r="FKD39" s="432"/>
      <c r="FKE39" s="432"/>
      <c r="FKF39" s="432"/>
      <c r="FKG39" s="432"/>
      <c r="FKH39" s="432"/>
      <c r="FKI39" s="432"/>
      <c r="FKJ39" s="432"/>
      <c r="FKK39" s="432"/>
      <c r="FKL39" s="432"/>
      <c r="FKM39" s="432"/>
      <c r="FKN39" s="432"/>
      <c r="FKO39" s="432"/>
      <c r="FKP39" s="432"/>
      <c r="FKQ39" s="432"/>
      <c r="FKR39" s="432"/>
      <c r="FKS39" s="432"/>
      <c r="FKT39" s="432"/>
      <c r="FKU39" s="432"/>
      <c r="FKV39" s="432"/>
      <c r="FKW39" s="432"/>
      <c r="FKX39" s="432"/>
      <c r="FKY39" s="432"/>
      <c r="FKZ39" s="432"/>
      <c r="FLA39" s="432"/>
      <c r="FLB39" s="432"/>
      <c r="FLC39" s="432"/>
      <c r="FLD39" s="432"/>
      <c r="FLE39" s="432"/>
      <c r="FLF39" s="432"/>
      <c r="FLG39" s="432"/>
      <c r="FLH39" s="432"/>
      <c r="FLI39" s="432"/>
      <c r="FLJ39" s="432"/>
      <c r="FLK39" s="432"/>
      <c r="FLL39" s="432"/>
      <c r="FLM39" s="432"/>
      <c r="FLN39" s="432"/>
      <c r="FLO39" s="432"/>
      <c r="FLP39" s="432"/>
      <c r="FLQ39" s="432"/>
      <c r="FLR39" s="432"/>
      <c r="FLS39" s="432"/>
      <c r="FLT39" s="432"/>
      <c r="FLU39" s="432"/>
      <c r="FLV39" s="432"/>
      <c r="FLW39" s="432"/>
      <c r="FLX39" s="432"/>
      <c r="FLY39" s="432"/>
      <c r="FLZ39" s="432"/>
      <c r="FMA39" s="432"/>
      <c r="FMB39" s="432"/>
      <c r="FMC39" s="432"/>
      <c r="FMD39" s="432"/>
      <c r="FME39" s="432"/>
      <c r="FMF39" s="432"/>
      <c r="FMG39" s="432"/>
      <c r="FMH39" s="432"/>
      <c r="FMI39" s="432"/>
      <c r="FMJ39" s="432"/>
      <c r="FMK39" s="432"/>
      <c r="FML39" s="432"/>
      <c r="FMM39" s="432"/>
      <c r="FMN39" s="432"/>
      <c r="FMO39" s="432"/>
      <c r="FMP39" s="432"/>
      <c r="FMQ39" s="432"/>
      <c r="FMR39" s="432"/>
      <c r="FMS39" s="432"/>
      <c r="FMT39" s="432"/>
      <c r="FMU39" s="432"/>
      <c r="FMV39" s="432"/>
      <c r="FMW39" s="432"/>
      <c r="FMX39" s="432"/>
      <c r="FMY39" s="432"/>
      <c r="FMZ39" s="432"/>
      <c r="FNA39" s="432"/>
      <c r="FNB39" s="432"/>
      <c r="FNC39" s="432"/>
      <c r="FND39" s="432"/>
      <c r="FNE39" s="432"/>
      <c r="FNF39" s="432"/>
      <c r="FNG39" s="432"/>
      <c r="FNH39" s="432"/>
      <c r="FNI39" s="432"/>
      <c r="FNJ39" s="432"/>
      <c r="FNK39" s="432"/>
      <c r="FNL39" s="432"/>
      <c r="FNM39" s="432"/>
      <c r="FNN39" s="432"/>
      <c r="FNO39" s="432"/>
      <c r="FNP39" s="432"/>
      <c r="FNQ39" s="432"/>
      <c r="FNR39" s="432"/>
      <c r="FNS39" s="432"/>
      <c r="FNT39" s="432"/>
      <c r="FNU39" s="432"/>
      <c r="FNV39" s="432"/>
      <c r="FNW39" s="432"/>
      <c r="FNX39" s="432"/>
      <c r="FNY39" s="432"/>
      <c r="FNZ39" s="432"/>
      <c r="FOA39" s="432"/>
      <c r="FOB39" s="432"/>
      <c r="FOC39" s="432"/>
      <c r="FOD39" s="432"/>
      <c r="FOE39" s="432"/>
      <c r="FOF39" s="432"/>
      <c r="FOG39" s="432"/>
      <c r="FOH39" s="432"/>
      <c r="FOI39" s="432"/>
      <c r="FOJ39" s="432"/>
      <c r="FOK39" s="432"/>
      <c r="FOL39" s="432"/>
      <c r="FOM39" s="432"/>
      <c r="FON39" s="432"/>
      <c r="FOO39" s="432"/>
      <c r="FOP39" s="432"/>
      <c r="FOQ39" s="432"/>
      <c r="FOR39" s="432"/>
      <c r="FOS39" s="432"/>
      <c r="FOT39" s="432"/>
      <c r="FOU39" s="432"/>
      <c r="FOV39" s="432"/>
      <c r="FOW39" s="432"/>
      <c r="FOX39" s="432"/>
      <c r="FOY39" s="432"/>
      <c r="FOZ39" s="432"/>
      <c r="FPA39" s="432"/>
      <c r="FPB39" s="432"/>
      <c r="FPC39" s="432"/>
      <c r="FPD39" s="432"/>
      <c r="FPE39" s="432"/>
      <c r="FPF39" s="432"/>
      <c r="FPG39" s="432"/>
      <c r="FPH39" s="432"/>
      <c r="FPI39" s="432"/>
      <c r="FPJ39" s="432"/>
      <c r="FPK39" s="432"/>
      <c r="FPL39" s="432"/>
      <c r="FPM39" s="432"/>
      <c r="FPN39" s="432"/>
      <c r="FPO39" s="432"/>
      <c r="FPP39" s="432"/>
      <c r="FPQ39" s="432"/>
      <c r="FPR39" s="432"/>
      <c r="FPS39" s="432"/>
      <c r="FPT39" s="432"/>
      <c r="FPU39" s="432"/>
      <c r="FPV39" s="432"/>
      <c r="FPW39" s="432"/>
      <c r="FPX39" s="432"/>
      <c r="FPY39" s="432"/>
      <c r="FPZ39" s="432"/>
      <c r="FQA39" s="432"/>
      <c r="FQB39" s="432"/>
      <c r="FQC39" s="432"/>
      <c r="FQD39" s="432"/>
      <c r="FQE39" s="432"/>
      <c r="FQF39" s="432"/>
      <c r="FQG39" s="432"/>
      <c r="FQH39" s="432"/>
      <c r="FQI39" s="432"/>
      <c r="FQJ39" s="432"/>
      <c r="FQK39" s="432"/>
      <c r="FQL39" s="432"/>
      <c r="FQM39" s="432"/>
      <c r="FQN39" s="432"/>
      <c r="FQO39" s="432"/>
      <c r="FQP39" s="432"/>
      <c r="FQQ39" s="432"/>
      <c r="FQR39" s="432"/>
      <c r="FQS39" s="432"/>
      <c r="FQT39" s="432"/>
      <c r="FQU39" s="432"/>
      <c r="FQV39" s="432"/>
      <c r="FQW39" s="432"/>
      <c r="FQX39" s="432"/>
      <c r="FQY39" s="432"/>
      <c r="FQZ39" s="432"/>
      <c r="FRA39" s="432"/>
      <c r="FRB39" s="432"/>
      <c r="FRC39" s="432"/>
      <c r="FRD39" s="432"/>
      <c r="FRE39" s="432"/>
      <c r="FRF39" s="432"/>
      <c r="FRG39" s="432"/>
      <c r="FRH39" s="432"/>
      <c r="FRI39" s="432"/>
      <c r="FRJ39" s="432"/>
      <c r="FRK39" s="432"/>
      <c r="FRL39" s="432"/>
      <c r="FRM39" s="432"/>
      <c r="FRN39" s="432"/>
      <c r="FRO39" s="432"/>
      <c r="FRP39" s="432"/>
      <c r="FRQ39" s="432"/>
      <c r="FRR39" s="432"/>
      <c r="FRS39" s="432"/>
      <c r="FRT39" s="432"/>
      <c r="FRU39" s="432"/>
      <c r="FRV39" s="432"/>
      <c r="FRW39" s="432"/>
      <c r="FRX39" s="432"/>
      <c r="FRY39" s="432"/>
      <c r="FRZ39" s="432"/>
      <c r="FSA39" s="432"/>
      <c r="FSB39" s="432"/>
      <c r="FSC39" s="432"/>
      <c r="FSD39" s="432"/>
      <c r="FSE39" s="432"/>
      <c r="FSF39" s="432"/>
      <c r="FSG39" s="432"/>
      <c r="FSH39" s="432"/>
      <c r="FSI39" s="432"/>
      <c r="FSJ39" s="432"/>
      <c r="FSK39" s="432"/>
      <c r="FSL39" s="432"/>
      <c r="FSM39" s="432"/>
      <c r="FSN39" s="432"/>
      <c r="FSO39" s="432"/>
      <c r="FSP39" s="432"/>
      <c r="FSQ39" s="432"/>
      <c r="FSR39" s="432"/>
      <c r="FSS39" s="432"/>
      <c r="FST39" s="432"/>
      <c r="FSU39" s="432"/>
      <c r="FSV39" s="432"/>
      <c r="FSW39" s="432"/>
      <c r="FSX39" s="432"/>
      <c r="FSY39" s="432"/>
      <c r="FSZ39" s="432"/>
      <c r="FTA39" s="432"/>
      <c r="FTB39" s="432"/>
      <c r="FTC39" s="432"/>
      <c r="FTD39" s="432"/>
      <c r="FTE39" s="432"/>
      <c r="FTF39" s="432"/>
      <c r="FTG39" s="432"/>
      <c r="FTH39" s="432"/>
      <c r="FTI39" s="432"/>
      <c r="FTJ39" s="432"/>
      <c r="FTK39" s="432"/>
      <c r="FTL39" s="432"/>
      <c r="FTM39" s="432"/>
      <c r="FTN39" s="432"/>
      <c r="FTO39" s="432"/>
      <c r="FTP39" s="432"/>
      <c r="FTQ39" s="432"/>
      <c r="FTR39" s="432"/>
      <c r="FTS39" s="432"/>
      <c r="FTT39" s="432"/>
      <c r="FTU39" s="432"/>
      <c r="FTV39" s="432"/>
      <c r="FTW39" s="432"/>
      <c r="FTX39" s="432"/>
      <c r="FTY39" s="432"/>
      <c r="FTZ39" s="432"/>
      <c r="FUA39" s="432"/>
      <c r="FUB39" s="432"/>
      <c r="FUC39" s="432"/>
      <c r="FUD39" s="432"/>
      <c r="FUE39" s="432"/>
      <c r="FUF39" s="432"/>
      <c r="FUG39" s="432"/>
      <c r="FUH39" s="432"/>
      <c r="FUI39" s="432"/>
      <c r="FUJ39" s="432"/>
      <c r="FUK39" s="432"/>
      <c r="FUL39" s="432"/>
      <c r="FUM39" s="432"/>
      <c r="FUN39" s="432"/>
      <c r="FUO39" s="432"/>
      <c r="FUP39" s="432"/>
      <c r="FUQ39" s="432"/>
      <c r="FUR39" s="432"/>
      <c r="FUS39" s="432"/>
      <c r="FUT39" s="432"/>
      <c r="FUU39" s="432"/>
      <c r="FUV39" s="432"/>
      <c r="FUW39" s="432"/>
      <c r="FUX39" s="432"/>
      <c r="FUY39" s="432"/>
      <c r="FUZ39" s="432"/>
      <c r="FVA39" s="432"/>
      <c r="FVB39" s="432"/>
      <c r="FVC39" s="432"/>
      <c r="FVD39" s="432"/>
      <c r="FVE39" s="432"/>
      <c r="FVF39" s="432"/>
      <c r="FVG39" s="432"/>
      <c r="FVH39" s="432"/>
      <c r="FVI39" s="432"/>
      <c r="FVJ39" s="432"/>
      <c r="FVK39" s="432"/>
      <c r="FVL39" s="432"/>
      <c r="FVM39" s="432"/>
      <c r="FVN39" s="432"/>
      <c r="FVO39" s="432"/>
      <c r="FVP39" s="432"/>
      <c r="FVQ39" s="432"/>
      <c r="FVR39" s="432"/>
      <c r="FVS39" s="432"/>
      <c r="FVT39" s="432"/>
      <c r="FVU39" s="432"/>
      <c r="FVV39" s="432"/>
      <c r="FVW39" s="432"/>
      <c r="FVX39" s="432"/>
      <c r="FVY39" s="432"/>
      <c r="FVZ39" s="432"/>
      <c r="FWA39" s="432"/>
      <c r="FWB39" s="432"/>
      <c r="FWC39" s="432"/>
      <c r="FWD39" s="432"/>
      <c r="FWE39" s="432"/>
      <c r="FWF39" s="432"/>
      <c r="FWG39" s="432"/>
      <c r="FWH39" s="432"/>
      <c r="FWI39" s="432"/>
      <c r="FWJ39" s="432"/>
      <c r="FWK39" s="432"/>
      <c r="FWL39" s="432"/>
      <c r="FWM39" s="432"/>
      <c r="FWN39" s="432"/>
      <c r="FWO39" s="432"/>
      <c r="FWP39" s="432"/>
      <c r="FWQ39" s="432"/>
      <c r="FWR39" s="432"/>
      <c r="FWS39" s="432"/>
      <c r="FWT39" s="432"/>
      <c r="FWU39" s="432"/>
      <c r="FWV39" s="432"/>
      <c r="FWW39" s="432"/>
      <c r="FWX39" s="432"/>
      <c r="FWY39" s="432"/>
      <c r="FWZ39" s="432"/>
      <c r="FXA39" s="432"/>
      <c r="FXB39" s="432"/>
      <c r="FXC39" s="432"/>
      <c r="FXD39" s="432"/>
      <c r="FXE39" s="432"/>
      <c r="FXF39" s="432"/>
      <c r="FXG39" s="432"/>
      <c r="FXH39" s="432"/>
      <c r="FXI39" s="432"/>
      <c r="FXJ39" s="432"/>
      <c r="FXK39" s="432"/>
      <c r="FXL39" s="432"/>
      <c r="FXM39" s="432"/>
      <c r="FXN39" s="432"/>
      <c r="FXO39" s="432"/>
      <c r="FXP39" s="432"/>
      <c r="FXQ39" s="432"/>
      <c r="FXR39" s="432"/>
      <c r="FXS39" s="432"/>
      <c r="FXT39" s="432"/>
      <c r="FXU39" s="432"/>
      <c r="FXV39" s="432"/>
      <c r="FXW39" s="432"/>
      <c r="FXX39" s="432"/>
      <c r="FXY39" s="432"/>
      <c r="FXZ39" s="432"/>
      <c r="FYA39" s="432"/>
      <c r="FYB39" s="432"/>
      <c r="FYC39" s="432"/>
      <c r="FYD39" s="432"/>
      <c r="FYE39" s="432"/>
      <c r="FYF39" s="432"/>
      <c r="FYG39" s="432"/>
      <c r="FYH39" s="432"/>
      <c r="FYI39" s="432"/>
      <c r="FYJ39" s="432"/>
      <c r="FYK39" s="432"/>
      <c r="FYL39" s="432"/>
      <c r="FYM39" s="432"/>
      <c r="FYN39" s="432"/>
      <c r="FYO39" s="432"/>
      <c r="FYP39" s="432"/>
      <c r="FYQ39" s="432"/>
      <c r="FYR39" s="432"/>
      <c r="FYS39" s="432"/>
      <c r="FYT39" s="432"/>
      <c r="FYU39" s="432"/>
      <c r="FYV39" s="432"/>
      <c r="FYW39" s="432"/>
      <c r="FYX39" s="432"/>
      <c r="FYY39" s="432"/>
      <c r="FYZ39" s="432"/>
      <c r="FZA39" s="432"/>
      <c r="FZB39" s="432"/>
      <c r="FZC39" s="432"/>
      <c r="FZD39" s="432"/>
      <c r="FZE39" s="432"/>
      <c r="FZF39" s="432"/>
      <c r="FZG39" s="432"/>
      <c r="FZH39" s="432"/>
      <c r="FZI39" s="432"/>
      <c r="FZJ39" s="432"/>
      <c r="FZK39" s="432"/>
      <c r="FZL39" s="432"/>
      <c r="FZM39" s="432"/>
      <c r="FZN39" s="432"/>
      <c r="FZO39" s="432"/>
      <c r="FZP39" s="432"/>
      <c r="FZQ39" s="432"/>
      <c r="FZR39" s="432"/>
      <c r="FZS39" s="432"/>
      <c r="FZT39" s="432"/>
      <c r="FZU39" s="432"/>
      <c r="FZV39" s="432"/>
      <c r="FZW39" s="432"/>
      <c r="FZX39" s="432"/>
      <c r="FZY39" s="432"/>
      <c r="FZZ39" s="432"/>
      <c r="GAA39" s="432"/>
      <c r="GAB39" s="432"/>
      <c r="GAC39" s="432"/>
      <c r="GAD39" s="432"/>
      <c r="GAE39" s="432"/>
      <c r="GAF39" s="432"/>
      <c r="GAG39" s="432"/>
      <c r="GAH39" s="432"/>
      <c r="GAI39" s="432"/>
      <c r="GAJ39" s="432"/>
      <c r="GAK39" s="432"/>
      <c r="GAL39" s="432"/>
      <c r="GAM39" s="432"/>
      <c r="GAN39" s="432"/>
      <c r="GAO39" s="432"/>
      <c r="GAP39" s="432"/>
      <c r="GAQ39" s="432"/>
      <c r="GAR39" s="432"/>
      <c r="GAS39" s="432"/>
      <c r="GAT39" s="432"/>
      <c r="GAU39" s="432"/>
      <c r="GAV39" s="432"/>
      <c r="GAW39" s="432"/>
      <c r="GAX39" s="432"/>
      <c r="GAY39" s="432"/>
      <c r="GAZ39" s="432"/>
      <c r="GBA39" s="432"/>
      <c r="GBB39" s="432"/>
      <c r="GBC39" s="432"/>
      <c r="GBD39" s="432"/>
      <c r="GBE39" s="432"/>
      <c r="GBF39" s="432"/>
      <c r="GBG39" s="432"/>
      <c r="GBH39" s="432"/>
      <c r="GBI39" s="432"/>
      <c r="GBJ39" s="432"/>
      <c r="GBK39" s="432"/>
      <c r="GBL39" s="432"/>
      <c r="GBM39" s="432"/>
      <c r="GBN39" s="432"/>
      <c r="GBO39" s="432"/>
      <c r="GBP39" s="432"/>
      <c r="GBQ39" s="432"/>
      <c r="GBR39" s="432"/>
      <c r="GBS39" s="432"/>
      <c r="GBT39" s="432"/>
      <c r="GBU39" s="432"/>
      <c r="GBV39" s="432"/>
      <c r="GBW39" s="432"/>
      <c r="GBX39" s="432"/>
      <c r="GBY39" s="432"/>
      <c r="GBZ39" s="432"/>
      <c r="GCA39" s="432"/>
      <c r="GCB39" s="432"/>
      <c r="GCC39" s="432"/>
      <c r="GCD39" s="432"/>
      <c r="GCE39" s="432"/>
      <c r="GCF39" s="432"/>
      <c r="GCG39" s="432"/>
      <c r="GCH39" s="432"/>
      <c r="GCI39" s="432"/>
      <c r="GCJ39" s="432"/>
      <c r="GCK39" s="432"/>
      <c r="GCL39" s="432"/>
      <c r="GCM39" s="432"/>
      <c r="GCN39" s="432"/>
      <c r="GCO39" s="432"/>
      <c r="GCP39" s="432"/>
      <c r="GCQ39" s="432"/>
      <c r="GCR39" s="432"/>
      <c r="GCS39" s="432"/>
      <c r="GCT39" s="432"/>
      <c r="GCU39" s="432"/>
      <c r="GCV39" s="432"/>
      <c r="GCW39" s="432"/>
      <c r="GCX39" s="432"/>
      <c r="GCY39" s="432"/>
      <c r="GCZ39" s="432"/>
      <c r="GDA39" s="432"/>
      <c r="GDB39" s="432"/>
      <c r="GDC39" s="432"/>
      <c r="GDD39" s="432"/>
      <c r="GDE39" s="432"/>
      <c r="GDF39" s="432"/>
      <c r="GDG39" s="432"/>
      <c r="GDH39" s="432"/>
      <c r="GDI39" s="432"/>
      <c r="GDJ39" s="432"/>
      <c r="GDK39" s="432"/>
      <c r="GDL39" s="432"/>
      <c r="GDM39" s="432"/>
      <c r="GDN39" s="432"/>
      <c r="GDO39" s="432"/>
      <c r="GDP39" s="432"/>
      <c r="GDQ39" s="432"/>
      <c r="GDR39" s="432"/>
      <c r="GDS39" s="432"/>
      <c r="GDT39" s="432"/>
      <c r="GDU39" s="432"/>
      <c r="GDV39" s="432"/>
      <c r="GDW39" s="432"/>
      <c r="GDX39" s="432"/>
      <c r="GDY39" s="432"/>
      <c r="GDZ39" s="432"/>
      <c r="GEA39" s="432"/>
      <c r="GEB39" s="432"/>
      <c r="GEC39" s="432"/>
      <c r="GED39" s="432"/>
      <c r="GEE39" s="432"/>
      <c r="GEF39" s="432"/>
      <c r="GEG39" s="432"/>
      <c r="GEH39" s="432"/>
      <c r="GEI39" s="432"/>
      <c r="GEJ39" s="432"/>
      <c r="GEK39" s="432"/>
      <c r="GEL39" s="432"/>
      <c r="GEM39" s="432"/>
      <c r="GEN39" s="432"/>
      <c r="GEO39" s="432"/>
      <c r="GEP39" s="432"/>
      <c r="GEQ39" s="432"/>
      <c r="GER39" s="432"/>
      <c r="GES39" s="432"/>
      <c r="GET39" s="432"/>
      <c r="GEU39" s="432"/>
      <c r="GEV39" s="432"/>
      <c r="GEW39" s="432"/>
      <c r="GEX39" s="432"/>
      <c r="GEY39" s="432"/>
      <c r="GEZ39" s="432"/>
      <c r="GFA39" s="432"/>
      <c r="GFB39" s="432"/>
      <c r="GFC39" s="432"/>
      <c r="GFD39" s="432"/>
      <c r="GFE39" s="432"/>
      <c r="GFF39" s="432"/>
      <c r="GFG39" s="432"/>
      <c r="GFH39" s="432"/>
      <c r="GFI39" s="432"/>
      <c r="GFJ39" s="432"/>
      <c r="GFK39" s="432"/>
      <c r="GFL39" s="432"/>
      <c r="GFM39" s="432"/>
      <c r="GFN39" s="432"/>
      <c r="GFO39" s="432"/>
      <c r="GFP39" s="432"/>
      <c r="GFQ39" s="432"/>
      <c r="GFR39" s="432"/>
      <c r="GFS39" s="432"/>
      <c r="GFT39" s="432"/>
      <c r="GFU39" s="432"/>
      <c r="GFV39" s="432"/>
      <c r="GFW39" s="432"/>
      <c r="GFX39" s="432"/>
      <c r="GFY39" s="432"/>
      <c r="GFZ39" s="432"/>
      <c r="GGA39" s="432"/>
      <c r="GGB39" s="432"/>
      <c r="GGC39" s="432"/>
      <c r="GGD39" s="432"/>
      <c r="GGE39" s="432"/>
      <c r="GGF39" s="432"/>
      <c r="GGG39" s="432"/>
      <c r="GGH39" s="432"/>
      <c r="GGI39" s="432"/>
      <c r="GGJ39" s="432"/>
      <c r="GGK39" s="432"/>
      <c r="GGL39" s="432"/>
      <c r="GGM39" s="432"/>
      <c r="GGN39" s="432"/>
      <c r="GGO39" s="432"/>
      <c r="GGP39" s="432"/>
      <c r="GGQ39" s="432"/>
      <c r="GGR39" s="432"/>
      <c r="GGS39" s="432"/>
      <c r="GGT39" s="432"/>
      <c r="GGU39" s="432"/>
      <c r="GGV39" s="432"/>
      <c r="GGW39" s="432"/>
      <c r="GGX39" s="432"/>
      <c r="GGY39" s="432"/>
      <c r="GGZ39" s="432"/>
      <c r="GHA39" s="432"/>
      <c r="GHB39" s="432"/>
      <c r="GHC39" s="432"/>
      <c r="GHD39" s="432"/>
      <c r="GHE39" s="432"/>
      <c r="GHF39" s="432"/>
      <c r="GHG39" s="432"/>
      <c r="GHH39" s="432"/>
      <c r="GHI39" s="432"/>
      <c r="GHJ39" s="432"/>
      <c r="GHK39" s="432"/>
      <c r="GHL39" s="432"/>
      <c r="GHM39" s="432"/>
      <c r="GHN39" s="432"/>
      <c r="GHO39" s="432"/>
      <c r="GHP39" s="432"/>
      <c r="GHQ39" s="432"/>
      <c r="GHR39" s="432"/>
      <c r="GHS39" s="432"/>
      <c r="GHT39" s="432"/>
      <c r="GHU39" s="432"/>
      <c r="GHV39" s="432"/>
      <c r="GHW39" s="432"/>
      <c r="GHX39" s="432"/>
      <c r="GHY39" s="432"/>
      <c r="GHZ39" s="432"/>
      <c r="GIA39" s="432"/>
      <c r="GIB39" s="432"/>
      <c r="GIC39" s="432"/>
      <c r="GID39" s="432"/>
      <c r="GIE39" s="432"/>
      <c r="GIF39" s="432"/>
      <c r="GIG39" s="432"/>
      <c r="GIH39" s="432"/>
      <c r="GII39" s="432"/>
      <c r="GIJ39" s="432"/>
      <c r="GIK39" s="432"/>
      <c r="GIL39" s="432"/>
      <c r="GIM39" s="432"/>
      <c r="GIN39" s="432"/>
      <c r="GIO39" s="432"/>
      <c r="GIP39" s="432"/>
      <c r="GIQ39" s="432"/>
      <c r="GIR39" s="432"/>
      <c r="GIS39" s="432"/>
      <c r="GIT39" s="432"/>
      <c r="GIU39" s="432"/>
      <c r="GIV39" s="432"/>
      <c r="GIW39" s="432"/>
      <c r="GIX39" s="432"/>
      <c r="GIY39" s="432"/>
      <c r="GIZ39" s="432"/>
      <c r="GJA39" s="432"/>
      <c r="GJB39" s="432"/>
      <c r="GJC39" s="432"/>
      <c r="GJD39" s="432"/>
      <c r="GJE39" s="432"/>
      <c r="GJF39" s="432"/>
      <c r="GJG39" s="432"/>
      <c r="GJH39" s="432"/>
      <c r="GJI39" s="432"/>
      <c r="GJJ39" s="432"/>
      <c r="GJK39" s="432"/>
      <c r="GJL39" s="432"/>
      <c r="GJM39" s="432"/>
      <c r="GJN39" s="432"/>
      <c r="GJO39" s="432"/>
      <c r="GJP39" s="432"/>
      <c r="GJQ39" s="432"/>
      <c r="GJR39" s="432"/>
      <c r="GJS39" s="432"/>
      <c r="GJT39" s="432"/>
      <c r="GJU39" s="432"/>
      <c r="GJV39" s="432"/>
      <c r="GJW39" s="432"/>
      <c r="GJX39" s="432"/>
      <c r="GJY39" s="432"/>
      <c r="GJZ39" s="432"/>
      <c r="GKA39" s="432"/>
      <c r="GKB39" s="432"/>
      <c r="GKC39" s="432"/>
      <c r="GKD39" s="432"/>
      <c r="GKE39" s="432"/>
      <c r="GKF39" s="432"/>
      <c r="GKG39" s="432"/>
      <c r="GKH39" s="432"/>
      <c r="GKI39" s="432"/>
      <c r="GKJ39" s="432"/>
      <c r="GKK39" s="432"/>
      <c r="GKL39" s="432"/>
      <c r="GKM39" s="432"/>
      <c r="GKN39" s="432"/>
      <c r="GKO39" s="432"/>
      <c r="GKP39" s="432"/>
      <c r="GKQ39" s="432"/>
      <c r="GKR39" s="432"/>
      <c r="GKS39" s="432"/>
      <c r="GKT39" s="432"/>
      <c r="GKU39" s="432"/>
      <c r="GKV39" s="432"/>
      <c r="GKW39" s="432"/>
      <c r="GKX39" s="432"/>
      <c r="GKY39" s="432"/>
      <c r="GKZ39" s="432"/>
      <c r="GLA39" s="432"/>
      <c r="GLB39" s="432"/>
      <c r="GLC39" s="432"/>
      <c r="GLD39" s="432"/>
      <c r="GLE39" s="432"/>
      <c r="GLF39" s="432"/>
      <c r="GLG39" s="432"/>
      <c r="GLH39" s="432"/>
      <c r="GLI39" s="432"/>
      <c r="GLJ39" s="432"/>
      <c r="GLK39" s="432"/>
      <c r="GLL39" s="432"/>
      <c r="GLM39" s="432"/>
      <c r="GLN39" s="432"/>
      <c r="GLO39" s="432"/>
      <c r="GLP39" s="432"/>
      <c r="GLQ39" s="432"/>
      <c r="GLR39" s="432"/>
      <c r="GLS39" s="432"/>
      <c r="GLT39" s="432"/>
      <c r="GLU39" s="432"/>
      <c r="GLV39" s="432"/>
      <c r="GLW39" s="432"/>
      <c r="GLX39" s="432"/>
      <c r="GLY39" s="432"/>
      <c r="GLZ39" s="432"/>
      <c r="GMA39" s="432"/>
      <c r="GMB39" s="432"/>
      <c r="GMC39" s="432"/>
      <c r="GMD39" s="432"/>
      <c r="GME39" s="432"/>
      <c r="GMF39" s="432"/>
      <c r="GMG39" s="432"/>
      <c r="GMH39" s="432"/>
      <c r="GMI39" s="432"/>
      <c r="GMJ39" s="432"/>
      <c r="GMK39" s="432"/>
      <c r="GML39" s="432"/>
      <c r="GMM39" s="432"/>
      <c r="GMN39" s="432"/>
      <c r="GMO39" s="432"/>
      <c r="GMP39" s="432"/>
      <c r="GMQ39" s="432"/>
      <c r="GMR39" s="432"/>
      <c r="GMS39" s="432"/>
      <c r="GMT39" s="432"/>
      <c r="GMU39" s="432"/>
      <c r="GMV39" s="432"/>
      <c r="GMW39" s="432"/>
      <c r="GMX39" s="432"/>
      <c r="GMY39" s="432"/>
      <c r="GMZ39" s="432"/>
      <c r="GNA39" s="432"/>
      <c r="GNB39" s="432"/>
      <c r="GNC39" s="432"/>
      <c r="GND39" s="432"/>
      <c r="GNE39" s="432"/>
      <c r="GNF39" s="432"/>
      <c r="GNG39" s="432"/>
      <c r="GNH39" s="432"/>
      <c r="GNI39" s="432"/>
      <c r="GNJ39" s="432"/>
      <c r="GNK39" s="432"/>
      <c r="GNL39" s="432"/>
      <c r="GNM39" s="432"/>
      <c r="GNN39" s="432"/>
      <c r="GNO39" s="432"/>
      <c r="GNP39" s="432"/>
      <c r="GNQ39" s="432"/>
      <c r="GNR39" s="432"/>
      <c r="GNS39" s="432"/>
      <c r="GNT39" s="432"/>
      <c r="GNU39" s="432"/>
      <c r="GNV39" s="432"/>
      <c r="GNW39" s="432"/>
      <c r="GNX39" s="432"/>
      <c r="GNY39" s="432"/>
      <c r="GNZ39" s="432"/>
      <c r="GOA39" s="432"/>
      <c r="GOB39" s="432"/>
      <c r="GOC39" s="432"/>
      <c r="GOD39" s="432"/>
      <c r="GOE39" s="432"/>
      <c r="GOF39" s="432"/>
      <c r="GOG39" s="432"/>
      <c r="GOH39" s="432"/>
      <c r="GOI39" s="432"/>
      <c r="GOJ39" s="432"/>
      <c r="GOK39" s="432"/>
      <c r="GOL39" s="432"/>
      <c r="GOM39" s="432"/>
      <c r="GON39" s="432"/>
      <c r="GOO39" s="432"/>
      <c r="GOP39" s="432"/>
      <c r="GOQ39" s="432"/>
      <c r="GOR39" s="432"/>
      <c r="GOS39" s="432"/>
      <c r="GOT39" s="432"/>
      <c r="GOU39" s="432"/>
      <c r="GOV39" s="432"/>
      <c r="GOW39" s="432"/>
      <c r="GOX39" s="432"/>
      <c r="GOY39" s="432"/>
      <c r="GOZ39" s="432"/>
      <c r="GPA39" s="432"/>
      <c r="GPB39" s="432"/>
      <c r="GPC39" s="432"/>
      <c r="GPD39" s="432"/>
      <c r="GPE39" s="432"/>
      <c r="GPF39" s="432"/>
      <c r="GPG39" s="432"/>
      <c r="GPH39" s="432"/>
      <c r="GPI39" s="432"/>
      <c r="GPJ39" s="432"/>
      <c r="GPK39" s="432"/>
      <c r="GPL39" s="432"/>
      <c r="GPM39" s="432"/>
      <c r="GPN39" s="432"/>
      <c r="GPO39" s="432"/>
      <c r="GPP39" s="432"/>
      <c r="GPQ39" s="432"/>
      <c r="GPR39" s="432"/>
      <c r="GPS39" s="432"/>
      <c r="GPT39" s="432"/>
      <c r="GPU39" s="432"/>
      <c r="GPV39" s="432"/>
      <c r="GPW39" s="432"/>
      <c r="GPX39" s="432"/>
      <c r="GPY39" s="432"/>
      <c r="GPZ39" s="432"/>
      <c r="GQA39" s="432"/>
      <c r="GQB39" s="432"/>
      <c r="GQC39" s="432"/>
      <c r="GQD39" s="432"/>
      <c r="GQE39" s="432"/>
      <c r="GQF39" s="432"/>
      <c r="GQG39" s="432"/>
      <c r="GQH39" s="432"/>
      <c r="GQI39" s="432"/>
      <c r="GQJ39" s="432"/>
      <c r="GQK39" s="432"/>
      <c r="GQL39" s="432"/>
      <c r="GQM39" s="432"/>
      <c r="GQN39" s="432"/>
      <c r="GQO39" s="432"/>
      <c r="GQP39" s="432"/>
      <c r="GQQ39" s="432"/>
      <c r="GQR39" s="432"/>
      <c r="GQS39" s="432"/>
      <c r="GQT39" s="432"/>
      <c r="GQU39" s="432"/>
      <c r="GQV39" s="432"/>
      <c r="GQW39" s="432"/>
      <c r="GQX39" s="432"/>
      <c r="GQY39" s="432"/>
      <c r="GQZ39" s="432"/>
      <c r="GRA39" s="432"/>
      <c r="GRB39" s="432"/>
      <c r="GRC39" s="432"/>
      <c r="GRD39" s="432"/>
      <c r="GRE39" s="432"/>
      <c r="GRF39" s="432"/>
      <c r="GRG39" s="432"/>
      <c r="GRH39" s="432"/>
      <c r="GRI39" s="432"/>
      <c r="GRJ39" s="432"/>
      <c r="GRK39" s="432"/>
      <c r="GRL39" s="432"/>
      <c r="GRM39" s="432"/>
      <c r="GRN39" s="432"/>
      <c r="GRO39" s="432"/>
      <c r="GRP39" s="432"/>
      <c r="GRQ39" s="432"/>
      <c r="GRR39" s="432"/>
      <c r="GRS39" s="432"/>
      <c r="GRT39" s="432"/>
      <c r="GRU39" s="432"/>
      <c r="GRV39" s="432"/>
      <c r="GRW39" s="432"/>
      <c r="GRX39" s="432"/>
      <c r="GRY39" s="432"/>
      <c r="GRZ39" s="432"/>
      <c r="GSA39" s="432"/>
      <c r="GSB39" s="432"/>
      <c r="GSC39" s="432"/>
      <c r="GSD39" s="432"/>
      <c r="GSE39" s="432"/>
      <c r="GSF39" s="432"/>
      <c r="GSG39" s="432"/>
      <c r="GSH39" s="432"/>
      <c r="GSI39" s="432"/>
      <c r="GSJ39" s="432"/>
      <c r="GSK39" s="432"/>
      <c r="GSL39" s="432"/>
      <c r="GSM39" s="432"/>
      <c r="GSN39" s="432"/>
      <c r="GSO39" s="432"/>
      <c r="GSP39" s="432"/>
      <c r="GSQ39" s="432"/>
      <c r="GSR39" s="432"/>
      <c r="GSS39" s="432"/>
      <c r="GST39" s="432"/>
      <c r="GSU39" s="432"/>
      <c r="GSV39" s="432"/>
      <c r="GSW39" s="432"/>
      <c r="GSX39" s="432"/>
      <c r="GSY39" s="432"/>
      <c r="GSZ39" s="432"/>
      <c r="GTA39" s="432"/>
      <c r="GTB39" s="432"/>
      <c r="GTC39" s="432"/>
      <c r="GTD39" s="432"/>
      <c r="GTE39" s="432"/>
      <c r="GTF39" s="432"/>
      <c r="GTG39" s="432"/>
      <c r="GTH39" s="432"/>
      <c r="GTI39" s="432"/>
      <c r="GTJ39" s="432"/>
      <c r="GTK39" s="432"/>
      <c r="GTL39" s="432"/>
      <c r="GTM39" s="432"/>
      <c r="GTN39" s="432"/>
      <c r="GTO39" s="432"/>
      <c r="GTP39" s="432"/>
      <c r="GTQ39" s="432"/>
      <c r="GTR39" s="432"/>
      <c r="GTS39" s="432"/>
      <c r="GTT39" s="432"/>
      <c r="GTU39" s="432"/>
      <c r="GTV39" s="432"/>
      <c r="GTW39" s="432"/>
      <c r="GTX39" s="432"/>
      <c r="GTY39" s="432"/>
      <c r="GTZ39" s="432"/>
      <c r="GUA39" s="432"/>
      <c r="GUB39" s="432"/>
      <c r="GUC39" s="432"/>
      <c r="GUD39" s="432"/>
      <c r="GUE39" s="432"/>
      <c r="GUF39" s="432"/>
      <c r="GUG39" s="432"/>
      <c r="GUH39" s="432"/>
      <c r="GUI39" s="432"/>
      <c r="GUJ39" s="432"/>
      <c r="GUK39" s="432"/>
      <c r="GUL39" s="432"/>
      <c r="GUM39" s="432"/>
      <c r="GUN39" s="432"/>
      <c r="GUO39" s="432"/>
      <c r="GUP39" s="432"/>
      <c r="GUQ39" s="432"/>
      <c r="GUR39" s="432"/>
      <c r="GUS39" s="432"/>
      <c r="GUT39" s="432"/>
      <c r="GUU39" s="432"/>
      <c r="GUV39" s="432"/>
      <c r="GUW39" s="432"/>
      <c r="GUX39" s="432"/>
      <c r="GUY39" s="432"/>
      <c r="GUZ39" s="432"/>
      <c r="GVA39" s="432"/>
      <c r="GVB39" s="432"/>
      <c r="GVC39" s="432"/>
      <c r="GVD39" s="432"/>
      <c r="GVE39" s="432"/>
      <c r="GVF39" s="432"/>
      <c r="GVG39" s="432"/>
      <c r="GVH39" s="432"/>
      <c r="GVI39" s="432"/>
      <c r="GVJ39" s="432"/>
      <c r="GVK39" s="432"/>
      <c r="GVL39" s="432"/>
      <c r="GVM39" s="432"/>
      <c r="GVN39" s="432"/>
      <c r="GVO39" s="432"/>
      <c r="GVP39" s="432"/>
      <c r="GVQ39" s="432"/>
      <c r="GVR39" s="432"/>
      <c r="GVS39" s="432"/>
      <c r="GVT39" s="432"/>
      <c r="GVU39" s="432"/>
      <c r="GVV39" s="432"/>
      <c r="GVW39" s="432"/>
      <c r="GVX39" s="432"/>
      <c r="GVY39" s="432"/>
      <c r="GVZ39" s="432"/>
      <c r="GWA39" s="432"/>
      <c r="GWB39" s="432"/>
      <c r="GWC39" s="432"/>
      <c r="GWD39" s="432"/>
      <c r="GWE39" s="432"/>
      <c r="GWF39" s="432"/>
      <c r="GWG39" s="432"/>
      <c r="GWH39" s="432"/>
      <c r="GWI39" s="432"/>
      <c r="GWJ39" s="432"/>
      <c r="GWK39" s="432"/>
      <c r="GWL39" s="432"/>
      <c r="GWM39" s="432"/>
      <c r="GWN39" s="432"/>
      <c r="GWO39" s="432"/>
      <c r="GWP39" s="432"/>
      <c r="GWQ39" s="432"/>
      <c r="GWR39" s="432"/>
      <c r="GWS39" s="432"/>
      <c r="GWT39" s="432"/>
      <c r="GWU39" s="432"/>
      <c r="GWV39" s="432"/>
      <c r="GWW39" s="432"/>
      <c r="GWX39" s="432"/>
      <c r="GWY39" s="432"/>
      <c r="GWZ39" s="432"/>
      <c r="GXA39" s="432"/>
      <c r="GXB39" s="432"/>
      <c r="GXC39" s="432"/>
      <c r="GXD39" s="432"/>
      <c r="GXE39" s="432"/>
      <c r="GXF39" s="432"/>
      <c r="GXG39" s="432"/>
      <c r="GXH39" s="432"/>
      <c r="GXI39" s="432"/>
      <c r="GXJ39" s="432"/>
      <c r="GXK39" s="432"/>
      <c r="GXL39" s="432"/>
      <c r="GXM39" s="432"/>
      <c r="GXN39" s="432"/>
      <c r="GXO39" s="432"/>
      <c r="GXP39" s="432"/>
      <c r="GXQ39" s="432"/>
      <c r="GXR39" s="432"/>
      <c r="GXS39" s="432"/>
      <c r="GXT39" s="432"/>
      <c r="GXU39" s="432"/>
      <c r="GXV39" s="432"/>
      <c r="GXW39" s="432"/>
      <c r="GXX39" s="432"/>
      <c r="GXY39" s="432"/>
      <c r="GXZ39" s="432"/>
      <c r="GYA39" s="432"/>
      <c r="GYB39" s="432"/>
      <c r="GYC39" s="432"/>
      <c r="GYD39" s="432"/>
      <c r="GYE39" s="432"/>
      <c r="GYF39" s="432"/>
      <c r="GYG39" s="432"/>
      <c r="GYH39" s="432"/>
      <c r="GYI39" s="432"/>
      <c r="GYJ39" s="432"/>
      <c r="GYK39" s="432"/>
      <c r="GYL39" s="432"/>
      <c r="GYM39" s="432"/>
      <c r="GYN39" s="432"/>
      <c r="GYO39" s="432"/>
      <c r="GYP39" s="432"/>
      <c r="GYQ39" s="432"/>
      <c r="GYR39" s="432"/>
      <c r="GYS39" s="432"/>
      <c r="GYT39" s="432"/>
      <c r="GYU39" s="432"/>
      <c r="GYV39" s="432"/>
      <c r="GYW39" s="432"/>
      <c r="GYX39" s="432"/>
      <c r="GYY39" s="432"/>
      <c r="GYZ39" s="432"/>
      <c r="GZA39" s="432"/>
      <c r="GZB39" s="432"/>
      <c r="GZC39" s="432"/>
      <c r="GZD39" s="432"/>
      <c r="GZE39" s="432"/>
      <c r="GZF39" s="432"/>
      <c r="GZG39" s="432"/>
      <c r="GZH39" s="432"/>
      <c r="GZI39" s="432"/>
      <c r="GZJ39" s="432"/>
      <c r="GZK39" s="432"/>
      <c r="GZL39" s="432"/>
      <c r="GZM39" s="432"/>
      <c r="GZN39" s="432"/>
      <c r="GZO39" s="432"/>
      <c r="GZP39" s="432"/>
      <c r="GZQ39" s="432"/>
      <c r="GZR39" s="432"/>
      <c r="GZS39" s="432"/>
      <c r="GZT39" s="432"/>
      <c r="GZU39" s="432"/>
      <c r="GZV39" s="432"/>
      <c r="GZW39" s="432"/>
      <c r="GZX39" s="432"/>
      <c r="GZY39" s="432"/>
      <c r="GZZ39" s="432"/>
      <c r="HAA39" s="432"/>
      <c r="HAB39" s="432"/>
      <c r="HAC39" s="432"/>
      <c r="HAD39" s="432"/>
      <c r="HAE39" s="432"/>
      <c r="HAF39" s="432"/>
      <c r="HAG39" s="432"/>
      <c r="HAH39" s="432"/>
      <c r="HAI39" s="432"/>
      <c r="HAJ39" s="432"/>
      <c r="HAK39" s="432"/>
      <c r="HAL39" s="432"/>
      <c r="HAM39" s="432"/>
      <c r="HAN39" s="432"/>
      <c r="HAO39" s="432"/>
      <c r="HAP39" s="432"/>
      <c r="HAQ39" s="432"/>
      <c r="HAR39" s="432"/>
      <c r="HAS39" s="432"/>
      <c r="HAT39" s="432"/>
      <c r="HAU39" s="432"/>
      <c r="HAV39" s="432"/>
      <c r="HAW39" s="432"/>
      <c r="HAX39" s="432"/>
      <c r="HAY39" s="432"/>
      <c r="HAZ39" s="432"/>
      <c r="HBA39" s="432"/>
      <c r="HBB39" s="432"/>
      <c r="HBC39" s="432"/>
      <c r="HBD39" s="432"/>
      <c r="HBE39" s="432"/>
      <c r="HBF39" s="432"/>
      <c r="HBG39" s="432"/>
      <c r="HBH39" s="432"/>
      <c r="HBI39" s="432"/>
      <c r="HBJ39" s="432"/>
      <c r="HBK39" s="432"/>
      <c r="HBL39" s="432"/>
      <c r="HBM39" s="432"/>
      <c r="HBN39" s="432"/>
      <c r="HBO39" s="432"/>
      <c r="HBP39" s="432"/>
      <c r="HBQ39" s="432"/>
      <c r="HBR39" s="432"/>
      <c r="HBS39" s="432"/>
      <c r="HBT39" s="432"/>
      <c r="HBU39" s="432"/>
      <c r="HBV39" s="432"/>
      <c r="HBW39" s="432"/>
      <c r="HBX39" s="432"/>
      <c r="HBY39" s="432"/>
      <c r="HBZ39" s="432"/>
      <c r="HCA39" s="432"/>
      <c r="HCB39" s="432"/>
      <c r="HCC39" s="432"/>
      <c r="HCD39" s="432"/>
      <c r="HCE39" s="432"/>
      <c r="HCF39" s="432"/>
      <c r="HCG39" s="432"/>
      <c r="HCH39" s="432"/>
      <c r="HCI39" s="432"/>
      <c r="HCJ39" s="432"/>
      <c r="HCK39" s="432"/>
      <c r="HCL39" s="432"/>
      <c r="HCM39" s="432"/>
      <c r="HCN39" s="432"/>
      <c r="HCO39" s="432"/>
      <c r="HCP39" s="432"/>
      <c r="HCQ39" s="432"/>
      <c r="HCR39" s="432"/>
      <c r="HCS39" s="432"/>
      <c r="HCT39" s="432"/>
      <c r="HCU39" s="432"/>
      <c r="HCV39" s="432"/>
      <c r="HCW39" s="432"/>
      <c r="HCX39" s="432"/>
      <c r="HCY39" s="432"/>
      <c r="HCZ39" s="432"/>
      <c r="HDA39" s="432"/>
      <c r="HDB39" s="432"/>
      <c r="HDC39" s="432"/>
      <c r="HDD39" s="432"/>
      <c r="HDE39" s="432"/>
      <c r="HDF39" s="432"/>
      <c r="HDG39" s="432"/>
      <c r="HDH39" s="432"/>
      <c r="HDI39" s="432"/>
      <c r="HDJ39" s="432"/>
      <c r="HDK39" s="432"/>
      <c r="HDL39" s="432"/>
      <c r="HDM39" s="432"/>
      <c r="HDN39" s="432"/>
      <c r="HDO39" s="432"/>
      <c r="HDP39" s="432"/>
      <c r="HDQ39" s="432"/>
      <c r="HDR39" s="432"/>
      <c r="HDS39" s="432"/>
      <c r="HDT39" s="432"/>
      <c r="HDU39" s="432"/>
      <c r="HDV39" s="432"/>
      <c r="HDW39" s="432"/>
      <c r="HDX39" s="432"/>
      <c r="HDY39" s="432"/>
      <c r="HDZ39" s="432"/>
      <c r="HEA39" s="432"/>
      <c r="HEB39" s="432"/>
      <c r="HEC39" s="432"/>
      <c r="HED39" s="432"/>
      <c r="HEE39" s="432"/>
      <c r="HEF39" s="432"/>
      <c r="HEG39" s="432"/>
      <c r="HEH39" s="432"/>
      <c r="HEI39" s="432"/>
      <c r="HEJ39" s="432"/>
      <c r="HEK39" s="432"/>
      <c r="HEL39" s="432"/>
      <c r="HEM39" s="432"/>
      <c r="HEN39" s="432"/>
      <c r="HEO39" s="432"/>
      <c r="HEP39" s="432"/>
      <c r="HEQ39" s="432"/>
      <c r="HER39" s="432"/>
      <c r="HES39" s="432"/>
      <c r="HET39" s="432"/>
      <c r="HEU39" s="432"/>
      <c r="HEV39" s="432"/>
      <c r="HEW39" s="432"/>
      <c r="HEX39" s="432"/>
      <c r="HEY39" s="432"/>
      <c r="HEZ39" s="432"/>
      <c r="HFA39" s="432"/>
      <c r="HFB39" s="432"/>
      <c r="HFC39" s="432"/>
      <c r="HFD39" s="432"/>
      <c r="HFE39" s="432"/>
      <c r="HFF39" s="432"/>
      <c r="HFG39" s="432"/>
      <c r="HFH39" s="432"/>
      <c r="HFI39" s="432"/>
      <c r="HFJ39" s="432"/>
      <c r="HFK39" s="432"/>
      <c r="HFL39" s="432"/>
      <c r="HFM39" s="432"/>
      <c r="HFN39" s="432"/>
      <c r="HFO39" s="432"/>
      <c r="HFP39" s="432"/>
      <c r="HFQ39" s="432"/>
      <c r="HFR39" s="432"/>
      <c r="HFS39" s="432"/>
      <c r="HFT39" s="432"/>
      <c r="HFU39" s="432"/>
      <c r="HFV39" s="432"/>
      <c r="HFW39" s="432"/>
      <c r="HFX39" s="432"/>
      <c r="HFY39" s="432"/>
      <c r="HFZ39" s="432"/>
      <c r="HGA39" s="432"/>
      <c r="HGB39" s="432"/>
      <c r="HGC39" s="432"/>
      <c r="HGD39" s="432"/>
      <c r="HGE39" s="432"/>
      <c r="HGF39" s="432"/>
      <c r="HGG39" s="432"/>
      <c r="HGH39" s="432"/>
      <c r="HGI39" s="432"/>
      <c r="HGJ39" s="432"/>
      <c r="HGK39" s="432"/>
      <c r="HGL39" s="432"/>
      <c r="HGM39" s="432"/>
      <c r="HGN39" s="432"/>
      <c r="HGO39" s="432"/>
      <c r="HGP39" s="432"/>
      <c r="HGQ39" s="432"/>
      <c r="HGR39" s="432"/>
      <c r="HGS39" s="432"/>
      <c r="HGT39" s="432"/>
      <c r="HGU39" s="432"/>
      <c r="HGV39" s="432"/>
      <c r="HGW39" s="432"/>
      <c r="HGX39" s="432"/>
      <c r="HGY39" s="432"/>
      <c r="HGZ39" s="432"/>
      <c r="HHA39" s="432"/>
      <c r="HHB39" s="432"/>
      <c r="HHC39" s="432"/>
      <c r="HHD39" s="432"/>
      <c r="HHE39" s="432"/>
      <c r="HHF39" s="432"/>
      <c r="HHG39" s="432"/>
      <c r="HHH39" s="432"/>
      <c r="HHI39" s="432"/>
      <c r="HHJ39" s="432"/>
      <c r="HHK39" s="432"/>
      <c r="HHL39" s="432"/>
      <c r="HHM39" s="432"/>
      <c r="HHN39" s="432"/>
      <c r="HHO39" s="432"/>
      <c r="HHP39" s="432"/>
      <c r="HHQ39" s="432"/>
      <c r="HHR39" s="432"/>
      <c r="HHS39" s="432"/>
      <c r="HHT39" s="432"/>
      <c r="HHU39" s="432"/>
      <c r="HHV39" s="432"/>
      <c r="HHW39" s="432"/>
      <c r="HHX39" s="432"/>
      <c r="HHY39" s="432"/>
      <c r="HHZ39" s="432"/>
      <c r="HIA39" s="432"/>
      <c r="HIB39" s="432"/>
      <c r="HIC39" s="432"/>
      <c r="HID39" s="432"/>
      <c r="HIE39" s="432"/>
      <c r="HIF39" s="432"/>
      <c r="HIG39" s="432"/>
      <c r="HIH39" s="432"/>
      <c r="HII39" s="432"/>
      <c r="HIJ39" s="432"/>
      <c r="HIK39" s="432"/>
      <c r="HIL39" s="432"/>
      <c r="HIM39" s="432"/>
      <c r="HIN39" s="432"/>
      <c r="HIO39" s="432"/>
      <c r="HIP39" s="432"/>
      <c r="HIQ39" s="432"/>
      <c r="HIR39" s="432"/>
      <c r="HIS39" s="432"/>
      <c r="HIT39" s="432"/>
      <c r="HIU39" s="432"/>
      <c r="HIV39" s="432"/>
      <c r="HIW39" s="432"/>
      <c r="HIX39" s="432"/>
      <c r="HIY39" s="432"/>
      <c r="HIZ39" s="432"/>
      <c r="HJA39" s="432"/>
      <c r="HJB39" s="432"/>
      <c r="HJC39" s="432"/>
      <c r="HJD39" s="432"/>
      <c r="HJE39" s="432"/>
      <c r="HJF39" s="432"/>
      <c r="HJG39" s="432"/>
      <c r="HJH39" s="432"/>
      <c r="HJI39" s="432"/>
      <c r="HJJ39" s="432"/>
      <c r="HJK39" s="432"/>
      <c r="HJL39" s="432"/>
      <c r="HJM39" s="432"/>
      <c r="HJN39" s="432"/>
      <c r="HJO39" s="432"/>
      <c r="HJP39" s="432"/>
      <c r="HJQ39" s="432"/>
      <c r="HJR39" s="432"/>
      <c r="HJS39" s="432"/>
      <c r="HJT39" s="432"/>
      <c r="HJU39" s="432"/>
      <c r="HJV39" s="432"/>
      <c r="HJW39" s="432"/>
      <c r="HJX39" s="432"/>
      <c r="HJY39" s="432"/>
      <c r="HJZ39" s="432"/>
      <c r="HKA39" s="432"/>
      <c r="HKB39" s="432"/>
      <c r="HKC39" s="432"/>
      <c r="HKD39" s="432"/>
      <c r="HKE39" s="432"/>
      <c r="HKF39" s="432"/>
      <c r="HKG39" s="432"/>
      <c r="HKH39" s="432"/>
      <c r="HKI39" s="432"/>
      <c r="HKJ39" s="432"/>
      <c r="HKK39" s="432"/>
      <c r="HKL39" s="432"/>
      <c r="HKM39" s="432"/>
      <c r="HKN39" s="432"/>
      <c r="HKO39" s="432"/>
      <c r="HKP39" s="432"/>
      <c r="HKQ39" s="432"/>
      <c r="HKR39" s="432"/>
      <c r="HKS39" s="432"/>
      <c r="HKT39" s="432"/>
      <c r="HKU39" s="432"/>
      <c r="HKV39" s="432"/>
      <c r="HKW39" s="432"/>
      <c r="HKX39" s="432"/>
      <c r="HKY39" s="432"/>
      <c r="HKZ39" s="432"/>
      <c r="HLA39" s="432"/>
      <c r="HLB39" s="432"/>
      <c r="HLC39" s="432"/>
      <c r="HLD39" s="432"/>
      <c r="HLE39" s="432"/>
      <c r="HLF39" s="432"/>
      <c r="HLG39" s="432"/>
      <c r="HLH39" s="432"/>
      <c r="HLI39" s="432"/>
      <c r="HLJ39" s="432"/>
      <c r="HLK39" s="432"/>
      <c r="HLL39" s="432"/>
      <c r="HLM39" s="432"/>
      <c r="HLN39" s="432"/>
      <c r="HLO39" s="432"/>
      <c r="HLP39" s="432"/>
      <c r="HLQ39" s="432"/>
      <c r="HLR39" s="432"/>
      <c r="HLS39" s="432"/>
      <c r="HLT39" s="432"/>
      <c r="HLU39" s="432"/>
      <c r="HLV39" s="432"/>
      <c r="HLW39" s="432"/>
      <c r="HLX39" s="432"/>
      <c r="HLY39" s="432"/>
      <c r="HLZ39" s="432"/>
      <c r="HMA39" s="432"/>
      <c r="HMB39" s="432"/>
      <c r="HMC39" s="432"/>
      <c r="HMD39" s="432"/>
      <c r="HME39" s="432"/>
      <c r="HMF39" s="432"/>
      <c r="HMG39" s="432"/>
      <c r="HMH39" s="432"/>
      <c r="HMI39" s="432"/>
      <c r="HMJ39" s="432"/>
      <c r="HMK39" s="432"/>
      <c r="HML39" s="432"/>
      <c r="HMM39" s="432"/>
      <c r="HMN39" s="432"/>
      <c r="HMO39" s="432"/>
      <c r="HMP39" s="432"/>
      <c r="HMQ39" s="432"/>
      <c r="HMR39" s="432"/>
      <c r="HMS39" s="432"/>
      <c r="HMT39" s="432"/>
      <c r="HMU39" s="432"/>
      <c r="HMV39" s="432"/>
      <c r="HMW39" s="432"/>
      <c r="HMX39" s="432"/>
      <c r="HMY39" s="432"/>
      <c r="HMZ39" s="432"/>
      <c r="HNA39" s="432"/>
      <c r="HNB39" s="432"/>
      <c r="HNC39" s="432"/>
      <c r="HND39" s="432"/>
      <c r="HNE39" s="432"/>
      <c r="HNF39" s="432"/>
      <c r="HNG39" s="432"/>
      <c r="HNH39" s="432"/>
      <c r="HNI39" s="432"/>
      <c r="HNJ39" s="432"/>
      <c r="HNK39" s="432"/>
      <c r="HNL39" s="432"/>
      <c r="HNM39" s="432"/>
      <c r="HNN39" s="432"/>
      <c r="HNO39" s="432"/>
      <c r="HNP39" s="432"/>
      <c r="HNQ39" s="432"/>
      <c r="HNR39" s="432"/>
      <c r="HNS39" s="432"/>
      <c r="HNT39" s="432"/>
      <c r="HNU39" s="432"/>
      <c r="HNV39" s="432"/>
      <c r="HNW39" s="432"/>
      <c r="HNX39" s="432"/>
      <c r="HNY39" s="432"/>
      <c r="HNZ39" s="432"/>
      <c r="HOA39" s="432"/>
      <c r="HOB39" s="432"/>
      <c r="HOC39" s="432"/>
      <c r="HOD39" s="432"/>
      <c r="HOE39" s="432"/>
      <c r="HOF39" s="432"/>
      <c r="HOG39" s="432"/>
      <c r="HOH39" s="432"/>
      <c r="HOI39" s="432"/>
      <c r="HOJ39" s="432"/>
      <c r="HOK39" s="432"/>
      <c r="HOL39" s="432"/>
      <c r="HOM39" s="432"/>
      <c r="HON39" s="432"/>
      <c r="HOO39" s="432"/>
      <c r="HOP39" s="432"/>
      <c r="HOQ39" s="432"/>
      <c r="HOR39" s="432"/>
      <c r="HOS39" s="432"/>
      <c r="HOT39" s="432"/>
      <c r="HOU39" s="432"/>
      <c r="HOV39" s="432"/>
      <c r="HOW39" s="432"/>
      <c r="HOX39" s="432"/>
      <c r="HOY39" s="432"/>
      <c r="HOZ39" s="432"/>
      <c r="HPA39" s="432"/>
      <c r="HPB39" s="432"/>
      <c r="HPC39" s="432"/>
      <c r="HPD39" s="432"/>
      <c r="HPE39" s="432"/>
      <c r="HPF39" s="432"/>
      <c r="HPG39" s="432"/>
      <c r="HPH39" s="432"/>
      <c r="HPI39" s="432"/>
      <c r="HPJ39" s="432"/>
      <c r="HPK39" s="432"/>
      <c r="HPL39" s="432"/>
      <c r="HPM39" s="432"/>
      <c r="HPN39" s="432"/>
      <c r="HPO39" s="432"/>
      <c r="HPP39" s="432"/>
      <c r="HPQ39" s="432"/>
      <c r="HPR39" s="432"/>
      <c r="HPS39" s="432"/>
      <c r="HPT39" s="432"/>
      <c r="HPU39" s="432"/>
      <c r="HPV39" s="432"/>
      <c r="HPW39" s="432"/>
      <c r="HPX39" s="432"/>
      <c r="HPY39" s="432"/>
      <c r="HPZ39" s="432"/>
      <c r="HQA39" s="432"/>
      <c r="HQB39" s="432"/>
      <c r="HQC39" s="432"/>
      <c r="HQD39" s="432"/>
      <c r="HQE39" s="432"/>
      <c r="HQF39" s="432"/>
      <c r="HQG39" s="432"/>
      <c r="HQH39" s="432"/>
      <c r="HQI39" s="432"/>
      <c r="HQJ39" s="432"/>
      <c r="HQK39" s="432"/>
      <c r="HQL39" s="432"/>
      <c r="HQM39" s="432"/>
      <c r="HQN39" s="432"/>
      <c r="HQO39" s="432"/>
      <c r="HQP39" s="432"/>
      <c r="HQQ39" s="432"/>
      <c r="HQR39" s="432"/>
      <c r="HQS39" s="432"/>
      <c r="HQT39" s="432"/>
      <c r="HQU39" s="432"/>
      <c r="HQV39" s="432"/>
      <c r="HQW39" s="432"/>
      <c r="HQX39" s="432"/>
      <c r="HQY39" s="432"/>
      <c r="HQZ39" s="432"/>
      <c r="HRA39" s="432"/>
      <c r="HRB39" s="432"/>
      <c r="HRC39" s="432"/>
      <c r="HRD39" s="432"/>
      <c r="HRE39" s="432"/>
      <c r="HRF39" s="432"/>
      <c r="HRG39" s="432"/>
      <c r="HRH39" s="432"/>
      <c r="HRI39" s="432"/>
      <c r="HRJ39" s="432"/>
      <c r="HRK39" s="432"/>
      <c r="HRL39" s="432"/>
      <c r="HRM39" s="432"/>
      <c r="HRN39" s="432"/>
      <c r="HRO39" s="432"/>
      <c r="HRP39" s="432"/>
      <c r="HRQ39" s="432"/>
      <c r="HRR39" s="432"/>
      <c r="HRS39" s="432"/>
      <c r="HRT39" s="432"/>
      <c r="HRU39" s="432"/>
      <c r="HRV39" s="432"/>
      <c r="HRW39" s="432"/>
      <c r="HRX39" s="432"/>
      <c r="HRY39" s="432"/>
      <c r="HRZ39" s="432"/>
      <c r="HSA39" s="432"/>
      <c r="HSB39" s="432"/>
      <c r="HSC39" s="432"/>
      <c r="HSD39" s="432"/>
      <c r="HSE39" s="432"/>
      <c r="HSF39" s="432"/>
      <c r="HSG39" s="432"/>
      <c r="HSH39" s="432"/>
      <c r="HSI39" s="432"/>
      <c r="HSJ39" s="432"/>
      <c r="HSK39" s="432"/>
      <c r="HSL39" s="432"/>
      <c r="HSM39" s="432"/>
      <c r="HSN39" s="432"/>
      <c r="HSO39" s="432"/>
      <c r="HSP39" s="432"/>
      <c r="HSQ39" s="432"/>
      <c r="HSR39" s="432"/>
      <c r="HSS39" s="432"/>
      <c r="HST39" s="432"/>
      <c r="HSU39" s="432"/>
      <c r="HSV39" s="432"/>
      <c r="HSW39" s="432"/>
      <c r="HSX39" s="432"/>
      <c r="HSY39" s="432"/>
      <c r="HSZ39" s="432"/>
      <c r="HTA39" s="432"/>
      <c r="HTB39" s="432"/>
      <c r="HTC39" s="432"/>
      <c r="HTD39" s="432"/>
      <c r="HTE39" s="432"/>
      <c r="HTF39" s="432"/>
      <c r="HTG39" s="432"/>
      <c r="HTH39" s="432"/>
      <c r="HTI39" s="432"/>
      <c r="HTJ39" s="432"/>
      <c r="HTK39" s="432"/>
      <c r="HTL39" s="432"/>
      <c r="HTM39" s="432"/>
      <c r="HTN39" s="432"/>
      <c r="HTO39" s="432"/>
      <c r="HTP39" s="432"/>
      <c r="HTQ39" s="432"/>
      <c r="HTR39" s="432"/>
      <c r="HTS39" s="432"/>
      <c r="HTT39" s="432"/>
      <c r="HTU39" s="432"/>
      <c r="HTV39" s="432"/>
      <c r="HTW39" s="432"/>
      <c r="HTX39" s="432"/>
      <c r="HTY39" s="432"/>
      <c r="HTZ39" s="432"/>
      <c r="HUA39" s="432"/>
      <c r="HUB39" s="432"/>
      <c r="HUC39" s="432"/>
      <c r="HUD39" s="432"/>
      <c r="HUE39" s="432"/>
      <c r="HUF39" s="432"/>
      <c r="HUG39" s="432"/>
      <c r="HUH39" s="432"/>
      <c r="HUI39" s="432"/>
      <c r="HUJ39" s="432"/>
      <c r="HUK39" s="432"/>
      <c r="HUL39" s="432"/>
      <c r="HUM39" s="432"/>
      <c r="HUN39" s="432"/>
      <c r="HUO39" s="432"/>
      <c r="HUP39" s="432"/>
      <c r="HUQ39" s="432"/>
      <c r="HUR39" s="432"/>
      <c r="HUS39" s="432"/>
      <c r="HUT39" s="432"/>
      <c r="HUU39" s="432"/>
      <c r="HUV39" s="432"/>
      <c r="HUW39" s="432"/>
      <c r="HUX39" s="432"/>
      <c r="HUY39" s="432"/>
      <c r="HUZ39" s="432"/>
      <c r="HVA39" s="432"/>
      <c r="HVB39" s="432"/>
      <c r="HVC39" s="432"/>
      <c r="HVD39" s="432"/>
      <c r="HVE39" s="432"/>
      <c r="HVF39" s="432"/>
      <c r="HVG39" s="432"/>
      <c r="HVH39" s="432"/>
      <c r="HVI39" s="432"/>
      <c r="HVJ39" s="432"/>
      <c r="HVK39" s="432"/>
      <c r="HVL39" s="432"/>
      <c r="HVM39" s="432"/>
      <c r="HVN39" s="432"/>
      <c r="HVO39" s="432"/>
      <c r="HVP39" s="432"/>
      <c r="HVQ39" s="432"/>
      <c r="HVR39" s="432"/>
      <c r="HVS39" s="432"/>
      <c r="HVT39" s="432"/>
      <c r="HVU39" s="432"/>
      <c r="HVV39" s="432"/>
      <c r="HVW39" s="432"/>
      <c r="HVX39" s="432"/>
      <c r="HVY39" s="432"/>
      <c r="HVZ39" s="432"/>
      <c r="HWA39" s="432"/>
      <c r="HWB39" s="432"/>
      <c r="HWC39" s="432"/>
      <c r="HWD39" s="432"/>
      <c r="HWE39" s="432"/>
      <c r="HWF39" s="432"/>
      <c r="HWG39" s="432"/>
      <c r="HWH39" s="432"/>
      <c r="HWI39" s="432"/>
      <c r="HWJ39" s="432"/>
      <c r="HWK39" s="432"/>
      <c r="HWL39" s="432"/>
      <c r="HWM39" s="432"/>
      <c r="HWN39" s="432"/>
      <c r="HWO39" s="432"/>
      <c r="HWP39" s="432"/>
      <c r="HWQ39" s="432"/>
      <c r="HWR39" s="432"/>
      <c r="HWS39" s="432"/>
      <c r="HWT39" s="432"/>
      <c r="HWU39" s="432"/>
      <c r="HWV39" s="432"/>
      <c r="HWW39" s="432"/>
      <c r="HWX39" s="432"/>
      <c r="HWY39" s="432"/>
      <c r="HWZ39" s="432"/>
      <c r="HXA39" s="432"/>
      <c r="HXB39" s="432"/>
      <c r="HXC39" s="432"/>
      <c r="HXD39" s="432"/>
      <c r="HXE39" s="432"/>
      <c r="HXF39" s="432"/>
      <c r="HXG39" s="432"/>
      <c r="HXH39" s="432"/>
      <c r="HXI39" s="432"/>
      <c r="HXJ39" s="432"/>
      <c r="HXK39" s="432"/>
      <c r="HXL39" s="432"/>
      <c r="HXM39" s="432"/>
      <c r="HXN39" s="432"/>
      <c r="HXO39" s="432"/>
      <c r="HXP39" s="432"/>
      <c r="HXQ39" s="432"/>
      <c r="HXR39" s="432"/>
      <c r="HXS39" s="432"/>
      <c r="HXT39" s="432"/>
      <c r="HXU39" s="432"/>
      <c r="HXV39" s="432"/>
      <c r="HXW39" s="432"/>
      <c r="HXX39" s="432"/>
      <c r="HXY39" s="432"/>
      <c r="HXZ39" s="432"/>
      <c r="HYA39" s="432"/>
      <c r="HYB39" s="432"/>
      <c r="HYC39" s="432"/>
      <c r="HYD39" s="432"/>
      <c r="HYE39" s="432"/>
      <c r="HYF39" s="432"/>
      <c r="HYG39" s="432"/>
      <c r="HYH39" s="432"/>
      <c r="HYI39" s="432"/>
      <c r="HYJ39" s="432"/>
      <c r="HYK39" s="432"/>
      <c r="HYL39" s="432"/>
      <c r="HYM39" s="432"/>
      <c r="HYN39" s="432"/>
      <c r="HYO39" s="432"/>
      <c r="HYP39" s="432"/>
      <c r="HYQ39" s="432"/>
      <c r="HYR39" s="432"/>
      <c r="HYS39" s="432"/>
      <c r="HYT39" s="432"/>
      <c r="HYU39" s="432"/>
      <c r="HYV39" s="432"/>
      <c r="HYW39" s="432"/>
      <c r="HYX39" s="432"/>
      <c r="HYY39" s="432"/>
      <c r="HYZ39" s="432"/>
      <c r="HZA39" s="432"/>
      <c r="HZB39" s="432"/>
      <c r="HZC39" s="432"/>
      <c r="HZD39" s="432"/>
      <c r="HZE39" s="432"/>
      <c r="HZF39" s="432"/>
      <c r="HZG39" s="432"/>
      <c r="HZH39" s="432"/>
      <c r="HZI39" s="432"/>
      <c r="HZJ39" s="432"/>
      <c r="HZK39" s="432"/>
      <c r="HZL39" s="432"/>
      <c r="HZM39" s="432"/>
      <c r="HZN39" s="432"/>
      <c r="HZO39" s="432"/>
      <c r="HZP39" s="432"/>
      <c r="HZQ39" s="432"/>
      <c r="HZR39" s="432"/>
      <c r="HZS39" s="432"/>
      <c r="HZT39" s="432"/>
      <c r="HZU39" s="432"/>
      <c r="HZV39" s="432"/>
      <c r="HZW39" s="432"/>
      <c r="HZX39" s="432"/>
      <c r="HZY39" s="432"/>
      <c r="HZZ39" s="432"/>
      <c r="IAA39" s="432"/>
      <c r="IAB39" s="432"/>
      <c r="IAC39" s="432"/>
      <c r="IAD39" s="432"/>
      <c r="IAE39" s="432"/>
      <c r="IAF39" s="432"/>
      <c r="IAG39" s="432"/>
      <c r="IAH39" s="432"/>
      <c r="IAI39" s="432"/>
      <c r="IAJ39" s="432"/>
      <c r="IAK39" s="432"/>
      <c r="IAL39" s="432"/>
      <c r="IAM39" s="432"/>
      <c r="IAN39" s="432"/>
      <c r="IAO39" s="432"/>
      <c r="IAP39" s="432"/>
      <c r="IAQ39" s="432"/>
      <c r="IAR39" s="432"/>
      <c r="IAS39" s="432"/>
      <c r="IAT39" s="432"/>
      <c r="IAU39" s="432"/>
      <c r="IAV39" s="432"/>
      <c r="IAW39" s="432"/>
      <c r="IAX39" s="432"/>
      <c r="IAY39" s="432"/>
      <c r="IAZ39" s="432"/>
      <c r="IBA39" s="432"/>
      <c r="IBB39" s="432"/>
      <c r="IBC39" s="432"/>
      <c r="IBD39" s="432"/>
      <c r="IBE39" s="432"/>
      <c r="IBF39" s="432"/>
      <c r="IBG39" s="432"/>
      <c r="IBH39" s="432"/>
      <c r="IBI39" s="432"/>
      <c r="IBJ39" s="432"/>
      <c r="IBK39" s="432"/>
      <c r="IBL39" s="432"/>
      <c r="IBM39" s="432"/>
      <c r="IBN39" s="432"/>
      <c r="IBO39" s="432"/>
      <c r="IBP39" s="432"/>
      <c r="IBQ39" s="432"/>
      <c r="IBR39" s="432"/>
      <c r="IBS39" s="432"/>
      <c r="IBT39" s="432"/>
      <c r="IBU39" s="432"/>
      <c r="IBV39" s="432"/>
      <c r="IBW39" s="432"/>
      <c r="IBX39" s="432"/>
      <c r="IBY39" s="432"/>
      <c r="IBZ39" s="432"/>
      <c r="ICA39" s="432"/>
      <c r="ICB39" s="432"/>
      <c r="ICC39" s="432"/>
      <c r="ICD39" s="432"/>
      <c r="ICE39" s="432"/>
      <c r="ICF39" s="432"/>
      <c r="ICG39" s="432"/>
      <c r="ICH39" s="432"/>
      <c r="ICI39" s="432"/>
      <c r="ICJ39" s="432"/>
      <c r="ICK39" s="432"/>
      <c r="ICL39" s="432"/>
      <c r="ICM39" s="432"/>
      <c r="ICN39" s="432"/>
      <c r="ICO39" s="432"/>
      <c r="ICP39" s="432"/>
      <c r="ICQ39" s="432"/>
      <c r="ICR39" s="432"/>
      <c r="ICS39" s="432"/>
      <c r="ICT39" s="432"/>
      <c r="ICU39" s="432"/>
      <c r="ICV39" s="432"/>
      <c r="ICW39" s="432"/>
      <c r="ICX39" s="432"/>
      <c r="ICY39" s="432"/>
      <c r="ICZ39" s="432"/>
      <c r="IDA39" s="432"/>
      <c r="IDB39" s="432"/>
      <c r="IDC39" s="432"/>
      <c r="IDD39" s="432"/>
      <c r="IDE39" s="432"/>
      <c r="IDF39" s="432"/>
      <c r="IDG39" s="432"/>
      <c r="IDH39" s="432"/>
      <c r="IDI39" s="432"/>
      <c r="IDJ39" s="432"/>
      <c r="IDK39" s="432"/>
      <c r="IDL39" s="432"/>
      <c r="IDM39" s="432"/>
      <c r="IDN39" s="432"/>
      <c r="IDO39" s="432"/>
      <c r="IDP39" s="432"/>
      <c r="IDQ39" s="432"/>
      <c r="IDR39" s="432"/>
      <c r="IDS39" s="432"/>
      <c r="IDT39" s="432"/>
      <c r="IDU39" s="432"/>
      <c r="IDV39" s="432"/>
      <c r="IDW39" s="432"/>
      <c r="IDX39" s="432"/>
      <c r="IDY39" s="432"/>
      <c r="IDZ39" s="432"/>
      <c r="IEA39" s="432"/>
      <c r="IEB39" s="432"/>
      <c r="IEC39" s="432"/>
      <c r="IED39" s="432"/>
      <c r="IEE39" s="432"/>
      <c r="IEF39" s="432"/>
      <c r="IEG39" s="432"/>
      <c r="IEH39" s="432"/>
      <c r="IEI39" s="432"/>
      <c r="IEJ39" s="432"/>
      <c r="IEK39" s="432"/>
      <c r="IEL39" s="432"/>
      <c r="IEM39" s="432"/>
      <c r="IEN39" s="432"/>
      <c r="IEO39" s="432"/>
      <c r="IEP39" s="432"/>
      <c r="IEQ39" s="432"/>
      <c r="IER39" s="432"/>
      <c r="IES39" s="432"/>
      <c r="IET39" s="432"/>
      <c r="IEU39" s="432"/>
      <c r="IEV39" s="432"/>
      <c r="IEW39" s="432"/>
      <c r="IEX39" s="432"/>
      <c r="IEY39" s="432"/>
      <c r="IEZ39" s="432"/>
      <c r="IFA39" s="432"/>
      <c r="IFB39" s="432"/>
      <c r="IFC39" s="432"/>
      <c r="IFD39" s="432"/>
      <c r="IFE39" s="432"/>
      <c r="IFF39" s="432"/>
      <c r="IFG39" s="432"/>
      <c r="IFH39" s="432"/>
      <c r="IFI39" s="432"/>
      <c r="IFJ39" s="432"/>
      <c r="IFK39" s="432"/>
      <c r="IFL39" s="432"/>
      <c r="IFM39" s="432"/>
      <c r="IFN39" s="432"/>
      <c r="IFO39" s="432"/>
      <c r="IFP39" s="432"/>
      <c r="IFQ39" s="432"/>
      <c r="IFR39" s="432"/>
      <c r="IFS39" s="432"/>
      <c r="IFT39" s="432"/>
      <c r="IFU39" s="432"/>
      <c r="IFV39" s="432"/>
      <c r="IFW39" s="432"/>
      <c r="IFX39" s="432"/>
      <c r="IFY39" s="432"/>
      <c r="IFZ39" s="432"/>
      <c r="IGA39" s="432"/>
      <c r="IGB39" s="432"/>
      <c r="IGC39" s="432"/>
      <c r="IGD39" s="432"/>
      <c r="IGE39" s="432"/>
      <c r="IGF39" s="432"/>
      <c r="IGG39" s="432"/>
      <c r="IGH39" s="432"/>
      <c r="IGI39" s="432"/>
      <c r="IGJ39" s="432"/>
      <c r="IGK39" s="432"/>
      <c r="IGL39" s="432"/>
      <c r="IGM39" s="432"/>
      <c r="IGN39" s="432"/>
      <c r="IGO39" s="432"/>
      <c r="IGP39" s="432"/>
      <c r="IGQ39" s="432"/>
      <c r="IGR39" s="432"/>
      <c r="IGS39" s="432"/>
      <c r="IGT39" s="432"/>
      <c r="IGU39" s="432"/>
      <c r="IGV39" s="432"/>
      <c r="IGW39" s="432"/>
      <c r="IGX39" s="432"/>
      <c r="IGY39" s="432"/>
      <c r="IGZ39" s="432"/>
      <c r="IHA39" s="432"/>
      <c r="IHB39" s="432"/>
      <c r="IHC39" s="432"/>
      <c r="IHD39" s="432"/>
      <c r="IHE39" s="432"/>
      <c r="IHF39" s="432"/>
      <c r="IHG39" s="432"/>
      <c r="IHH39" s="432"/>
      <c r="IHI39" s="432"/>
      <c r="IHJ39" s="432"/>
      <c r="IHK39" s="432"/>
      <c r="IHL39" s="432"/>
      <c r="IHM39" s="432"/>
      <c r="IHN39" s="432"/>
      <c r="IHO39" s="432"/>
      <c r="IHP39" s="432"/>
      <c r="IHQ39" s="432"/>
      <c r="IHR39" s="432"/>
      <c r="IHS39" s="432"/>
      <c r="IHT39" s="432"/>
      <c r="IHU39" s="432"/>
      <c r="IHV39" s="432"/>
      <c r="IHW39" s="432"/>
      <c r="IHX39" s="432"/>
      <c r="IHY39" s="432"/>
      <c r="IHZ39" s="432"/>
      <c r="IIA39" s="432"/>
      <c r="IIB39" s="432"/>
      <c r="IIC39" s="432"/>
      <c r="IID39" s="432"/>
      <c r="IIE39" s="432"/>
      <c r="IIF39" s="432"/>
      <c r="IIG39" s="432"/>
      <c r="IIH39" s="432"/>
      <c r="III39" s="432"/>
      <c r="IIJ39" s="432"/>
      <c r="IIK39" s="432"/>
      <c r="IIL39" s="432"/>
      <c r="IIM39" s="432"/>
      <c r="IIN39" s="432"/>
      <c r="IIO39" s="432"/>
      <c r="IIP39" s="432"/>
      <c r="IIQ39" s="432"/>
      <c r="IIR39" s="432"/>
      <c r="IIS39" s="432"/>
      <c r="IIT39" s="432"/>
      <c r="IIU39" s="432"/>
      <c r="IIV39" s="432"/>
      <c r="IIW39" s="432"/>
      <c r="IIX39" s="432"/>
      <c r="IIY39" s="432"/>
      <c r="IIZ39" s="432"/>
      <c r="IJA39" s="432"/>
      <c r="IJB39" s="432"/>
      <c r="IJC39" s="432"/>
      <c r="IJD39" s="432"/>
      <c r="IJE39" s="432"/>
      <c r="IJF39" s="432"/>
      <c r="IJG39" s="432"/>
      <c r="IJH39" s="432"/>
      <c r="IJI39" s="432"/>
      <c r="IJJ39" s="432"/>
      <c r="IJK39" s="432"/>
      <c r="IJL39" s="432"/>
      <c r="IJM39" s="432"/>
      <c r="IJN39" s="432"/>
      <c r="IJO39" s="432"/>
      <c r="IJP39" s="432"/>
      <c r="IJQ39" s="432"/>
      <c r="IJR39" s="432"/>
      <c r="IJS39" s="432"/>
      <c r="IJT39" s="432"/>
      <c r="IJU39" s="432"/>
      <c r="IJV39" s="432"/>
      <c r="IJW39" s="432"/>
      <c r="IJX39" s="432"/>
      <c r="IJY39" s="432"/>
      <c r="IJZ39" s="432"/>
      <c r="IKA39" s="432"/>
      <c r="IKB39" s="432"/>
      <c r="IKC39" s="432"/>
      <c r="IKD39" s="432"/>
      <c r="IKE39" s="432"/>
      <c r="IKF39" s="432"/>
      <c r="IKG39" s="432"/>
      <c r="IKH39" s="432"/>
      <c r="IKI39" s="432"/>
      <c r="IKJ39" s="432"/>
      <c r="IKK39" s="432"/>
      <c r="IKL39" s="432"/>
      <c r="IKM39" s="432"/>
      <c r="IKN39" s="432"/>
      <c r="IKO39" s="432"/>
      <c r="IKP39" s="432"/>
      <c r="IKQ39" s="432"/>
      <c r="IKR39" s="432"/>
      <c r="IKS39" s="432"/>
      <c r="IKT39" s="432"/>
      <c r="IKU39" s="432"/>
      <c r="IKV39" s="432"/>
      <c r="IKW39" s="432"/>
      <c r="IKX39" s="432"/>
      <c r="IKY39" s="432"/>
      <c r="IKZ39" s="432"/>
      <c r="ILA39" s="432"/>
      <c r="ILB39" s="432"/>
      <c r="ILC39" s="432"/>
      <c r="ILD39" s="432"/>
      <c r="ILE39" s="432"/>
      <c r="ILF39" s="432"/>
      <c r="ILG39" s="432"/>
      <c r="ILH39" s="432"/>
      <c r="ILI39" s="432"/>
      <c r="ILJ39" s="432"/>
      <c r="ILK39" s="432"/>
      <c r="ILL39" s="432"/>
      <c r="ILM39" s="432"/>
      <c r="ILN39" s="432"/>
      <c r="ILO39" s="432"/>
      <c r="ILP39" s="432"/>
      <c r="ILQ39" s="432"/>
      <c r="ILR39" s="432"/>
      <c r="ILS39" s="432"/>
      <c r="ILT39" s="432"/>
      <c r="ILU39" s="432"/>
      <c r="ILV39" s="432"/>
      <c r="ILW39" s="432"/>
      <c r="ILX39" s="432"/>
      <c r="ILY39" s="432"/>
      <c r="ILZ39" s="432"/>
      <c r="IMA39" s="432"/>
      <c r="IMB39" s="432"/>
      <c r="IMC39" s="432"/>
      <c r="IMD39" s="432"/>
      <c r="IME39" s="432"/>
      <c r="IMF39" s="432"/>
      <c r="IMG39" s="432"/>
      <c r="IMH39" s="432"/>
      <c r="IMI39" s="432"/>
      <c r="IMJ39" s="432"/>
      <c r="IMK39" s="432"/>
      <c r="IML39" s="432"/>
      <c r="IMM39" s="432"/>
      <c r="IMN39" s="432"/>
      <c r="IMO39" s="432"/>
      <c r="IMP39" s="432"/>
      <c r="IMQ39" s="432"/>
      <c r="IMR39" s="432"/>
      <c r="IMS39" s="432"/>
      <c r="IMT39" s="432"/>
      <c r="IMU39" s="432"/>
      <c r="IMV39" s="432"/>
      <c r="IMW39" s="432"/>
      <c r="IMX39" s="432"/>
      <c r="IMY39" s="432"/>
      <c r="IMZ39" s="432"/>
      <c r="INA39" s="432"/>
      <c r="INB39" s="432"/>
      <c r="INC39" s="432"/>
      <c r="IND39" s="432"/>
      <c r="INE39" s="432"/>
      <c r="INF39" s="432"/>
      <c r="ING39" s="432"/>
      <c r="INH39" s="432"/>
      <c r="INI39" s="432"/>
      <c r="INJ39" s="432"/>
      <c r="INK39" s="432"/>
      <c r="INL39" s="432"/>
      <c r="INM39" s="432"/>
      <c r="INN39" s="432"/>
      <c r="INO39" s="432"/>
      <c r="INP39" s="432"/>
      <c r="INQ39" s="432"/>
      <c r="INR39" s="432"/>
      <c r="INS39" s="432"/>
      <c r="INT39" s="432"/>
      <c r="INU39" s="432"/>
      <c r="INV39" s="432"/>
      <c r="INW39" s="432"/>
      <c r="INX39" s="432"/>
      <c r="INY39" s="432"/>
      <c r="INZ39" s="432"/>
      <c r="IOA39" s="432"/>
      <c r="IOB39" s="432"/>
      <c r="IOC39" s="432"/>
      <c r="IOD39" s="432"/>
      <c r="IOE39" s="432"/>
      <c r="IOF39" s="432"/>
      <c r="IOG39" s="432"/>
      <c r="IOH39" s="432"/>
      <c r="IOI39" s="432"/>
      <c r="IOJ39" s="432"/>
      <c r="IOK39" s="432"/>
      <c r="IOL39" s="432"/>
      <c r="IOM39" s="432"/>
      <c r="ION39" s="432"/>
      <c r="IOO39" s="432"/>
      <c r="IOP39" s="432"/>
      <c r="IOQ39" s="432"/>
      <c r="IOR39" s="432"/>
      <c r="IOS39" s="432"/>
      <c r="IOT39" s="432"/>
      <c r="IOU39" s="432"/>
      <c r="IOV39" s="432"/>
      <c r="IOW39" s="432"/>
      <c r="IOX39" s="432"/>
      <c r="IOY39" s="432"/>
      <c r="IOZ39" s="432"/>
      <c r="IPA39" s="432"/>
      <c r="IPB39" s="432"/>
      <c r="IPC39" s="432"/>
      <c r="IPD39" s="432"/>
      <c r="IPE39" s="432"/>
      <c r="IPF39" s="432"/>
      <c r="IPG39" s="432"/>
      <c r="IPH39" s="432"/>
      <c r="IPI39" s="432"/>
      <c r="IPJ39" s="432"/>
      <c r="IPK39" s="432"/>
      <c r="IPL39" s="432"/>
      <c r="IPM39" s="432"/>
      <c r="IPN39" s="432"/>
      <c r="IPO39" s="432"/>
      <c r="IPP39" s="432"/>
      <c r="IPQ39" s="432"/>
      <c r="IPR39" s="432"/>
      <c r="IPS39" s="432"/>
      <c r="IPT39" s="432"/>
      <c r="IPU39" s="432"/>
      <c r="IPV39" s="432"/>
      <c r="IPW39" s="432"/>
      <c r="IPX39" s="432"/>
      <c r="IPY39" s="432"/>
      <c r="IPZ39" s="432"/>
      <c r="IQA39" s="432"/>
      <c r="IQB39" s="432"/>
      <c r="IQC39" s="432"/>
      <c r="IQD39" s="432"/>
      <c r="IQE39" s="432"/>
      <c r="IQF39" s="432"/>
      <c r="IQG39" s="432"/>
      <c r="IQH39" s="432"/>
      <c r="IQI39" s="432"/>
      <c r="IQJ39" s="432"/>
      <c r="IQK39" s="432"/>
      <c r="IQL39" s="432"/>
      <c r="IQM39" s="432"/>
      <c r="IQN39" s="432"/>
      <c r="IQO39" s="432"/>
      <c r="IQP39" s="432"/>
      <c r="IQQ39" s="432"/>
      <c r="IQR39" s="432"/>
      <c r="IQS39" s="432"/>
      <c r="IQT39" s="432"/>
      <c r="IQU39" s="432"/>
      <c r="IQV39" s="432"/>
      <c r="IQW39" s="432"/>
      <c r="IQX39" s="432"/>
      <c r="IQY39" s="432"/>
      <c r="IQZ39" s="432"/>
      <c r="IRA39" s="432"/>
      <c r="IRB39" s="432"/>
      <c r="IRC39" s="432"/>
      <c r="IRD39" s="432"/>
      <c r="IRE39" s="432"/>
      <c r="IRF39" s="432"/>
      <c r="IRG39" s="432"/>
      <c r="IRH39" s="432"/>
      <c r="IRI39" s="432"/>
      <c r="IRJ39" s="432"/>
      <c r="IRK39" s="432"/>
      <c r="IRL39" s="432"/>
      <c r="IRM39" s="432"/>
      <c r="IRN39" s="432"/>
      <c r="IRO39" s="432"/>
      <c r="IRP39" s="432"/>
      <c r="IRQ39" s="432"/>
      <c r="IRR39" s="432"/>
      <c r="IRS39" s="432"/>
      <c r="IRT39" s="432"/>
      <c r="IRU39" s="432"/>
      <c r="IRV39" s="432"/>
      <c r="IRW39" s="432"/>
      <c r="IRX39" s="432"/>
      <c r="IRY39" s="432"/>
      <c r="IRZ39" s="432"/>
      <c r="ISA39" s="432"/>
      <c r="ISB39" s="432"/>
      <c r="ISC39" s="432"/>
      <c r="ISD39" s="432"/>
      <c r="ISE39" s="432"/>
      <c r="ISF39" s="432"/>
      <c r="ISG39" s="432"/>
      <c r="ISH39" s="432"/>
      <c r="ISI39" s="432"/>
      <c r="ISJ39" s="432"/>
      <c r="ISK39" s="432"/>
      <c r="ISL39" s="432"/>
      <c r="ISM39" s="432"/>
      <c r="ISN39" s="432"/>
      <c r="ISO39" s="432"/>
      <c r="ISP39" s="432"/>
      <c r="ISQ39" s="432"/>
      <c r="ISR39" s="432"/>
      <c r="ISS39" s="432"/>
      <c r="IST39" s="432"/>
      <c r="ISU39" s="432"/>
      <c r="ISV39" s="432"/>
      <c r="ISW39" s="432"/>
      <c r="ISX39" s="432"/>
      <c r="ISY39" s="432"/>
      <c r="ISZ39" s="432"/>
      <c r="ITA39" s="432"/>
      <c r="ITB39" s="432"/>
      <c r="ITC39" s="432"/>
      <c r="ITD39" s="432"/>
      <c r="ITE39" s="432"/>
      <c r="ITF39" s="432"/>
      <c r="ITG39" s="432"/>
      <c r="ITH39" s="432"/>
      <c r="ITI39" s="432"/>
      <c r="ITJ39" s="432"/>
      <c r="ITK39" s="432"/>
      <c r="ITL39" s="432"/>
      <c r="ITM39" s="432"/>
      <c r="ITN39" s="432"/>
      <c r="ITO39" s="432"/>
      <c r="ITP39" s="432"/>
      <c r="ITQ39" s="432"/>
      <c r="ITR39" s="432"/>
      <c r="ITS39" s="432"/>
      <c r="ITT39" s="432"/>
      <c r="ITU39" s="432"/>
      <c r="ITV39" s="432"/>
      <c r="ITW39" s="432"/>
      <c r="ITX39" s="432"/>
      <c r="ITY39" s="432"/>
      <c r="ITZ39" s="432"/>
      <c r="IUA39" s="432"/>
      <c r="IUB39" s="432"/>
      <c r="IUC39" s="432"/>
      <c r="IUD39" s="432"/>
      <c r="IUE39" s="432"/>
      <c r="IUF39" s="432"/>
      <c r="IUG39" s="432"/>
      <c r="IUH39" s="432"/>
      <c r="IUI39" s="432"/>
      <c r="IUJ39" s="432"/>
      <c r="IUK39" s="432"/>
      <c r="IUL39" s="432"/>
      <c r="IUM39" s="432"/>
      <c r="IUN39" s="432"/>
      <c r="IUO39" s="432"/>
      <c r="IUP39" s="432"/>
      <c r="IUQ39" s="432"/>
      <c r="IUR39" s="432"/>
      <c r="IUS39" s="432"/>
      <c r="IUT39" s="432"/>
      <c r="IUU39" s="432"/>
      <c r="IUV39" s="432"/>
      <c r="IUW39" s="432"/>
      <c r="IUX39" s="432"/>
      <c r="IUY39" s="432"/>
      <c r="IUZ39" s="432"/>
      <c r="IVA39" s="432"/>
      <c r="IVB39" s="432"/>
      <c r="IVC39" s="432"/>
      <c r="IVD39" s="432"/>
      <c r="IVE39" s="432"/>
      <c r="IVF39" s="432"/>
      <c r="IVG39" s="432"/>
      <c r="IVH39" s="432"/>
      <c r="IVI39" s="432"/>
      <c r="IVJ39" s="432"/>
      <c r="IVK39" s="432"/>
      <c r="IVL39" s="432"/>
      <c r="IVM39" s="432"/>
      <c r="IVN39" s="432"/>
      <c r="IVO39" s="432"/>
      <c r="IVP39" s="432"/>
      <c r="IVQ39" s="432"/>
      <c r="IVR39" s="432"/>
      <c r="IVS39" s="432"/>
      <c r="IVT39" s="432"/>
      <c r="IVU39" s="432"/>
      <c r="IVV39" s="432"/>
      <c r="IVW39" s="432"/>
      <c r="IVX39" s="432"/>
      <c r="IVY39" s="432"/>
      <c r="IVZ39" s="432"/>
      <c r="IWA39" s="432"/>
      <c r="IWB39" s="432"/>
      <c r="IWC39" s="432"/>
      <c r="IWD39" s="432"/>
      <c r="IWE39" s="432"/>
      <c r="IWF39" s="432"/>
      <c r="IWG39" s="432"/>
      <c r="IWH39" s="432"/>
      <c r="IWI39" s="432"/>
      <c r="IWJ39" s="432"/>
      <c r="IWK39" s="432"/>
      <c r="IWL39" s="432"/>
      <c r="IWM39" s="432"/>
      <c r="IWN39" s="432"/>
      <c r="IWO39" s="432"/>
      <c r="IWP39" s="432"/>
      <c r="IWQ39" s="432"/>
      <c r="IWR39" s="432"/>
      <c r="IWS39" s="432"/>
      <c r="IWT39" s="432"/>
      <c r="IWU39" s="432"/>
      <c r="IWV39" s="432"/>
      <c r="IWW39" s="432"/>
      <c r="IWX39" s="432"/>
      <c r="IWY39" s="432"/>
      <c r="IWZ39" s="432"/>
      <c r="IXA39" s="432"/>
      <c r="IXB39" s="432"/>
      <c r="IXC39" s="432"/>
      <c r="IXD39" s="432"/>
      <c r="IXE39" s="432"/>
      <c r="IXF39" s="432"/>
      <c r="IXG39" s="432"/>
      <c r="IXH39" s="432"/>
      <c r="IXI39" s="432"/>
      <c r="IXJ39" s="432"/>
      <c r="IXK39" s="432"/>
      <c r="IXL39" s="432"/>
      <c r="IXM39" s="432"/>
      <c r="IXN39" s="432"/>
      <c r="IXO39" s="432"/>
      <c r="IXP39" s="432"/>
      <c r="IXQ39" s="432"/>
      <c r="IXR39" s="432"/>
      <c r="IXS39" s="432"/>
      <c r="IXT39" s="432"/>
      <c r="IXU39" s="432"/>
      <c r="IXV39" s="432"/>
      <c r="IXW39" s="432"/>
      <c r="IXX39" s="432"/>
      <c r="IXY39" s="432"/>
      <c r="IXZ39" s="432"/>
      <c r="IYA39" s="432"/>
      <c r="IYB39" s="432"/>
      <c r="IYC39" s="432"/>
      <c r="IYD39" s="432"/>
      <c r="IYE39" s="432"/>
      <c r="IYF39" s="432"/>
      <c r="IYG39" s="432"/>
      <c r="IYH39" s="432"/>
      <c r="IYI39" s="432"/>
      <c r="IYJ39" s="432"/>
      <c r="IYK39" s="432"/>
      <c r="IYL39" s="432"/>
      <c r="IYM39" s="432"/>
      <c r="IYN39" s="432"/>
      <c r="IYO39" s="432"/>
      <c r="IYP39" s="432"/>
      <c r="IYQ39" s="432"/>
      <c r="IYR39" s="432"/>
      <c r="IYS39" s="432"/>
      <c r="IYT39" s="432"/>
      <c r="IYU39" s="432"/>
      <c r="IYV39" s="432"/>
      <c r="IYW39" s="432"/>
      <c r="IYX39" s="432"/>
      <c r="IYY39" s="432"/>
      <c r="IYZ39" s="432"/>
      <c r="IZA39" s="432"/>
      <c r="IZB39" s="432"/>
      <c r="IZC39" s="432"/>
      <c r="IZD39" s="432"/>
      <c r="IZE39" s="432"/>
      <c r="IZF39" s="432"/>
      <c r="IZG39" s="432"/>
      <c r="IZH39" s="432"/>
      <c r="IZI39" s="432"/>
      <c r="IZJ39" s="432"/>
      <c r="IZK39" s="432"/>
      <c r="IZL39" s="432"/>
      <c r="IZM39" s="432"/>
      <c r="IZN39" s="432"/>
      <c r="IZO39" s="432"/>
      <c r="IZP39" s="432"/>
      <c r="IZQ39" s="432"/>
      <c r="IZR39" s="432"/>
      <c r="IZS39" s="432"/>
      <c r="IZT39" s="432"/>
      <c r="IZU39" s="432"/>
      <c r="IZV39" s="432"/>
      <c r="IZW39" s="432"/>
      <c r="IZX39" s="432"/>
      <c r="IZY39" s="432"/>
      <c r="IZZ39" s="432"/>
      <c r="JAA39" s="432"/>
      <c r="JAB39" s="432"/>
      <c r="JAC39" s="432"/>
      <c r="JAD39" s="432"/>
      <c r="JAE39" s="432"/>
      <c r="JAF39" s="432"/>
      <c r="JAG39" s="432"/>
      <c r="JAH39" s="432"/>
      <c r="JAI39" s="432"/>
      <c r="JAJ39" s="432"/>
      <c r="JAK39" s="432"/>
      <c r="JAL39" s="432"/>
      <c r="JAM39" s="432"/>
      <c r="JAN39" s="432"/>
      <c r="JAO39" s="432"/>
      <c r="JAP39" s="432"/>
      <c r="JAQ39" s="432"/>
      <c r="JAR39" s="432"/>
      <c r="JAS39" s="432"/>
      <c r="JAT39" s="432"/>
      <c r="JAU39" s="432"/>
      <c r="JAV39" s="432"/>
      <c r="JAW39" s="432"/>
      <c r="JAX39" s="432"/>
      <c r="JAY39" s="432"/>
      <c r="JAZ39" s="432"/>
      <c r="JBA39" s="432"/>
      <c r="JBB39" s="432"/>
      <c r="JBC39" s="432"/>
      <c r="JBD39" s="432"/>
      <c r="JBE39" s="432"/>
      <c r="JBF39" s="432"/>
      <c r="JBG39" s="432"/>
      <c r="JBH39" s="432"/>
      <c r="JBI39" s="432"/>
      <c r="JBJ39" s="432"/>
      <c r="JBK39" s="432"/>
      <c r="JBL39" s="432"/>
      <c r="JBM39" s="432"/>
      <c r="JBN39" s="432"/>
      <c r="JBO39" s="432"/>
      <c r="JBP39" s="432"/>
      <c r="JBQ39" s="432"/>
      <c r="JBR39" s="432"/>
      <c r="JBS39" s="432"/>
      <c r="JBT39" s="432"/>
      <c r="JBU39" s="432"/>
      <c r="JBV39" s="432"/>
      <c r="JBW39" s="432"/>
      <c r="JBX39" s="432"/>
      <c r="JBY39" s="432"/>
      <c r="JBZ39" s="432"/>
      <c r="JCA39" s="432"/>
      <c r="JCB39" s="432"/>
      <c r="JCC39" s="432"/>
      <c r="JCD39" s="432"/>
      <c r="JCE39" s="432"/>
      <c r="JCF39" s="432"/>
      <c r="JCG39" s="432"/>
      <c r="JCH39" s="432"/>
      <c r="JCI39" s="432"/>
      <c r="JCJ39" s="432"/>
      <c r="JCK39" s="432"/>
      <c r="JCL39" s="432"/>
      <c r="JCM39" s="432"/>
      <c r="JCN39" s="432"/>
      <c r="JCO39" s="432"/>
      <c r="JCP39" s="432"/>
      <c r="JCQ39" s="432"/>
      <c r="JCR39" s="432"/>
      <c r="JCS39" s="432"/>
      <c r="JCT39" s="432"/>
      <c r="JCU39" s="432"/>
      <c r="JCV39" s="432"/>
      <c r="JCW39" s="432"/>
      <c r="JCX39" s="432"/>
      <c r="JCY39" s="432"/>
      <c r="JCZ39" s="432"/>
      <c r="JDA39" s="432"/>
      <c r="JDB39" s="432"/>
      <c r="JDC39" s="432"/>
      <c r="JDD39" s="432"/>
      <c r="JDE39" s="432"/>
      <c r="JDF39" s="432"/>
      <c r="JDG39" s="432"/>
      <c r="JDH39" s="432"/>
      <c r="JDI39" s="432"/>
      <c r="JDJ39" s="432"/>
      <c r="JDK39" s="432"/>
      <c r="JDL39" s="432"/>
      <c r="JDM39" s="432"/>
      <c r="JDN39" s="432"/>
      <c r="JDO39" s="432"/>
      <c r="JDP39" s="432"/>
      <c r="JDQ39" s="432"/>
      <c r="JDR39" s="432"/>
      <c r="JDS39" s="432"/>
      <c r="JDT39" s="432"/>
      <c r="JDU39" s="432"/>
      <c r="JDV39" s="432"/>
      <c r="JDW39" s="432"/>
      <c r="JDX39" s="432"/>
      <c r="JDY39" s="432"/>
      <c r="JDZ39" s="432"/>
      <c r="JEA39" s="432"/>
      <c r="JEB39" s="432"/>
      <c r="JEC39" s="432"/>
      <c r="JED39" s="432"/>
      <c r="JEE39" s="432"/>
      <c r="JEF39" s="432"/>
      <c r="JEG39" s="432"/>
      <c r="JEH39" s="432"/>
      <c r="JEI39" s="432"/>
      <c r="JEJ39" s="432"/>
      <c r="JEK39" s="432"/>
      <c r="JEL39" s="432"/>
      <c r="JEM39" s="432"/>
      <c r="JEN39" s="432"/>
      <c r="JEO39" s="432"/>
      <c r="JEP39" s="432"/>
      <c r="JEQ39" s="432"/>
      <c r="JER39" s="432"/>
      <c r="JES39" s="432"/>
      <c r="JET39" s="432"/>
      <c r="JEU39" s="432"/>
      <c r="JEV39" s="432"/>
      <c r="JEW39" s="432"/>
      <c r="JEX39" s="432"/>
      <c r="JEY39" s="432"/>
      <c r="JEZ39" s="432"/>
      <c r="JFA39" s="432"/>
      <c r="JFB39" s="432"/>
      <c r="JFC39" s="432"/>
      <c r="JFD39" s="432"/>
      <c r="JFE39" s="432"/>
      <c r="JFF39" s="432"/>
      <c r="JFG39" s="432"/>
      <c r="JFH39" s="432"/>
      <c r="JFI39" s="432"/>
      <c r="JFJ39" s="432"/>
      <c r="JFK39" s="432"/>
      <c r="JFL39" s="432"/>
      <c r="JFM39" s="432"/>
      <c r="JFN39" s="432"/>
      <c r="JFO39" s="432"/>
      <c r="JFP39" s="432"/>
      <c r="JFQ39" s="432"/>
      <c r="JFR39" s="432"/>
      <c r="JFS39" s="432"/>
      <c r="JFT39" s="432"/>
      <c r="JFU39" s="432"/>
      <c r="JFV39" s="432"/>
      <c r="JFW39" s="432"/>
      <c r="JFX39" s="432"/>
      <c r="JFY39" s="432"/>
      <c r="JFZ39" s="432"/>
      <c r="JGA39" s="432"/>
      <c r="JGB39" s="432"/>
      <c r="JGC39" s="432"/>
      <c r="JGD39" s="432"/>
      <c r="JGE39" s="432"/>
      <c r="JGF39" s="432"/>
      <c r="JGG39" s="432"/>
      <c r="JGH39" s="432"/>
      <c r="JGI39" s="432"/>
      <c r="JGJ39" s="432"/>
      <c r="JGK39" s="432"/>
      <c r="JGL39" s="432"/>
      <c r="JGM39" s="432"/>
      <c r="JGN39" s="432"/>
      <c r="JGO39" s="432"/>
      <c r="JGP39" s="432"/>
      <c r="JGQ39" s="432"/>
      <c r="JGR39" s="432"/>
      <c r="JGS39" s="432"/>
      <c r="JGT39" s="432"/>
      <c r="JGU39" s="432"/>
      <c r="JGV39" s="432"/>
      <c r="JGW39" s="432"/>
      <c r="JGX39" s="432"/>
      <c r="JGY39" s="432"/>
      <c r="JGZ39" s="432"/>
      <c r="JHA39" s="432"/>
      <c r="JHB39" s="432"/>
      <c r="JHC39" s="432"/>
      <c r="JHD39" s="432"/>
      <c r="JHE39" s="432"/>
      <c r="JHF39" s="432"/>
      <c r="JHG39" s="432"/>
      <c r="JHH39" s="432"/>
      <c r="JHI39" s="432"/>
      <c r="JHJ39" s="432"/>
      <c r="JHK39" s="432"/>
      <c r="JHL39" s="432"/>
      <c r="JHM39" s="432"/>
      <c r="JHN39" s="432"/>
      <c r="JHO39" s="432"/>
      <c r="JHP39" s="432"/>
      <c r="JHQ39" s="432"/>
      <c r="JHR39" s="432"/>
      <c r="JHS39" s="432"/>
      <c r="JHT39" s="432"/>
      <c r="JHU39" s="432"/>
      <c r="JHV39" s="432"/>
      <c r="JHW39" s="432"/>
      <c r="JHX39" s="432"/>
      <c r="JHY39" s="432"/>
      <c r="JHZ39" s="432"/>
      <c r="JIA39" s="432"/>
      <c r="JIB39" s="432"/>
      <c r="JIC39" s="432"/>
      <c r="JID39" s="432"/>
      <c r="JIE39" s="432"/>
      <c r="JIF39" s="432"/>
      <c r="JIG39" s="432"/>
      <c r="JIH39" s="432"/>
      <c r="JII39" s="432"/>
      <c r="JIJ39" s="432"/>
      <c r="JIK39" s="432"/>
      <c r="JIL39" s="432"/>
      <c r="JIM39" s="432"/>
      <c r="JIN39" s="432"/>
      <c r="JIO39" s="432"/>
      <c r="JIP39" s="432"/>
      <c r="JIQ39" s="432"/>
      <c r="JIR39" s="432"/>
      <c r="JIS39" s="432"/>
      <c r="JIT39" s="432"/>
      <c r="JIU39" s="432"/>
      <c r="JIV39" s="432"/>
      <c r="JIW39" s="432"/>
      <c r="JIX39" s="432"/>
      <c r="JIY39" s="432"/>
      <c r="JIZ39" s="432"/>
      <c r="JJA39" s="432"/>
      <c r="JJB39" s="432"/>
      <c r="JJC39" s="432"/>
      <c r="JJD39" s="432"/>
      <c r="JJE39" s="432"/>
      <c r="JJF39" s="432"/>
      <c r="JJG39" s="432"/>
      <c r="JJH39" s="432"/>
      <c r="JJI39" s="432"/>
      <c r="JJJ39" s="432"/>
      <c r="JJK39" s="432"/>
      <c r="JJL39" s="432"/>
      <c r="JJM39" s="432"/>
      <c r="JJN39" s="432"/>
      <c r="JJO39" s="432"/>
      <c r="JJP39" s="432"/>
      <c r="JJQ39" s="432"/>
      <c r="JJR39" s="432"/>
      <c r="JJS39" s="432"/>
      <c r="JJT39" s="432"/>
      <c r="JJU39" s="432"/>
      <c r="JJV39" s="432"/>
      <c r="JJW39" s="432"/>
      <c r="JJX39" s="432"/>
      <c r="JJY39" s="432"/>
      <c r="JJZ39" s="432"/>
      <c r="JKA39" s="432"/>
      <c r="JKB39" s="432"/>
      <c r="JKC39" s="432"/>
      <c r="JKD39" s="432"/>
      <c r="JKE39" s="432"/>
      <c r="JKF39" s="432"/>
      <c r="JKG39" s="432"/>
      <c r="JKH39" s="432"/>
      <c r="JKI39" s="432"/>
      <c r="JKJ39" s="432"/>
      <c r="JKK39" s="432"/>
      <c r="JKL39" s="432"/>
      <c r="JKM39" s="432"/>
      <c r="JKN39" s="432"/>
      <c r="JKO39" s="432"/>
      <c r="JKP39" s="432"/>
      <c r="JKQ39" s="432"/>
      <c r="JKR39" s="432"/>
      <c r="JKS39" s="432"/>
      <c r="JKT39" s="432"/>
      <c r="JKU39" s="432"/>
      <c r="JKV39" s="432"/>
      <c r="JKW39" s="432"/>
      <c r="JKX39" s="432"/>
      <c r="JKY39" s="432"/>
      <c r="JKZ39" s="432"/>
      <c r="JLA39" s="432"/>
      <c r="JLB39" s="432"/>
      <c r="JLC39" s="432"/>
      <c r="JLD39" s="432"/>
      <c r="JLE39" s="432"/>
      <c r="JLF39" s="432"/>
      <c r="JLG39" s="432"/>
      <c r="JLH39" s="432"/>
      <c r="JLI39" s="432"/>
      <c r="JLJ39" s="432"/>
      <c r="JLK39" s="432"/>
      <c r="JLL39" s="432"/>
      <c r="JLM39" s="432"/>
      <c r="JLN39" s="432"/>
      <c r="JLO39" s="432"/>
      <c r="JLP39" s="432"/>
      <c r="JLQ39" s="432"/>
      <c r="JLR39" s="432"/>
      <c r="JLS39" s="432"/>
      <c r="JLT39" s="432"/>
      <c r="JLU39" s="432"/>
      <c r="JLV39" s="432"/>
      <c r="JLW39" s="432"/>
      <c r="JLX39" s="432"/>
      <c r="JLY39" s="432"/>
      <c r="JLZ39" s="432"/>
      <c r="JMA39" s="432"/>
      <c r="JMB39" s="432"/>
      <c r="JMC39" s="432"/>
      <c r="JMD39" s="432"/>
      <c r="JME39" s="432"/>
      <c r="JMF39" s="432"/>
      <c r="JMG39" s="432"/>
      <c r="JMH39" s="432"/>
      <c r="JMI39" s="432"/>
      <c r="JMJ39" s="432"/>
      <c r="JMK39" s="432"/>
      <c r="JML39" s="432"/>
      <c r="JMM39" s="432"/>
      <c r="JMN39" s="432"/>
      <c r="JMO39" s="432"/>
      <c r="JMP39" s="432"/>
      <c r="JMQ39" s="432"/>
      <c r="JMR39" s="432"/>
      <c r="JMS39" s="432"/>
      <c r="JMT39" s="432"/>
      <c r="JMU39" s="432"/>
      <c r="JMV39" s="432"/>
      <c r="JMW39" s="432"/>
      <c r="JMX39" s="432"/>
      <c r="JMY39" s="432"/>
      <c r="JMZ39" s="432"/>
      <c r="JNA39" s="432"/>
      <c r="JNB39" s="432"/>
      <c r="JNC39" s="432"/>
      <c r="JND39" s="432"/>
      <c r="JNE39" s="432"/>
      <c r="JNF39" s="432"/>
      <c r="JNG39" s="432"/>
      <c r="JNH39" s="432"/>
      <c r="JNI39" s="432"/>
      <c r="JNJ39" s="432"/>
      <c r="JNK39" s="432"/>
      <c r="JNL39" s="432"/>
      <c r="JNM39" s="432"/>
      <c r="JNN39" s="432"/>
      <c r="JNO39" s="432"/>
      <c r="JNP39" s="432"/>
      <c r="JNQ39" s="432"/>
      <c r="JNR39" s="432"/>
      <c r="JNS39" s="432"/>
      <c r="JNT39" s="432"/>
      <c r="JNU39" s="432"/>
      <c r="JNV39" s="432"/>
      <c r="JNW39" s="432"/>
      <c r="JNX39" s="432"/>
      <c r="JNY39" s="432"/>
      <c r="JNZ39" s="432"/>
      <c r="JOA39" s="432"/>
      <c r="JOB39" s="432"/>
      <c r="JOC39" s="432"/>
      <c r="JOD39" s="432"/>
      <c r="JOE39" s="432"/>
      <c r="JOF39" s="432"/>
      <c r="JOG39" s="432"/>
      <c r="JOH39" s="432"/>
      <c r="JOI39" s="432"/>
      <c r="JOJ39" s="432"/>
      <c r="JOK39" s="432"/>
      <c r="JOL39" s="432"/>
      <c r="JOM39" s="432"/>
      <c r="JON39" s="432"/>
      <c r="JOO39" s="432"/>
      <c r="JOP39" s="432"/>
      <c r="JOQ39" s="432"/>
      <c r="JOR39" s="432"/>
      <c r="JOS39" s="432"/>
      <c r="JOT39" s="432"/>
      <c r="JOU39" s="432"/>
      <c r="JOV39" s="432"/>
      <c r="JOW39" s="432"/>
      <c r="JOX39" s="432"/>
      <c r="JOY39" s="432"/>
      <c r="JOZ39" s="432"/>
      <c r="JPA39" s="432"/>
      <c r="JPB39" s="432"/>
      <c r="JPC39" s="432"/>
      <c r="JPD39" s="432"/>
      <c r="JPE39" s="432"/>
      <c r="JPF39" s="432"/>
      <c r="JPG39" s="432"/>
      <c r="JPH39" s="432"/>
      <c r="JPI39" s="432"/>
      <c r="JPJ39" s="432"/>
      <c r="JPK39" s="432"/>
      <c r="JPL39" s="432"/>
      <c r="JPM39" s="432"/>
      <c r="JPN39" s="432"/>
      <c r="JPO39" s="432"/>
      <c r="JPP39" s="432"/>
      <c r="JPQ39" s="432"/>
      <c r="JPR39" s="432"/>
      <c r="JPS39" s="432"/>
      <c r="JPT39" s="432"/>
      <c r="JPU39" s="432"/>
      <c r="JPV39" s="432"/>
      <c r="JPW39" s="432"/>
      <c r="JPX39" s="432"/>
      <c r="JPY39" s="432"/>
      <c r="JPZ39" s="432"/>
      <c r="JQA39" s="432"/>
      <c r="JQB39" s="432"/>
      <c r="JQC39" s="432"/>
      <c r="JQD39" s="432"/>
      <c r="JQE39" s="432"/>
      <c r="JQF39" s="432"/>
      <c r="JQG39" s="432"/>
      <c r="JQH39" s="432"/>
      <c r="JQI39" s="432"/>
      <c r="JQJ39" s="432"/>
      <c r="JQK39" s="432"/>
      <c r="JQL39" s="432"/>
      <c r="JQM39" s="432"/>
      <c r="JQN39" s="432"/>
      <c r="JQO39" s="432"/>
      <c r="JQP39" s="432"/>
      <c r="JQQ39" s="432"/>
      <c r="JQR39" s="432"/>
      <c r="JQS39" s="432"/>
      <c r="JQT39" s="432"/>
      <c r="JQU39" s="432"/>
      <c r="JQV39" s="432"/>
      <c r="JQW39" s="432"/>
      <c r="JQX39" s="432"/>
      <c r="JQY39" s="432"/>
      <c r="JQZ39" s="432"/>
      <c r="JRA39" s="432"/>
      <c r="JRB39" s="432"/>
      <c r="JRC39" s="432"/>
      <c r="JRD39" s="432"/>
      <c r="JRE39" s="432"/>
      <c r="JRF39" s="432"/>
      <c r="JRG39" s="432"/>
      <c r="JRH39" s="432"/>
      <c r="JRI39" s="432"/>
      <c r="JRJ39" s="432"/>
      <c r="JRK39" s="432"/>
      <c r="JRL39" s="432"/>
      <c r="JRM39" s="432"/>
      <c r="JRN39" s="432"/>
      <c r="JRO39" s="432"/>
      <c r="JRP39" s="432"/>
      <c r="JRQ39" s="432"/>
      <c r="JRR39" s="432"/>
      <c r="JRS39" s="432"/>
      <c r="JRT39" s="432"/>
      <c r="JRU39" s="432"/>
      <c r="JRV39" s="432"/>
      <c r="JRW39" s="432"/>
      <c r="JRX39" s="432"/>
      <c r="JRY39" s="432"/>
      <c r="JRZ39" s="432"/>
      <c r="JSA39" s="432"/>
      <c r="JSB39" s="432"/>
      <c r="JSC39" s="432"/>
      <c r="JSD39" s="432"/>
      <c r="JSE39" s="432"/>
      <c r="JSF39" s="432"/>
      <c r="JSG39" s="432"/>
      <c r="JSH39" s="432"/>
      <c r="JSI39" s="432"/>
      <c r="JSJ39" s="432"/>
      <c r="JSK39" s="432"/>
      <c r="JSL39" s="432"/>
      <c r="JSM39" s="432"/>
      <c r="JSN39" s="432"/>
      <c r="JSO39" s="432"/>
      <c r="JSP39" s="432"/>
      <c r="JSQ39" s="432"/>
      <c r="JSR39" s="432"/>
      <c r="JSS39" s="432"/>
      <c r="JST39" s="432"/>
      <c r="JSU39" s="432"/>
      <c r="JSV39" s="432"/>
      <c r="JSW39" s="432"/>
      <c r="JSX39" s="432"/>
      <c r="JSY39" s="432"/>
      <c r="JSZ39" s="432"/>
      <c r="JTA39" s="432"/>
      <c r="JTB39" s="432"/>
      <c r="JTC39" s="432"/>
      <c r="JTD39" s="432"/>
      <c r="JTE39" s="432"/>
      <c r="JTF39" s="432"/>
      <c r="JTG39" s="432"/>
      <c r="JTH39" s="432"/>
      <c r="JTI39" s="432"/>
      <c r="JTJ39" s="432"/>
      <c r="JTK39" s="432"/>
      <c r="JTL39" s="432"/>
      <c r="JTM39" s="432"/>
      <c r="JTN39" s="432"/>
      <c r="JTO39" s="432"/>
      <c r="JTP39" s="432"/>
      <c r="JTQ39" s="432"/>
      <c r="JTR39" s="432"/>
      <c r="JTS39" s="432"/>
      <c r="JTT39" s="432"/>
      <c r="JTU39" s="432"/>
      <c r="JTV39" s="432"/>
      <c r="JTW39" s="432"/>
      <c r="JTX39" s="432"/>
      <c r="JTY39" s="432"/>
      <c r="JTZ39" s="432"/>
      <c r="JUA39" s="432"/>
      <c r="JUB39" s="432"/>
      <c r="JUC39" s="432"/>
      <c r="JUD39" s="432"/>
      <c r="JUE39" s="432"/>
      <c r="JUF39" s="432"/>
      <c r="JUG39" s="432"/>
      <c r="JUH39" s="432"/>
      <c r="JUI39" s="432"/>
      <c r="JUJ39" s="432"/>
      <c r="JUK39" s="432"/>
      <c r="JUL39" s="432"/>
      <c r="JUM39" s="432"/>
      <c r="JUN39" s="432"/>
      <c r="JUO39" s="432"/>
      <c r="JUP39" s="432"/>
      <c r="JUQ39" s="432"/>
      <c r="JUR39" s="432"/>
      <c r="JUS39" s="432"/>
      <c r="JUT39" s="432"/>
      <c r="JUU39" s="432"/>
      <c r="JUV39" s="432"/>
      <c r="JUW39" s="432"/>
      <c r="JUX39" s="432"/>
      <c r="JUY39" s="432"/>
      <c r="JUZ39" s="432"/>
      <c r="JVA39" s="432"/>
      <c r="JVB39" s="432"/>
      <c r="JVC39" s="432"/>
      <c r="JVD39" s="432"/>
      <c r="JVE39" s="432"/>
      <c r="JVF39" s="432"/>
      <c r="JVG39" s="432"/>
      <c r="JVH39" s="432"/>
      <c r="JVI39" s="432"/>
      <c r="JVJ39" s="432"/>
      <c r="JVK39" s="432"/>
      <c r="JVL39" s="432"/>
      <c r="JVM39" s="432"/>
      <c r="JVN39" s="432"/>
      <c r="JVO39" s="432"/>
      <c r="JVP39" s="432"/>
      <c r="JVQ39" s="432"/>
      <c r="JVR39" s="432"/>
      <c r="JVS39" s="432"/>
      <c r="JVT39" s="432"/>
      <c r="JVU39" s="432"/>
      <c r="JVV39" s="432"/>
      <c r="JVW39" s="432"/>
      <c r="JVX39" s="432"/>
      <c r="JVY39" s="432"/>
      <c r="JVZ39" s="432"/>
      <c r="JWA39" s="432"/>
      <c r="JWB39" s="432"/>
      <c r="JWC39" s="432"/>
      <c r="JWD39" s="432"/>
      <c r="JWE39" s="432"/>
      <c r="JWF39" s="432"/>
      <c r="JWG39" s="432"/>
      <c r="JWH39" s="432"/>
      <c r="JWI39" s="432"/>
      <c r="JWJ39" s="432"/>
      <c r="JWK39" s="432"/>
      <c r="JWL39" s="432"/>
      <c r="JWM39" s="432"/>
      <c r="JWN39" s="432"/>
      <c r="JWO39" s="432"/>
      <c r="JWP39" s="432"/>
      <c r="JWQ39" s="432"/>
      <c r="JWR39" s="432"/>
      <c r="JWS39" s="432"/>
      <c r="JWT39" s="432"/>
      <c r="JWU39" s="432"/>
      <c r="JWV39" s="432"/>
      <c r="JWW39" s="432"/>
      <c r="JWX39" s="432"/>
      <c r="JWY39" s="432"/>
      <c r="JWZ39" s="432"/>
      <c r="JXA39" s="432"/>
      <c r="JXB39" s="432"/>
      <c r="JXC39" s="432"/>
      <c r="JXD39" s="432"/>
      <c r="JXE39" s="432"/>
      <c r="JXF39" s="432"/>
      <c r="JXG39" s="432"/>
      <c r="JXH39" s="432"/>
      <c r="JXI39" s="432"/>
      <c r="JXJ39" s="432"/>
      <c r="JXK39" s="432"/>
      <c r="JXL39" s="432"/>
      <c r="JXM39" s="432"/>
      <c r="JXN39" s="432"/>
      <c r="JXO39" s="432"/>
      <c r="JXP39" s="432"/>
      <c r="JXQ39" s="432"/>
      <c r="JXR39" s="432"/>
      <c r="JXS39" s="432"/>
      <c r="JXT39" s="432"/>
      <c r="JXU39" s="432"/>
      <c r="JXV39" s="432"/>
      <c r="JXW39" s="432"/>
      <c r="JXX39" s="432"/>
      <c r="JXY39" s="432"/>
      <c r="JXZ39" s="432"/>
      <c r="JYA39" s="432"/>
      <c r="JYB39" s="432"/>
      <c r="JYC39" s="432"/>
      <c r="JYD39" s="432"/>
      <c r="JYE39" s="432"/>
      <c r="JYF39" s="432"/>
      <c r="JYG39" s="432"/>
      <c r="JYH39" s="432"/>
      <c r="JYI39" s="432"/>
      <c r="JYJ39" s="432"/>
      <c r="JYK39" s="432"/>
      <c r="JYL39" s="432"/>
      <c r="JYM39" s="432"/>
      <c r="JYN39" s="432"/>
      <c r="JYO39" s="432"/>
      <c r="JYP39" s="432"/>
      <c r="JYQ39" s="432"/>
      <c r="JYR39" s="432"/>
      <c r="JYS39" s="432"/>
      <c r="JYT39" s="432"/>
      <c r="JYU39" s="432"/>
      <c r="JYV39" s="432"/>
      <c r="JYW39" s="432"/>
      <c r="JYX39" s="432"/>
      <c r="JYY39" s="432"/>
      <c r="JYZ39" s="432"/>
      <c r="JZA39" s="432"/>
      <c r="JZB39" s="432"/>
      <c r="JZC39" s="432"/>
      <c r="JZD39" s="432"/>
      <c r="JZE39" s="432"/>
      <c r="JZF39" s="432"/>
      <c r="JZG39" s="432"/>
      <c r="JZH39" s="432"/>
      <c r="JZI39" s="432"/>
      <c r="JZJ39" s="432"/>
      <c r="JZK39" s="432"/>
      <c r="JZL39" s="432"/>
      <c r="JZM39" s="432"/>
      <c r="JZN39" s="432"/>
      <c r="JZO39" s="432"/>
      <c r="JZP39" s="432"/>
      <c r="JZQ39" s="432"/>
      <c r="JZR39" s="432"/>
      <c r="JZS39" s="432"/>
      <c r="JZT39" s="432"/>
      <c r="JZU39" s="432"/>
      <c r="JZV39" s="432"/>
      <c r="JZW39" s="432"/>
      <c r="JZX39" s="432"/>
      <c r="JZY39" s="432"/>
      <c r="JZZ39" s="432"/>
      <c r="KAA39" s="432"/>
      <c r="KAB39" s="432"/>
      <c r="KAC39" s="432"/>
      <c r="KAD39" s="432"/>
      <c r="KAE39" s="432"/>
      <c r="KAF39" s="432"/>
      <c r="KAG39" s="432"/>
      <c r="KAH39" s="432"/>
      <c r="KAI39" s="432"/>
      <c r="KAJ39" s="432"/>
      <c r="KAK39" s="432"/>
      <c r="KAL39" s="432"/>
      <c r="KAM39" s="432"/>
      <c r="KAN39" s="432"/>
      <c r="KAO39" s="432"/>
      <c r="KAP39" s="432"/>
      <c r="KAQ39" s="432"/>
      <c r="KAR39" s="432"/>
      <c r="KAS39" s="432"/>
      <c r="KAT39" s="432"/>
      <c r="KAU39" s="432"/>
      <c r="KAV39" s="432"/>
      <c r="KAW39" s="432"/>
      <c r="KAX39" s="432"/>
      <c r="KAY39" s="432"/>
      <c r="KAZ39" s="432"/>
      <c r="KBA39" s="432"/>
      <c r="KBB39" s="432"/>
      <c r="KBC39" s="432"/>
      <c r="KBD39" s="432"/>
      <c r="KBE39" s="432"/>
      <c r="KBF39" s="432"/>
      <c r="KBG39" s="432"/>
      <c r="KBH39" s="432"/>
      <c r="KBI39" s="432"/>
      <c r="KBJ39" s="432"/>
      <c r="KBK39" s="432"/>
      <c r="KBL39" s="432"/>
      <c r="KBM39" s="432"/>
      <c r="KBN39" s="432"/>
      <c r="KBO39" s="432"/>
      <c r="KBP39" s="432"/>
      <c r="KBQ39" s="432"/>
      <c r="KBR39" s="432"/>
      <c r="KBS39" s="432"/>
      <c r="KBT39" s="432"/>
      <c r="KBU39" s="432"/>
      <c r="KBV39" s="432"/>
      <c r="KBW39" s="432"/>
      <c r="KBX39" s="432"/>
      <c r="KBY39" s="432"/>
      <c r="KBZ39" s="432"/>
      <c r="KCA39" s="432"/>
      <c r="KCB39" s="432"/>
      <c r="KCC39" s="432"/>
      <c r="KCD39" s="432"/>
      <c r="KCE39" s="432"/>
      <c r="KCF39" s="432"/>
      <c r="KCG39" s="432"/>
      <c r="KCH39" s="432"/>
      <c r="KCI39" s="432"/>
      <c r="KCJ39" s="432"/>
      <c r="KCK39" s="432"/>
      <c r="KCL39" s="432"/>
      <c r="KCM39" s="432"/>
      <c r="KCN39" s="432"/>
      <c r="KCO39" s="432"/>
      <c r="KCP39" s="432"/>
      <c r="KCQ39" s="432"/>
      <c r="KCR39" s="432"/>
      <c r="KCS39" s="432"/>
      <c r="KCT39" s="432"/>
      <c r="KCU39" s="432"/>
      <c r="KCV39" s="432"/>
      <c r="KCW39" s="432"/>
      <c r="KCX39" s="432"/>
      <c r="KCY39" s="432"/>
      <c r="KCZ39" s="432"/>
      <c r="KDA39" s="432"/>
      <c r="KDB39" s="432"/>
      <c r="KDC39" s="432"/>
      <c r="KDD39" s="432"/>
      <c r="KDE39" s="432"/>
      <c r="KDF39" s="432"/>
      <c r="KDG39" s="432"/>
      <c r="KDH39" s="432"/>
      <c r="KDI39" s="432"/>
      <c r="KDJ39" s="432"/>
      <c r="KDK39" s="432"/>
      <c r="KDL39" s="432"/>
      <c r="KDM39" s="432"/>
      <c r="KDN39" s="432"/>
      <c r="KDO39" s="432"/>
      <c r="KDP39" s="432"/>
      <c r="KDQ39" s="432"/>
      <c r="KDR39" s="432"/>
      <c r="KDS39" s="432"/>
      <c r="KDT39" s="432"/>
      <c r="KDU39" s="432"/>
      <c r="KDV39" s="432"/>
      <c r="KDW39" s="432"/>
      <c r="KDX39" s="432"/>
      <c r="KDY39" s="432"/>
      <c r="KDZ39" s="432"/>
      <c r="KEA39" s="432"/>
      <c r="KEB39" s="432"/>
      <c r="KEC39" s="432"/>
      <c r="KED39" s="432"/>
      <c r="KEE39" s="432"/>
      <c r="KEF39" s="432"/>
      <c r="KEG39" s="432"/>
      <c r="KEH39" s="432"/>
      <c r="KEI39" s="432"/>
      <c r="KEJ39" s="432"/>
      <c r="KEK39" s="432"/>
      <c r="KEL39" s="432"/>
      <c r="KEM39" s="432"/>
      <c r="KEN39" s="432"/>
      <c r="KEO39" s="432"/>
      <c r="KEP39" s="432"/>
      <c r="KEQ39" s="432"/>
      <c r="KER39" s="432"/>
      <c r="KES39" s="432"/>
      <c r="KET39" s="432"/>
      <c r="KEU39" s="432"/>
      <c r="KEV39" s="432"/>
      <c r="KEW39" s="432"/>
      <c r="KEX39" s="432"/>
      <c r="KEY39" s="432"/>
      <c r="KEZ39" s="432"/>
      <c r="KFA39" s="432"/>
      <c r="KFB39" s="432"/>
      <c r="KFC39" s="432"/>
      <c r="KFD39" s="432"/>
      <c r="KFE39" s="432"/>
      <c r="KFF39" s="432"/>
      <c r="KFG39" s="432"/>
      <c r="KFH39" s="432"/>
      <c r="KFI39" s="432"/>
      <c r="KFJ39" s="432"/>
      <c r="KFK39" s="432"/>
      <c r="KFL39" s="432"/>
      <c r="KFM39" s="432"/>
      <c r="KFN39" s="432"/>
      <c r="KFO39" s="432"/>
      <c r="KFP39" s="432"/>
      <c r="KFQ39" s="432"/>
      <c r="KFR39" s="432"/>
      <c r="KFS39" s="432"/>
      <c r="KFT39" s="432"/>
      <c r="KFU39" s="432"/>
      <c r="KFV39" s="432"/>
      <c r="KFW39" s="432"/>
      <c r="KFX39" s="432"/>
      <c r="KFY39" s="432"/>
      <c r="KFZ39" s="432"/>
      <c r="KGA39" s="432"/>
      <c r="KGB39" s="432"/>
      <c r="KGC39" s="432"/>
      <c r="KGD39" s="432"/>
      <c r="KGE39" s="432"/>
      <c r="KGF39" s="432"/>
      <c r="KGG39" s="432"/>
      <c r="KGH39" s="432"/>
      <c r="KGI39" s="432"/>
      <c r="KGJ39" s="432"/>
      <c r="KGK39" s="432"/>
      <c r="KGL39" s="432"/>
      <c r="KGM39" s="432"/>
      <c r="KGN39" s="432"/>
      <c r="KGO39" s="432"/>
      <c r="KGP39" s="432"/>
      <c r="KGQ39" s="432"/>
      <c r="KGR39" s="432"/>
      <c r="KGS39" s="432"/>
      <c r="KGT39" s="432"/>
      <c r="KGU39" s="432"/>
      <c r="KGV39" s="432"/>
      <c r="KGW39" s="432"/>
      <c r="KGX39" s="432"/>
      <c r="KGY39" s="432"/>
      <c r="KGZ39" s="432"/>
      <c r="KHA39" s="432"/>
      <c r="KHB39" s="432"/>
      <c r="KHC39" s="432"/>
      <c r="KHD39" s="432"/>
      <c r="KHE39" s="432"/>
      <c r="KHF39" s="432"/>
      <c r="KHG39" s="432"/>
      <c r="KHH39" s="432"/>
      <c r="KHI39" s="432"/>
      <c r="KHJ39" s="432"/>
      <c r="KHK39" s="432"/>
      <c r="KHL39" s="432"/>
      <c r="KHM39" s="432"/>
      <c r="KHN39" s="432"/>
      <c r="KHO39" s="432"/>
      <c r="KHP39" s="432"/>
      <c r="KHQ39" s="432"/>
      <c r="KHR39" s="432"/>
      <c r="KHS39" s="432"/>
      <c r="KHT39" s="432"/>
      <c r="KHU39" s="432"/>
      <c r="KHV39" s="432"/>
      <c r="KHW39" s="432"/>
      <c r="KHX39" s="432"/>
      <c r="KHY39" s="432"/>
      <c r="KHZ39" s="432"/>
      <c r="KIA39" s="432"/>
      <c r="KIB39" s="432"/>
      <c r="KIC39" s="432"/>
      <c r="KID39" s="432"/>
      <c r="KIE39" s="432"/>
      <c r="KIF39" s="432"/>
      <c r="KIG39" s="432"/>
      <c r="KIH39" s="432"/>
      <c r="KII39" s="432"/>
      <c r="KIJ39" s="432"/>
      <c r="KIK39" s="432"/>
      <c r="KIL39" s="432"/>
      <c r="KIM39" s="432"/>
      <c r="KIN39" s="432"/>
      <c r="KIO39" s="432"/>
      <c r="KIP39" s="432"/>
      <c r="KIQ39" s="432"/>
      <c r="KIR39" s="432"/>
      <c r="KIS39" s="432"/>
      <c r="KIT39" s="432"/>
      <c r="KIU39" s="432"/>
      <c r="KIV39" s="432"/>
      <c r="KIW39" s="432"/>
      <c r="KIX39" s="432"/>
      <c r="KIY39" s="432"/>
      <c r="KIZ39" s="432"/>
      <c r="KJA39" s="432"/>
      <c r="KJB39" s="432"/>
      <c r="KJC39" s="432"/>
      <c r="KJD39" s="432"/>
      <c r="KJE39" s="432"/>
      <c r="KJF39" s="432"/>
      <c r="KJG39" s="432"/>
      <c r="KJH39" s="432"/>
      <c r="KJI39" s="432"/>
      <c r="KJJ39" s="432"/>
      <c r="KJK39" s="432"/>
      <c r="KJL39" s="432"/>
      <c r="KJM39" s="432"/>
      <c r="KJN39" s="432"/>
      <c r="KJO39" s="432"/>
      <c r="KJP39" s="432"/>
      <c r="KJQ39" s="432"/>
      <c r="KJR39" s="432"/>
      <c r="KJS39" s="432"/>
      <c r="KJT39" s="432"/>
      <c r="KJU39" s="432"/>
      <c r="KJV39" s="432"/>
      <c r="KJW39" s="432"/>
      <c r="KJX39" s="432"/>
      <c r="KJY39" s="432"/>
      <c r="KJZ39" s="432"/>
      <c r="KKA39" s="432"/>
      <c r="KKB39" s="432"/>
      <c r="KKC39" s="432"/>
      <c r="KKD39" s="432"/>
      <c r="KKE39" s="432"/>
      <c r="KKF39" s="432"/>
      <c r="KKG39" s="432"/>
      <c r="KKH39" s="432"/>
      <c r="KKI39" s="432"/>
      <c r="KKJ39" s="432"/>
      <c r="KKK39" s="432"/>
      <c r="KKL39" s="432"/>
      <c r="KKM39" s="432"/>
      <c r="KKN39" s="432"/>
      <c r="KKO39" s="432"/>
      <c r="KKP39" s="432"/>
      <c r="KKQ39" s="432"/>
      <c r="KKR39" s="432"/>
      <c r="KKS39" s="432"/>
      <c r="KKT39" s="432"/>
      <c r="KKU39" s="432"/>
      <c r="KKV39" s="432"/>
      <c r="KKW39" s="432"/>
      <c r="KKX39" s="432"/>
      <c r="KKY39" s="432"/>
      <c r="KKZ39" s="432"/>
      <c r="KLA39" s="432"/>
      <c r="KLB39" s="432"/>
      <c r="KLC39" s="432"/>
      <c r="KLD39" s="432"/>
      <c r="KLE39" s="432"/>
      <c r="KLF39" s="432"/>
      <c r="KLG39" s="432"/>
      <c r="KLH39" s="432"/>
      <c r="KLI39" s="432"/>
      <c r="KLJ39" s="432"/>
      <c r="KLK39" s="432"/>
      <c r="KLL39" s="432"/>
      <c r="KLM39" s="432"/>
      <c r="KLN39" s="432"/>
      <c r="KLO39" s="432"/>
      <c r="KLP39" s="432"/>
      <c r="KLQ39" s="432"/>
      <c r="KLR39" s="432"/>
      <c r="KLS39" s="432"/>
      <c r="KLT39" s="432"/>
      <c r="KLU39" s="432"/>
      <c r="KLV39" s="432"/>
      <c r="KLW39" s="432"/>
      <c r="KLX39" s="432"/>
      <c r="KLY39" s="432"/>
      <c r="KLZ39" s="432"/>
      <c r="KMA39" s="432"/>
      <c r="KMB39" s="432"/>
      <c r="KMC39" s="432"/>
      <c r="KMD39" s="432"/>
      <c r="KME39" s="432"/>
      <c r="KMF39" s="432"/>
      <c r="KMG39" s="432"/>
      <c r="KMH39" s="432"/>
      <c r="KMI39" s="432"/>
      <c r="KMJ39" s="432"/>
      <c r="KMK39" s="432"/>
      <c r="KML39" s="432"/>
      <c r="KMM39" s="432"/>
      <c r="KMN39" s="432"/>
      <c r="KMO39" s="432"/>
      <c r="KMP39" s="432"/>
      <c r="KMQ39" s="432"/>
      <c r="KMR39" s="432"/>
      <c r="KMS39" s="432"/>
      <c r="KMT39" s="432"/>
      <c r="KMU39" s="432"/>
      <c r="KMV39" s="432"/>
      <c r="KMW39" s="432"/>
      <c r="KMX39" s="432"/>
      <c r="KMY39" s="432"/>
      <c r="KMZ39" s="432"/>
      <c r="KNA39" s="432"/>
      <c r="KNB39" s="432"/>
      <c r="KNC39" s="432"/>
      <c r="KND39" s="432"/>
      <c r="KNE39" s="432"/>
      <c r="KNF39" s="432"/>
      <c r="KNG39" s="432"/>
      <c r="KNH39" s="432"/>
      <c r="KNI39" s="432"/>
      <c r="KNJ39" s="432"/>
      <c r="KNK39" s="432"/>
      <c r="KNL39" s="432"/>
      <c r="KNM39" s="432"/>
      <c r="KNN39" s="432"/>
      <c r="KNO39" s="432"/>
      <c r="KNP39" s="432"/>
      <c r="KNQ39" s="432"/>
      <c r="KNR39" s="432"/>
      <c r="KNS39" s="432"/>
      <c r="KNT39" s="432"/>
      <c r="KNU39" s="432"/>
      <c r="KNV39" s="432"/>
      <c r="KNW39" s="432"/>
      <c r="KNX39" s="432"/>
      <c r="KNY39" s="432"/>
      <c r="KNZ39" s="432"/>
      <c r="KOA39" s="432"/>
      <c r="KOB39" s="432"/>
      <c r="KOC39" s="432"/>
      <c r="KOD39" s="432"/>
      <c r="KOE39" s="432"/>
      <c r="KOF39" s="432"/>
      <c r="KOG39" s="432"/>
      <c r="KOH39" s="432"/>
      <c r="KOI39" s="432"/>
      <c r="KOJ39" s="432"/>
      <c r="KOK39" s="432"/>
      <c r="KOL39" s="432"/>
      <c r="KOM39" s="432"/>
      <c r="KON39" s="432"/>
      <c r="KOO39" s="432"/>
      <c r="KOP39" s="432"/>
      <c r="KOQ39" s="432"/>
      <c r="KOR39" s="432"/>
      <c r="KOS39" s="432"/>
      <c r="KOT39" s="432"/>
      <c r="KOU39" s="432"/>
      <c r="KOV39" s="432"/>
      <c r="KOW39" s="432"/>
      <c r="KOX39" s="432"/>
      <c r="KOY39" s="432"/>
      <c r="KOZ39" s="432"/>
      <c r="KPA39" s="432"/>
      <c r="KPB39" s="432"/>
      <c r="KPC39" s="432"/>
      <c r="KPD39" s="432"/>
      <c r="KPE39" s="432"/>
      <c r="KPF39" s="432"/>
      <c r="KPG39" s="432"/>
      <c r="KPH39" s="432"/>
      <c r="KPI39" s="432"/>
      <c r="KPJ39" s="432"/>
      <c r="KPK39" s="432"/>
      <c r="KPL39" s="432"/>
      <c r="KPM39" s="432"/>
      <c r="KPN39" s="432"/>
      <c r="KPO39" s="432"/>
      <c r="KPP39" s="432"/>
      <c r="KPQ39" s="432"/>
      <c r="KPR39" s="432"/>
      <c r="KPS39" s="432"/>
      <c r="KPT39" s="432"/>
      <c r="KPU39" s="432"/>
      <c r="KPV39" s="432"/>
      <c r="KPW39" s="432"/>
      <c r="KPX39" s="432"/>
      <c r="KPY39" s="432"/>
      <c r="KPZ39" s="432"/>
      <c r="KQA39" s="432"/>
      <c r="KQB39" s="432"/>
      <c r="KQC39" s="432"/>
      <c r="KQD39" s="432"/>
      <c r="KQE39" s="432"/>
      <c r="KQF39" s="432"/>
      <c r="KQG39" s="432"/>
      <c r="KQH39" s="432"/>
      <c r="KQI39" s="432"/>
      <c r="KQJ39" s="432"/>
      <c r="KQK39" s="432"/>
      <c r="KQL39" s="432"/>
      <c r="KQM39" s="432"/>
      <c r="KQN39" s="432"/>
      <c r="KQO39" s="432"/>
      <c r="KQP39" s="432"/>
      <c r="KQQ39" s="432"/>
      <c r="KQR39" s="432"/>
      <c r="KQS39" s="432"/>
      <c r="KQT39" s="432"/>
      <c r="KQU39" s="432"/>
      <c r="KQV39" s="432"/>
      <c r="KQW39" s="432"/>
      <c r="KQX39" s="432"/>
      <c r="KQY39" s="432"/>
      <c r="KQZ39" s="432"/>
      <c r="KRA39" s="432"/>
      <c r="KRB39" s="432"/>
      <c r="KRC39" s="432"/>
      <c r="KRD39" s="432"/>
      <c r="KRE39" s="432"/>
      <c r="KRF39" s="432"/>
      <c r="KRG39" s="432"/>
      <c r="KRH39" s="432"/>
      <c r="KRI39" s="432"/>
      <c r="KRJ39" s="432"/>
      <c r="KRK39" s="432"/>
      <c r="KRL39" s="432"/>
      <c r="KRM39" s="432"/>
      <c r="KRN39" s="432"/>
      <c r="KRO39" s="432"/>
      <c r="KRP39" s="432"/>
      <c r="KRQ39" s="432"/>
      <c r="KRR39" s="432"/>
      <c r="KRS39" s="432"/>
      <c r="KRT39" s="432"/>
      <c r="KRU39" s="432"/>
      <c r="KRV39" s="432"/>
      <c r="KRW39" s="432"/>
      <c r="KRX39" s="432"/>
      <c r="KRY39" s="432"/>
      <c r="KRZ39" s="432"/>
      <c r="KSA39" s="432"/>
      <c r="KSB39" s="432"/>
      <c r="KSC39" s="432"/>
      <c r="KSD39" s="432"/>
      <c r="KSE39" s="432"/>
      <c r="KSF39" s="432"/>
      <c r="KSG39" s="432"/>
      <c r="KSH39" s="432"/>
      <c r="KSI39" s="432"/>
      <c r="KSJ39" s="432"/>
      <c r="KSK39" s="432"/>
      <c r="KSL39" s="432"/>
      <c r="KSM39" s="432"/>
      <c r="KSN39" s="432"/>
      <c r="KSO39" s="432"/>
      <c r="KSP39" s="432"/>
      <c r="KSQ39" s="432"/>
      <c r="KSR39" s="432"/>
      <c r="KSS39" s="432"/>
      <c r="KST39" s="432"/>
      <c r="KSU39" s="432"/>
      <c r="KSV39" s="432"/>
      <c r="KSW39" s="432"/>
      <c r="KSX39" s="432"/>
      <c r="KSY39" s="432"/>
      <c r="KSZ39" s="432"/>
      <c r="KTA39" s="432"/>
      <c r="KTB39" s="432"/>
      <c r="KTC39" s="432"/>
      <c r="KTD39" s="432"/>
      <c r="KTE39" s="432"/>
      <c r="KTF39" s="432"/>
      <c r="KTG39" s="432"/>
      <c r="KTH39" s="432"/>
      <c r="KTI39" s="432"/>
      <c r="KTJ39" s="432"/>
      <c r="KTK39" s="432"/>
      <c r="KTL39" s="432"/>
      <c r="KTM39" s="432"/>
      <c r="KTN39" s="432"/>
      <c r="KTO39" s="432"/>
      <c r="KTP39" s="432"/>
      <c r="KTQ39" s="432"/>
      <c r="KTR39" s="432"/>
      <c r="KTS39" s="432"/>
      <c r="KTT39" s="432"/>
      <c r="KTU39" s="432"/>
      <c r="KTV39" s="432"/>
      <c r="KTW39" s="432"/>
      <c r="KTX39" s="432"/>
      <c r="KTY39" s="432"/>
      <c r="KTZ39" s="432"/>
      <c r="KUA39" s="432"/>
      <c r="KUB39" s="432"/>
      <c r="KUC39" s="432"/>
      <c r="KUD39" s="432"/>
      <c r="KUE39" s="432"/>
      <c r="KUF39" s="432"/>
      <c r="KUG39" s="432"/>
      <c r="KUH39" s="432"/>
      <c r="KUI39" s="432"/>
      <c r="KUJ39" s="432"/>
      <c r="KUK39" s="432"/>
      <c r="KUL39" s="432"/>
      <c r="KUM39" s="432"/>
      <c r="KUN39" s="432"/>
      <c r="KUO39" s="432"/>
      <c r="KUP39" s="432"/>
      <c r="KUQ39" s="432"/>
      <c r="KUR39" s="432"/>
      <c r="KUS39" s="432"/>
      <c r="KUT39" s="432"/>
      <c r="KUU39" s="432"/>
      <c r="KUV39" s="432"/>
      <c r="KUW39" s="432"/>
      <c r="KUX39" s="432"/>
      <c r="KUY39" s="432"/>
      <c r="KUZ39" s="432"/>
      <c r="KVA39" s="432"/>
      <c r="KVB39" s="432"/>
      <c r="KVC39" s="432"/>
      <c r="KVD39" s="432"/>
      <c r="KVE39" s="432"/>
      <c r="KVF39" s="432"/>
      <c r="KVG39" s="432"/>
      <c r="KVH39" s="432"/>
      <c r="KVI39" s="432"/>
      <c r="KVJ39" s="432"/>
      <c r="KVK39" s="432"/>
      <c r="KVL39" s="432"/>
      <c r="KVM39" s="432"/>
      <c r="KVN39" s="432"/>
      <c r="KVO39" s="432"/>
      <c r="KVP39" s="432"/>
      <c r="KVQ39" s="432"/>
      <c r="KVR39" s="432"/>
      <c r="KVS39" s="432"/>
      <c r="KVT39" s="432"/>
      <c r="KVU39" s="432"/>
      <c r="KVV39" s="432"/>
      <c r="KVW39" s="432"/>
      <c r="KVX39" s="432"/>
      <c r="KVY39" s="432"/>
      <c r="KVZ39" s="432"/>
      <c r="KWA39" s="432"/>
      <c r="KWB39" s="432"/>
      <c r="KWC39" s="432"/>
      <c r="KWD39" s="432"/>
      <c r="KWE39" s="432"/>
      <c r="KWF39" s="432"/>
      <c r="KWG39" s="432"/>
      <c r="KWH39" s="432"/>
      <c r="KWI39" s="432"/>
      <c r="KWJ39" s="432"/>
      <c r="KWK39" s="432"/>
      <c r="KWL39" s="432"/>
      <c r="KWM39" s="432"/>
      <c r="KWN39" s="432"/>
      <c r="KWO39" s="432"/>
      <c r="KWP39" s="432"/>
      <c r="KWQ39" s="432"/>
      <c r="KWR39" s="432"/>
      <c r="KWS39" s="432"/>
      <c r="KWT39" s="432"/>
      <c r="KWU39" s="432"/>
      <c r="KWV39" s="432"/>
      <c r="KWW39" s="432"/>
      <c r="KWX39" s="432"/>
      <c r="KWY39" s="432"/>
      <c r="KWZ39" s="432"/>
      <c r="KXA39" s="432"/>
      <c r="KXB39" s="432"/>
      <c r="KXC39" s="432"/>
      <c r="KXD39" s="432"/>
      <c r="KXE39" s="432"/>
      <c r="KXF39" s="432"/>
      <c r="KXG39" s="432"/>
      <c r="KXH39" s="432"/>
      <c r="KXI39" s="432"/>
      <c r="KXJ39" s="432"/>
      <c r="KXK39" s="432"/>
      <c r="KXL39" s="432"/>
      <c r="KXM39" s="432"/>
      <c r="KXN39" s="432"/>
      <c r="KXO39" s="432"/>
      <c r="KXP39" s="432"/>
      <c r="KXQ39" s="432"/>
      <c r="KXR39" s="432"/>
      <c r="KXS39" s="432"/>
      <c r="KXT39" s="432"/>
      <c r="KXU39" s="432"/>
      <c r="KXV39" s="432"/>
      <c r="KXW39" s="432"/>
      <c r="KXX39" s="432"/>
      <c r="KXY39" s="432"/>
      <c r="KXZ39" s="432"/>
      <c r="KYA39" s="432"/>
      <c r="KYB39" s="432"/>
      <c r="KYC39" s="432"/>
      <c r="KYD39" s="432"/>
      <c r="KYE39" s="432"/>
      <c r="KYF39" s="432"/>
      <c r="KYG39" s="432"/>
      <c r="KYH39" s="432"/>
      <c r="KYI39" s="432"/>
      <c r="KYJ39" s="432"/>
      <c r="KYK39" s="432"/>
      <c r="KYL39" s="432"/>
      <c r="KYM39" s="432"/>
      <c r="KYN39" s="432"/>
      <c r="KYO39" s="432"/>
      <c r="KYP39" s="432"/>
      <c r="KYQ39" s="432"/>
      <c r="KYR39" s="432"/>
      <c r="KYS39" s="432"/>
      <c r="KYT39" s="432"/>
      <c r="KYU39" s="432"/>
      <c r="KYV39" s="432"/>
      <c r="KYW39" s="432"/>
      <c r="KYX39" s="432"/>
      <c r="KYY39" s="432"/>
      <c r="KYZ39" s="432"/>
      <c r="KZA39" s="432"/>
      <c r="KZB39" s="432"/>
      <c r="KZC39" s="432"/>
      <c r="KZD39" s="432"/>
      <c r="KZE39" s="432"/>
      <c r="KZF39" s="432"/>
      <c r="KZG39" s="432"/>
      <c r="KZH39" s="432"/>
      <c r="KZI39" s="432"/>
      <c r="KZJ39" s="432"/>
      <c r="KZK39" s="432"/>
      <c r="KZL39" s="432"/>
      <c r="KZM39" s="432"/>
      <c r="KZN39" s="432"/>
      <c r="KZO39" s="432"/>
      <c r="KZP39" s="432"/>
      <c r="KZQ39" s="432"/>
      <c r="KZR39" s="432"/>
      <c r="KZS39" s="432"/>
      <c r="KZT39" s="432"/>
      <c r="KZU39" s="432"/>
      <c r="KZV39" s="432"/>
      <c r="KZW39" s="432"/>
      <c r="KZX39" s="432"/>
      <c r="KZY39" s="432"/>
      <c r="KZZ39" s="432"/>
      <c r="LAA39" s="432"/>
      <c r="LAB39" s="432"/>
      <c r="LAC39" s="432"/>
      <c r="LAD39" s="432"/>
      <c r="LAE39" s="432"/>
      <c r="LAF39" s="432"/>
      <c r="LAG39" s="432"/>
      <c r="LAH39" s="432"/>
      <c r="LAI39" s="432"/>
      <c r="LAJ39" s="432"/>
      <c r="LAK39" s="432"/>
      <c r="LAL39" s="432"/>
      <c r="LAM39" s="432"/>
      <c r="LAN39" s="432"/>
      <c r="LAO39" s="432"/>
      <c r="LAP39" s="432"/>
      <c r="LAQ39" s="432"/>
      <c r="LAR39" s="432"/>
      <c r="LAS39" s="432"/>
      <c r="LAT39" s="432"/>
      <c r="LAU39" s="432"/>
      <c r="LAV39" s="432"/>
      <c r="LAW39" s="432"/>
      <c r="LAX39" s="432"/>
      <c r="LAY39" s="432"/>
      <c r="LAZ39" s="432"/>
      <c r="LBA39" s="432"/>
      <c r="LBB39" s="432"/>
      <c r="LBC39" s="432"/>
      <c r="LBD39" s="432"/>
      <c r="LBE39" s="432"/>
      <c r="LBF39" s="432"/>
      <c r="LBG39" s="432"/>
      <c r="LBH39" s="432"/>
      <c r="LBI39" s="432"/>
      <c r="LBJ39" s="432"/>
      <c r="LBK39" s="432"/>
      <c r="LBL39" s="432"/>
      <c r="LBM39" s="432"/>
      <c r="LBN39" s="432"/>
      <c r="LBO39" s="432"/>
      <c r="LBP39" s="432"/>
      <c r="LBQ39" s="432"/>
      <c r="LBR39" s="432"/>
      <c r="LBS39" s="432"/>
      <c r="LBT39" s="432"/>
      <c r="LBU39" s="432"/>
      <c r="LBV39" s="432"/>
      <c r="LBW39" s="432"/>
      <c r="LBX39" s="432"/>
      <c r="LBY39" s="432"/>
      <c r="LBZ39" s="432"/>
      <c r="LCA39" s="432"/>
      <c r="LCB39" s="432"/>
      <c r="LCC39" s="432"/>
      <c r="LCD39" s="432"/>
      <c r="LCE39" s="432"/>
      <c r="LCF39" s="432"/>
      <c r="LCG39" s="432"/>
      <c r="LCH39" s="432"/>
      <c r="LCI39" s="432"/>
      <c r="LCJ39" s="432"/>
      <c r="LCK39" s="432"/>
      <c r="LCL39" s="432"/>
      <c r="LCM39" s="432"/>
      <c r="LCN39" s="432"/>
      <c r="LCO39" s="432"/>
      <c r="LCP39" s="432"/>
      <c r="LCQ39" s="432"/>
      <c r="LCR39" s="432"/>
      <c r="LCS39" s="432"/>
      <c r="LCT39" s="432"/>
      <c r="LCU39" s="432"/>
      <c r="LCV39" s="432"/>
      <c r="LCW39" s="432"/>
      <c r="LCX39" s="432"/>
      <c r="LCY39" s="432"/>
      <c r="LCZ39" s="432"/>
      <c r="LDA39" s="432"/>
      <c r="LDB39" s="432"/>
      <c r="LDC39" s="432"/>
      <c r="LDD39" s="432"/>
      <c r="LDE39" s="432"/>
      <c r="LDF39" s="432"/>
      <c r="LDG39" s="432"/>
      <c r="LDH39" s="432"/>
      <c r="LDI39" s="432"/>
      <c r="LDJ39" s="432"/>
      <c r="LDK39" s="432"/>
      <c r="LDL39" s="432"/>
      <c r="LDM39" s="432"/>
      <c r="LDN39" s="432"/>
      <c r="LDO39" s="432"/>
      <c r="LDP39" s="432"/>
      <c r="LDQ39" s="432"/>
      <c r="LDR39" s="432"/>
      <c r="LDS39" s="432"/>
      <c r="LDT39" s="432"/>
      <c r="LDU39" s="432"/>
      <c r="LDV39" s="432"/>
      <c r="LDW39" s="432"/>
      <c r="LDX39" s="432"/>
      <c r="LDY39" s="432"/>
      <c r="LDZ39" s="432"/>
      <c r="LEA39" s="432"/>
      <c r="LEB39" s="432"/>
      <c r="LEC39" s="432"/>
      <c r="LED39" s="432"/>
      <c r="LEE39" s="432"/>
      <c r="LEF39" s="432"/>
      <c r="LEG39" s="432"/>
      <c r="LEH39" s="432"/>
      <c r="LEI39" s="432"/>
      <c r="LEJ39" s="432"/>
      <c r="LEK39" s="432"/>
      <c r="LEL39" s="432"/>
      <c r="LEM39" s="432"/>
      <c r="LEN39" s="432"/>
      <c r="LEO39" s="432"/>
      <c r="LEP39" s="432"/>
      <c r="LEQ39" s="432"/>
      <c r="LER39" s="432"/>
      <c r="LES39" s="432"/>
      <c r="LET39" s="432"/>
      <c r="LEU39" s="432"/>
      <c r="LEV39" s="432"/>
      <c r="LEW39" s="432"/>
      <c r="LEX39" s="432"/>
      <c r="LEY39" s="432"/>
      <c r="LEZ39" s="432"/>
      <c r="LFA39" s="432"/>
      <c r="LFB39" s="432"/>
      <c r="LFC39" s="432"/>
      <c r="LFD39" s="432"/>
      <c r="LFE39" s="432"/>
      <c r="LFF39" s="432"/>
      <c r="LFG39" s="432"/>
      <c r="LFH39" s="432"/>
      <c r="LFI39" s="432"/>
      <c r="LFJ39" s="432"/>
      <c r="LFK39" s="432"/>
      <c r="LFL39" s="432"/>
      <c r="LFM39" s="432"/>
      <c r="LFN39" s="432"/>
      <c r="LFO39" s="432"/>
      <c r="LFP39" s="432"/>
      <c r="LFQ39" s="432"/>
      <c r="LFR39" s="432"/>
      <c r="LFS39" s="432"/>
      <c r="LFT39" s="432"/>
      <c r="LFU39" s="432"/>
      <c r="LFV39" s="432"/>
      <c r="LFW39" s="432"/>
      <c r="LFX39" s="432"/>
      <c r="LFY39" s="432"/>
      <c r="LFZ39" s="432"/>
      <c r="LGA39" s="432"/>
      <c r="LGB39" s="432"/>
      <c r="LGC39" s="432"/>
      <c r="LGD39" s="432"/>
      <c r="LGE39" s="432"/>
      <c r="LGF39" s="432"/>
      <c r="LGG39" s="432"/>
      <c r="LGH39" s="432"/>
      <c r="LGI39" s="432"/>
      <c r="LGJ39" s="432"/>
      <c r="LGK39" s="432"/>
      <c r="LGL39" s="432"/>
      <c r="LGM39" s="432"/>
      <c r="LGN39" s="432"/>
      <c r="LGO39" s="432"/>
      <c r="LGP39" s="432"/>
      <c r="LGQ39" s="432"/>
      <c r="LGR39" s="432"/>
      <c r="LGS39" s="432"/>
      <c r="LGT39" s="432"/>
      <c r="LGU39" s="432"/>
      <c r="LGV39" s="432"/>
      <c r="LGW39" s="432"/>
      <c r="LGX39" s="432"/>
      <c r="LGY39" s="432"/>
      <c r="LGZ39" s="432"/>
      <c r="LHA39" s="432"/>
      <c r="LHB39" s="432"/>
      <c r="LHC39" s="432"/>
      <c r="LHD39" s="432"/>
      <c r="LHE39" s="432"/>
      <c r="LHF39" s="432"/>
      <c r="LHG39" s="432"/>
      <c r="LHH39" s="432"/>
      <c r="LHI39" s="432"/>
      <c r="LHJ39" s="432"/>
      <c r="LHK39" s="432"/>
      <c r="LHL39" s="432"/>
      <c r="LHM39" s="432"/>
      <c r="LHN39" s="432"/>
      <c r="LHO39" s="432"/>
      <c r="LHP39" s="432"/>
      <c r="LHQ39" s="432"/>
      <c r="LHR39" s="432"/>
      <c r="LHS39" s="432"/>
      <c r="LHT39" s="432"/>
      <c r="LHU39" s="432"/>
      <c r="LHV39" s="432"/>
      <c r="LHW39" s="432"/>
      <c r="LHX39" s="432"/>
      <c r="LHY39" s="432"/>
      <c r="LHZ39" s="432"/>
      <c r="LIA39" s="432"/>
      <c r="LIB39" s="432"/>
      <c r="LIC39" s="432"/>
      <c r="LID39" s="432"/>
      <c r="LIE39" s="432"/>
      <c r="LIF39" s="432"/>
      <c r="LIG39" s="432"/>
      <c r="LIH39" s="432"/>
      <c r="LII39" s="432"/>
      <c r="LIJ39" s="432"/>
      <c r="LIK39" s="432"/>
      <c r="LIL39" s="432"/>
      <c r="LIM39" s="432"/>
      <c r="LIN39" s="432"/>
      <c r="LIO39" s="432"/>
      <c r="LIP39" s="432"/>
      <c r="LIQ39" s="432"/>
      <c r="LIR39" s="432"/>
      <c r="LIS39" s="432"/>
      <c r="LIT39" s="432"/>
      <c r="LIU39" s="432"/>
      <c r="LIV39" s="432"/>
      <c r="LIW39" s="432"/>
      <c r="LIX39" s="432"/>
      <c r="LIY39" s="432"/>
      <c r="LIZ39" s="432"/>
      <c r="LJA39" s="432"/>
      <c r="LJB39" s="432"/>
      <c r="LJC39" s="432"/>
      <c r="LJD39" s="432"/>
      <c r="LJE39" s="432"/>
      <c r="LJF39" s="432"/>
      <c r="LJG39" s="432"/>
      <c r="LJH39" s="432"/>
      <c r="LJI39" s="432"/>
      <c r="LJJ39" s="432"/>
      <c r="LJK39" s="432"/>
      <c r="LJL39" s="432"/>
      <c r="LJM39" s="432"/>
      <c r="LJN39" s="432"/>
      <c r="LJO39" s="432"/>
      <c r="LJP39" s="432"/>
      <c r="LJQ39" s="432"/>
      <c r="LJR39" s="432"/>
      <c r="LJS39" s="432"/>
      <c r="LJT39" s="432"/>
      <c r="LJU39" s="432"/>
      <c r="LJV39" s="432"/>
      <c r="LJW39" s="432"/>
      <c r="LJX39" s="432"/>
      <c r="LJY39" s="432"/>
      <c r="LJZ39" s="432"/>
      <c r="LKA39" s="432"/>
      <c r="LKB39" s="432"/>
      <c r="LKC39" s="432"/>
      <c r="LKD39" s="432"/>
      <c r="LKE39" s="432"/>
      <c r="LKF39" s="432"/>
      <c r="LKG39" s="432"/>
      <c r="LKH39" s="432"/>
      <c r="LKI39" s="432"/>
      <c r="LKJ39" s="432"/>
      <c r="LKK39" s="432"/>
      <c r="LKL39" s="432"/>
      <c r="LKM39" s="432"/>
      <c r="LKN39" s="432"/>
      <c r="LKO39" s="432"/>
      <c r="LKP39" s="432"/>
      <c r="LKQ39" s="432"/>
      <c r="LKR39" s="432"/>
      <c r="LKS39" s="432"/>
      <c r="LKT39" s="432"/>
      <c r="LKU39" s="432"/>
      <c r="LKV39" s="432"/>
      <c r="LKW39" s="432"/>
      <c r="LKX39" s="432"/>
      <c r="LKY39" s="432"/>
      <c r="LKZ39" s="432"/>
      <c r="LLA39" s="432"/>
      <c r="LLB39" s="432"/>
      <c r="LLC39" s="432"/>
      <c r="LLD39" s="432"/>
      <c r="LLE39" s="432"/>
      <c r="LLF39" s="432"/>
      <c r="LLG39" s="432"/>
      <c r="LLH39" s="432"/>
      <c r="LLI39" s="432"/>
      <c r="LLJ39" s="432"/>
      <c r="LLK39" s="432"/>
      <c r="LLL39" s="432"/>
      <c r="LLM39" s="432"/>
      <c r="LLN39" s="432"/>
      <c r="LLO39" s="432"/>
      <c r="LLP39" s="432"/>
      <c r="LLQ39" s="432"/>
      <c r="LLR39" s="432"/>
      <c r="LLS39" s="432"/>
      <c r="LLT39" s="432"/>
      <c r="LLU39" s="432"/>
      <c r="LLV39" s="432"/>
      <c r="LLW39" s="432"/>
      <c r="LLX39" s="432"/>
      <c r="LLY39" s="432"/>
      <c r="LLZ39" s="432"/>
      <c r="LMA39" s="432"/>
      <c r="LMB39" s="432"/>
      <c r="LMC39" s="432"/>
      <c r="LMD39" s="432"/>
      <c r="LME39" s="432"/>
      <c r="LMF39" s="432"/>
      <c r="LMG39" s="432"/>
      <c r="LMH39" s="432"/>
      <c r="LMI39" s="432"/>
      <c r="LMJ39" s="432"/>
      <c r="LMK39" s="432"/>
      <c r="LML39" s="432"/>
      <c r="LMM39" s="432"/>
      <c r="LMN39" s="432"/>
      <c r="LMO39" s="432"/>
      <c r="LMP39" s="432"/>
      <c r="LMQ39" s="432"/>
      <c r="LMR39" s="432"/>
      <c r="LMS39" s="432"/>
      <c r="LMT39" s="432"/>
      <c r="LMU39" s="432"/>
      <c r="LMV39" s="432"/>
      <c r="LMW39" s="432"/>
      <c r="LMX39" s="432"/>
      <c r="LMY39" s="432"/>
      <c r="LMZ39" s="432"/>
      <c r="LNA39" s="432"/>
      <c r="LNB39" s="432"/>
      <c r="LNC39" s="432"/>
      <c r="LND39" s="432"/>
      <c r="LNE39" s="432"/>
      <c r="LNF39" s="432"/>
      <c r="LNG39" s="432"/>
      <c r="LNH39" s="432"/>
      <c r="LNI39" s="432"/>
      <c r="LNJ39" s="432"/>
      <c r="LNK39" s="432"/>
      <c r="LNL39" s="432"/>
      <c r="LNM39" s="432"/>
      <c r="LNN39" s="432"/>
      <c r="LNO39" s="432"/>
      <c r="LNP39" s="432"/>
      <c r="LNQ39" s="432"/>
      <c r="LNR39" s="432"/>
      <c r="LNS39" s="432"/>
      <c r="LNT39" s="432"/>
      <c r="LNU39" s="432"/>
      <c r="LNV39" s="432"/>
      <c r="LNW39" s="432"/>
      <c r="LNX39" s="432"/>
      <c r="LNY39" s="432"/>
      <c r="LNZ39" s="432"/>
      <c r="LOA39" s="432"/>
      <c r="LOB39" s="432"/>
      <c r="LOC39" s="432"/>
      <c r="LOD39" s="432"/>
      <c r="LOE39" s="432"/>
      <c r="LOF39" s="432"/>
      <c r="LOG39" s="432"/>
      <c r="LOH39" s="432"/>
      <c r="LOI39" s="432"/>
      <c r="LOJ39" s="432"/>
      <c r="LOK39" s="432"/>
      <c r="LOL39" s="432"/>
      <c r="LOM39" s="432"/>
      <c r="LON39" s="432"/>
      <c r="LOO39" s="432"/>
      <c r="LOP39" s="432"/>
      <c r="LOQ39" s="432"/>
      <c r="LOR39" s="432"/>
      <c r="LOS39" s="432"/>
      <c r="LOT39" s="432"/>
      <c r="LOU39" s="432"/>
      <c r="LOV39" s="432"/>
      <c r="LOW39" s="432"/>
      <c r="LOX39" s="432"/>
      <c r="LOY39" s="432"/>
      <c r="LOZ39" s="432"/>
      <c r="LPA39" s="432"/>
      <c r="LPB39" s="432"/>
      <c r="LPC39" s="432"/>
      <c r="LPD39" s="432"/>
      <c r="LPE39" s="432"/>
      <c r="LPF39" s="432"/>
      <c r="LPG39" s="432"/>
      <c r="LPH39" s="432"/>
      <c r="LPI39" s="432"/>
      <c r="LPJ39" s="432"/>
      <c r="LPK39" s="432"/>
      <c r="LPL39" s="432"/>
      <c r="LPM39" s="432"/>
      <c r="LPN39" s="432"/>
      <c r="LPO39" s="432"/>
      <c r="LPP39" s="432"/>
      <c r="LPQ39" s="432"/>
      <c r="LPR39" s="432"/>
      <c r="LPS39" s="432"/>
      <c r="LPT39" s="432"/>
      <c r="LPU39" s="432"/>
      <c r="LPV39" s="432"/>
      <c r="LPW39" s="432"/>
      <c r="LPX39" s="432"/>
      <c r="LPY39" s="432"/>
      <c r="LPZ39" s="432"/>
      <c r="LQA39" s="432"/>
      <c r="LQB39" s="432"/>
      <c r="LQC39" s="432"/>
      <c r="LQD39" s="432"/>
      <c r="LQE39" s="432"/>
      <c r="LQF39" s="432"/>
      <c r="LQG39" s="432"/>
      <c r="LQH39" s="432"/>
      <c r="LQI39" s="432"/>
      <c r="LQJ39" s="432"/>
      <c r="LQK39" s="432"/>
      <c r="LQL39" s="432"/>
      <c r="LQM39" s="432"/>
      <c r="LQN39" s="432"/>
      <c r="LQO39" s="432"/>
      <c r="LQP39" s="432"/>
      <c r="LQQ39" s="432"/>
      <c r="LQR39" s="432"/>
      <c r="LQS39" s="432"/>
      <c r="LQT39" s="432"/>
      <c r="LQU39" s="432"/>
      <c r="LQV39" s="432"/>
      <c r="LQW39" s="432"/>
      <c r="LQX39" s="432"/>
      <c r="LQY39" s="432"/>
      <c r="LQZ39" s="432"/>
      <c r="LRA39" s="432"/>
      <c r="LRB39" s="432"/>
      <c r="LRC39" s="432"/>
      <c r="LRD39" s="432"/>
      <c r="LRE39" s="432"/>
      <c r="LRF39" s="432"/>
      <c r="LRG39" s="432"/>
      <c r="LRH39" s="432"/>
      <c r="LRI39" s="432"/>
      <c r="LRJ39" s="432"/>
      <c r="LRK39" s="432"/>
      <c r="LRL39" s="432"/>
      <c r="LRM39" s="432"/>
      <c r="LRN39" s="432"/>
      <c r="LRO39" s="432"/>
      <c r="LRP39" s="432"/>
      <c r="LRQ39" s="432"/>
      <c r="LRR39" s="432"/>
      <c r="LRS39" s="432"/>
      <c r="LRT39" s="432"/>
      <c r="LRU39" s="432"/>
      <c r="LRV39" s="432"/>
      <c r="LRW39" s="432"/>
      <c r="LRX39" s="432"/>
      <c r="LRY39" s="432"/>
      <c r="LRZ39" s="432"/>
      <c r="LSA39" s="432"/>
      <c r="LSB39" s="432"/>
      <c r="LSC39" s="432"/>
      <c r="LSD39" s="432"/>
      <c r="LSE39" s="432"/>
      <c r="LSF39" s="432"/>
      <c r="LSG39" s="432"/>
      <c r="LSH39" s="432"/>
      <c r="LSI39" s="432"/>
      <c r="LSJ39" s="432"/>
      <c r="LSK39" s="432"/>
      <c r="LSL39" s="432"/>
      <c r="LSM39" s="432"/>
      <c r="LSN39" s="432"/>
      <c r="LSO39" s="432"/>
      <c r="LSP39" s="432"/>
      <c r="LSQ39" s="432"/>
      <c r="LSR39" s="432"/>
      <c r="LSS39" s="432"/>
      <c r="LST39" s="432"/>
      <c r="LSU39" s="432"/>
      <c r="LSV39" s="432"/>
      <c r="LSW39" s="432"/>
      <c r="LSX39" s="432"/>
      <c r="LSY39" s="432"/>
      <c r="LSZ39" s="432"/>
      <c r="LTA39" s="432"/>
      <c r="LTB39" s="432"/>
      <c r="LTC39" s="432"/>
      <c r="LTD39" s="432"/>
      <c r="LTE39" s="432"/>
      <c r="LTF39" s="432"/>
      <c r="LTG39" s="432"/>
      <c r="LTH39" s="432"/>
      <c r="LTI39" s="432"/>
      <c r="LTJ39" s="432"/>
      <c r="LTK39" s="432"/>
      <c r="LTL39" s="432"/>
      <c r="LTM39" s="432"/>
      <c r="LTN39" s="432"/>
      <c r="LTO39" s="432"/>
      <c r="LTP39" s="432"/>
      <c r="LTQ39" s="432"/>
      <c r="LTR39" s="432"/>
      <c r="LTS39" s="432"/>
      <c r="LTT39" s="432"/>
      <c r="LTU39" s="432"/>
      <c r="LTV39" s="432"/>
      <c r="LTW39" s="432"/>
      <c r="LTX39" s="432"/>
      <c r="LTY39" s="432"/>
      <c r="LTZ39" s="432"/>
      <c r="LUA39" s="432"/>
      <c r="LUB39" s="432"/>
      <c r="LUC39" s="432"/>
      <c r="LUD39" s="432"/>
      <c r="LUE39" s="432"/>
      <c r="LUF39" s="432"/>
      <c r="LUG39" s="432"/>
      <c r="LUH39" s="432"/>
      <c r="LUI39" s="432"/>
      <c r="LUJ39" s="432"/>
      <c r="LUK39" s="432"/>
      <c r="LUL39" s="432"/>
      <c r="LUM39" s="432"/>
      <c r="LUN39" s="432"/>
      <c r="LUO39" s="432"/>
      <c r="LUP39" s="432"/>
      <c r="LUQ39" s="432"/>
      <c r="LUR39" s="432"/>
      <c r="LUS39" s="432"/>
      <c r="LUT39" s="432"/>
      <c r="LUU39" s="432"/>
      <c r="LUV39" s="432"/>
      <c r="LUW39" s="432"/>
      <c r="LUX39" s="432"/>
      <c r="LUY39" s="432"/>
      <c r="LUZ39" s="432"/>
      <c r="LVA39" s="432"/>
      <c r="LVB39" s="432"/>
      <c r="LVC39" s="432"/>
      <c r="LVD39" s="432"/>
      <c r="LVE39" s="432"/>
      <c r="LVF39" s="432"/>
      <c r="LVG39" s="432"/>
      <c r="LVH39" s="432"/>
      <c r="LVI39" s="432"/>
      <c r="LVJ39" s="432"/>
      <c r="LVK39" s="432"/>
      <c r="LVL39" s="432"/>
      <c r="LVM39" s="432"/>
      <c r="LVN39" s="432"/>
      <c r="LVO39" s="432"/>
      <c r="LVP39" s="432"/>
      <c r="LVQ39" s="432"/>
      <c r="LVR39" s="432"/>
      <c r="LVS39" s="432"/>
      <c r="LVT39" s="432"/>
      <c r="LVU39" s="432"/>
      <c r="LVV39" s="432"/>
      <c r="LVW39" s="432"/>
      <c r="LVX39" s="432"/>
      <c r="LVY39" s="432"/>
      <c r="LVZ39" s="432"/>
      <c r="LWA39" s="432"/>
      <c r="LWB39" s="432"/>
      <c r="LWC39" s="432"/>
      <c r="LWD39" s="432"/>
      <c r="LWE39" s="432"/>
      <c r="LWF39" s="432"/>
      <c r="LWG39" s="432"/>
      <c r="LWH39" s="432"/>
      <c r="LWI39" s="432"/>
      <c r="LWJ39" s="432"/>
      <c r="LWK39" s="432"/>
      <c r="LWL39" s="432"/>
      <c r="LWM39" s="432"/>
      <c r="LWN39" s="432"/>
      <c r="LWO39" s="432"/>
      <c r="LWP39" s="432"/>
      <c r="LWQ39" s="432"/>
      <c r="LWR39" s="432"/>
      <c r="LWS39" s="432"/>
      <c r="LWT39" s="432"/>
      <c r="LWU39" s="432"/>
      <c r="LWV39" s="432"/>
      <c r="LWW39" s="432"/>
      <c r="LWX39" s="432"/>
      <c r="LWY39" s="432"/>
      <c r="LWZ39" s="432"/>
      <c r="LXA39" s="432"/>
      <c r="LXB39" s="432"/>
      <c r="LXC39" s="432"/>
      <c r="LXD39" s="432"/>
      <c r="LXE39" s="432"/>
      <c r="LXF39" s="432"/>
      <c r="LXG39" s="432"/>
      <c r="LXH39" s="432"/>
      <c r="LXI39" s="432"/>
      <c r="LXJ39" s="432"/>
      <c r="LXK39" s="432"/>
      <c r="LXL39" s="432"/>
      <c r="LXM39" s="432"/>
      <c r="LXN39" s="432"/>
      <c r="LXO39" s="432"/>
      <c r="LXP39" s="432"/>
      <c r="LXQ39" s="432"/>
      <c r="LXR39" s="432"/>
      <c r="LXS39" s="432"/>
      <c r="LXT39" s="432"/>
      <c r="LXU39" s="432"/>
      <c r="LXV39" s="432"/>
      <c r="LXW39" s="432"/>
      <c r="LXX39" s="432"/>
      <c r="LXY39" s="432"/>
      <c r="LXZ39" s="432"/>
      <c r="LYA39" s="432"/>
      <c r="LYB39" s="432"/>
      <c r="LYC39" s="432"/>
      <c r="LYD39" s="432"/>
      <c r="LYE39" s="432"/>
      <c r="LYF39" s="432"/>
      <c r="LYG39" s="432"/>
      <c r="LYH39" s="432"/>
      <c r="LYI39" s="432"/>
      <c r="LYJ39" s="432"/>
      <c r="LYK39" s="432"/>
      <c r="LYL39" s="432"/>
      <c r="LYM39" s="432"/>
      <c r="LYN39" s="432"/>
      <c r="LYO39" s="432"/>
      <c r="LYP39" s="432"/>
      <c r="LYQ39" s="432"/>
      <c r="LYR39" s="432"/>
      <c r="LYS39" s="432"/>
      <c r="LYT39" s="432"/>
      <c r="LYU39" s="432"/>
      <c r="LYV39" s="432"/>
      <c r="LYW39" s="432"/>
      <c r="LYX39" s="432"/>
      <c r="LYY39" s="432"/>
      <c r="LYZ39" s="432"/>
      <c r="LZA39" s="432"/>
      <c r="LZB39" s="432"/>
      <c r="LZC39" s="432"/>
      <c r="LZD39" s="432"/>
      <c r="LZE39" s="432"/>
      <c r="LZF39" s="432"/>
      <c r="LZG39" s="432"/>
      <c r="LZH39" s="432"/>
      <c r="LZI39" s="432"/>
      <c r="LZJ39" s="432"/>
      <c r="LZK39" s="432"/>
      <c r="LZL39" s="432"/>
      <c r="LZM39" s="432"/>
      <c r="LZN39" s="432"/>
      <c r="LZO39" s="432"/>
      <c r="LZP39" s="432"/>
      <c r="LZQ39" s="432"/>
      <c r="LZR39" s="432"/>
      <c r="LZS39" s="432"/>
      <c r="LZT39" s="432"/>
      <c r="LZU39" s="432"/>
      <c r="LZV39" s="432"/>
      <c r="LZW39" s="432"/>
      <c r="LZX39" s="432"/>
      <c r="LZY39" s="432"/>
      <c r="LZZ39" s="432"/>
      <c r="MAA39" s="432"/>
      <c r="MAB39" s="432"/>
      <c r="MAC39" s="432"/>
      <c r="MAD39" s="432"/>
      <c r="MAE39" s="432"/>
      <c r="MAF39" s="432"/>
      <c r="MAG39" s="432"/>
      <c r="MAH39" s="432"/>
      <c r="MAI39" s="432"/>
      <c r="MAJ39" s="432"/>
      <c r="MAK39" s="432"/>
      <c r="MAL39" s="432"/>
      <c r="MAM39" s="432"/>
      <c r="MAN39" s="432"/>
      <c r="MAO39" s="432"/>
      <c r="MAP39" s="432"/>
      <c r="MAQ39" s="432"/>
      <c r="MAR39" s="432"/>
      <c r="MAS39" s="432"/>
      <c r="MAT39" s="432"/>
      <c r="MAU39" s="432"/>
      <c r="MAV39" s="432"/>
      <c r="MAW39" s="432"/>
      <c r="MAX39" s="432"/>
      <c r="MAY39" s="432"/>
      <c r="MAZ39" s="432"/>
      <c r="MBA39" s="432"/>
      <c r="MBB39" s="432"/>
      <c r="MBC39" s="432"/>
      <c r="MBD39" s="432"/>
      <c r="MBE39" s="432"/>
      <c r="MBF39" s="432"/>
      <c r="MBG39" s="432"/>
      <c r="MBH39" s="432"/>
      <c r="MBI39" s="432"/>
      <c r="MBJ39" s="432"/>
      <c r="MBK39" s="432"/>
      <c r="MBL39" s="432"/>
      <c r="MBM39" s="432"/>
      <c r="MBN39" s="432"/>
      <c r="MBO39" s="432"/>
      <c r="MBP39" s="432"/>
      <c r="MBQ39" s="432"/>
      <c r="MBR39" s="432"/>
      <c r="MBS39" s="432"/>
      <c r="MBT39" s="432"/>
      <c r="MBU39" s="432"/>
      <c r="MBV39" s="432"/>
      <c r="MBW39" s="432"/>
      <c r="MBX39" s="432"/>
      <c r="MBY39" s="432"/>
      <c r="MBZ39" s="432"/>
      <c r="MCA39" s="432"/>
      <c r="MCB39" s="432"/>
      <c r="MCC39" s="432"/>
      <c r="MCD39" s="432"/>
      <c r="MCE39" s="432"/>
      <c r="MCF39" s="432"/>
      <c r="MCG39" s="432"/>
      <c r="MCH39" s="432"/>
      <c r="MCI39" s="432"/>
      <c r="MCJ39" s="432"/>
      <c r="MCK39" s="432"/>
      <c r="MCL39" s="432"/>
      <c r="MCM39" s="432"/>
      <c r="MCN39" s="432"/>
      <c r="MCO39" s="432"/>
      <c r="MCP39" s="432"/>
      <c r="MCQ39" s="432"/>
      <c r="MCR39" s="432"/>
      <c r="MCS39" s="432"/>
      <c r="MCT39" s="432"/>
      <c r="MCU39" s="432"/>
      <c r="MCV39" s="432"/>
      <c r="MCW39" s="432"/>
      <c r="MCX39" s="432"/>
      <c r="MCY39" s="432"/>
      <c r="MCZ39" s="432"/>
      <c r="MDA39" s="432"/>
      <c r="MDB39" s="432"/>
      <c r="MDC39" s="432"/>
      <c r="MDD39" s="432"/>
      <c r="MDE39" s="432"/>
      <c r="MDF39" s="432"/>
      <c r="MDG39" s="432"/>
      <c r="MDH39" s="432"/>
      <c r="MDI39" s="432"/>
      <c r="MDJ39" s="432"/>
      <c r="MDK39" s="432"/>
      <c r="MDL39" s="432"/>
      <c r="MDM39" s="432"/>
      <c r="MDN39" s="432"/>
      <c r="MDO39" s="432"/>
      <c r="MDP39" s="432"/>
      <c r="MDQ39" s="432"/>
      <c r="MDR39" s="432"/>
      <c r="MDS39" s="432"/>
      <c r="MDT39" s="432"/>
      <c r="MDU39" s="432"/>
      <c r="MDV39" s="432"/>
      <c r="MDW39" s="432"/>
      <c r="MDX39" s="432"/>
      <c r="MDY39" s="432"/>
      <c r="MDZ39" s="432"/>
      <c r="MEA39" s="432"/>
      <c r="MEB39" s="432"/>
      <c r="MEC39" s="432"/>
      <c r="MED39" s="432"/>
      <c r="MEE39" s="432"/>
      <c r="MEF39" s="432"/>
      <c r="MEG39" s="432"/>
      <c r="MEH39" s="432"/>
      <c r="MEI39" s="432"/>
      <c r="MEJ39" s="432"/>
      <c r="MEK39" s="432"/>
      <c r="MEL39" s="432"/>
      <c r="MEM39" s="432"/>
      <c r="MEN39" s="432"/>
      <c r="MEO39" s="432"/>
      <c r="MEP39" s="432"/>
      <c r="MEQ39" s="432"/>
      <c r="MER39" s="432"/>
      <c r="MES39" s="432"/>
      <c r="MET39" s="432"/>
      <c r="MEU39" s="432"/>
      <c r="MEV39" s="432"/>
      <c r="MEW39" s="432"/>
      <c r="MEX39" s="432"/>
      <c r="MEY39" s="432"/>
      <c r="MEZ39" s="432"/>
      <c r="MFA39" s="432"/>
      <c r="MFB39" s="432"/>
      <c r="MFC39" s="432"/>
      <c r="MFD39" s="432"/>
      <c r="MFE39" s="432"/>
      <c r="MFF39" s="432"/>
      <c r="MFG39" s="432"/>
      <c r="MFH39" s="432"/>
      <c r="MFI39" s="432"/>
      <c r="MFJ39" s="432"/>
      <c r="MFK39" s="432"/>
      <c r="MFL39" s="432"/>
      <c r="MFM39" s="432"/>
      <c r="MFN39" s="432"/>
      <c r="MFO39" s="432"/>
      <c r="MFP39" s="432"/>
      <c r="MFQ39" s="432"/>
      <c r="MFR39" s="432"/>
      <c r="MFS39" s="432"/>
      <c r="MFT39" s="432"/>
      <c r="MFU39" s="432"/>
      <c r="MFV39" s="432"/>
      <c r="MFW39" s="432"/>
      <c r="MFX39" s="432"/>
      <c r="MFY39" s="432"/>
      <c r="MFZ39" s="432"/>
      <c r="MGA39" s="432"/>
      <c r="MGB39" s="432"/>
      <c r="MGC39" s="432"/>
      <c r="MGD39" s="432"/>
      <c r="MGE39" s="432"/>
      <c r="MGF39" s="432"/>
      <c r="MGG39" s="432"/>
      <c r="MGH39" s="432"/>
      <c r="MGI39" s="432"/>
      <c r="MGJ39" s="432"/>
      <c r="MGK39" s="432"/>
      <c r="MGL39" s="432"/>
      <c r="MGM39" s="432"/>
      <c r="MGN39" s="432"/>
      <c r="MGO39" s="432"/>
      <c r="MGP39" s="432"/>
      <c r="MGQ39" s="432"/>
      <c r="MGR39" s="432"/>
      <c r="MGS39" s="432"/>
      <c r="MGT39" s="432"/>
      <c r="MGU39" s="432"/>
      <c r="MGV39" s="432"/>
      <c r="MGW39" s="432"/>
      <c r="MGX39" s="432"/>
      <c r="MGY39" s="432"/>
      <c r="MGZ39" s="432"/>
      <c r="MHA39" s="432"/>
      <c r="MHB39" s="432"/>
      <c r="MHC39" s="432"/>
      <c r="MHD39" s="432"/>
      <c r="MHE39" s="432"/>
      <c r="MHF39" s="432"/>
      <c r="MHG39" s="432"/>
      <c r="MHH39" s="432"/>
      <c r="MHI39" s="432"/>
      <c r="MHJ39" s="432"/>
      <c r="MHK39" s="432"/>
      <c r="MHL39" s="432"/>
      <c r="MHM39" s="432"/>
      <c r="MHN39" s="432"/>
      <c r="MHO39" s="432"/>
      <c r="MHP39" s="432"/>
      <c r="MHQ39" s="432"/>
      <c r="MHR39" s="432"/>
      <c r="MHS39" s="432"/>
      <c r="MHT39" s="432"/>
      <c r="MHU39" s="432"/>
      <c r="MHV39" s="432"/>
      <c r="MHW39" s="432"/>
      <c r="MHX39" s="432"/>
      <c r="MHY39" s="432"/>
      <c r="MHZ39" s="432"/>
      <c r="MIA39" s="432"/>
      <c r="MIB39" s="432"/>
      <c r="MIC39" s="432"/>
      <c r="MID39" s="432"/>
      <c r="MIE39" s="432"/>
      <c r="MIF39" s="432"/>
      <c r="MIG39" s="432"/>
      <c r="MIH39" s="432"/>
      <c r="MII39" s="432"/>
      <c r="MIJ39" s="432"/>
      <c r="MIK39" s="432"/>
      <c r="MIL39" s="432"/>
      <c r="MIM39" s="432"/>
      <c r="MIN39" s="432"/>
      <c r="MIO39" s="432"/>
      <c r="MIP39" s="432"/>
      <c r="MIQ39" s="432"/>
      <c r="MIR39" s="432"/>
      <c r="MIS39" s="432"/>
      <c r="MIT39" s="432"/>
      <c r="MIU39" s="432"/>
      <c r="MIV39" s="432"/>
      <c r="MIW39" s="432"/>
      <c r="MIX39" s="432"/>
      <c r="MIY39" s="432"/>
      <c r="MIZ39" s="432"/>
      <c r="MJA39" s="432"/>
      <c r="MJB39" s="432"/>
      <c r="MJC39" s="432"/>
      <c r="MJD39" s="432"/>
      <c r="MJE39" s="432"/>
      <c r="MJF39" s="432"/>
      <c r="MJG39" s="432"/>
      <c r="MJH39" s="432"/>
      <c r="MJI39" s="432"/>
      <c r="MJJ39" s="432"/>
      <c r="MJK39" s="432"/>
      <c r="MJL39" s="432"/>
      <c r="MJM39" s="432"/>
      <c r="MJN39" s="432"/>
      <c r="MJO39" s="432"/>
      <c r="MJP39" s="432"/>
      <c r="MJQ39" s="432"/>
      <c r="MJR39" s="432"/>
      <c r="MJS39" s="432"/>
      <c r="MJT39" s="432"/>
      <c r="MJU39" s="432"/>
      <c r="MJV39" s="432"/>
      <c r="MJW39" s="432"/>
      <c r="MJX39" s="432"/>
      <c r="MJY39" s="432"/>
      <c r="MJZ39" s="432"/>
      <c r="MKA39" s="432"/>
      <c r="MKB39" s="432"/>
      <c r="MKC39" s="432"/>
      <c r="MKD39" s="432"/>
      <c r="MKE39" s="432"/>
      <c r="MKF39" s="432"/>
      <c r="MKG39" s="432"/>
      <c r="MKH39" s="432"/>
      <c r="MKI39" s="432"/>
      <c r="MKJ39" s="432"/>
      <c r="MKK39" s="432"/>
      <c r="MKL39" s="432"/>
      <c r="MKM39" s="432"/>
      <c r="MKN39" s="432"/>
      <c r="MKO39" s="432"/>
      <c r="MKP39" s="432"/>
      <c r="MKQ39" s="432"/>
      <c r="MKR39" s="432"/>
      <c r="MKS39" s="432"/>
      <c r="MKT39" s="432"/>
      <c r="MKU39" s="432"/>
      <c r="MKV39" s="432"/>
      <c r="MKW39" s="432"/>
      <c r="MKX39" s="432"/>
      <c r="MKY39" s="432"/>
      <c r="MKZ39" s="432"/>
      <c r="MLA39" s="432"/>
      <c r="MLB39" s="432"/>
      <c r="MLC39" s="432"/>
      <c r="MLD39" s="432"/>
      <c r="MLE39" s="432"/>
      <c r="MLF39" s="432"/>
      <c r="MLG39" s="432"/>
      <c r="MLH39" s="432"/>
      <c r="MLI39" s="432"/>
      <c r="MLJ39" s="432"/>
      <c r="MLK39" s="432"/>
      <c r="MLL39" s="432"/>
      <c r="MLM39" s="432"/>
      <c r="MLN39" s="432"/>
      <c r="MLO39" s="432"/>
      <c r="MLP39" s="432"/>
      <c r="MLQ39" s="432"/>
      <c r="MLR39" s="432"/>
      <c r="MLS39" s="432"/>
      <c r="MLT39" s="432"/>
      <c r="MLU39" s="432"/>
      <c r="MLV39" s="432"/>
      <c r="MLW39" s="432"/>
      <c r="MLX39" s="432"/>
      <c r="MLY39" s="432"/>
      <c r="MLZ39" s="432"/>
      <c r="MMA39" s="432"/>
      <c r="MMB39" s="432"/>
      <c r="MMC39" s="432"/>
      <c r="MMD39" s="432"/>
      <c r="MME39" s="432"/>
      <c r="MMF39" s="432"/>
      <c r="MMG39" s="432"/>
      <c r="MMH39" s="432"/>
      <c r="MMI39" s="432"/>
      <c r="MMJ39" s="432"/>
      <c r="MMK39" s="432"/>
      <c r="MML39" s="432"/>
      <c r="MMM39" s="432"/>
      <c r="MMN39" s="432"/>
      <c r="MMO39" s="432"/>
      <c r="MMP39" s="432"/>
      <c r="MMQ39" s="432"/>
      <c r="MMR39" s="432"/>
      <c r="MMS39" s="432"/>
      <c r="MMT39" s="432"/>
      <c r="MMU39" s="432"/>
      <c r="MMV39" s="432"/>
      <c r="MMW39" s="432"/>
      <c r="MMX39" s="432"/>
      <c r="MMY39" s="432"/>
      <c r="MMZ39" s="432"/>
      <c r="MNA39" s="432"/>
      <c r="MNB39" s="432"/>
      <c r="MNC39" s="432"/>
      <c r="MND39" s="432"/>
      <c r="MNE39" s="432"/>
      <c r="MNF39" s="432"/>
      <c r="MNG39" s="432"/>
      <c r="MNH39" s="432"/>
      <c r="MNI39" s="432"/>
      <c r="MNJ39" s="432"/>
      <c r="MNK39" s="432"/>
      <c r="MNL39" s="432"/>
      <c r="MNM39" s="432"/>
      <c r="MNN39" s="432"/>
      <c r="MNO39" s="432"/>
      <c r="MNP39" s="432"/>
      <c r="MNQ39" s="432"/>
      <c r="MNR39" s="432"/>
      <c r="MNS39" s="432"/>
      <c r="MNT39" s="432"/>
      <c r="MNU39" s="432"/>
      <c r="MNV39" s="432"/>
      <c r="MNW39" s="432"/>
      <c r="MNX39" s="432"/>
      <c r="MNY39" s="432"/>
      <c r="MNZ39" s="432"/>
      <c r="MOA39" s="432"/>
      <c r="MOB39" s="432"/>
      <c r="MOC39" s="432"/>
      <c r="MOD39" s="432"/>
      <c r="MOE39" s="432"/>
      <c r="MOF39" s="432"/>
      <c r="MOG39" s="432"/>
      <c r="MOH39" s="432"/>
      <c r="MOI39" s="432"/>
      <c r="MOJ39" s="432"/>
      <c r="MOK39" s="432"/>
      <c r="MOL39" s="432"/>
      <c r="MOM39" s="432"/>
      <c r="MON39" s="432"/>
      <c r="MOO39" s="432"/>
      <c r="MOP39" s="432"/>
      <c r="MOQ39" s="432"/>
      <c r="MOR39" s="432"/>
      <c r="MOS39" s="432"/>
      <c r="MOT39" s="432"/>
      <c r="MOU39" s="432"/>
      <c r="MOV39" s="432"/>
      <c r="MOW39" s="432"/>
      <c r="MOX39" s="432"/>
      <c r="MOY39" s="432"/>
      <c r="MOZ39" s="432"/>
      <c r="MPA39" s="432"/>
      <c r="MPB39" s="432"/>
      <c r="MPC39" s="432"/>
      <c r="MPD39" s="432"/>
      <c r="MPE39" s="432"/>
      <c r="MPF39" s="432"/>
      <c r="MPG39" s="432"/>
      <c r="MPH39" s="432"/>
      <c r="MPI39" s="432"/>
      <c r="MPJ39" s="432"/>
      <c r="MPK39" s="432"/>
      <c r="MPL39" s="432"/>
      <c r="MPM39" s="432"/>
      <c r="MPN39" s="432"/>
      <c r="MPO39" s="432"/>
      <c r="MPP39" s="432"/>
      <c r="MPQ39" s="432"/>
      <c r="MPR39" s="432"/>
      <c r="MPS39" s="432"/>
      <c r="MPT39" s="432"/>
      <c r="MPU39" s="432"/>
      <c r="MPV39" s="432"/>
      <c r="MPW39" s="432"/>
      <c r="MPX39" s="432"/>
      <c r="MPY39" s="432"/>
      <c r="MPZ39" s="432"/>
      <c r="MQA39" s="432"/>
      <c r="MQB39" s="432"/>
      <c r="MQC39" s="432"/>
      <c r="MQD39" s="432"/>
      <c r="MQE39" s="432"/>
      <c r="MQF39" s="432"/>
      <c r="MQG39" s="432"/>
      <c r="MQH39" s="432"/>
      <c r="MQI39" s="432"/>
      <c r="MQJ39" s="432"/>
      <c r="MQK39" s="432"/>
      <c r="MQL39" s="432"/>
      <c r="MQM39" s="432"/>
      <c r="MQN39" s="432"/>
      <c r="MQO39" s="432"/>
      <c r="MQP39" s="432"/>
      <c r="MQQ39" s="432"/>
      <c r="MQR39" s="432"/>
      <c r="MQS39" s="432"/>
      <c r="MQT39" s="432"/>
      <c r="MQU39" s="432"/>
      <c r="MQV39" s="432"/>
      <c r="MQW39" s="432"/>
      <c r="MQX39" s="432"/>
      <c r="MQY39" s="432"/>
      <c r="MQZ39" s="432"/>
      <c r="MRA39" s="432"/>
      <c r="MRB39" s="432"/>
      <c r="MRC39" s="432"/>
      <c r="MRD39" s="432"/>
      <c r="MRE39" s="432"/>
      <c r="MRF39" s="432"/>
      <c r="MRG39" s="432"/>
      <c r="MRH39" s="432"/>
      <c r="MRI39" s="432"/>
      <c r="MRJ39" s="432"/>
      <c r="MRK39" s="432"/>
      <c r="MRL39" s="432"/>
      <c r="MRM39" s="432"/>
      <c r="MRN39" s="432"/>
      <c r="MRO39" s="432"/>
      <c r="MRP39" s="432"/>
      <c r="MRQ39" s="432"/>
      <c r="MRR39" s="432"/>
      <c r="MRS39" s="432"/>
      <c r="MRT39" s="432"/>
      <c r="MRU39" s="432"/>
      <c r="MRV39" s="432"/>
      <c r="MRW39" s="432"/>
      <c r="MRX39" s="432"/>
      <c r="MRY39" s="432"/>
      <c r="MRZ39" s="432"/>
      <c r="MSA39" s="432"/>
      <c r="MSB39" s="432"/>
      <c r="MSC39" s="432"/>
      <c r="MSD39" s="432"/>
      <c r="MSE39" s="432"/>
      <c r="MSF39" s="432"/>
      <c r="MSG39" s="432"/>
      <c r="MSH39" s="432"/>
      <c r="MSI39" s="432"/>
      <c r="MSJ39" s="432"/>
      <c r="MSK39" s="432"/>
      <c r="MSL39" s="432"/>
      <c r="MSM39" s="432"/>
      <c r="MSN39" s="432"/>
      <c r="MSO39" s="432"/>
      <c r="MSP39" s="432"/>
      <c r="MSQ39" s="432"/>
      <c r="MSR39" s="432"/>
      <c r="MSS39" s="432"/>
      <c r="MST39" s="432"/>
      <c r="MSU39" s="432"/>
      <c r="MSV39" s="432"/>
      <c r="MSW39" s="432"/>
      <c r="MSX39" s="432"/>
      <c r="MSY39" s="432"/>
      <c r="MSZ39" s="432"/>
      <c r="MTA39" s="432"/>
      <c r="MTB39" s="432"/>
      <c r="MTC39" s="432"/>
      <c r="MTD39" s="432"/>
      <c r="MTE39" s="432"/>
      <c r="MTF39" s="432"/>
      <c r="MTG39" s="432"/>
      <c r="MTH39" s="432"/>
      <c r="MTI39" s="432"/>
      <c r="MTJ39" s="432"/>
      <c r="MTK39" s="432"/>
      <c r="MTL39" s="432"/>
      <c r="MTM39" s="432"/>
      <c r="MTN39" s="432"/>
      <c r="MTO39" s="432"/>
      <c r="MTP39" s="432"/>
      <c r="MTQ39" s="432"/>
      <c r="MTR39" s="432"/>
      <c r="MTS39" s="432"/>
      <c r="MTT39" s="432"/>
      <c r="MTU39" s="432"/>
      <c r="MTV39" s="432"/>
      <c r="MTW39" s="432"/>
      <c r="MTX39" s="432"/>
      <c r="MTY39" s="432"/>
      <c r="MTZ39" s="432"/>
      <c r="MUA39" s="432"/>
      <c r="MUB39" s="432"/>
      <c r="MUC39" s="432"/>
      <c r="MUD39" s="432"/>
      <c r="MUE39" s="432"/>
      <c r="MUF39" s="432"/>
      <c r="MUG39" s="432"/>
      <c r="MUH39" s="432"/>
      <c r="MUI39" s="432"/>
      <c r="MUJ39" s="432"/>
      <c r="MUK39" s="432"/>
      <c r="MUL39" s="432"/>
      <c r="MUM39" s="432"/>
      <c r="MUN39" s="432"/>
      <c r="MUO39" s="432"/>
      <c r="MUP39" s="432"/>
      <c r="MUQ39" s="432"/>
      <c r="MUR39" s="432"/>
      <c r="MUS39" s="432"/>
      <c r="MUT39" s="432"/>
      <c r="MUU39" s="432"/>
      <c r="MUV39" s="432"/>
      <c r="MUW39" s="432"/>
      <c r="MUX39" s="432"/>
      <c r="MUY39" s="432"/>
      <c r="MUZ39" s="432"/>
      <c r="MVA39" s="432"/>
      <c r="MVB39" s="432"/>
      <c r="MVC39" s="432"/>
      <c r="MVD39" s="432"/>
      <c r="MVE39" s="432"/>
      <c r="MVF39" s="432"/>
      <c r="MVG39" s="432"/>
      <c r="MVH39" s="432"/>
      <c r="MVI39" s="432"/>
      <c r="MVJ39" s="432"/>
      <c r="MVK39" s="432"/>
      <c r="MVL39" s="432"/>
      <c r="MVM39" s="432"/>
      <c r="MVN39" s="432"/>
      <c r="MVO39" s="432"/>
      <c r="MVP39" s="432"/>
      <c r="MVQ39" s="432"/>
      <c r="MVR39" s="432"/>
      <c r="MVS39" s="432"/>
      <c r="MVT39" s="432"/>
      <c r="MVU39" s="432"/>
      <c r="MVV39" s="432"/>
      <c r="MVW39" s="432"/>
      <c r="MVX39" s="432"/>
      <c r="MVY39" s="432"/>
      <c r="MVZ39" s="432"/>
      <c r="MWA39" s="432"/>
      <c r="MWB39" s="432"/>
      <c r="MWC39" s="432"/>
      <c r="MWD39" s="432"/>
      <c r="MWE39" s="432"/>
      <c r="MWF39" s="432"/>
      <c r="MWG39" s="432"/>
      <c r="MWH39" s="432"/>
      <c r="MWI39" s="432"/>
      <c r="MWJ39" s="432"/>
      <c r="MWK39" s="432"/>
      <c r="MWL39" s="432"/>
      <c r="MWM39" s="432"/>
      <c r="MWN39" s="432"/>
      <c r="MWO39" s="432"/>
      <c r="MWP39" s="432"/>
      <c r="MWQ39" s="432"/>
      <c r="MWR39" s="432"/>
      <c r="MWS39" s="432"/>
      <c r="MWT39" s="432"/>
      <c r="MWU39" s="432"/>
      <c r="MWV39" s="432"/>
      <c r="MWW39" s="432"/>
      <c r="MWX39" s="432"/>
      <c r="MWY39" s="432"/>
      <c r="MWZ39" s="432"/>
      <c r="MXA39" s="432"/>
      <c r="MXB39" s="432"/>
      <c r="MXC39" s="432"/>
      <c r="MXD39" s="432"/>
      <c r="MXE39" s="432"/>
      <c r="MXF39" s="432"/>
      <c r="MXG39" s="432"/>
      <c r="MXH39" s="432"/>
      <c r="MXI39" s="432"/>
      <c r="MXJ39" s="432"/>
      <c r="MXK39" s="432"/>
      <c r="MXL39" s="432"/>
      <c r="MXM39" s="432"/>
      <c r="MXN39" s="432"/>
      <c r="MXO39" s="432"/>
      <c r="MXP39" s="432"/>
      <c r="MXQ39" s="432"/>
      <c r="MXR39" s="432"/>
      <c r="MXS39" s="432"/>
      <c r="MXT39" s="432"/>
      <c r="MXU39" s="432"/>
      <c r="MXV39" s="432"/>
      <c r="MXW39" s="432"/>
      <c r="MXX39" s="432"/>
      <c r="MXY39" s="432"/>
      <c r="MXZ39" s="432"/>
      <c r="MYA39" s="432"/>
      <c r="MYB39" s="432"/>
      <c r="MYC39" s="432"/>
      <c r="MYD39" s="432"/>
      <c r="MYE39" s="432"/>
      <c r="MYF39" s="432"/>
      <c r="MYG39" s="432"/>
      <c r="MYH39" s="432"/>
      <c r="MYI39" s="432"/>
      <c r="MYJ39" s="432"/>
      <c r="MYK39" s="432"/>
      <c r="MYL39" s="432"/>
      <c r="MYM39" s="432"/>
      <c r="MYN39" s="432"/>
      <c r="MYO39" s="432"/>
      <c r="MYP39" s="432"/>
      <c r="MYQ39" s="432"/>
      <c r="MYR39" s="432"/>
      <c r="MYS39" s="432"/>
      <c r="MYT39" s="432"/>
      <c r="MYU39" s="432"/>
      <c r="MYV39" s="432"/>
      <c r="MYW39" s="432"/>
      <c r="MYX39" s="432"/>
      <c r="MYY39" s="432"/>
      <c r="MYZ39" s="432"/>
      <c r="MZA39" s="432"/>
      <c r="MZB39" s="432"/>
      <c r="MZC39" s="432"/>
      <c r="MZD39" s="432"/>
      <c r="MZE39" s="432"/>
      <c r="MZF39" s="432"/>
      <c r="MZG39" s="432"/>
      <c r="MZH39" s="432"/>
      <c r="MZI39" s="432"/>
      <c r="MZJ39" s="432"/>
      <c r="MZK39" s="432"/>
      <c r="MZL39" s="432"/>
      <c r="MZM39" s="432"/>
      <c r="MZN39" s="432"/>
      <c r="MZO39" s="432"/>
      <c r="MZP39" s="432"/>
      <c r="MZQ39" s="432"/>
      <c r="MZR39" s="432"/>
      <c r="MZS39" s="432"/>
      <c r="MZT39" s="432"/>
      <c r="MZU39" s="432"/>
      <c r="MZV39" s="432"/>
      <c r="MZW39" s="432"/>
      <c r="MZX39" s="432"/>
      <c r="MZY39" s="432"/>
      <c r="MZZ39" s="432"/>
      <c r="NAA39" s="432"/>
      <c r="NAB39" s="432"/>
      <c r="NAC39" s="432"/>
      <c r="NAD39" s="432"/>
      <c r="NAE39" s="432"/>
      <c r="NAF39" s="432"/>
      <c r="NAG39" s="432"/>
      <c r="NAH39" s="432"/>
      <c r="NAI39" s="432"/>
      <c r="NAJ39" s="432"/>
      <c r="NAK39" s="432"/>
      <c r="NAL39" s="432"/>
      <c r="NAM39" s="432"/>
      <c r="NAN39" s="432"/>
      <c r="NAO39" s="432"/>
      <c r="NAP39" s="432"/>
      <c r="NAQ39" s="432"/>
      <c r="NAR39" s="432"/>
      <c r="NAS39" s="432"/>
      <c r="NAT39" s="432"/>
      <c r="NAU39" s="432"/>
      <c r="NAV39" s="432"/>
      <c r="NAW39" s="432"/>
      <c r="NAX39" s="432"/>
      <c r="NAY39" s="432"/>
      <c r="NAZ39" s="432"/>
      <c r="NBA39" s="432"/>
      <c r="NBB39" s="432"/>
      <c r="NBC39" s="432"/>
      <c r="NBD39" s="432"/>
      <c r="NBE39" s="432"/>
      <c r="NBF39" s="432"/>
      <c r="NBG39" s="432"/>
      <c r="NBH39" s="432"/>
      <c r="NBI39" s="432"/>
      <c r="NBJ39" s="432"/>
      <c r="NBK39" s="432"/>
      <c r="NBL39" s="432"/>
      <c r="NBM39" s="432"/>
      <c r="NBN39" s="432"/>
      <c r="NBO39" s="432"/>
      <c r="NBP39" s="432"/>
      <c r="NBQ39" s="432"/>
      <c r="NBR39" s="432"/>
      <c r="NBS39" s="432"/>
      <c r="NBT39" s="432"/>
      <c r="NBU39" s="432"/>
      <c r="NBV39" s="432"/>
      <c r="NBW39" s="432"/>
      <c r="NBX39" s="432"/>
      <c r="NBY39" s="432"/>
      <c r="NBZ39" s="432"/>
      <c r="NCA39" s="432"/>
      <c r="NCB39" s="432"/>
      <c r="NCC39" s="432"/>
      <c r="NCD39" s="432"/>
      <c r="NCE39" s="432"/>
      <c r="NCF39" s="432"/>
      <c r="NCG39" s="432"/>
      <c r="NCH39" s="432"/>
      <c r="NCI39" s="432"/>
      <c r="NCJ39" s="432"/>
      <c r="NCK39" s="432"/>
      <c r="NCL39" s="432"/>
      <c r="NCM39" s="432"/>
      <c r="NCN39" s="432"/>
      <c r="NCO39" s="432"/>
      <c r="NCP39" s="432"/>
      <c r="NCQ39" s="432"/>
      <c r="NCR39" s="432"/>
      <c r="NCS39" s="432"/>
      <c r="NCT39" s="432"/>
      <c r="NCU39" s="432"/>
      <c r="NCV39" s="432"/>
      <c r="NCW39" s="432"/>
      <c r="NCX39" s="432"/>
      <c r="NCY39" s="432"/>
      <c r="NCZ39" s="432"/>
      <c r="NDA39" s="432"/>
      <c r="NDB39" s="432"/>
      <c r="NDC39" s="432"/>
      <c r="NDD39" s="432"/>
      <c r="NDE39" s="432"/>
      <c r="NDF39" s="432"/>
      <c r="NDG39" s="432"/>
      <c r="NDH39" s="432"/>
      <c r="NDI39" s="432"/>
      <c r="NDJ39" s="432"/>
      <c r="NDK39" s="432"/>
      <c r="NDL39" s="432"/>
      <c r="NDM39" s="432"/>
      <c r="NDN39" s="432"/>
      <c r="NDO39" s="432"/>
      <c r="NDP39" s="432"/>
      <c r="NDQ39" s="432"/>
      <c r="NDR39" s="432"/>
      <c r="NDS39" s="432"/>
      <c r="NDT39" s="432"/>
      <c r="NDU39" s="432"/>
      <c r="NDV39" s="432"/>
      <c r="NDW39" s="432"/>
      <c r="NDX39" s="432"/>
      <c r="NDY39" s="432"/>
      <c r="NDZ39" s="432"/>
      <c r="NEA39" s="432"/>
      <c r="NEB39" s="432"/>
      <c r="NEC39" s="432"/>
      <c r="NED39" s="432"/>
      <c r="NEE39" s="432"/>
      <c r="NEF39" s="432"/>
      <c r="NEG39" s="432"/>
      <c r="NEH39" s="432"/>
      <c r="NEI39" s="432"/>
      <c r="NEJ39" s="432"/>
      <c r="NEK39" s="432"/>
      <c r="NEL39" s="432"/>
      <c r="NEM39" s="432"/>
      <c r="NEN39" s="432"/>
      <c r="NEO39" s="432"/>
      <c r="NEP39" s="432"/>
      <c r="NEQ39" s="432"/>
      <c r="NER39" s="432"/>
      <c r="NES39" s="432"/>
      <c r="NET39" s="432"/>
      <c r="NEU39" s="432"/>
      <c r="NEV39" s="432"/>
      <c r="NEW39" s="432"/>
      <c r="NEX39" s="432"/>
      <c r="NEY39" s="432"/>
      <c r="NEZ39" s="432"/>
      <c r="NFA39" s="432"/>
      <c r="NFB39" s="432"/>
      <c r="NFC39" s="432"/>
      <c r="NFD39" s="432"/>
      <c r="NFE39" s="432"/>
      <c r="NFF39" s="432"/>
      <c r="NFG39" s="432"/>
      <c r="NFH39" s="432"/>
      <c r="NFI39" s="432"/>
      <c r="NFJ39" s="432"/>
      <c r="NFK39" s="432"/>
      <c r="NFL39" s="432"/>
      <c r="NFM39" s="432"/>
      <c r="NFN39" s="432"/>
      <c r="NFO39" s="432"/>
      <c r="NFP39" s="432"/>
      <c r="NFQ39" s="432"/>
      <c r="NFR39" s="432"/>
      <c r="NFS39" s="432"/>
      <c r="NFT39" s="432"/>
      <c r="NFU39" s="432"/>
      <c r="NFV39" s="432"/>
      <c r="NFW39" s="432"/>
      <c r="NFX39" s="432"/>
      <c r="NFY39" s="432"/>
      <c r="NFZ39" s="432"/>
      <c r="NGA39" s="432"/>
      <c r="NGB39" s="432"/>
      <c r="NGC39" s="432"/>
      <c r="NGD39" s="432"/>
      <c r="NGE39" s="432"/>
      <c r="NGF39" s="432"/>
      <c r="NGG39" s="432"/>
      <c r="NGH39" s="432"/>
      <c r="NGI39" s="432"/>
      <c r="NGJ39" s="432"/>
      <c r="NGK39" s="432"/>
      <c r="NGL39" s="432"/>
      <c r="NGM39" s="432"/>
      <c r="NGN39" s="432"/>
      <c r="NGO39" s="432"/>
      <c r="NGP39" s="432"/>
      <c r="NGQ39" s="432"/>
      <c r="NGR39" s="432"/>
      <c r="NGS39" s="432"/>
      <c r="NGT39" s="432"/>
      <c r="NGU39" s="432"/>
      <c r="NGV39" s="432"/>
      <c r="NGW39" s="432"/>
      <c r="NGX39" s="432"/>
      <c r="NGY39" s="432"/>
      <c r="NGZ39" s="432"/>
      <c r="NHA39" s="432"/>
      <c r="NHB39" s="432"/>
      <c r="NHC39" s="432"/>
      <c r="NHD39" s="432"/>
      <c r="NHE39" s="432"/>
      <c r="NHF39" s="432"/>
      <c r="NHG39" s="432"/>
      <c r="NHH39" s="432"/>
      <c r="NHI39" s="432"/>
      <c r="NHJ39" s="432"/>
      <c r="NHK39" s="432"/>
      <c r="NHL39" s="432"/>
      <c r="NHM39" s="432"/>
      <c r="NHN39" s="432"/>
      <c r="NHO39" s="432"/>
      <c r="NHP39" s="432"/>
      <c r="NHQ39" s="432"/>
      <c r="NHR39" s="432"/>
      <c r="NHS39" s="432"/>
      <c r="NHT39" s="432"/>
      <c r="NHU39" s="432"/>
      <c r="NHV39" s="432"/>
      <c r="NHW39" s="432"/>
      <c r="NHX39" s="432"/>
      <c r="NHY39" s="432"/>
      <c r="NHZ39" s="432"/>
      <c r="NIA39" s="432"/>
      <c r="NIB39" s="432"/>
      <c r="NIC39" s="432"/>
      <c r="NID39" s="432"/>
      <c r="NIE39" s="432"/>
      <c r="NIF39" s="432"/>
      <c r="NIG39" s="432"/>
      <c r="NIH39" s="432"/>
      <c r="NII39" s="432"/>
      <c r="NIJ39" s="432"/>
      <c r="NIK39" s="432"/>
      <c r="NIL39" s="432"/>
      <c r="NIM39" s="432"/>
      <c r="NIN39" s="432"/>
      <c r="NIO39" s="432"/>
      <c r="NIP39" s="432"/>
      <c r="NIQ39" s="432"/>
      <c r="NIR39" s="432"/>
      <c r="NIS39" s="432"/>
      <c r="NIT39" s="432"/>
      <c r="NIU39" s="432"/>
      <c r="NIV39" s="432"/>
      <c r="NIW39" s="432"/>
      <c r="NIX39" s="432"/>
      <c r="NIY39" s="432"/>
      <c r="NIZ39" s="432"/>
      <c r="NJA39" s="432"/>
      <c r="NJB39" s="432"/>
      <c r="NJC39" s="432"/>
      <c r="NJD39" s="432"/>
      <c r="NJE39" s="432"/>
      <c r="NJF39" s="432"/>
      <c r="NJG39" s="432"/>
      <c r="NJH39" s="432"/>
      <c r="NJI39" s="432"/>
      <c r="NJJ39" s="432"/>
      <c r="NJK39" s="432"/>
      <c r="NJL39" s="432"/>
      <c r="NJM39" s="432"/>
      <c r="NJN39" s="432"/>
      <c r="NJO39" s="432"/>
      <c r="NJP39" s="432"/>
      <c r="NJQ39" s="432"/>
      <c r="NJR39" s="432"/>
      <c r="NJS39" s="432"/>
      <c r="NJT39" s="432"/>
      <c r="NJU39" s="432"/>
      <c r="NJV39" s="432"/>
      <c r="NJW39" s="432"/>
      <c r="NJX39" s="432"/>
      <c r="NJY39" s="432"/>
      <c r="NJZ39" s="432"/>
      <c r="NKA39" s="432"/>
      <c r="NKB39" s="432"/>
      <c r="NKC39" s="432"/>
      <c r="NKD39" s="432"/>
      <c r="NKE39" s="432"/>
      <c r="NKF39" s="432"/>
      <c r="NKG39" s="432"/>
      <c r="NKH39" s="432"/>
      <c r="NKI39" s="432"/>
      <c r="NKJ39" s="432"/>
      <c r="NKK39" s="432"/>
      <c r="NKL39" s="432"/>
      <c r="NKM39" s="432"/>
      <c r="NKN39" s="432"/>
      <c r="NKO39" s="432"/>
      <c r="NKP39" s="432"/>
      <c r="NKQ39" s="432"/>
      <c r="NKR39" s="432"/>
      <c r="NKS39" s="432"/>
      <c r="NKT39" s="432"/>
      <c r="NKU39" s="432"/>
      <c r="NKV39" s="432"/>
      <c r="NKW39" s="432"/>
      <c r="NKX39" s="432"/>
      <c r="NKY39" s="432"/>
      <c r="NKZ39" s="432"/>
      <c r="NLA39" s="432"/>
      <c r="NLB39" s="432"/>
      <c r="NLC39" s="432"/>
      <c r="NLD39" s="432"/>
      <c r="NLE39" s="432"/>
      <c r="NLF39" s="432"/>
      <c r="NLG39" s="432"/>
      <c r="NLH39" s="432"/>
      <c r="NLI39" s="432"/>
      <c r="NLJ39" s="432"/>
      <c r="NLK39" s="432"/>
      <c r="NLL39" s="432"/>
      <c r="NLM39" s="432"/>
      <c r="NLN39" s="432"/>
      <c r="NLO39" s="432"/>
      <c r="NLP39" s="432"/>
      <c r="NLQ39" s="432"/>
      <c r="NLR39" s="432"/>
      <c r="NLS39" s="432"/>
      <c r="NLT39" s="432"/>
      <c r="NLU39" s="432"/>
      <c r="NLV39" s="432"/>
      <c r="NLW39" s="432"/>
      <c r="NLX39" s="432"/>
      <c r="NLY39" s="432"/>
      <c r="NLZ39" s="432"/>
      <c r="NMA39" s="432"/>
      <c r="NMB39" s="432"/>
      <c r="NMC39" s="432"/>
      <c r="NMD39" s="432"/>
      <c r="NME39" s="432"/>
      <c r="NMF39" s="432"/>
      <c r="NMG39" s="432"/>
      <c r="NMH39" s="432"/>
      <c r="NMI39" s="432"/>
      <c r="NMJ39" s="432"/>
      <c r="NMK39" s="432"/>
      <c r="NML39" s="432"/>
      <c r="NMM39" s="432"/>
      <c r="NMN39" s="432"/>
      <c r="NMO39" s="432"/>
      <c r="NMP39" s="432"/>
      <c r="NMQ39" s="432"/>
      <c r="NMR39" s="432"/>
      <c r="NMS39" s="432"/>
      <c r="NMT39" s="432"/>
      <c r="NMU39" s="432"/>
      <c r="NMV39" s="432"/>
      <c r="NMW39" s="432"/>
      <c r="NMX39" s="432"/>
      <c r="NMY39" s="432"/>
      <c r="NMZ39" s="432"/>
      <c r="NNA39" s="432"/>
      <c r="NNB39" s="432"/>
      <c r="NNC39" s="432"/>
      <c r="NND39" s="432"/>
      <c r="NNE39" s="432"/>
      <c r="NNF39" s="432"/>
      <c r="NNG39" s="432"/>
      <c r="NNH39" s="432"/>
      <c r="NNI39" s="432"/>
      <c r="NNJ39" s="432"/>
      <c r="NNK39" s="432"/>
      <c r="NNL39" s="432"/>
      <c r="NNM39" s="432"/>
      <c r="NNN39" s="432"/>
      <c r="NNO39" s="432"/>
      <c r="NNP39" s="432"/>
      <c r="NNQ39" s="432"/>
      <c r="NNR39" s="432"/>
      <c r="NNS39" s="432"/>
      <c r="NNT39" s="432"/>
      <c r="NNU39" s="432"/>
      <c r="NNV39" s="432"/>
      <c r="NNW39" s="432"/>
      <c r="NNX39" s="432"/>
      <c r="NNY39" s="432"/>
      <c r="NNZ39" s="432"/>
      <c r="NOA39" s="432"/>
      <c r="NOB39" s="432"/>
      <c r="NOC39" s="432"/>
      <c r="NOD39" s="432"/>
      <c r="NOE39" s="432"/>
      <c r="NOF39" s="432"/>
      <c r="NOG39" s="432"/>
      <c r="NOH39" s="432"/>
      <c r="NOI39" s="432"/>
      <c r="NOJ39" s="432"/>
      <c r="NOK39" s="432"/>
      <c r="NOL39" s="432"/>
      <c r="NOM39" s="432"/>
      <c r="NON39" s="432"/>
      <c r="NOO39" s="432"/>
      <c r="NOP39" s="432"/>
      <c r="NOQ39" s="432"/>
      <c r="NOR39" s="432"/>
      <c r="NOS39" s="432"/>
      <c r="NOT39" s="432"/>
      <c r="NOU39" s="432"/>
      <c r="NOV39" s="432"/>
      <c r="NOW39" s="432"/>
      <c r="NOX39" s="432"/>
      <c r="NOY39" s="432"/>
      <c r="NOZ39" s="432"/>
      <c r="NPA39" s="432"/>
      <c r="NPB39" s="432"/>
      <c r="NPC39" s="432"/>
      <c r="NPD39" s="432"/>
      <c r="NPE39" s="432"/>
      <c r="NPF39" s="432"/>
      <c r="NPG39" s="432"/>
      <c r="NPH39" s="432"/>
      <c r="NPI39" s="432"/>
      <c r="NPJ39" s="432"/>
      <c r="NPK39" s="432"/>
      <c r="NPL39" s="432"/>
      <c r="NPM39" s="432"/>
      <c r="NPN39" s="432"/>
      <c r="NPO39" s="432"/>
      <c r="NPP39" s="432"/>
      <c r="NPQ39" s="432"/>
      <c r="NPR39" s="432"/>
      <c r="NPS39" s="432"/>
      <c r="NPT39" s="432"/>
      <c r="NPU39" s="432"/>
      <c r="NPV39" s="432"/>
      <c r="NPW39" s="432"/>
      <c r="NPX39" s="432"/>
      <c r="NPY39" s="432"/>
      <c r="NPZ39" s="432"/>
      <c r="NQA39" s="432"/>
      <c r="NQB39" s="432"/>
      <c r="NQC39" s="432"/>
      <c r="NQD39" s="432"/>
      <c r="NQE39" s="432"/>
      <c r="NQF39" s="432"/>
      <c r="NQG39" s="432"/>
      <c r="NQH39" s="432"/>
      <c r="NQI39" s="432"/>
      <c r="NQJ39" s="432"/>
      <c r="NQK39" s="432"/>
      <c r="NQL39" s="432"/>
      <c r="NQM39" s="432"/>
      <c r="NQN39" s="432"/>
      <c r="NQO39" s="432"/>
      <c r="NQP39" s="432"/>
      <c r="NQQ39" s="432"/>
      <c r="NQR39" s="432"/>
      <c r="NQS39" s="432"/>
      <c r="NQT39" s="432"/>
      <c r="NQU39" s="432"/>
      <c r="NQV39" s="432"/>
      <c r="NQW39" s="432"/>
      <c r="NQX39" s="432"/>
      <c r="NQY39" s="432"/>
      <c r="NQZ39" s="432"/>
      <c r="NRA39" s="432"/>
      <c r="NRB39" s="432"/>
      <c r="NRC39" s="432"/>
      <c r="NRD39" s="432"/>
      <c r="NRE39" s="432"/>
      <c r="NRF39" s="432"/>
      <c r="NRG39" s="432"/>
      <c r="NRH39" s="432"/>
      <c r="NRI39" s="432"/>
      <c r="NRJ39" s="432"/>
      <c r="NRK39" s="432"/>
      <c r="NRL39" s="432"/>
      <c r="NRM39" s="432"/>
      <c r="NRN39" s="432"/>
      <c r="NRO39" s="432"/>
      <c r="NRP39" s="432"/>
      <c r="NRQ39" s="432"/>
      <c r="NRR39" s="432"/>
      <c r="NRS39" s="432"/>
      <c r="NRT39" s="432"/>
      <c r="NRU39" s="432"/>
      <c r="NRV39" s="432"/>
      <c r="NRW39" s="432"/>
      <c r="NRX39" s="432"/>
      <c r="NRY39" s="432"/>
      <c r="NRZ39" s="432"/>
      <c r="NSA39" s="432"/>
      <c r="NSB39" s="432"/>
      <c r="NSC39" s="432"/>
      <c r="NSD39" s="432"/>
      <c r="NSE39" s="432"/>
      <c r="NSF39" s="432"/>
      <c r="NSG39" s="432"/>
      <c r="NSH39" s="432"/>
      <c r="NSI39" s="432"/>
      <c r="NSJ39" s="432"/>
      <c r="NSK39" s="432"/>
      <c r="NSL39" s="432"/>
      <c r="NSM39" s="432"/>
      <c r="NSN39" s="432"/>
      <c r="NSO39" s="432"/>
      <c r="NSP39" s="432"/>
      <c r="NSQ39" s="432"/>
      <c r="NSR39" s="432"/>
      <c r="NSS39" s="432"/>
      <c r="NST39" s="432"/>
      <c r="NSU39" s="432"/>
      <c r="NSV39" s="432"/>
      <c r="NSW39" s="432"/>
      <c r="NSX39" s="432"/>
      <c r="NSY39" s="432"/>
      <c r="NSZ39" s="432"/>
      <c r="NTA39" s="432"/>
      <c r="NTB39" s="432"/>
      <c r="NTC39" s="432"/>
      <c r="NTD39" s="432"/>
      <c r="NTE39" s="432"/>
      <c r="NTF39" s="432"/>
      <c r="NTG39" s="432"/>
      <c r="NTH39" s="432"/>
      <c r="NTI39" s="432"/>
      <c r="NTJ39" s="432"/>
      <c r="NTK39" s="432"/>
      <c r="NTL39" s="432"/>
      <c r="NTM39" s="432"/>
      <c r="NTN39" s="432"/>
      <c r="NTO39" s="432"/>
      <c r="NTP39" s="432"/>
      <c r="NTQ39" s="432"/>
      <c r="NTR39" s="432"/>
      <c r="NTS39" s="432"/>
      <c r="NTT39" s="432"/>
      <c r="NTU39" s="432"/>
      <c r="NTV39" s="432"/>
      <c r="NTW39" s="432"/>
      <c r="NTX39" s="432"/>
      <c r="NTY39" s="432"/>
      <c r="NTZ39" s="432"/>
      <c r="NUA39" s="432"/>
      <c r="NUB39" s="432"/>
      <c r="NUC39" s="432"/>
      <c r="NUD39" s="432"/>
      <c r="NUE39" s="432"/>
      <c r="NUF39" s="432"/>
      <c r="NUG39" s="432"/>
      <c r="NUH39" s="432"/>
      <c r="NUI39" s="432"/>
      <c r="NUJ39" s="432"/>
      <c r="NUK39" s="432"/>
      <c r="NUL39" s="432"/>
      <c r="NUM39" s="432"/>
      <c r="NUN39" s="432"/>
      <c r="NUO39" s="432"/>
      <c r="NUP39" s="432"/>
      <c r="NUQ39" s="432"/>
      <c r="NUR39" s="432"/>
      <c r="NUS39" s="432"/>
      <c r="NUT39" s="432"/>
      <c r="NUU39" s="432"/>
      <c r="NUV39" s="432"/>
      <c r="NUW39" s="432"/>
      <c r="NUX39" s="432"/>
      <c r="NUY39" s="432"/>
      <c r="NUZ39" s="432"/>
      <c r="NVA39" s="432"/>
      <c r="NVB39" s="432"/>
      <c r="NVC39" s="432"/>
      <c r="NVD39" s="432"/>
      <c r="NVE39" s="432"/>
      <c r="NVF39" s="432"/>
      <c r="NVG39" s="432"/>
      <c r="NVH39" s="432"/>
      <c r="NVI39" s="432"/>
      <c r="NVJ39" s="432"/>
      <c r="NVK39" s="432"/>
      <c r="NVL39" s="432"/>
      <c r="NVM39" s="432"/>
      <c r="NVN39" s="432"/>
      <c r="NVO39" s="432"/>
      <c r="NVP39" s="432"/>
      <c r="NVQ39" s="432"/>
      <c r="NVR39" s="432"/>
      <c r="NVS39" s="432"/>
      <c r="NVT39" s="432"/>
      <c r="NVU39" s="432"/>
      <c r="NVV39" s="432"/>
      <c r="NVW39" s="432"/>
      <c r="NVX39" s="432"/>
      <c r="NVY39" s="432"/>
      <c r="NVZ39" s="432"/>
      <c r="NWA39" s="432"/>
      <c r="NWB39" s="432"/>
      <c r="NWC39" s="432"/>
      <c r="NWD39" s="432"/>
      <c r="NWE39" s="432"/>
      <c r="NWF39" s="432"/>
      <c r="NWG39" s="432"/>
      <c r="NWH39" s="432"/>
      <c r="NWI39" s="432"/>
      <c r="NWJ39" s="432"/>
      <c r="NWK39" s="432"/>
      <c r="NWL39" s="432"/>
      <c r="NWM39" s="432"/>
      <c r="NWN39" s="432"/>
      <c r="NWO39" s="432"/>
      <c r="NWP39" s="432"/>
      <c r="NWQ39" s="432"/>
      <c r="NWR39" s="432"/>
      <c r="NWS39" s="432"/>
      <c r="NWT39" s="432"/>
      <c r="NWU39" s="432"/>
      <c r="NWV39" s="432"/>
      <c r="NWW39" s="432"/>
      <c r="NWX39" s="432"/>
      <c r="NWY39" s="432"/>
      <c r="NWZ39" s="432"/>
      <c r="NXA39" s="432"/>
      <c r="NXB39" s="432"/>
      <c r="NXC39" s="432"/>
      <c r="NXD39" s="432"/>
      <c r="NXE39" s="432"/>
      <c r="NXF39" s="432"/>
      <c r="NXG39" s="432"/>
      <c r="NXH39" s="432"/>
      <c r="NXI39" s="432"/>
      <c r="NXJ39" s="432"/>
      <c r="NXK39" s="432"/>
      <c r="NXL39" s="432"/>
      <c r="NXM39" s="432"/>
      <c r="NXN39" s="432"/>
      <c r="NXO39" s="432"/>
      <c r="NXP39" s="432"/>
      <c r="NXQ39" s="432"/>
      <c r="NXR39" s="432"/>
      <c r="NXS39" s="432"/>
      <c r="NXT39" s="432"/>
      <c r="NXU39" s="432"/>
      <c r="NXV39" s="432"/>
      <c r="NXW39" s="432"/>
      <c r="NXX39" s="432"/>
      <c r="NXY39" s="432"/>
      <c r="NXZ39" s="432"/>
      <c r="NYA39" s="432"/>
      <c r="NYB39" s="432"/>
      <c r="NYC39" s="432"/>
      <c r="NYD39" s="432"/>
      <c r="NYE39" s="432"/>
      <c r="NYF39" s="432"/>
      <c r="NYG39" s="432"/>
      <c r="NYH39" s="432"/>
      <c r="NYI39" s="432"/>
      <c r="NYJ39" s="432"/>
      <c r="NYK39" s="432"/>
      <c r="NYL39" s="432"/>
      <c r="NYM39" s="432"/>
      <c r="NYN39" s="432"/>
      <c r="NYO39" s="432"/>
      <c r="NYP39" s="432"/>
      <c r="NYQ39" s="432"/>
      <c r="NYR39" s="432"/>
      <c r="NYS39" s="432"/>
      <c r="NYT39" s="432"/>
      <c r="NYU39" s="432"/>
      <c r="NYV39" s="432"/>
      <c r="NYW39" s="432"/>
      <c r="NYX39" s="432"/>
      <c r="NYY39" s="432"/>
      <c r="NYZ39" s="432"/>
      <c r="NZA39" s="432"/>
      <c r="NZB39" s="432"/>
      <c r="NZC39" s="432"/>
      <c r="NZD39" s="432"/>
      <c r="NZE39" s="432"/>
      <c r="NZF39" s="432"/>
      <c r="NZG39" s="432"/>
      <c r="NZH39" s="432"/>
      <c r="NZI39" s="432"/>
      <c r="NZJ39" s="432"/>
      <c r="NZK39" s="432"/>
      <c r="NZL39" s="432"/>
      <c r="NZM39" s="432"/>
      <c r="NZN39" s="432"/>
      <c r="NZO39" s="432"/>
      <c r="NZP39" s="432"/>
      <c r="NZQ39" s="432"/>
      <c r="NZR39" s="432"/>
      <c r="NZS39" s="432"/>
      <c r="NZT39" s="432"/>
      <c r="NZU39" s="432"/>
      <c r="NZV39" s="432"/>
      <c r="NZW39" s="432"/>
      <c r="NZX39" s="432"/>
      <c r="NZY39" s="432"/>
      <c r="NZZ39" s="432"/>
      <c r="OAA39" s="432"/>
      <c r="OAB39" s="432"/>
      <c r="OAC39" s="432"/>
      <c r="OAD39" s="432"/>
      <c r="OAE39" s="432"/>
      <c r="OAF39" s="432"/>
      <c r="OAG39" s="432"/>
      <c r="OAH39" s="432"/>
      <c r="OAI39" s="432"/>
      <c r="OAJ39" s="432"/>
      <c r="OAK39" s="432"/>
      <c r="OAL39" s="432"/>
      <c r="OAM39" s="432"/>
      <c r="OAN39" s="432"/>
      <c r="OAO39" s="432"/>
      <c r="OAP39" s="432"/>
      <c r="OAQ39" s="432"/>
      <c r="OAR39" s="432"/>
      <c r="OAS39" s="432"/>
      <c r="OAT39" s="432"/>
      <c r="OAU39" s="432"/>
      <c r="OAV39" s="432"/>
      <c r="OAW39" s="432"/>
      <c r="OAX39" s="432"/>
      <c r="OAY39" s="432"/>
      <c r="OAZ39" s="432"/>
      <c r="OBA39" s="432"/>
      <c r="OBB39" s="432"/>
      <c r="OBC39" s="432"/>
      <c r="OBD39" s="432"/>
      <c r="OBE39" s="432"/>
      <c r="OBF39" s="432"/>
      <c r="OBG39" s="432"/>
      <c r="OBH39" s="432"/>
      <c r="OBI39" s="432"/>
      <c r="OBJ39" s="432"/>
      <c r="OBK39" s="432"/>
      <c r="OBL39" s="432"/>
      <c r="OBM39" s="432"/>
      <c r="OBN39" s="432"/>
      <c r="OBO39" s="432"/>
      <c r="OBP39" s="432"/>
      <c r="OBQ39" s="432"/>
      <c r="OBR39" s="432"/>
      <c r="OBS39" s="432"/>
      <c r="OBT39" s="432"/>
      <c r="OBU39" s="432"/>
      <c r="OBV39" s="432"/>
      <c r="OBW39" s="432"/>
      <c r="OBX39" s="432"/>
      <c r="OBY39" s="432"/>
      <c r="OBZ39" s="432"/>
      <c r="OCA39" s="432"/>
      <c r="OCB39" s="432"/>
      <c r="OCC39" s="432"/>
      <c r="OCD39" s="432"/>
      <c r="OCE39" s="432"/>
      <c r="OCF39" s="432"/>
      <c r="OCG39" s="432"/>
      <c r="OCH39" s="432"/>
      <c r="OCI39" s="432"/>
      <c r="OCJ39" s="432"/>
      <c r="OCK39" s="432"/>
      <c r="OCL39" s="432"/>
      <c r="OCM39" s="432"/>
      <c r="OCN39" s="432"/>
      <c r="OCO39" s="432"/>
      <c r="OCP39" s="432"/>
      <c r="OCQ39" s="432"/>
      <c r="OCR39" s="432"/>
      <c r="OCS39" s="432"/>
      <c r="OCT39" s="432"/>
      <c r="OCU39" s="432"/>
      <c r="OCV39" s="432"/>
      <c r="OCW39" s="432"/>
      <c r="OCX39" s="432"/>
      <c r="OCY39" s="432"/>
      <c r="OCZ39" s="432"/>
      <c r="ODA39" s="432"/>
      <c r="ODB39" s="432"/>
      <c r="ODC39" s="432"/>
      <c r="ODD39" s="432"/>
      <c r="ODE39" s="432"/>
      <c r="ODF39" s="432"/>
      <c r="ODG39" s="432"/>
      <c r="ODH39" s="432"/>
      <c r="ODI39" s="432"/>
      <c r="ODJ39" s="432"/>
      <c r="ODK39" s="432"/>
      <c r="ODL39" s="432"/>
      <c r="ODM39" s="432"/>
      <c r="ODN39" s="432"/>
      <c r="ODO39" s="432"/>
      <c r="ODP39" s="432"/>
      <c r="ODQ39" s="432"/>
      <c r="ODR39" s="432"/>
      <c r="ODS39" s="432"/>
      <c r="ODT39" s="432"/>
      <c r="ODU39" s="432"/>
      <c r="ODV39" s="432"/>
      <c r="ODW39" s="432"/>
      <c r="ODX39" s="432"/>
      <c r="ODY39" s="432"/>
      <c r="ODZ39" s="432"/>
      <c r="OEA39" s="432"/>
      <c r="OEB39" s="432"/>
      <c r="OEC39" s="432"/>
      <c r="OED39" s="432"/>
      <c r="OEE39" s="432"/>
      <c r="OEF39" s="432"/>
      <c r="OEG39" s="432"/>
      <c r="OEH39" s="432"/>
      <c r="OEI39" s="432"/>
      <c r="OEJ39" s="432"/>
      <c r="OEK39" s="432"/>
      <c r="OEL39" s="432"/>
      <c r="OEM39" s="432"/>
      <c r="OEN39" s="432"/>
      <c r="OEO39" s="432"/>
      <c r="OEP39" s="432"/>
      <c r="OEQ39" s="432"/>
      <c r="OER39" s="432"/>
      <c r="OES39" s="432"/>
      <c r="OET39" s="432"/>
      <c r="OEU39" s="432"/>
      <c r="OEV39" s="432"/>
      <c r="OEW39" s="432"/>
      <c r="OEX39" s="432"/>
      <c r="OEY39" s="432"/>
      <c r="OEZ39" s="432"/>
      <c r="OFA39" s="432"/>
      <c r="OFB39" s="432"/>
      <c r="OFC39" s="432"/>
      <c r="OFD39" s="432"/>
      <c r="OFE39" s="432"/>
      <c r="OFF39" s="432"/>
      <c r="OFG39" s="432"/>
      <c r="OFH39" s="432"/>
      <c r="OFI39" s="432"/>
      <c r="OFJ39" s="432"/>
      <c r="OFK39" s="432"/>
      <c r="OFL39" s="432"/>
      <c r="OFM39" s="432"/>
      <c r="OFN39" s="432"/>
      <c r="OFO39" s="432"/>
      <c r="OFP39" s="432"/>
      <c r="OFQ39" s="432"/>
      <c r="OFR39" s="432"/>
      <c r="OFS39" s="432"/>
      <c r="OFT39" s="432"/>
      <c r="OFU39" s="432"/>
      <c r="OFV39" s="432"/>
      <c r="OFW39" s="432"/>
      <c r="OFX39" s="432"/>
      <c r="OFY39" s="432"/>
      <c r="OFZ39" s="432"/>
      <c r="OGA39" s="432"/>
      <c r="OGB39" s="432"/>
      <c r="OGC39" s="432"/>
      <c r="OGD39" s="432"/>
      <c r="OGE39" s="432"/>
      <c r="OGF39" s="432"/>
      <c r="OGG39" s="432"/>
      <c r="OGH39" s="432"/>
      <c r="OGI39" s="432"/>
      <c r="OGJ39" s="432"/>
      <c r="OGK39" s="432"/>
      <c r="OGL39" s="432"/>
      <c r="OGM39" s="432"/>
      <c r="OGN39" s="432"/>
      <c r="OGO39" s="432"/>
      <c r="OGP39" s="432"/>
      <c r="OGQ39" s="432"/>
      <c r="OGR39" s="432"/>
      <c r="OGS39" s="432"/>
      <c r="OGT39" s="432"/>
      <c r="OGU39" s="432"/>
      <c r="OGV39" s="432"/>
      <c r="OGW39" s="432"/>
      <c r="OGX39" s="432"/>
      <c r="OGY39" s="432"/>
      <c r="OGZ39" s="432"/>
      <c r="OHA39" s="432"/>
      <c r="OHB39" s="432"/>
      <c r="OHC39" s="432"/>
      <c r="OHD39" s="432"/>
      <c r="OHE39" s="432"/>
      <c r="OHF39" s="432"/>
      <c r="OHG39" s="432"/>
      <c r="OHH39" s="432"/>
      <c r="OHI39" s="432"/>
      <c r="OHJ39" s="432"/>
      <c r="OHK39" s="432"/>
      <c r="OHL39" s="432"/>
      <c r="OHM39" s="432"/>
      <c r="OHN39" s="432"/>
      <c r="OHO39" s="432"/>
      <c r="OHP39" s="432"/>
      <c r="OHQ39" s="432"/>
      <c r="OHR39" s="432"/>
      <c r="OHS39" s="432"/>
      <c r="OHT39" s="432"/>
      <c r="OHU39" s="432"/>
      <c r="OHV39" s="432"/>
      <c r="OHW39" s="432"/>
      <c r="OHX39" s="432"/>
      <c r="OHY39" s="432"/>
      <c r="OHZ39" s="432"/>
      <c r="OIA39" s="432"/>
      <c r="OIB39" s="432"/>
      <c r="OIC39" s="432"/>
      <c r="OID39" s="432"/>
      <c r="OIE39" s="432"/>
      <c r="OIF39" s="432"/>
      <c r="OIG39" s="432"/>
      <c r="OIH39" s="432"/>
      <c r="OII39" s="432"/>
      <c r="OIJ39" s="432"/>
      <c r="OIK39" s="432"/>
      <c r="OIL39" s="432"/>
      <c r="OIM39" s="432"/>
      <c r="OIN39" s="432"/>
      <c r="OIO39" s="432"/>
      <c r="OIP39" s="432"/>
      <c r="OIQ39" s="432"/>
      <c r="OIR39" s="432"/>
      <c r="OIS39" s="432"/>
      <c r="OIT39" s="432"/>
      <c r="OIU39" s="432"/>
      <c r="OIV39" s="432"/>
      <c r="OIW39" s="432"/>
      <c r="OIX39" s="432"/>
      <c r="OIY39" s="432"/>
      <c r="OIZ39" s="432"/>
      <c r="OJA39" s="432"/>
      <c r="OJB39" s="432"/>
      <c r="OJC39" s="432"/>
      <c r="OJD39" s="432"/>
      <c r="OJE39" s="432"/>
      <c r="OJF39" s="432"/>
      <c r="OJG39" s="432"/>
      <c r="OJH39" s="432"/>
      <c r="OJI39" s="432"/>
      <c r="OJJ39" s="432"/>
      <c r="OJK39" s="432"/>
      <c r="OJL39" s="432"/>
      <c r="OJM39" s="432"/>
      <c r="OJN39" s="432"/>
      <c r="OJO39" s="432"/>
      <c r="OJP39" s="432"/>
      <c r="OJQ39" s="432"/>
      <c r="OJR39" s="432"/>
      <c r="OJS39" s="432"/>
      <c r="OJT39" s="432"/>
      <c r="OJU39" s="432"/>
      <c r="OJV39" s="432"/>
      <c r="OJW39" s="432"/>
      <c r="OJX39" s="432"/>
      <c r="OJY39" s="432"/>
      <c r="OJZ39" s="432"/>
      <c r="OKA39" s="432"/>
      <c r="OKB39" s="432"/>
      <c r="OKC39" s="432"/>
      <c r="OKD39" s="432"/>
      <c r="OKE39" s="432"/>
      <c r="OKF39" s="432"/>
      <c r="OKG39" s="432"/>
      <c r="OKH39" s="432"/>
      <c r="OKI39" s="432"/>
      <c r="OKJ39" s="432"/>
      <c r="OKK39" s="432"/>
      <c r="OKL39" s="432"/>
      <c r="OKM39" s="432"/>
      <c r="OKN39" s="432"/>
      <c r="OKO39" s="432"/>
      <c r="OKP39" s="432"/>
      <c r="OKQ39" s="432"/>
      <c r="OKR39" s="432"/>
      <c r="OKS39" s="432"/>
      <c r="OKT39" s="432"/>
      <c r="OKU39" s="432"/>
      <c r="OKV39" s="432"/>
      <c r="OKW39" s="432"/>
      <c r="OKX39" s="432"/>
      <c r="OKY39" s="432"/>
      <c r="OKZ39" s="432"/>
      <c r="OLA39" s="432"/>
      <c r="OLB39" s="432"/>
      <c r="OLC39" s="432"/>
      <c r="OLD39" s="432"/>
      <c r="OLE39" s="432"/>
      <c r="OLF39" s="432"/>
      <c r="OLG39" s="432"/>
      <c r="OLH39" s="432"/>
      <c r="OLI39" s="432"/>
      <c r="OLJ39" s="432"/>
      <c r="OLK39" s="432"/>
      <c r="OLL39" s="432"/>
      <c r="OLM39" s="432"/>
      <c r="OLN39" s="432"/>
      <c r="OLO39" s="432"/>
      <c r="OLP39" s="432"/>
      <c r="OLQ39" s="432"/>
      <c r="OLR39" s="432"/>
      <c r="OLS39" s="432"/>
      <c r="OLT39" s="432"/>
      <c r="OLU39" s="432"/>
      <c r="OLV39" s="432"/>
      <c r="OLW39" s="432"/>
      <c r="OLX39" s="432"/>
      <c r="OLY39" s="432"/>
      <c r="OLZ39" s="432"/>
      <c r="OMA39" s="432"/>
      <c r="OMB39" s="432"/>
      <c r="OMC39" s="432"/>
      <c r="OMD39" s="432"/>
      <c r="OME39" s="432"/>
      <c r="OMF39" s="432"/>
      <c r="OMG39" s="432"/>
      <c r="OMH39" s="432"/>
      <c r="OMI39" s="432"/>
      <c r="OMJ39" s="432"/>
      <c r="OMK39" s="432"/>
      <c r="OML39" s="432"/>
      <c r="OMM39" s="432"/>
      <c r="OMN39" s="432"/>
      <c r="OMO39" s="432"/>
      <c r="OMP39" s="432"/>
      <c r="OMQ39" s="432"/>
      <c r="OMR39" s="432"/>
      <c r="OMS39" s="432"/>
      <c r="OMT39" s="432"/>
      <c r="OMU39" s="432"/>
      <c r="OMV39" s="432"/>
      <c r="OMW39" s="432"/>
      <c r="OMX39" s="432"/>
      <c r="OMY39" s="432"/>
      <c r="OMZ39" s="432"/>
      <c r="ONA39" s="432"/>
      <c r="ONB39" s="432"/>
      <c r="ONC39" s="432"/>
      <c r="OND39" s="432"/>
      <c r="ONE39" s="432"/>
      <c r="ONF39" s="432"/>
      <c r="ONG39" s="432"/>
      <c r="ONH39" s="432"/>
      <c r="ONI39" s="432"/>
      <c r="ONJ39" s="432"/>
      <c r="ONK39" s="432"/>
      <c r="ONL39" s="432"/>
      <c r="ONM39" s="432"/>
      <c r="ONN39" s="432"/>
      <c r="ONO39" s="432"/>
      <c r="ONP39" s="432"/>
      <c r="ONQ39" s="432"/>
      <c r="ONR39" s="432"/>
      <c r="ONS39" s="432"/>
      <c r="ONT39" s="432"/>
      <c r="ONU39" s="432"/>
      <c r="ONV39" s="432"/>
      <c r="ONW39" s="432"/>
      <c r="ONX39" s="432"/>
      <c r="ONY39" s="432"/>
      <c r="ONZ39" s="432"/>
      <c r="OOA39" s="432"/>
      <c r="OOB39" s="432"/>
      <c r="OOC39" s="432"/>
      <c r="OOD39" s="432"/>
      <c r="OOE39" s="432"/>
      <c r="OOF39" s="432"/>
      <c r="OOG39" s="432"/>
      <c r="OOH39" s="432"/>
      <c r="OOI39" s="432"/>
      <c r="OOJ39" s="432"/>
      <c r="OOK39" s="432"/>
      <c r="OOL39" s="432"/>
      <c r="OOM39" s="432"/>
      <c r="OON39" s="432"/>
      <c r="OOO39" s="432"/>
      <c r="OOP39" s="432"/>
      <c r="OOQ39" s="432"/>
      <c r="OOR39" s="432"/>
      <c r="OOS39" s="432"/>
      <c r="OOT39" s="432"/>
      <c r="OOU39" s="432"/>
      <c r="OOV39" s="432"/>
      <c r="OOW39" s="432"/>
      <c r="OOX39" s="432"/>
      <c r="OOY39" s="432"/>
      <c r="OOZ39" s="432"/>
      <c r="OPA39" s="432"/>
      <c r="OPB39" s="432"/>
      <c r="OPC39" s="432"/>
      <c r="OPD39" s="432"/>
      <c r="OPE39" s="432"/>
      <c r="OPF39" s="432"/>
      <c r="OPG39" s="432"/>
      <c r="OPH39" s="432"/>
      <c r="OPI39" s="432"/>
      <c r="OPJ39" s="432"/>
      <c r="OPK39" s="432"/>
      <c r="OPL39" s="432"/>
      <c r="OPM39" s="432"/>
      <c r="OPN39" s="432"/>
      <c r="OPO39" s="432"/>
      <c r="OPP39" s="432"/>
      <c r="OPQ39" s="432"/>
      <c r="OPR39" s="432"/>
      <c r="OPS39" s="432"/>
      <c r="OPT39" s="432"/>
      <c r="OPU39" s="432"/>
      <c r="OPV39" s="432"/>
      <c r="OPW39" s="432"/>
      <c r="OPX39" s="432"/>
      <c r="OPY39" s="432"/>
      <c r="OPZ39" s="432"/>
      <c r="OQA39" s="432"/>
      <c r="OQB39" s="432"/>
      <c r="OQC39" s="432"/>
      <c r="OQD39" s="432"/>
      <c r="OQE39" s="432"/>
      <c r="OQF39" s="432"/>
      <c r="OQG39" s="432"/>
      <c r="OQH39" s="432"/>
      <c r="OQI39" s="432"/>
      <c r="OQJ39" s="432"/>
      <c r="OQK39" s="432"/>
      <c r="OQL39" s="432"/>
      <c r="OQM39" s="432"/>
      <c r="OQN39" s="432"/>
      <c r="OQO39" s="432"/>
      <c r="OQP39" s="432"/>
      <c r="OQQ39" s="432"/>
      <c r="OQR39" s="432"/>
      <c r="OQS39" s="432"/>
      <c r="OQT39" s="432"/>
      <c r="OQU39" s="432"/>
      <c r="OQV39" s="432"/>
      <c r="OQW39" s="432"/>
      <c r="OQX39" s="432"/>
      <c r="OQY39" s="432"/>
      <c r="OQZ39" s="432"/>
      <c r="ORA39" s="432"/>
      <c r="ORB39" s="432"/>
      <c r="ORC39" s="432"/>
      <c r="ORD39" s="432"/>
      <c r="ORE39" s="432"/>
      <c r="ORF39" s="432"/>
      <c r="ORG39" s="432"/>
      <c r="ORH39" s="432"/>
      <c r="ORI39" s="432"/>
      <c r="ORJ39" s="432"/>
      <c r="ORK39" s="432"/>
      <c r="ORL39" s="432"/>
      <c r="ORM39" s="432"/>
      <c r="ORN39" s="432"/>
      <c r="ORO39" s="432"/>
      <c r="ORP39" s="432"/>
      <c r="ORQ39" s="432"/>
      <c r="ORR39" s="432"/>
      <c r="ORS39" s="432"/>
      <c r="ORT39" s="432"/>
      <c r="ORU39" s="432"/>
      <c r="ORV39" s="432"/>
      <c r="ORW39" s="432"/>
      <c r="ORX39" s="432"/>
      <c r="ORY39" s="432"/>
      <c r="ORZ39" s="432"/>
      <c r="OSA39" s="432"/>
      <c r="OSB39" s="432"/>
      <c r="OSC39" s="432"/>
      <c r="OSD39" s="432"/>
      <c r="OSE39" s="432"/>
      <c r="OSF39" s="432"/>
      <c r="OSG39" s="432"/>
      <c r="OSH39" s="432"/>
      <c r="OSI39" s="432"/>
      <c r="OSJ39" s="432"/>
      <c r="OSK39" s="432"/>
      <c r="OSL39" s="432"/>
      <c r="OSM39" s="432"/>
      <c r="OSN39" s="432"/>
      <c r="OSO39" s="432"/>
      <c r="OSP39" s="432"/>
      <c r="OSQ39" s="432"/>
      <c r="OSR39" s="432"/>
      <c r="OSS39" s="432"/>
      <c r="OST39" s="432"/>
      <c r="OSU39" s="432"/>
      <c r="OSV39" s="432"/>
      <c r="OSW39" s="432"/>
      <c r="OSX39" s="432"/>
      <c r="OSY39" s="432"/>
      <c r="OSZ39" s="432"/>
      <c r="OTA39" s="432"/>
      <c r="OTB39" s="432"/>
      <c r="OTC39" s="432"/>
      <c r="OTD39" s="432"/>
      <c r="OTE39" s="432"/>
      <c r="OTF39" s="432"/>
      <c r="OTG39" s="432"/>
      <c r="OTH39" s="432"/>
      <c r="OTI39" s="432"/>
      <c r="OTJ39" s="432"/>
      <c r="OTK39" s="432"/>
      <c r="OTL39" s="432"/>
      <c r="OTM39" s="432"/>
      <c r="OTN39" s="432"/>
      <c r="OTO39" s="432"/>
      <c r="OTP39" s="432"/>
      <c r="OTQ39" s="432"/>
      <c r="OTR39" s="432"/>
      <c r="OTS39" s="432"/>
      <c r="OTT39" s="432"/>
      <c r="OTU39" s="432"/>
      <c r="OTV39" s="432"/>
      <c r="OTW39" s="432"/>
      <c r="OTX39" s="432"/>
      <c r="OTY39" s="432"/>
      <c r="OTZ39" s="432"/>
      <c r="OUA39" s="432"/>
      <c r="OUB39" s="432"/>
      <c r="OUC39" s="432"/>
      <c r="OUD39" s="432"/>
      <c r="OUE39" s="432"/>
      <c r="OUF39" s="432"/>
      <c r="OUG39" s="432"/>
      <c r="OUH39" s="432"/>
      <c r="OUI39" s="432"/>
      <c r="OUJ39" s="432"/>
      <c r="OUK39" s="432"/>
      <c r="OUL39" s="432"/>
      <c r="OUM39" s="432"/>
      <c r="OUN39" s="432"/>
      <c r="OUO39" s="432"/>
      <c r="OUP39" s="432"/>
      <c r="OUQ39" s="432"/>
      <c r="OUR39" s="432"/>
      <c r="OUS39" s="432"/>
      <c r="OUT39" s="432"/>
      <c r="OUU39" s="432"/>
      <c r="OUV39" s="432"/>
      <c r="OUW39" s="432"/>
      <c r="OUX39" s="432"/>
      <c r="OUY39" s="432"/>
      <c r="OUZ39" s="432"/>
      <c r="OVA39" s="432"/>
      <c r="OVB39" s="432"/>
      <c r="OVC39" s="432"/>
      <c r="OVD39" s="432"/>
      <c r="OVE39" s="432"/>
      <c r="OVF39" s="432"/>
      <c r="OVG39" s="432"/>
      <c r="OVH39" s="432"/>
      <c r="OVI39" s="432"/>
      <c r="OVJ39" s="432"/>
      <c r="OVK39" s="432"/>
      <c r="OVL39" s="432"/>
      <c r="OVM39" s="432"/>
      <c r="OVN39" s="432"/>
      <c r="OVO39" s="432"/>
      <c r="OVP39" s="432"/>
      <c r="OVQ39" s="432"/>
      <c r="OVR39" s="432"/>
      <c r="OVS39" s="432"/>
      <c r="OVT39" s="432"/>
      <c r="OVU39" s="432"/>
      <c r="OVV39" s="432"/>
      <c r="OVW39" s="432"/>
      <c r="OVX39" s="432"/>
      <c r="OVY39" s="432"/>
      <c r="OVZ39" s="432"/>
      <c r="OWA39" s="432"/>
      <c r="OWB39" s="432"/>
      <c r="OWC39" s="432"/>
      <c r="OWD39" s="432"/>
      <c r="OWE39" s="432"/>
      <c r="OWF39" s="432"/>
      <c r="OWG39" s="432"/>
      <c r="OWH39" s="432"/>
      <c r="OWI39" s="432"/>
      <c r="OWJ39" s="432"/>
      <c r="OWK39" s="432"/>
      <c r="OWL39" s="432"/>
      <c r="OWM39" s="432"/>
      <c r="OWN39" s="432"/>
      <c r="OWO39" s="432"/>
      <c r="OWP39" s="432"/>
      <c r="OWQ39" s="432"/>
      <c r="OWR39" s="432"/>
      <c r="OWS39" s="432"/>
      <c r="OWT39" s="432"/>
      <c r="OWU39" s="432"/>
      <c r="OWV39" s="432"/>
      <c r="OWW39" s="432"/>
      <c r="OWX39" s="432"/>
      <c r="OWY39" s="432"/>
      <c r="OWZ39" s="432"/>
      <c r="OXA39" s="432"/>
      <c r="OXB39" s="432"/>
      <c r="OXC39" s="432"/>
      <c r="OXD39" s="432"/>
      <c r="OXE39" s="432"/>
      <c r="OXF39" s="432"/>
      <c r="OXG39" s="432"/>
      <c r="OXH39" s="432"/>
      <c r="OXI39" s="432"/>
      <c r="OXJ39" s="432"/>
      <c r="OXK39" s="432"/>
      <c r="OXL39" s="432"/>
      <c r="OXM39" s="432"/>
      <c r="OXN39" s="432"/>
      <c r="OXO39" s="432"/>
      <c r="OXP39" s="432"/>
      <c r="OXQ39" s="432"/>
      <c r="OXR39" s="432"/>
      <c r="OXS39" s="432"/>
      <c r="OXT39" s="432"/>
      <c r="OXU39" s="432"/>
      <c r="OXV39" s="432"/>
      <c r="OXW39" s="432"/>
      <c r="OXX39" s="432"/>
      <c r="OXY39" s="432"/>
      <c r="OXZ39" s="432"/>
      <c r="OYA39" s="432"/>
      <c r="OYB39" s="432"/>
      <c r="OYC39" s="432"/>
      <c r="OYD39" s="432"/>
      <c r="OYE39" s="432"/>
      <c r="OYF39" s="432"/>
      <c r="OYG39" s="432"/>
      <c r="OYH39" s="432"/>
      <c r="OYI39" s="432"/>
      <c r="OYJ39" s="432"/>
      <c r="OYK39" s="432"/>
      <c r="OYL39" s="432"/>
      <c r="OYM39" s="432"/>
      <c r="OYN39" s="432"/>
      <c r="OYO39" s="432"/>
      <c r="OYP39" s="432"/>
      <c r="OYQ39" s="432"/>
      <c r="OYR39" s="432"/>
      <c r="OYS39" s="432"/>
      <c r="OYT39" s="432"/>
      <c r="OYU39" s="432"/>
      <c r="OYV39" s="432"/>
      <c r="OYW39" s="432"/>
      <c r="OYX39" s="432"/>
      <c r="OYY39" s="432"/>
      <c r="OYZ39" s="432"/>
      <c r="OZA39" s="432"/>
      <c r="OZB39" s="432"/>
      <c r="OZC39" s="432"/>
      <c r="OZD39" s="432"/>
      <c r="OZE39" s="432"/>
      <c r="OZF39" s="432"/>
      <c r="OZG39" s="432"/>
      <c r="OZH39" s="432"/>
      <c r="OZI39" s="432"/>
      <c r="OZJ39" s="432"/>
      <c r="OZK39" s="432"/>
      <c r="OZL39" s="432"/>
      <c r="OZM39" s="432"/>
      <c r="OZN39" s="432"/>
      <c r="OZO39" s="432"/>
      <c r="OZP39" s="432"/>
      <c r="OZQ39" s="432"/>
      <c r="OZR39" s="432"/>
      <c r="OZS39" s="432"/>
      <c r="OZT39" s="432"/>
      <c r="OZU39" s="432"/>
      <c r="OZV39" s="432"/>
      <c r="OZW39" s="432"/>
      <c r="OZX39" s="432"/>
      <c r="OZY39" s="432"/>
      <c r="OZZ39" s="432"/>
      <c r="PAA39" s="432"/>
      <c r="PAB39" s="432"/>
      <c r="PAC39" s="432"/>
      <c r="PAD39" s="432"/>
      <c r="PAE39" s="432"/>
      <c r="PAF39" s="432"/>
      <c r="PAG39" s="432"/>
      <c r="PAH39" s="432"/>
      <c r="PAI39" s="432"/>
      <c r="PAJ39" s="432"/>
      <c r="PAK39" s="432"/>
      <c r="PAL39" s="432"/>
      <c r="PAM39" s="432"/>
      <c r="PAN39" s="432"/>
      <c r="PAO39" s="432"/>
      <c r="PAP39" s="432"/>
      <c r="PAQ39" s="432"/>
      <c r="PAR39" s="432"/>
      <c r="PAS39" s="432"/>
      <c r="PAT39" s="432"/>
      <c r="PAU39" s="432"/>
      <c r="PAV39" s="432"/>
      <c r="PAW39" s="432"/>
      <c r="PAX39" s="432"/>
      <c r="PAY39" s="432"/>
      <c r="PAZ39" s="432"/>
      <c r="PBA39" s="432"/>
      <c r="PBB39" s="432"/>
      <c r="PBC39" s="432"/>
      <c r="PBD39" s="432"/>
      <c r="PBE39" s="432"/>
      <c r="PBF39" s="432"/>
      <c r="PBG39" s="432"/>
      <c r="PBH39" s="432"/>
      <c r="PBI39" s="432"/>
      <c r="PBJ39" s="432"/>
      <c r="PBK39" s="432"/>
      <c r="PBL39" s="432"/>
      <c r="PBM39" s="432"/>
      <c r="PBN39" s="432"/>
      <c r="PBO39" s="432"/>
      <c r="PBP39" s="432"/>
      <c r="PBQ39" s="432"/>
      <c r="PBR39" s="432"/>
      <c r="PBS39" s="432"/>
      <c r="PBT39" s="432"/>
      <c r="PBU39" s="432"/>
      <c r="PBV39" s="432"/>
      <c r="PBW39" s="432"/>
      <c r="PBX39" s="432"/>
      <c r="PBY39" s="432"/>
      <c r="PBZ39" s="432"/>
      <c r="PCA39" s="432"/>
      <c r="PCB39" s="432"/>
      <c r="PCC39" s="432"/>
      <c r="PCD39" s="432"/>
      <c r="PCE39" s="432"/>
      <c r="PCF39" s="432"/>
      <c r="PCG39" s="432"/>
      <c r="PCH39" s="432"/>
      <c r="PCI39" s="432"/>
      <c r="PCJ39" s="432"/>
      <c r="PCK39" s="432"/>
      <c r="PCL39" s="432"/>
      <c r="PCM39" s="432"/>
      <c r="PCN39" s="432"/>
      <c r="PCO39" s="432"/>
      <c r="PCP39" s="432"/>
      <c r="PCQ39" s="432"/>
      <c r="PCR39" s="432"/>
      <c r="PCS39" s="432"/>
      <c r="PCT39" s="432"/>
      <c r="PCU39" s="432"/>
      <c r="PCV39" s="432"/>
      <c r="PCW39" s="432"/>
      <c r="PCX39" s="432"/>
      <c r="PCY39" s="432"/>
      <c r="PCZ39" s="432"/>
      <c r="PDA39" s="432"/>
      <c r="PDB39" s="432"/>
      <c r="PDC39" s="432"/>
      <c r="PDD39" s="432"/>
      <c r="PDE39" s="432"/>
      <c r="PDF39" s="432"/>
      <c r="PDG39" s="432"/>
      <c r="PDH39" s="432"/>
      <c r="PDI39" s="432"/>
      <c r="PDJ39" s="432"/>
      <c r="PDK39" s="432"/>
      <c r="PDL39" s="432"/>
      <c r="PDM39" s="432"/>
      <c r="PDN39" s="432"/>
      <c r="PDO39" s="432"/>
      <c r="PDP39" s="432"/>
      <c r="PDQ39" s="432"/>
      <c r="PDR39" s="432"/>
      <c r="PDS39" s="432"/>
      <c r="PDT39" s="432"/>
      <c r="PDU39" s="432"/>
      <c r="PDV39" s="432"/>
      <c r="PDW39" s="432"/>
      <c r="PDX39" s="432"/>
      <c r="PDY39" s="432"/>
      <c r="PDZ39" s="432"/>
      <c r="PEA39" s="432"/>
      <c r="PEB39" s="432"/>
      <c r="PEC39" s="432"/>
      <c r="PED39" s="432"/>
      <c r="PEE39" s="432"/>
      <c r="PEF39" s="432"/>
      <c r="PEG39" s="432"/>
      <c r="PEH39" s="432"/>
      <c r="PEI39" s="432"/>
      <c r="PEJ39" s="432"/>
      <c r="PEK39" s="432"/>
      <c r="PEL39" s="432"/>
      <c r="PEM39" s="432"/>
      <c r="PEN39" s="432"/>
      <c r="PEO39" s="432"/>
      <c r="PEP39" s="432"/>
      <c r="PEQ39" s="432"/>
      <c r="PER39" s="432"/>
      <c r="PES39" s="432"/>
      <c r="PET39" s="432"/>
      <c r="PEU39" s="432"/>
      <c r="PEV39" s="432"/>
      <c r="PEW39" s="432"/>
      <c r="PEX39" s="432"/>
      <c r="PEY39" s="432"/>
      <c r="PEZ39" s="432"/>
      <c r="PFA39" s="432"/>
      <c r="PFB39" s="432"/>
      <c r="PFC39" s="432"/>
      <c r="PFD39" s="432"/>
      <c r="PFE39" s="432"/>
      <c r="PFF39" s="432"/>
      <c r="PFG39" s="432"/>
      <c r="PFH39" s="432"/>
      <c r="PFI39" s="432"/>
      <c r="PFJ39" s="432"/>
      <c r="PFK39" s="432"/>
      <c r="PFL39" s="432"/>
      <c r="PFM39" s="432"/>
      <c r="PFN39" s="432"/>
      <c r="PFO39" s="432"/>
      <c r="PFP39" s="432"/>
      <c r="PFQ39" s="432"/>
      <c r="PFR39" s="432"/>
      <c r="PFS39" s="432"/>
      <c r="PFT39" s="432"/>
      <c r="PFU39" s="432"/>
      <c r="PFV39" s="432"/>
      <c r="PFW39" s="432"/>
      <c r="PFX39" s="432"/>
      <c r="PFY39" s="432"/>
      <c r="PFZ39" s="432"/>
      <c r="PGA39" s="432"/>
      <c r="PGB39" s="432"/>
      <c r="PGC39" s="432"/>
      <c r="PGD39" s="432"/>
      <c r="PGE39" s="432"/>
      <c r="PGF39" s="432"/>
      <c r="PGG39" s="432"/>
      <c r="PGH39" s="432"/>
      <c r="PGI39" s="432"/>
      <c r="PGJ39" s="432"/>
      <c r="PGK39" s="432"/>
      <c r="PGL39" s="432"/>
      <c r="PGM39" s="432"/>
      <c r="PGN39" s="432"/>
      <c r="PGO39" s="432"/>
      <c r="PGP39" s="432"/>
      <c r="PGQ39" s="432"/>
      <c r="PGR39" s="432"/>
      <c r="PGS39" s="432"/>
      <c r="PGT39" s="432"/>
      <c r="PGU39" s="432"/>
      <c r="PGV39" s="432"/>
      <c r="PGW39" s="432"/>
      <c r="PGX39" s="432"/>
      <c r="PGY39" s="432"/>
      <c r="PGZ39" s="432"/>
      <c r="PHA39" s="432"/>
      <c r="PHB39" s="432"/>
      <c r="PHC39" s="432"/>
      <c r="PHD39" s="432"/>
      <c r="PHE39" s="432"/>
      <c r="PHF39" s="432"/>
      <c r="PHG39" s="432"/>
      <c r="PHH39" s="432"/>
      <c r="PHI39" s="432"/>
      <c r="PHJ39" s="432"/>
      <c r="PHK39" s="432"/>
      <c r="PHL39" s="432"/>
      <c r="PHM39" s="432"/>
      <c r="PHN39" s="432"/>
      <c r="PHO39" s="432"/>
      <c r="PHP39" s="432"/>
      <c r="PHQ39" s="432"/>
      <c r="PHR39" s="432"/>
      <c r="PHS39" s="432"/>
      <c r="PHT39" s="432"/>
      <c r="PHU39" s="432"/>
      <c r="PHV39" s="432"/>
      <c r="PHW39" s="432"/>
      <c r="PHX39" s="432"/>
      <c r="PHY39" s="432"/>
      <c r="PHZ39" s="432"/>
      <c r="PIA39" s="432"/>
      <c r="PIB39" s="432"/>
      <c r="PIC39" s="432"/>
      <c r="PID39" s="432"/>
      <c r="PIE39" s="432"/>
      <c r="PIF39" s="432"/>
      <c r="PIG39" s="432"/>
      <c r="PIH39" s="432"/>
      <c r="PII39" s="432"/>
      <c r="PIJ39" s="432"/>
      <c r="PIK39" s="432"/>
      <c r="PIL39" s="432"/>
      <c r="PIM39" s="432"/>
      <c r="PIN39" s="432"/>
      <c r="PIO39" s="432"/>
      <c r="PIP39" s="432"/>
      <c r="PIQ39" s="432"/>
      <c r="PIR39" s="432"/>
      <c r="PIS39" s="432"/>
      <c r="PIT39" s="432"/>
      <c r="PIU39" s="432"/>
      <c r="PIV39" s="432"/>
      <c r="PIW39" s="432"/>
      <c r="PIX39" s="432"/>
      <c r="PIY39" s="432"/>
      <c r="PIZ39" s="432"/>
      <c r="PJA39" s="432"/>
      <c r="PJB39" s="432"/>
      <c r="PJC39" s="432"/>
      <c r="PJD39" s="432"/>
      <c r="PJE39" s="432"/>
      <c r="PJF39" s="432"/>
      <c r="PJG39" s="432"/>
      <c r="PJH39" s="432"/>
      <c r="PJI39" s="432"/>
      <c r="PJJ39" s="432"/>
      <c r="PJK39" s="432"/>
      <c r="PJL39" s="432"/>
      <c r="PJM39" s="432"/>
      <c r="PJN39" s="432"/>
      <c r="PJO39" s="432"/>
      <c r="PJP39" s="432"/>
      <c r="PJQ39" s="432"/>
      <c r="PJR39" s="432"/>
      <c r="PJS39" s="432"/>
      <c r="PJT39" s="432"/>
      <c r="PJU39" s="432"/>
      <c r="PJV39" s="432"/>
      <c r="PJW39" s="432"/>
      <c r="PJX39" s="432"/>
      <c r="PJY39" s="432"/>
      <c r="PJZ39" s="432"/>
      <c r="PKA39" s="432"/>
      <c r="PKB39" s="432"/>
      <c r="PKC39" s="432"/>
      <c r="PKD39" s="432"/>
      <c r="PKE39" s="432"/>
      <c r="PKF39" s="432"/>
      <c r="PKG39" s="432"/>
      <c r="PKH39" s="432"/>
      <c r="PKI39" s="432"/>
      <c r="PKJ39" s="432"/>
      <c r="PKK39" s="432"/>
      <c r="PKL39" s="432"/>
      <c r="PKM39" s="432"/>
      <c r="PKN39" s="432"/>
      <c r="PKO39" s="432"/>
      <c r="PKP39" s="432"/>
      <c r="PKQ39" s="432"/>
      <c r="PKR39" s="432"/>
      <c r="PKS39" s="432"/>
      <c r="PKT39" s="432"/>
      <c r="PKU39" s="432"/>
      <c r="PKV39" s="432"/>
      <c r="PKW39" s="432"/>
      <c r="PKX39" s="432"/>
      <c r="PKY39" s="432"/>
      <c r="PKZ39" s="432"/>
      <c r="PLA39" s="432"/>
      <c r="PLB39" s="432"/>
      <c r="PLC39" s="432"/>
      <c r="PLD39" s="432"/>
      <c r="PLE39" s="432"/>
      <c r="PLF39" s="432"/>
      <c r="PLG39" s="432"/>
      <c r="PLH39" s="432"/>
      <c r="PLI39" s="432"/>
      <c r="PLJ39" s="432"/>
      <c r="PLK39" s="432"/>
      <c r="PLL39" s="432"/>
      <c r="PLM39" s="432"/>
      <c r="PLN39" s="432"/>
      <c r="PLO39" s="432"/>
      <c r="PLP39" s="432"/>
      <c r="PLQ39" s="432"/>
      <c r="PLR39" s="432"/>
      <c r="PLS39" s="432"/>
      <c r="PLT39" s="432"/>
      <c r="PLU39" s="432"/>
      <c r="PLV39" s="432"/>
      <c r="PLW39" s="432"/>
      <c r="PLX39" s="432"/>
      <c r="PLY39" s="432"/>
      <c r="PLZ39" s="432"/>
      <c r="PMA39" s="432"/>
      <c r="PMB39" s="432"/>
      <c r="PMC39" s="432"/>
      <c r="PMD39" s="432"/>
      <c r="PME39" s="432"/>
      <c r="PMF39" s="432"/>
      <c r="PMG39" s="432"/>
      <c r="PMH39" s="432"/>
      <c r="PMI39" s="432"/>
      <c r="PMJ39" s="432"/>
      <c r="PMK39" s="432"/>
      <c r="PML39" s="432"/>
      <c r="PMM39" s="432"/>
      <c r="PMN39" s="432"/>
      <c r="PMO39" s="432"/>
      <c r="PMP39" s="432"/>
      <c r="PMQ39" s="432"/>
      <c r="PMR39" s="432"/>
      <c r="PMS39" s="432"/>
      <c r="PMT39" s="432"/>
      <c r="PMU39" s="432"/>
      <c r="PMV39" s="432"/>
      <c r="PMW39" s="432"/>
      <c r="PMX39" s="432"/>
      <c r="PMY39" s="432"/>
      <c r="PMZ39" s="432"/>
      <c r="PNA39" s="432"/>
      <c r="PNB39" s="432"/>
      <c r="PNC39" s="432"/>
      <c r="PND39" s="432"/>
      <c r="PNE39" s="432"/>
      <c r="PNF39" s="432"/>
      <c r="PNG39" s="432"/>
      <c r="PNH39" s="432"/>
      <c r="PNI39" s="432"/>
      <c r="PNJ39" s="432"/>
      <c r="PNK39" s="432"/>
      <c r="PNL39" s="432"/>
      <c r="PNM39" s="432"/>
      <c r="PNN39" s="432"/>
      <c r="PNO39" s="432"/>
      <c r="PNP39" s="432"/>
      <c r="PNQ39" s="432"/>
      <c r="PNR39" s="432"/>
      <c r="PNS39" s="432"/>
      <c r="PNT39" s="432"/>
      <c r="PNU39" s="432"/>
      <c r="PNV39" s="432"/>
      <c r="PNW39" s="432"/>
      <c r="PNX39" s="432"/>
      <c r="PNY39" s="432"/>
      <c r="PNZ39" s="432"/>
      <c r="POA39" s="432"/>
      <c r="POB39" s="432"/>
      <c r="POC39" s="432"/>
      <c r="POD39" s="432"/>
      <c r="POE39" s="432"/>
      <c r="POF39" s="432"/>
      <c r="POG39" s="432"/>
      <c r="POH39" s="432"/>
      <c r="POI39" s="432"/>
      <c r="POJ39" s="432"/>
      <c r="POK39" s="432"/>
      <c r="POL39" s="432"/>
      <c r="POM39" s="432"/>
      <c r="PON39" s="432"/>
      <c r="POO39" s="432"/>
      <c r="POP39" s="432"/>
      <c r="POQ39" s="432"/>
      <c r="POR39" s="432"/>
      <c r="POS39" s="432"/>
      <c r="POT39" s="432"/>
      <c r="POU39" s="432"/>
      <c r="POV39" s="432"/>
      <c r="POW39" s="432"/>
      <c r="POX39" s="432"/>
      <c r="POY39" s="432"/>
      <c r="POZ39" s="432"/>
      <c r="PPA39" s="432"/>
      <c r="PPB39" s="432"/>
      <c r="PPC39" s="432"/>
      <c r="PPD39" s="432"/>
      <c r="PPE39" s="432"/>
      <c r="PPF39" s="432"/>
      <c r="PPG39" s="432"/>
      <c r="PPH39" s="432"/>
      <c r="PPI39" s="432"/>
      <c r="PPJ39" s="432"/>
      <c r="PPK39" s="432"/>
      <c r="PPL39" s="432"/>
      <c r="PPM39" s="432"/>
      <c r="PPN39" s="432"/>
      <c r="PPO39" s="432"/>
      <c r="PPP39" s="432"/>
      <c r="PPQ39" s="432"/>
      <c r="PPR39" s="432"/>
      <c r="PPS39" s="432"/>
      <c r="PPT39" s="432"/>
      <c r="PPU39" s="432"/>
      <c r="PPV39" s="432"/>
      <c r="PPW39" s="432"/>
      <c r="PPX39" s="432"/>
      <c r="PPY39" s="432"/>
      <c r="PPZ39" s="432"/>
      <c r="PQA39" s="432"/>
      <c r="PQB39" s="432"/>
      <c r="PQC39" s="432"/>
      <c r="PQD39" s="432"/>
      <c r="PQE39" s="432"/>
      <c r="PQF39" s="432"/>
      <c r="PQG39" s="432"/>
      <c r="PQH39" s="432"/>
      <c r="PQI39" s="432"/>
      <c r="PQJ39" s="432"/>
      <c r="PQK39" s="432"/>
      <c r="PQL39" s="432"/>
      <c r="PQM39" s="432"/>
      <c r="PQN39" s="432"/>
      <c r="PQO39" s="432"/>
      <c r="PQP39" s="432"/>
      <c r="PQQ39" s="432"/>
      <c r="PQR39" s="432"/>
      <c r="PQS39" s="432"/>
      <c r="PQT39" s="432"/>
      <c r="PQU39" s="432"/>
      <c r="PQV39" s="432"/>
      <c r="PQW39" s="432"/>
      <c r="PQX39" s="432"/>
      <c r="PQY39" s="432"/>
      <c r="PQZ39" s="432"/>
      <c r="PRA39" s="432"/>
      <c r="PRB39" s="432"/>
      <c r="PRC39" s="432"/>
      <c r="PRD39" s="432"/>
      <c r="PRE39" s="432"/>
      <c r="PRF39" s="432"/>
      <c r="PRG39" s="432"/>
      <c r="PRH39" s="432"/>
      <c r="PRI39" s="432"/>
      <c r="PRJ39" s="432"/>
      <c r="PRK39" s="432"/>
      <c r="PRL39" s="432"/>
      <c r="PRM39" s="432"/>
      <c r="PRN39" s="432"/>
      <c r="PRO39" s="432"/>
      <c r="PRP39" s="432"/>
      <c r="PRQ39" s="432"/>
      <c r="PRR39" s="432"/>
      <c r="PRS39" s="432"/>
      <c r="PRT39" s="432"/>
      <c r="PRU39" s="432"/>
      <c r="PRV39" s="432"/>
      <c r="PRW39" s="432"/>
      <c r="PRX39" s="432"/>
      <c r="PRY39" s="432"/>
      <c r="PRZ39" s="432"/>
      <c r="PSA39" s="432"/>
      <c r="PSB39" s="432"/>
      <c r="PSC39" s="432"/>
      <c r="PSD39" s="432"/>
      <c r="PSE39" s="432"/>
      <c r="PSF39" s="432"/>
      <c r="PSG39" s="432"/>
      <c r="PSH39" s="432"/>
      <c r="PSI39" s="432"/>
      <c r="PSJ39" s="432"/>
      <c r="PSK39" s="432"/>
      <c r="PSL39" s="432"/>
      <c r="PSM39" s="432"/>
      <c r="PSN39" s="432"/>
      <c r="PSO39" s="432"/>
      <c r="PSP39" s="432"/>
      <c r="PSQ39" s="432"/>
      <c r="PSR39" s="432"/>
      <c r="PSS39" s="432"/>
      <c r="PST39" s="432"/>
      <c r="PSU39" s="432"/>
      <c r="PSV39" s="432"/>
      <c r="PSW39" s="432"/>
      <c r="PSX39" s="432"/>
      <c r="PSY39" s="432"/>
      <c r="PSZ39" s="432"/>
      <c r="PTA39" s="432"/>
      <c r="PTB39" s="432"/>
      <c r="PTC39" s="432"/>
      <c r="PTD39" s="432"/>
      <c r="PTE39" s="432"/>
      <c r="PTF39" s="432"/>
      <c r="PTG39" s="432"/>
      <c r="PTH39" s="432"/>
      <c r="PTI39" s="432"/>
      <c r="PTJ39" s="432"/>
      <c r="PTK39" s="432"/>
      <c r="PTL39" s="432"/>
      <c r="PTM39" s="432"/>
      <c r="PTN39" s="432"/>
      <c r="PTO39" s="432"/>
      <c r="PTP39" s="432"/>
      <c r="PTQ39" s="432"/>
      <c r="PTR39" s="432"/>
      <c r="PTS39" s="432"/>
      <c r="PTT39" s="432"/>
      <c r="PTU39" s="432"/>
      <c r="PTV39" s="432"/>
      <c r="PTW39" s="432"/>
      <c r="PTX39" s="432"/>
      <c r="PTY39" s="432"/>
      <c r="PTZ39" s="432"/>
      <c r="PUA39" s="432"/>
      <c r="PUB39" s="432"/>
      <c r="PUC39" s="432"/>
      <c r="PUD39" s="432"/>
      <c r="PUE39" s="432"/>
      <c r="PUF39" s="432"/>
      <c r="PUG39" s="432"/>
      <c r="PUH39" s="432"/>
      <c r="PUI39" s="432"/>
      <c r="PUJ39" s="432"/>
      <c r="PUK39" s="432"/>
      <c r="PUL39" s="432"/>
      <c r="PUM39" s="432"/>
      <c r="PUN39" s="432"/>
      <c r="PUO39" s="432"/>
      <c r="PUP39" s="432"/>
      <c r="PUQ39" s="432"/>
      <c r="PUR39" s="432"/>
      <c r="PUS39" s="432"/>
      <c r="PUT39" s="432"/>
      <c r="PUU39" s="432"/>
      <c r="PUV39" s="432"/>
      <c r="PUW39" s="432"/>
      <c r="PUX39" s="432"/>
      <c r="PUY39" s="432"/>
      <c r="PUZ39" s="432"/>
      <c r="PVA39" s="432"/>
      <c r="PVB39" s="432"/>
      <c r="PVC39" s="432"/>
      <c r="PVD39" s="432"/>
      <c r="PVE39" s="432"/>
      <c r="PVF39" s="432"/>
      <c r="PVG39" s="432"/>
      <c r="PVH39" s="432"/>
      <c r="PVI39" s="432"/>
      <c r="PVJ39" s="432"/>
      <c r="PVK39" s="432"/>
      <c r="PVL39" s="432"/>
      <c r="PVM39" s="432"/>
      <c r="PVN39" s="432"/>
      <c r="PVO39" s="432"/>
      <c r="PVP39" s="432"/>
      <c r="PVQ39" s="432"/>
      <c r="PVR39" s="432"/>
      <c r="PVS39" s="432"/>
      <c r="PVT39" s="432"/>
      <c r="PVU39" s="432"/>
      <c r="PVV39" s="432"/>
      <c r="PVW39" s="432"/>
      <c r="PVX39" s="432"/>
      <c r="PVY39" s="432"/>
      <c r="PVZ39" s="432"/>
      <c r="PWA39" s="432"/>
      <c r="PWB39" s="432"/>
      <c r="PWC39" s="432"/>
      <c r="PWD39" s="432"/>
      <c r="PWE39" s="432"/>
      <c r="PWF39" s="432"/>
      <c r="PWG39" s="432"/>
      <c r="PWH39" s="432"/>
      <c r="PWI39" s="432"/>
      <c r="PWJ39" s="432"/>
      <c r="PWK39" s="432"/>
      <c r="PWL39" s="432"/>
      <c r="PWM39" s="432"/>
      <c r="PWN39" s="432"/>
      <c r="PWO39" s="432"/>
      <c r="PWP39" s="432"/>
      <c r="PWQ39" s="432"/>
      <c r="PWR39" s="432"/>
      <c r="PWS39" s="432"/>
      <c r="PWT39" s="432"/>
      <c r="PWU39" s="432"/>
      <c r="PWV39" s="432"/>
      <c r="PWW39" s="432"/>
      <c r="PWX39" s="432"/>
      <c r="PWY39" s="432"/>
      <c r="PWZ39" s="432"/>
      <c r="PXA39" s="432"/>
      <c r="PXB39" s="432"/>
      <c r="PXC39" s="432"/>
      <c r="PXD39" s="432"/>
      <c r="PXE39" s="432"/>
      <c r="PXF39" s="432"/>
      <c r="PXG39" s="432"/>
      <c r="PXH39" s="432"/>
      <c r="PXI39" s="432"/>
      <c r="PXJ39" s="432"/>
      <c r="PXK39" s="432"/>
      <c r="PXL39" s="432"/>
      <c r="PXM39" s="432"/>
      <c r="PXN39" s="432"/>
      <c r="PXO39" s="432"/>
      <c r="PXP39" s="432"/>
      <c r="PXQ39" s="432"/>
      <c r="PXR39" s="432"/>
      <c r="PXS39" s="432"/>
      <c r="PXT39" s="432"/>
      <c r="PXU39" s="432"/>
      <c r="PXV39" s="432"/>
      <c r="PXW39" s="432"/>
      <c r="PXX39" s="432"/>
      <c r="PXY39" s="432"/>
      <c r="PXZ39" s="432"/>
      <c r="PYA39" s="432"/>
      <c r="PYB39" s="432"/>
      <c r="PYC39" s="432"/>
      <c r="PYD39" s="432"/>
      <c r="PYE39" s="432"/>
      <c r="PYF39" s="432"/>
      <c r="PYG39" s="432"/>
      <c r="PYH39" s="432"/>
      <c r="PYI39" s="432"/>
      <c r="PYJ39" s="432"/>
      <c r="PYK39" s="432"/>
      <c r="PYL39" s="432"/>
      <c r="PYM39" s="432"/>
      <c r="PYN39" s="432"/>
      <c r="PYO39" s="432"/>
      <c r="PYP39" s="432"/>
      <c r="PYQ39" s="432"/>
      <c r="PYR39" s="432"/>
      <c r="PYS39" s="432"/>
      <c r="PYT39" s="432"/>
      <c r="PYU39" s="432"/>
      <c r="PYV39" s="432"/>
      <c r="PYW39" s="432"/>
      <c r="PYX39" s="432"/>
      <c r="PYY39" s="432"/>
      <c r="PYZ39" s="432"/>
      <c r="PZA39" s="432"/>
      <c r="PZB39" s="432"/>
      <c r="PZC39" s="432"/>
      <c r="PZD39" s="432"/>
      <c r="PZE39" s="432"/>
      <c r="PZF39" s="432"/>
      <c r="PZG39" s="432"/>
      <c r="PZH39" s="432"/>
      <c r="PZI39" s="432"/>
      <c r="PZJ39" s="432"/>
      <c r="PZK39" s="432"/>
      <c r="PZL39" s="432"/>
      <c r="PZM39" s="432"/>
      <c r="PZN39" s="432"/>
      <c r="PZO39" s="432"/>
      <c r="PZP39" s="432"/>
      <c r="PZQ39" s="432"/>
      <c r="PZR39" s="432"/>
      <c r="PZS39" s="432"/>
      <c r="PZT39" s="432"/>
      <c r="PZU39" s="432"/>
      <c r="PZV39" s="432"/>
      <c r="PZW39" s="432"/>
      <c r="PZX39" s="432"/>
      <c r="PZY39" s="432"/>
      <c r="PZZ39" s="432"/>
      <c r="QAA39" s="432"/>
      <c r="QAB39" s="432"/>
      <c r="QAC39" s="432"/>
      <c r="QAD39" s="432"/>
      <c r="QAE39" s="432"/>
      <c r="QAF39" s="432"/>
      <c r="QAG39" s="432"/>
      <c r="QAH39" s="432"/>
      <c r="QAI39" s="432"/>
      <c r="QAJ39" s="432"/>
      <c r="QAK39" s="432"/>
      <c r="QAL39" s="432"/>
      <c r="QAM39" s="432"/>
      <c r="QAN39" s="432"/>
      <c r="QAO39" s="432"/>
      <c r="QAP39" s="432"/>
      <c r="QAQ39" s="432"/>
      <c r="QAR39" s="432"/>
      <c r="QAS39" s="432"/>
      <c r="QAT39" s="432"/>
      <c r="QAU39" s="432"/>
      <c r="QAV39" s="432"/>
      <c r="QAW39" s="432"/>
      <c r="QAX39" s="432"/>
      <c r="QAY39" s="432"/>
      <c r="QAZ39" s="432"/>
      <c r="QBA39" s="432"/>
      <c r="QBB39" s="432"/>
      <c r="QBC39" s="432"/>
      <c r="QBD39" s="432"/>
      <c r="QBE39" s="432"/>
      <c r="QBF39" s="432"/>
      <c r="QBG39" s="432"/>
      <c r="QBH39" s="432"/>
      <c r="QBI39" s="432"/>
      <c r="QBJ39" s="432"/>
      <c r="QBK39" s="432"/>
      <c r="QBL39" s="432"/>
      <c r="QBM39" s="432"/>
      <c r="QBN39" s="432"/>
      <c r="QBO39" s="432"/>
      <c r="QBP39" s="432"/>
      <c r="QBQ39" s="432"/>
      <c r="QBR39" s="432"/>
      <c r="QBS39" s="432"/>
      <c r="QBT39" s="432"/>
      <c r="QBU39" s="432"/>
      <c r="QBV39" s="432"/>
      <c r="QBW39" s="432"/>
      <c r="QBX39" s="432"/>
      <c r="QBY39" s="432"/>
      <c r="QBZ39" s="432"/>
      <c r="QCA39" s="432"/>
      <c r="QCB39" s="432"/>
      <c r="QCC39" s="432"/>
      <c r="QCD39" s="432"/>
      <c r="QCE39" s="432"/>
      <c r="QCF39" s="432"/>
      <c r="QCG39" s="432"/>
      <c r="QCH39" s="432"/>
      <c r="QCI39" s="432"/>
      <c r="QCJ39" s="432"/>
      <c r="QCK39" s="432"/>
      <c r="QCL39" s="432"/>
      <c r="QCM39" s="432"/>
      <c r="QCN39" s="432"/>
      <c r="QCO39" s="432"/>
      <c r="QCP39" s="432"/>
      <c r="QCQ39" s="432"/>
      <c r="QCR39" s="432"/>
      <c r="QCS39" s="432"/>
      <c r="QCT39" s="432"/>
      <c r="QCU39" s="432"/>
      <c r="QCV39" s="432"/>
      <c r="QCW39" s="432"/>
      <c r="QCX39" s="432"/>
      <c r="QCY39" s="432"/>
      <c r="QCZ39" s="432"/>
      <c r="QDA39" s="432"/>
      <c r="QDB39" s="432"/>
      <c r="QDC39" s="432"/>
      <c r="QDD39" s="432"/>
      <c r="QDE39" s="432"/>
      <c r="QDF39" s="432"/>
      <c r="QDG39" s="432"/>
      <c r="QDH39" s="432"/>
      <c r="QDI39" s="432"/>
      <c r="QDJ39" s="432"/>
      <c r="QDK39" s="432"/>
      <c r="QDL39" s="432"/>
      <c r="QDM39" s="432"/>
      <c r="QDN39" s="432"/>
      <c r="QDO39" s="432"/>
      <c r="QDP39" s="432"/>
      <c r="QDQ39" s="432"/>
      <c r="QDR39" s="432"/>
      <c r="QDS39" s="432"/>
      <c r="QDT39" s="432"/>
      <c r="QDU39" s="432"/>
      <c r="QDV39" s="432"/>
      <c r="QDW39" s="432"/>
      <c r="QDX39" s="432"/>
      <c r="QDY39" s="432"/>
      <c r="QDZ39" s="432"/>
      <c r="QEA39" s="432"/>
      <c r="QEB39" s="432"/>
      <c r="QEC39" s="432"/>
      <c r="QED39" s="432"/>
      <c r="QEE39" s="432"/>
      <c r="QEF39" s="432"/>
      <c r="QEG39" s="432"/>
      <c r="QEH39" s="432"/>
      <c r="QEI39" s="432"/>
      <c r="QEJ39" s="432"/>
      <c r="QEK39" s="432"/>
      <c r="QEL39" s="432"/>
      <c r="QEM39" s="432"/>
      <c r="QEN39" s="432"/>
      <c r="QEO39" s="432"/>
      <c r="QEP39" s="432"/>
      <c r="QEQ39" s="432"/>
      <c r="QER39" s="432"/>
      <c r="QES39" s="432"/>
      <c r="QET39" s="432"/>
      <c r="QEU39" s="432"/>
      <c r="QEV39" s="432"/>
      <c r="QEW39" s="432"/>
      <c r="QEX39" s="432"/>
      <c r="QEY39" s="432"/>
      <c r="QEZ39" s="432"/>
      <c r="QFA39" s="432"/>
      <c r="QFB39" s="432"/>
      <c r="QFC39" s="432"/>
      <c r="QFD39" s="432"/>
      <c r="QFE39" s="432"/>
      <c r="QFF39" s="432"/>
      <c r="QFG39" s="432"/>
      <c r="QFH39" s="432"/>
      <c r="QFI39" s="432"/>
      <c r="QFJ39" s="432"/>
      <c r="QFK39" s="432"/>
      <c r="QFL39" s="432"/>
      <c r="QFM39" s="432"/>
      <c r="QFN39" s="432"/>
      <c r="QFO39" s="432"/>
      <c r="QFP39" s="432"/>
      <c r="QFQ39" s="432"/>
      <c r="QFR39" s="432"/>
      <c r="QFS39" s="432"/>
      <c r="QFT39" s="432"/>
      <c r="QFU39" s="432"/>
      <c r="QFV39" s="432"/>
      <c r="QFW39" s="432"/>
      <c r="QFX39" s="432"/>
      <c r="QFY39" s="432"/>
      <c r="QFZ39" s="432"/>
      <c r="QGA39" s="432"/>
      <c r="QGB39" s="432"/>
      <c r="QGC39" s="432"/>
      <c r="QGD39" s="432"/>
      <c r="QGE39" s="432"/>
      <c r="QGF39" s="432"/>
      <c r="QGG39" s="432"/>
      <c r="QGH39" s="432"/>
      <c r="QGI39" s="432"/>
      <c r="QGJ39" s="432"/>
      <c r="QGK39" s="432"/>
      <c r="QGL39" s="432"/>
      <c r="QGM39" s="432"/>
      <c r="QGN39" s="432"/>
      <c r="QGO39" s="432"/>
      <c r="QGP39" s="432"/>
      <c r="QGQ39" s="432"/>
      <c r="QGR39" s="432"/>
      <c r="QGS39" s="432"/>
      <c r="QGT39" s="432"/>
      <c r="QGU39" s="432"/>
      <c r="QGV39" s="432"/>
      <c r="QGW39" s="432"/>
      <c r="QGX39" s="432"/>
      <c r="QGY39" s="432"/>
      <c r="QGZ39" s="432"/>
      <c r="QHA39" s="432"/>
      <c r="QHB39" s="432"/>
      <c r="QHC39" s="432"/>
      <c r="QHD39" s="432"/>
      <c r="QHE39" s="432"/>
      <c r="QHF39" s="432"/>
      <c r="QHG39" s="432"/>
      <c r="QHH39" s="432"/>
      <c r="QHI39" s="432"/>
      <c r="QHJ39" s="432"/>
      <c r="QHK39" s="432"/>
      <c r="QHL39" s="432"/>
      <c r="QHM39" s="432"/>
      <c r="QHN39" s="432"/>
      <c r="QHO39" s="432"/>
      <c r="QHP39" s="432"/>
      <c r="QHQ39" s="432"/>
      <c r="QHR39" s="432"/>
      <c r="QHS39" s="432"/>
      <c r="QHT39" s="432"/>
      <c r="QHU39" s="432"/>
      <c r="QHV39" s="432"/>
      <c r="QHW39" s="432"/>
      <c r="QHX39" s="432"/>
      <c r="QHY39" s="432"/>
      <c r="QHZ39" s="432"/>
      <c r="QIA39" s="432"/>
      <c r="QIB39" s="432"/>
      <c r="QIC39" s="432"/>
      <c r="QID39" s="432"/>
      <c r="QIE39" s="432"/>
      <c r="QIF39" s="432"/>
      <c r="QIG39" s="432"/>
      <c r="QIH39" s="432"/>
      <c r="QII39" s="432"/>
      <c r="QIJ39" s="432"/>
      <c r="QIK39" s="432"/>
      <c r="QIL39" s="432"/>
      <c r="QIM39" s="432"/>
      <c r="QIN39" s="432"/>
      <c r="QIO39" s="432"/>
      <c r="QIP39" s="432"/>
      <c r="QIQ39" s="432"/>
      <c r="QIR39" s="432"/>
      <c r="QIS39" s="432"/>
      <c r="QIT39" s="432"/>
      <c r="QIU39" s="432"/>
      <c r="QIV39" s="432"/>
      <c r="QIW39" s="432"/>
      <c r="QIX39" s="432"/>
      <c r="QIY39" s="432"/>
      <c r="QIZ39" s="432"/>
      <c r="QJA39" s="432"/>
      <c r="QJB39" s="432"/>
      <c r="QJC39" s="432"/>
      <c r="QJD39" s="432"/>
      <c r="QJE39" s="432"/>
      <c r="QJF39" s="432"/>
      <c r="QJG39" s="432"/>
      <c r="QJH39" s="432"/>
      <c r="QJI39" s="432"/>
      <c r="QJJ39" s="432"/>
      <c r="QJK39" s="432"/>
      <c r="QJL39" s="432"/>
      <c r="QJM39" s="432"/>
      <c r="QJN39" s="432"/>
      <c r="QJO39" s="432"/>
      <c r="QJP39" s="432"/>
      <c r="QJQ39" s="432"/>
      <c r="QJR39" s="432"/>
      <c r="QJS39" s="432"/>
      <c r="QJT39" s="432"/>
      <c r="QJU39" s="432"/>
      <c r="QJV39" s="432"/>
      <c r="QJW39" s="432"/>
      <c r="QJX39" s="432"/>
      <c r="QJY39" s="432"/>
      <c r="QJZ39" s="432"/>
      <c r="QKA39" s="432"/>
      <c r="QKB39" s="432"/>
      <c r="QKC39" s="432"/>
      <c r="QKD39" s="432"/>
      <c r="QKE39" s="432"/>
      <c r="QKF39" s="432"/>
      <c r="QKG39" s="432"/>
      <c r="QKH39" s="432"/>
      <c r="QKI39" s="432"/>
      <c r="QKJ39" s="432"/>
      <c r="QKK39" s="432"/>
      <c r="QKL39" s="432"/>
      <c r="QKM39" s="432"/>
      <c r="QKN39" s="432"/>
      <c r="QKO39" s="432"/>
      <c r="QKP39" s="432"/>
      <c r="QKQ39" s="432"/>
      <c r="QKR39" s="432"/>
      <c r="QKS39" s="432"/>
      <c r="QKT39" s="432"/>
      <c r="QKU39" s="432"/>
      <c r="QKV39" s="432"/>
      <c r="QKW39" s="432"/>
      <c r="QKX39" s="432"/>
      <c r="QKY39" s="432"/>
      <c r="QKZ39" s="432"/>
      <c r="QLA39" s="432"/>
      <c r="QLB39" s="432"/>
      <c r="QLC39" s="432"/>
      <c r="QLD39" s="432"/>
      <c r="QLE39" s="432"/>
      <c r="QLF39" s="432"/>
      <c r="QLG39" s="432"/>
      <c r="QLH39" s="432"/>
      <c r="QLI39" s="432"/>
      <c r="QLJ39" s="432"/>
      <c r="QLK39" s="432"/>
      <c r="QLL39" s="432"/>
      <c r="QLM39" s="432"/>
      <c r="QLN39" s="432"/>
      <c r="QLO39" s="432"/>
      <c r="QLP39" s="432"/>
      <c r="QLQ39" s="432"/>
      <c r="QLR39" s="432"/>
      <c r="QLS39" s="432"/>
      <c r="QLT39" s="432"/>
      <c r="QLU39" s="432"/>
      <c r="QLV39" s="432"/>
      <c r="QLW39" s="432"/>
      <c r="QLX39" s="432"/>
      <c r="QLY39" s="432"/>
      <c r="QLZ39" s="432"/>
      <c r="QMA39" s="432"/>
      <c r="QMB39" s="432"/>
      <c r="QMC39" s="432"/>
      <c r="QMD39" s="432"/>
      <c r="QME39" s="432"/>
      <c r="QMF39" s="432"/>
      <c r="QMG39" s="432"/>
      <c r="QMH39" s="432"/>
      <c r="QMI39" s="432"/>
      <c r="QMJ39" s="432"/>
      <c r="QMK39" s="432"/>
      <c r="QML39" s="432"/>
      <c r="QMM39" s="432"/>
      <c r="QMN39" s="432"/>
      <c r="QMO39" s="432"/>
      <c r="QMP39" s="432"/>
      <c r="QMQ39" s="432"/>
      <c r="QMR39" s="432"/>
      <c r="QMS39" s="432"/>
      <c r="QMT39" s="432"/>
      <c r="QMU39" s="432"/>
      <c r="QMV39" s="432"/>
      <c r="QMW39" s="432"/>
      <c r="QMX39" s="432"/>
      <c r="QMY39" s="432"/>
      <c r="QMZ39" s="432"/>
      <c r="QNA39" s="432"/>
      <c r="QNB39" s="432"/>
      <c r="QNC39" s="432"/>
      <c r="QND39" s="432"/>
      <c r="QNE39" s="432"/>
      <c r="QNF39" s="432"/>
      <c r="QNG39" s="432"/>
      <c r="QNH39" s="432"/>
      <c r="QNI39" s="432"/>
      <c r="QNJ39" s="432"/>
      <c r="QNK39" s="432"/>
      <c r="QNL39" s="432"/>
      <c r="QNM39" s="432"/>
      <c r="QNN39" s="432"/>
      <c r="QNO39" s="432"/>
      <c r="QNP39" s="432"/>
      <c r="QNQ39" s="432"/>
      <c r="QNR39" s="432"/>
      <c r="QNS39" s="432"/>
      <c r="QNT39" s="432"/>
      <c r="QNU39" s="432"/>
      <c r="QNV39" s="432"/>
      <c r="QNW39" s="432"/>
      <c r="QNX39" s="432"/>
      <c r="QNY39" s="432"/>
      <c r="QNZ39" s="432"/>
      <c r="QOA39" s="432"/>
      <c r="QOB39" s="432"/>
      <c r="QOC39" s="432"/>
      <c r="QOD39" s="432"/>
      <c r="QOE39" s="432"/>
      <c r="QOF39" s="432"/>
      <c r="QOG39" s="432"/>
      <c r="QOH39" s="432"/>
      <c r="QOI39" s="432"/>
      <c r="QOJ39" s="432"/>
      <c r="QOK39" s="432"/>
      <c r="QOL39" s="432"/>
      <c r="QOM39" s="432"/>
      <c r="QON39" s="432"/>
      <c r="QOO39" s="432"/>
      <c r="QOP39" s="432"/>
      <c r="QOQ39" s="432"/>
      <c r="QOR39" s="432"/>
      <c r="QOS39" s="432"/>
      <c r="QOT39" s="432"/>
      <c r="QOU39" s="432"/>
      <c r="QOV39" s="432"/>
      <c r="QOW39" s="432"/>
      <c r="QOX39" s="432"/>
      <c r="QOY39" s="432"/>
      <c r="QOZ39" s="432"/>
      <c r="QPA39" s="432"/>
      <c r="QPB39" s="432"/>
      <c r="QPC39" s="432"/>
      <c r="QPD39" s="432"/>
      <c r="QPE39" s="432"/>
      <c r="QPF39" s="432"/>
      <c r="QPG39" s="432"/>
      <c r="QPH39" s="432"/>
      <c r="QPI39" s="432"/>
      <c r="QPJ39" s="432"/>
      <c r="QPK39" s="432"/>
      <c r="QPL39" s="432"/>
      <c r="QPM39" s="432"/>
      <c r="QPN39" s="432"/>
      <c r="QPO39" s="432"/>
      <c r="QPP39" s="432"/>
      <c r="QPQ39" s="432"/>
      <c r="QPR39" s="432"/>
      <c r="QPS39" s="432"/>
      <c r="QPT39" s="432"/>
      <c r="QPU39" s="432"/>
      <c r="QPV39" s="432"/>
      <c r="QPW39" s="432"/>
      <c r="QPX39" s="432"/>
      <c r="QPY39" s="432"/>
      <c r="QPZ39" s="432"/>
      <c r="QQA39" s="432"/>
      <c r="QQB39" s="432"/>
      <c r="QQC39" s="432"/>
      <c r="QQD39" s="432"/>
      <c r="QQE39" s="432"/>
      <c r="QQF39" s="432"/>
      <c r="QQG39" s="432"/>
      <c r="QQH39" s="432"/>
      <c r="QQI39" s="432"/>
      <c r="QQJ39" s="432"/>
      <c r="QQK39" s="432"/>
      <c r="QQL39" s="432"/>
      <c r="QQM39" s="432"/>
      <c r="QQN39" s="432"/>
      <c r="QQO39" s="432"/>
      <c r="QQP39" s="432"/>
      <c r="QQQ39" s="432"/>
      <c r="QQR39" s="432"/>
      <c r="QQS39" s="432"/>
      <c r="QQT39" s="432"/>
      <c r="QQU39" s="432"/>
      <c r="QQV39" s="432"/>
      <c r="QQW39" s="432"/>
      <c r="QQX39" s="432"/>
      <c r="QQY39" s="432"/>
      <c r="QQZ39" s="432"/>
      <c r="QRA39" s="432"/>
      <c r="QRB39" s="432"/>
      <c r="QRC39" s="432"/>
      <c r="QRD39" s="432"/>
      <c r="QRE39" s="432"/>
      <c r="QRF39" s="432"/>
      <c r="QRG39" s="432"/>
      <c r="QRH39" s="432"/>
      <c r="QRI39" s="432"/>
      <c r="QRJ39" s="432"/>
      <c r="QRK39" s="432"/>
      <c r="QRL39" s="432"/>
      <c r="QRM39" s="432"/>
      <c r="QRN39" s="432"/>
      <c r="QRO39" s="432"/>
      <c r="QRP39" s="432"/>
      <c r="QRQ39" s="432"/>
      <c r="QRR39" s="432"/>
      <c r="QRS39" s="432"/>
      <c r="QRT39" s="432"/>
      <c r="QRU39" s="432"/>
      <c r="QRV39" s="432"/>
      <c r="QRW39" s="432"/>
      <c r="QRX39" s="432"/>
      <c r="QRY39" s="432"/>
      <c r="QRZ39" s="432"/>
      <c r="QSA39" s="432"/>
      <c r="QSB39" s="432"/>
      <c r="QSC39" s="432"/>
      <c r="QSD39" s="432"/>
      <c r="QSE39" s="432"/>
      <c r="QSF39" s="432"/>
      <c r="QSG39" s="432"/>
      <c r="QSH39" s="432"/>
      <c r="QSI39" s="432"/>
      <c r="QSJ39" s="432"/>
      <c r="QSK39" s="432"/>
      <c r="QSL39" s="432"/>
      <c r="QSM39" s="432"/>
      <c r="QSN39" s="432"/>
      <c r="QSO39" s="432"/>
      <c r="QSP39" s="432"/>
      <c r="QSQ39" s="432"/>
      <c r="QSR39" s="432"/>
      <c r="QSS39" s="432"/>
      <c r="QST39" s="432"/>
      <c r="QSU39" s="432"/>
      <c r="QSV39" s="432"/>
      <c r="QSW39" s="432"/>
      <c r="QSX39" s="432"/>
      <c r="QSY39" s="432"/>
      <c r="QSZ39" s="432"/>
      <c r="QTA39" s="432"/>
      <c r="QTB39" s="432"/>
      <c r="QTC39" s="432"/>
      <c r="QTD39" s="432"/>
      <c r="QTE39" s="432"/>
      <c r="QTF39" s="432"/>
      <c r="QTG39" s="432"/>
      <c r="QTH39" s="432"/>
      <c r="QTI39" s="432"/>
      <c r="QTJ39" s="432"/>
      <c r="QTK39" s="432"/>
      <c r="QTL39" s="432"/>
      <c r="QTM39" s="432"/>
      <c r="QTN39" s="432"/>
      <c r="QTO39" s="432"/>
      <c r="QTP39" s="432"/>
      <c r="QTQ39" s="432"/>
      <c r="QTR39" s="432"/>
      <c r="QTS39" s="432"/>
      <c r="QTT39" s="432"/>
      <c r="QTU39" s="432"/>
      <c r="QTV39" s="432"/>
      <c r="QTW39" s="432"/>
      <c r="QTX39" s="432"/>
      <c r="QTY39" s="432"/>
      <c r="QTZ39" s="432"/>
      <c r="QUA39" s="432"/>
      <c r="QUB39" s="432"/>
      <c r="QUC39" s="432"/>
      <c r="QUD39" s="432"/>
      <c r="QUE39" s="432"/>
      <c r="QUF39" s="432"/>
      <c r="QUG39" s="432"/>
      <c r="QUH39" s="432"/>
      <c r="QUI39" s="432"/>
      <c r="QUJ39" s="432"/>
      <c r="QUK39" s="432"/>
      <c r="QUL39" s="432"/>
      <c r="QUM39" s="432"/>
      <c r="QUN39" s="432"/>
      <c r="QUO39" s="432"/>
      <c r="QUP39" s="432"/>
      <c r="QUQ39" s="432"/>
      <c r="QUR39" s="432"/>
      <c r="QUS39" s="432"/>
      <c r="QUT39" s="432"/>
      <c r="QUU39" s="432"/>
      <c r="QUV39" s="432"/>
      <c r="QUW39" s="432"/>
      <c r="QUX39" s="432"/>
      <c r="QUY39" s="432"/>
      <c r="QUZ39" s="432"/>
      <c r="QVA39" s="432"/>
      <c r="QVB39" s="432"/>
      <c r="QVC39" s="432"/>
      <c r="QVD39" s="432"/>
      <c r="QVE39" s="432"/>
      <c r="QVF39" s="432"/>
      <c r="QVG39" s="432"/>
      <c r="QVH39" s="432"/>
      <c r="QVI39" s="432"/>
      <c r="QVJ39" s="432"/>
      <c r="QVK39" s="432"/>
      <c r="QVL39" s="432"/>
      <c r="QVM39" s="432"/>
      <c r="QVN39" s="432"/>
      <c r="QVO39" s="432"/>
      <c r="QVP39" s="432"/>
      <c r="QVQ39" s="432"/>
      <c r="QVR39" s="432"/>
      <c r="QVS39" s="432"/>
      <c r="QVT39" s="432"/>
      <c r="QVU39" s="432"/>
      <c r="QVV39" s="432"/>
      <c r="QVW39" s="432"/>
      <c r="QVX39" s="432"/>
      <c r="QVY39" s="432"/>
      <c r="QVZ39" s="432"/>
      <c r="QWA39" s="432"/>
      <c r="QWB39" s="432"/>
      <c r="QWC39" s="432"/>
      <c r="QWD39" s="432"/>
      <c r="QWE39" s="432"/>
      <c r="QWF39" s="432"/>
      <c r="QWG39" s="432"/>
      <c r="QWH39" s="432"/>
      <c r="QWI39" s="432"/>
      <c r="QWJ39" s="432"/>
      <c r="QWK39" s="432"/>
      <c r="QWL39" s="432"/>
      <c r="QWM39" s="432"/>
      <c r="QWN39" s="432"/>
      <c r="QWO39" s="432"/>
      <c r="QWP39" s="432"/>
      <c r="QWQ39" s="432"/>
      <c r="QWR39" s="432"/>
      <c r="QWS39" s="432"/>
      <c r="QWT39" s="432"/>
      <c r="QWU39" s="432"/>
      <c r="QWV39" s="432"/>
      <c r="QWW39" s="432"/>
      <c r="QWX39" s="432"/>
      <c r="QWY39" s="432"/>
      <c r="QWZ39" s="432"/>
      <c r="QXA39" s="432"/>
      <c r="QXB39" s="432"/>
      <c r="QXC39" s="432"/>
      <c r="QXD39" s="432"/>
      <c r="QXE39" s="432"/>
      <c r="QXF39" s="432"/>
      <c r="QXG39" s="432"/>
      <c r="QXH39" s="432"/>
      <c r="QXI39" s="432"/>
      <c r="QXJ39" s="432"/>
      <c r="QXK39" s="432"/>
      <c r="QXL39" s="432"/>
      <c r="QXM39" s="432"/>
      <c r="QXN39" s="432"/>
      <c r="QXO39" s="432"/>
      <c r="QXP39" s="432"/>
      <c r="QXQ39" s="432"/>
      <c r="QXR39" s="432"/>
      <c r="QXS39" s="432"/>
      <c r="QXT39" s="432"/>
      <c r="QXU39" s="432"/>
      <c r="QXV39" s="432"/>
      <c r="QXW39" s="432"/>
      <c r="QXX39" s="432"/>
      <c r="QXY39" s="432"/>
      <c r="QXZ39" s="432"/>
      <c r="QYA39" s="432"/>
      <c r="QYB39" s="432"/>
      <c r="QYC39" s="432"/>
      <c r="QYD39" s="432"/>
      <c r="QYE39" s="432"/>
      <c r="QYF39" s="432"/>
      <c r="QYG39" s="432"/>
      <c r="QYH39" s="432"/>
      <c r="QYI39" s="432"/>
      <c r="QYJ39" s="432"/>
      <c r="QYK39" s="432"/>
      <c r="QYL39" s="432"/>
      <c r="QYM39" s="432"/>
      <c r="QYN39" s="432"/>
      <c r="QYO39" s="432"/>
      <c r="QYP39" s="432"/>
      <c r="QYQ39" s="432"/>
      <c r="QYR39" s="432"/>
      <c r="QYS39" s="432"/>
      <c r="QYT39" s="432"/>
      <c r="QYU39" s="432"/>
      <c r="QYV39" s="432"/>
      <c r="QYW39" s="432"/>
      <c r="QYX39" s="432"/>
      <c r="QYY39" s="432"/>
      <c r="QYZ39" s="432"/>
      <c r="QZA39" s="432"/>
      <c r="QZB39" s="432"/>
      <c r="QZC39" s="432"/>
      <c r="QZD39" s="432"/>
      <c r="QZE39" s="432"/>
      <c r="QZF39" s="432"/>
      <c r="QZG39" s="432"/>
      <c r="QZH39" s="432"/>
      <c r="QZI39" s="432"/>
      <c r="QZJ39" s="432"/>
      <c r="QZK39" s="432"/>
      <c r="QZL39" s="432"/>
      <c r="QZM39" s="432"/>
      <c r="QZN39" s="432"/>
      <c r="QZO39" s="432"/>
      <c r="QZP39" s="432"/>
      <c r="QZQ39" s="432"/>
      <c r="QZR39" s="432"/>
      <c r="QZS39" s="432"/>
      <c r="QZT39" s="432"/>
      <c r="QZU39" s="432"/>
      <c r="QZV39" s="432"/>
      <c r="QZW39" s="432"/>
      <c r="QZX39" s="432"/>
      <c r="QZY39" s="432"/>
      <c r="QZZ39" s="432"/>
      <c r="RAA39" s="432"/>
      <c r="RAB39" s="432"/>
      <c r="RAC39" s="432"/>
      <c r="RAD39" s="432"/>
      <c r="RAE39" s="432"/>
      <c r="RAF39" s="432"/>
      <c r="RAG39" s="432"/>
      <c r="RAH39" s="432"/>
      <c r="RAI39" s="432"/>
      <c r="RAJ39" s="432"/>
      <c r="RAK39" s="432"/>
      <c r="RAL39" s="432"/>
      <c r="RAM39" s="432"/>
      <c r="RAN39" s="432"/>
      <c r="RAO39" s="432"/>
      <c r="RAP39" s="432"/>
      <c r="RAQ39" s="432"/>
      <c r="RAR39" s="432"/>
      <c r="RAS39" s="432"/>
      <c r="RAT39" s="432"/>
      <c r="RAU39" s="432"/>
      <c r="RAV39" s="432"/>
      <c r="RAW39" s="432"/>
      <c r="RAX39" s="432"/>
      <c r="RAY39" s="432"/>
      <c r="RAZ39" s="432"/>
      <c r="RBA39" s="432"/>
      <c r="RBB39" s="432"/>
      <c r="RBC39" s="432"/>
      <c r="RBD39" s="432"/>
      <c r="RBE39" s="432"/>
      <c r="RBF39" s="432"/>
      <c r="RBG39" s="432"/>
      <c r="RBH39" s="432"/>
      <c r="RBI39" s="432"/>
      <c r="RBJ39" s="432"/>
      <c r="RBK39" s="432"/>
      <c r="RBL39" s="432"/>
      <c r="RBM39" s="432"/>
      <c r="RBN39" s="432"/>
      <c r="RBO39" s="432"/>
      <c r="RBP39" s="432"/>
      <c r="RBQ39" s="432"/>
      <c r="RBR39" s="432"/>
      <c r="RBS39" s="432"/>
      <c r="RBT39" s="432"/>
      <c r="RBU39" s="432"/>
      <c r="RBV39" s="432"/>
      <c r="RBW39" s="432"/>
      <c r="RBX39" s="432"/>
      <c r="RBY39" s="432"/>
      <c r="RBZ39" s="432"/>
      <c r="RCA39" s="432"/>
      <c r="RCB39" s="432"/>
      <c r="RCC39" s="432"/>
      <c r="RCD39" s="432"/>
      <c r="RCE39" s="432"/>
      <c r="RCF39" s="432"/>
      <c r="RCG39" s="432"/>
      <c r="RCH39" s="432"/>
      <c r="RCI39" s="432"/>
      <c r="RCJ39" s="432"/>
      <c r="RCK39" s="432"/>
      <c r="RCL39" s="432"/>
      <c r="RCM39" s="432"/>
      <c r="RCN39" s="432"/>
      <c r="RCO39" s="432"/>
      <c r="RCP39" s="432"/>
      <c r="RCQ39" s="432"/>
      <c r="RCR39" s="432"/>
      <c r="RCS39" s="432"/>
      <c r="RCT39" s="432"/>
      <c r="RCU39" s="432"/>
      <c r="RCV39" s="432"/>
      <c r="RCW39" s="432"/>
      <c r="RCX39" s="432"/>
      <c r="RCY39" s="432"/>
      <c r="RCZ39" s="432"/>
      <c r="RDA39" s="432"/>
      <c r="RDB39" s="432"/>
      <c r="RDC39" s="432"/>
      <c r="RDD39" s="432"/>
      <c r="RDE39" s="432"/>
      <c r="RDF39" s="432"/>
      <c r="RDG39" s="432"/>
      <c r="RDH39" s="432"/>
      <c r="RDI39" s="432"/>
      <c r="RDJ39" s="432"/>
      <c r="RDK39" s="432"/>
      <c r="RDL39" s="432"/>
      <c r="RDM39" s="432"/>
      <c r="RDN39" s="432"/>
      <c r="RDO39" s="432"/>
      <c r="RDP39" s="432"/>
      <c r="RDQ39" s="432"/>
      <c r="RDR39" s="432"/>
      <c r="RDS39" s="432"/>
      <c r="RDT39" s="432"/>
      <c r="RDU39" s="432"/>
      <c r="RDV39" s="432"/>
      <c r="RDW39" s="432"/>
      <c r="RDX39" s="432"/>
      <c r="RDY39" s="432"/>
      <c r="RDZ39" s="432"/>
      <c r="REA39" s="432"/>
      <c r="REB39" s="432"/>
      <c r="REC39" s="432"/>
      <c r="RED39" s="432"/>
      <c r="REE39" s="432"/>
      <c r="REF39" s="432"/>
      <c r="REG39" s="432"/>
      <c r="REH39" s="432"/>
      <c r="REI39" s="432"/>
      <c r="REJ39" s="432"/>
      <c r="REK39" s="432"/>
      <c r="REL39" s="432"/>
      <c r="REM39" s="432"/>
      <c r="REN39" s="432"/>
      <c r="REO39" s="432"/>
      <c r="REP39" s="432"/>
      <c r="REQ39" s="432"/>
      <c r="RER39" s="432"/>
      <c r="RES39" s="432"/>
      <c r="RET39" s="432"/>
      <c r="REU39" s="432"/>
      <c r="REV39" s="432"/>
      <c r="REW39" s="432"/>
      <c r="REX39" s="432"/>
      <c r="REY39" s="432"/>
      <c r="REZ39" s="432"/>
      <c r="RFA39" s="432"/>
      <c r="RFB39" s="432"/>
      <c r="RFC39" s="432"/>
      <c r="RFD39" s="432"/>
      <c r="RFE39" s="432"/>
      <c r="RFF39" s="432"/>
      <c r="RFG39" s="432"/>
      <c r="RFH39" s="432"/>
      <c r="RFI39" s="432"/>
      <c r="RFJ39" s="432"/>
      <c r="RFK39" s="432"/>
      <c r="RFL39" s="432"/>
      <c r="RFM39" s="432"/>
      <c r="RFN39" s="432"/>
      <c r="RFO39" s="432"/>
      <c r="RFP39" s="432"/>
      <c r="RFQ39" s="432"/>
      <c r="RFR39" s="432"/>
      <c r="RFS39" s="432"/>
      <c r="RFT39" s="432"/>
      <c r="RFU39" s="432"/>
      <c r="RFV39" s="432"/>
      <c r="RFW39" s="432"/>
      <c r="RFX39" s="432"/>
      <c r="RFY39" s="432"/>
      <c r="RFZ39" s="432"/>
      <c r="RGA39" s="432"/>
      <c r="RGB39" s="432"/>
      <c r="RGC39" s="432"/>
      <c r="RGD39" s="432"/>
      <c r="RGE39" s="432"/>
      <c r="RGF39" s="432"/>
      <c r="RGG39" s="432"/>
      <c r="RGH39" s="432"/>
      <c r="RGI39" s="432"/>
      <c r="RGJ39" s="432"/>
      <c r="RGK39" s="432"/>
      <c r="RGL39" s="432"/>
      <c r="RGM39" s="432"/>
      <c r="RGN39" s="432"/>
      <c r="RGO39" s="432"/>
      <c r="RGP39" s="432"/>
      <c r="RGQ39" s="432"/>
      <c r="RGR39" s="432"/>
      <c r="RGS39" s="432"/>
      <c r="RGT39" s="432"/>
      <c r="RGU39" s="432"/>
      <c r="RGV39" s="432"/>
      <c r="RGW39" s="432"/>
      <c r="RGX39" s="432"/>
      <c r="RGY39" s="432"/>
      <c r="RGZ39" s="432"/>
      <c r="RHA39" s="432"/>
      <c r="RHB39" s="432"/>
      <c r="RHC39" s="432"/>
      <c r="RHD39" s="432"/>
      <c r="RHE39" s="432"/>
      <c r="RHF39" s="432"/>
      <c r="RHG39" s="432"/>
      <c r="RHH39" s="432"/>
      <c r="RHI39" s="432"/>
      <c r="RHJ39" s="432"/>
      <c r="RHK39" s="432"/>
      <c r="RHL39" s="432"/>
      <c r="RHM39" s="432"/>
      <c r="RHN39" s="432"/>
      <c r="RHO39" s="432"/>
      <c r="RHP39" s="432"/>
      <c r="RHQ39" s="432"/>
      <c r="RHR39" s="432"/>
      <c r="RHS39" s="432"/>
      <c r="RHT39" s="432"/>
      <c r="RHU39" s="432"/>
      <c r="RHV39" s="432"/>
      <c r="RHW39" s="432"/>
      <c r="RHX39" s="432"/>
      <c r="RHY39" s="432"/>
      <c r="RHZ39" s="432"/>
      <c r="RIA39" s="432"/>
      <c r="RIB39" s="432"/>
      <c r="RIC39" s="432"/>
      <c r="RID39" s="432"/>
      <c r="RIE39" s="432"/>
      <c r="RIF39" s="432"/>
      <c r="RIG39" s="432"/>
      <c r="RIH39" s="432"/>
      <c r="RII39" s="432"/>
      <c r="RIJ39" s="432"/>
      <c r="RIK39" s="432"/>
      <c r="RIL39" s="432"/>
      <c r="RIM39" s="432"/>
      <c r="RIN39" s="432"/>
      <c r="RIO39" s="432"/>
      <c r="RIP39" s="432"/>
      <c r="RIQ39" s="432"/>
      <c r="RIR39" s="432"/>
      <c r="RIS39" s="432"/>
      <c r="RIT39" s="432"/>
      <c r="RIU39" s="432"/>
      <c r="RIV39" s="432"/>
      <c r="RIW39" s="432"/>
      <c r="RIX39" s="432"/>
      <c r="RIY39" s="432"/>
      <c r="RIZ39" s="432"/>
      <c r="RJA39" s="432"/>
      <c r="RJB39" s="432"/>
      <c r="RJC39" s="432"/>
      <c r="RJD39" s="432"/>
      <c r="RJE39" s="432"/>
      <c r="RJF39" s="432"/>
      <c r="RJG39" s="432"/>
      <c r="RJH39" s="432"/>
      <c r="RJI39" s="432"/>
      <c r="RJJ39" s="432"/>
      <c r="RJK39" s="432"/>
      <c r="RJL39" s="432"/>
      <c r="RJM39" s="432"/>
      <c r="RJN39" s="432"/>
      <c r="RJO39" s="432"/>
      <c r="RJP39" s="432"/>
      <c r="RJQ39" s="432"/>
      <c r="RJR39" s="432"/>
      <c r="RJS39" s="432"/>
      <c r="RJT39" s="432"/>
      <c r="RJU39" s="432"/>
      <c r="RJV39" s="432"/>
      <c r="RJW39" s="432"/>
      <c r="RJX39" s="432"/>
      <c r="RJY39" s="432"/>
      <c r="RJZ39" s="432"/>
      <c r="RKA39" s="432"/>
      <c r="RKB39" s="432"/>
      <c r="RKC39" s="432"/>
      <c r="RKD39" s="432"/>
      <c r="RKE39" s="432"/>
      <c r="RKF39" s="432"/>
      <c r="RKG39" s="432"/>
      <c r="RKH39" s="432"/>
      <c r="RKI39" s="432"/>
      <c r="RKJ39" s="432"/>
      <c r="RKK39" s="432"/>
      <c r="RKL39" s="432"/>
      <c r="RKM39" s="432"/>
      <c r="RKN39" s="432"/>
      <c r="RKO39" s="432"/>
      <c r="RKP39" s="432"/>
      <c r="RKQ39" s="432"/>
      <c r="RKR39" s="432"/>
      <c r="RKS39" s="432"/>
      <c r="RKT39" s="432"/>
      <c r="RKU39" s="432"/>
      <c r="RKV39" s="432"/>
      <c r="RKW39" s="432"/>
      <c r="RKX39" s="432"/>
      <c r="RKY39" s="432"/>
      <c r="RKZ39" s="432"/>
      <c r="RLA39" s="432"/>
      <c r="RLB39" s="432"/>
      <c r="RLC39" s="432"/>
      <c r="RLD39" s="432"/>
      <c r="RLE39" s="432"/>
      <c r="RLF39" s="432"/>
      <c r="RLG39" s="432"/>
      <c r="RLH39" s="432"/>
      <c r="RLI39" s="432"/>
      <c r="RLJ39" s="432"/>
      <c r="RLK39" s="432"/>
      <c r="RLL39" s="432"/>
      <c r="RLM39" s="432"/>
      <c r="RLN39" s="432"/>
      <c r="RLO39" s="432"/>
      <c r="RLP39" s="432"/>
      <c r="RLQ39" s="432"/>
      <c r="RLR39" s="432"/>
      <c r="RLS39" s="432"/>
      <c r="RLT39" s="432"/>
      <c r="RLU39" s="432"/>
      <c r="RLV39" s="432"/>
      <c r="RLW39" s="432"/>
      <c r="RLX39" s="432"/>
      <c r="RLY39" s="432"/>
      <c r="RLZ39" s="432"/>
      <c r="RMA39" s="432"/>
      <c r="RMB39" s="432"/>
      <c r="RMC39" s="432"/>
      <c r="RMD39" s="432"/>
      <c r="RME39" s="432"/>
      <c r="RMF39" s="432"/>
      <c r="RMG39" s="432"/>
      <c r="RMH39" s="432"/>
      <c r="RMI39" s="432"/>
      <c r="RMJ39" s="432"/>
      <c r="RMK39" s="432"/>
      <c r="RML39" s="432"/>
      <c r="RMM39" s="432"/>
      <c r="RMN39" s="432"/>
      <c r="RMO39" s="432"/>
      <c r="RMP39" s="432"/>
      <c r="RMQ39" s="432"/>
      <c r="RMR39" s="432"/>
      <c r="RMS39" s="432"/>
      <c r="RMT39" s="432"/>
      <c r="RMU39" s="432"/>
      <c r="RMV39" s="432"/>
      <c r="RMW39" s="432"/>
      <c r="RMX39" s="432"/>
      <c r="RMY39" s="432"/>
      <c r="RMZ39" s="432"/>
      <c r="RNA39" s="432"/>
      <c r="RNB39" s="432"/>
      <c r="RNC39" s="432"/>
      <c r="RND39" s="432"/>
      <c r="RNE39" s="432"/>
      <c r="RNF39" s="432"/>
      <c r="RNG39" s="432"/>
      <c r="RNH39" s="432"/>
      <c r="RNI39" s="432"/>
      <c r="RNJ39" s="432"/>
      <c r="RNK39" s="432"/>
      <c r="RNL39" s="432"/>
      <c r="RNM39" s="432"/>
      <c r="RNN39" s="432"/>
      <c r="RNO39" s="432"/>
      <c r="RNP39" s="432"/>
      <c r="RNQ39" s="432"/>
      <c r="RNR39" s="432"/>
      <c r="RNS39" s="432"/>
      <c r="RNT39" s="432"/>
      <c r="RNU39" s="432"/>
      <c r="RNV39" s="432"/>
      <c r="RNW39" s="432"/>
      <c r="RNX39" s="432"/>
      <c r="RNY39" s="432"/>
      <c r="RNZ39" s="432"/>
      <c r="ROA39" s="432"/>
      <c r="ROB39" s="432"/>
      <c r="ROC39" s="432"/>
      <c r="ROD39" s="432"/>
      <c r="ROE39" s="432"/>
      <c r="ROF39" s="432"/>
      <c r="ROG39" s="432"/>
      <c r="ROH39" s="432"/>
      <c r="ROI39" s="432"/>
      <c r="ROJ39" s="432"/>
      <c r="ROK39" s="432"/>
      <c r="ROL39" s="432"/>
      <c r="ROM39" s="432"/>
      <c r="RON39" s="432"/>
      <c r="ROO39" s="432"/>
      <c r="ROP39" s="432"/>
      <c r="ROQ39" s="432"/>
      <c r="ROR39" s="432"/>
      <c r="ROS39" s="432"/>
      <c r="ROT39" s="432"/>
      <c r="ROU39" s="432"/>
      <c r="ROV39" s="432"/>
      <c r="ROW39" s="432"/>
      <c r="ROX39" s="432"/>
      <c r="ROY39" s="432"/>
      <c r="ROZ39" s="432"/>
      <c r="RPA39" s="432"/>
      <c r="RPB39" s="432"/>
      <c r="RPC39" s="432"/>
      <c r="RPD39" s="432"/>
      <c r="RPE39" s="432"/>
      <c r="RPF39" s="432"/>
      <c r="RPG39" s="432"/>
      <c r="RPH39" s="432"/>
      <c r="RPI39" s="432"/>
      <c r="RPJ39" s="432"/>
      <c r="RPK39" s="432"/>
      <c r="RPL39" s="432"/>
      <c r="RPM39" s="432"/>
      <c r="RPN39" s="432"/>
      <c r="RPO39" s="432"/>
      <c r="RPP39" s="432"/>
      <c r="RPQ39" s="432"/>
      <c r="RPR39" s="432"/>
      <c r="RPS39" s="432"/>
      <c r="RPT39" s="432"/>
      <c r="RPU39" s="432"/>
      <c r="RPV39" s="432"/>
      <c r="RPW39" s="432"/>
      <c r="RPX39" s="432"/>
      <c r="RPY39" s="432"/>
      <c r="RPZ39" s="432"/>
      <c r="RQA39" s="432"/>
      <c r="RQB39" s="432"/>
      <c r="RQC39" s="432"/>
      <c r="RQD39" s="432"/>
      <c r="RQE39" s="432"/>
      <c r="RQF39" s="432"/>
      <c r="RQG39" s="432"/>
      <c r="RQH39" s="432"/>
      <c r="RQI39" s="432"/>
      <c r="RQJ39" s="432"/>
      <c r="RQK39" s="432"/>
      <c r="RQL39" s="432"/>
      <c r="RQM39" s="432"/>
      <c r="RQN39" s="432"/>
      <c r="RQO39" s="432"/>
      <c r="RQP39" s="432"/>
      <c r="RQQ39" s="432"/>
      <c r="RQR39" s="432"/>
      <c r="RQS39" s="432"/>
      <c r="RQT39" s="432"/>
      <c r="RQU39" s="432"/>
      <c r="RQV39" s="432"/>
      <c r="RQW39" s="432"/>
      <c r="RQX39" s="432"/>
      <c r="RQY39" s="432"/>
      <c r="RQZ39" s="432"/>
      <c r="RRA39" s="432"/>
      <c r="RRB39" s="432"/>
      <c r="RRC39" s="432"/>
      <c r="RRD39" s="432"/>
      <c r="RRE39" s="432"/>
      <c r="RRF39" s="432"/>
      <c r="RRG39" s="432"/>
      <c r="RRH39" s="432"/>
      <c r="RRI39" s="432"/>
      <c r="RRJ39" s="432"/>
      <c r="RRK39" s="432"/>
      <c r="RRL39" s="432"/>
      <c r="RRM39" s="432"/>
      <c r="RRN39" s="432"/>
      <c r="RRO39" s="432"/>
      <c r="RRP39" s="432"/>
      <c r="RRQ39" s="432"/>
      <c r="RRR39" s="432"/>
      <c r="RRS39" s="432"/>
      <c r="RRT39" s="432"/>
      <c r="RRU39" s="432"/>
      <c r="RRV39" s="432"/>
      <c r="RRW39" s="432"/>
      <c r="RRX39" s="432"/>
      <c r="RRY39" s="432"/>
      <c r="RRZ39" s="432"/>
      <c r="RSA39" s="432"/>
      <c r="RSB39" s="432"/>
      <c r="RSC39" s="432"/>
      <c r="RSD39" s="432"/>
      <c r="RSE39" s="432"/>
      <c r="RSF39" s="432"/>
      <c r="RSG39" s="432"/>
      <c r="RSH39" s="432"/>
      <c r="RSI39" s="432"/>
      <c r="RSJ39" s="432"/>
      <c r="RSK39" s="432"/>
      <c r="RSL39" s="432"/>
      <c r="RSM39" s="432"/>
      <c r="RSN39" s="432"/>
      <c r="RSO39" s="432"/>
      <c r="RSP39" s="432"/>
      <c r="RSQ39" s="432"/>
      <c r="RSR39" s="432"/>
      <c r="RSS39" s="432"/>
      <c r="RST39" s="432"/>
      <c r="RSU39" s="432"/>
      <c r="RSV39" s="432"/>
      <c r="RSW39" s="432"/>
      <c r="RSX39" s="432"/>
      <c r="RSY39" s="432"/>
      <c r="RSZ39" s="432"/>
      <c r="RTA39" s="432"/>
      <c r="RTB39" s="432"/>
      <c r="RTC39" s="432"/>
      <c r="RTD39" s="432"/>
      <c r="RTE39" s="432"/>
      <c r="RTF39" s="432"/>
      <c r="RTG39" s="432"/>
      <c r="RTH39" s="432"/>
      <c r="RTI39" s="432"/>
      <c r="RTJ39" s="432"/>
      <c r="RTK39" s="432"/>
      <c r="RTL39" s="432"/>
      <c r="RTM39" s="432"/>
      <c r="RTN39" s="432"/>
      <c r="RTO39" s="432"/>
      <c r="RTP39" s="432"/>
      <c r="RTQ39" s="432"/>
      <c r="RTR39" s="432"/>
      <c r="RTS39" s="432"/>
      <c r="RTT39" s="432"/>
      <c r="RTU39" s="432"/>
      <c r="RTV39" s="432"/>
      <c r="RTW39" s="432"/>
      <c r="RTX39" s="432"/>
      <c r="RTY39" s="432"/>
      <c r="RTZ39" s="432"/>
      <c r="RUA39" s="432"/>
      <c r="RUB39" s="432"/>
      <c r="RUC39" s="432"/>
      <c r="RUD39" s="432"/>
      <c r="RUE39" s="432"/>
      <c r="RUF39" s="432"/>
      <c r="RUG39" s="432"/>
      <c r="RUH39" s="432"/>
      <c r="RUI39" s="432"/>
      <c r="RUJ39" s="432"/>
      <c r="RUK39" s="432"/>
      <c r="RUL39" s="432"/>
      <c r="RUM39" s="432"/>
      <c r="RUN39" s="432"/>
      <c r="RUO39" s="432"/>
      <c r="RUP39" s="432"/>
      <c r="RUQ39" s="432"/>
      <c r="RUR39" s="432"/>
      <c r="RUS39" s="432"/>
      <c r="RUT39" s="432"/>
      <c r="RUU39" s="432"/>
      <c r="RUV39" s="432"/>
      <c r="RUW39" s="432"/>
      <c r="RUX39" s="432"/>
      <c r="RUY39" s="432"/>
      <c r="RUZ39" s="432"/>
      <c r="RVA39" s="432"/>
      <c r="RVB39" s="432"/>
      <c r="RVC39" s="432"/>
      <c r="RVD39" s="432"/>
      <c r="RVE39" s="432"/>
      <c r="RVF39" s="432"/>
      <c r="RVG39" s="432"/>
      <c r="RVH39" s="432"/>
      <c r="RVI39" s="432"/>
      <c r="RVJ39" s="432"/>
      <c r="RVK39" s="432"/>
      <c r="RVL39" s="432"/>
      <c r="RVM39" s="432"/>
      <c r="RVN39" s="432"/>
      <c r="RVO39" s="432"/>
      <c r="RVP39" s="432"/>
      <c r="RVQ39" s="432"/>
      <c r="RVR39" s="432"/>
      <c r="RVS39" s="432"/>
      <c r="RVT39" s="432"/>
      <c r="RVU39" s="432"/>
      <c r="RVV39" s="432"/>
      <c r="RVW39" s="432"/>
      <c r="RVX39" s="432"/>
      <c r="RVY39" s="432"/>
      <c r="RVZ39" s="432"/>
      <c r="RWA39" s="432"/>
      <c r="RWB39" s="432"/>
      <c r="RWC39" s="432"/>
      <c r="RWD39" s="432"/>
      <c r="RWE39" s="432"/>
      <c r="RWF39" s="432"/>
      <c r="RWG39" s="432"/>
      <c r="RWH39" s="432"/>
      <c r="RWI39" s="432"/>
      <c r="RWJ39" s="432"/>
      <c r="RWK39" s="432"/>
      <c r="RWL39" s="432"/>
      <c r="RWM39" s="432"/>
      <c r="RWN39" s="432"/>
      <c r="RWO39" s="432"/>
      <c r="RWP39" s="432"/>
      <c r="RWQ39" s="432"/>
      <c r="RWR39" s="432"/>
      <c r="RWS39" s="432"/>
      <c r="RWT39" s="432"/>
      <c r="RWU39" s="432"/>
      <c r="RWV39" s="432"/>
      <c r="RWW39" s="432"/>
      <c r="RWX39" s="432"/>
      <c r="RWY39" s="432"/>
      <c r="RWZ39" s="432"/>
      <c r="RXA39" s="432"/>
      <c r="RXB39" s="432"/>
      <c r="RXC39" s="432"/>
      <c r="RXD39" s="432"/>
      <c r="RXE39" s="432"/>
      <c r="RXF39" s="432"/>
      <c r="RXG39" s="432"/>
      <c r="RXH39" s="432"/>
      <c r="RXI39" s="432"/>
      <c r="RXJ39" s="432"/>
      <c r="RXK39" s="432"/>
      <c r="RXL39" s="432"/>
      <c r="RXM39" s="432"/>
      <c r="RXN39" s="432"/>
      <c r="RXO39" s="432"/>
      <c r="RXP39" s="432"/>
      <c r="RXQ39" s="432"/>
      <c r="RXR39" s="432"/>
      <c r="RXS39" s="432"/>
      <c r="RXT39" s="432"/>
      <c r="RXU39" s="432"/>
      <c r="RXV39" s="432"/>
      <c r="RXW39" s="432"/>
      <c r="RXX39" s="432"/>
      <c r="RXY39" s="432"/>
      <c r="RXZ39" s="432"/>
      <c r="RYA39" s="432"/>
      <c r="RYB39" s="432"/>
      <c r="RYC39" s="432"/>
      <c r="RYD39" s="432"/>
      <c r="RYE39" s="432"/>
      <c r="RYF39" s="432"/>
      <c r="RYG39" s="432"/>
      <c r="RYH39" s="432"/>
      <c r="RYI39" s="432"/>
      <c r="RYJ39" s="432"/>
      <c r="RYK39" s="432"/>
      <c r="RYL39" s="432"/>
      <c r="RYM39" s="432"/>
      <c r="RYN39" s="432"/>
      <c r="RYO39" s="432"/>
      <c r="RYP39" s="432"/>
      <c r="RYQ39" s="432"/>
      <c r="RYR39" s="432"/>
      <c r="RYS39" s="432"/>
      <c r="RYT39" s="432"/>
      <c r="RYU39" s="432"/>
      <c r="RYV39" s="432"/>
      <c r="RYW39" s="432"/>
      <c r="RYX39" s="432"/>
      <c r="RYY39" s="432"/>
      <c r="RYZ39" s="432"/>
      <c r="RZA39" s="432"/>
      <c r="RZB39" s="432"/>
      <c r="RZC39" s="432"/>
      <c r="RZD39" s="432"/>
      <c r="RZE39" s="432"/>
      <c r="RZF39" s="432"/>
      <c r="RZG39" s="432"/>
      <c r="RZH39" s="432"/>
      <c r="RZI39" s="432"/>
      <c r="RZJ39" s="432"/>
      <c r="RZK39" s="432"/>
      <c r="RZL39" s="432"/>
      <c r="RZM39" s="432"/>
      <c r="RZN39" s="432"/>
      <c r="RZO39" s="432"/>
      <c r="RZP39" s="432"/>
      <c r="RZQ39" s="432"/>
      <c r="RZR39" s="432"/>
      <c r="RZS39" s="432"/>
      <c r="RZT39" s="432"/>
      <c r="RZU39" s="432"/>
      <c r="RZV39" s="432"/>
      <c r="RZW39" s="432"/>
      <c r="RZX39" s="432"/>
      <c r="RZY39" s="432"/>
      <c r="RZZ39" s="432"/>
      <c r="SAA39" s="432"/>
      <c r="SAB39" s="432"/>
      <c r="SAC39" s="432"/>
      <c r="SAD39" s="432"/>
      <c r="SAE39" s="432"/>
      <c r="SAF39" s="432"/>
      <c r="SAG39" s="432"/>
      <c r="SAH39" s="432"/>
      <c r="SAI39" s="432"/>
      <c r="SAJ39" s="432"/>
      <c r="SAK39" s="432"/>
      <c r="SAL39" s="432"/>
      <c r="SAM39" s="432"/>
      <c r="SAN39" s="432"/>
      <c r="SAO39" s="432"/>
      <c r="SAP39" s="432"/>
      <c r="SAQ39" s="432"/>
      <c r="SAR39" s="432"/>
      <c r="SAS39" s="432"/>
      <c r="SAT39" s="432"/>
      <c r="SAU39" s="432"/>
      <c r="SAV39" s="432"/>
      <c r="SAW39" s="432"/>
      <c r="SAX39" s="432"/>
      <c r="SAY39" s="432"/>
      <c r="SAZ39" s="432"/>
      <c r="SBA39" s="432"/>
      <c r="SBB39" s="432"/>
      <c r="SBC39" s="432"/>
      <c r="SBD39" s="432"/>
      <c r="SBE39" s="432"/>
      <c r="SBF39" s="432"/>
      <c r="SBG39" s="432"/>
      <c r="SBH39" s="432"/>
      <c r="SBI39" s="432"/>
      <c r="SBJ39" s="432"/>
      <c r="SBK39" s="432"/>
      <c r="SBL39" s="432"/>
      <c r="SBM39" s="432"/>
      <c r="SBN39" s="432"/>
      <c r="SBO39" s="432"/>
      <c r="SBP39" s="432"/>
      <c r="SBQ39" s="432"/>
      <c r="SBR39" s="432"/>
      <c r="SBS39" s="432"/>
      <c r="SBT39" s="432"/>
      <c r="SBU39" s="432"/>
      <c r="SBV39" s="432"/>
      <c r="SBW39" s="432"/>
      <c r="SBX39" s="432"/>
      <c r="SBY39" s="432"/>
      <c r="SBZ39" s="432"/>
      <c r="SCA39" s="432"/>
      <c r="SCB39" s="432"/>
      <c r="SCC39" s="432"/>
      <c r="SCD39" s="432"/>
      <c r="SCE39" s="432"/>
      <c r="SCF39" s="432"/>
      <c r="SCG39" s="432"/>
      <c r="SCH39" s="432"/>
      <c r="SCI39" s="432"/>
      <c r="SCJ39" s="432"/>
      <c r="SCK39" s="432"/>
      <c r="SCL39" s="432"/>
      <c r="SCM39" s="432"/>
      <c r="SCN39" s="432"/>
      <c r="SCO39" s="432"/>
      <c r="SCP39" s="432"/>
      <c r="SCQ39" s="432"/>
      <c r="SCR39" s="432"/>
      <c r="SCS39" s="432"/>
      <c r="SCT39" s="432"/>
      <c r="SCU39" s="432"/>
      <c r="SCV39" s="432"/>
      <c r="SCW39" s="432"/>
      <c r="SCX39" s="432"/>
      <c r="SCY39" s="432"/>
      <c r="SCZ39" s="432"/>
      <c r="SDA39" s="432"/>
      <c r="SDB39" s="432"/>
      <c r="SDC39" s="432"/>
      <c r="SDD39" s="432"/>
      <c r="SDE39" s="432"/>
      <c r="SDF39" s="432"/>
      <c r="SDG39" s="432"/>
      <c r="SDH39" s="432"/>
      <c r="SDI39" s="432"/>
      <c r="SDJ39" s="432"/>
      <c r="SDK39" s="432"/>
      <c r="SDL39" s="432"/>
      <c r="SDM39" s="432"/>
      <c r="SDN39" s="432"/>
      <c r="SDO39" s="432"/>
      <c r="SDP39" s="432"/>
      <c r="SDQ39" s="432"/>
      <c r="SDR39" s="432"/>
      <c r="SDS39" s="432"/>
      <c r="SDT39" s="432"/>
      <c r="SDU39" s="432"/>
      <c r="SDV39" s="432"/>
      <c r="SDW39" s="432"/>
      <c r="SDX39" s="432"/>
      <c r="SDY39" s="432"/>
      <c r="SDZ39" s="432"/>
      <c r="SEA39" s="432"/>
      <c r="SEB39" s="432"/>
      <c r="SEC39" s="432"/>
      <c r="SED39" s="432"/>
      <c r="SEE39" s="432"/>
      <c r="SEF39" s="432"/>
      <c r="SEG39" s="432"/>
      <c r="SEH39" s="432"/>
      <c r="SEI39" s="432"/>
      <c r="SEJ39" s="432"/>
      <c r="SEK39" s="432"/>
      <c r="SEL39" s="432"/>
      <c r="SEM39" s="432"/>
      <c r="SEN39" s="432"/>
      <c r="SEO39" s="432"/>
      <c r="SEP39" s="432"/>
      <c r="SEQ39" s="432"/>
      <c r="SER39" s="432"/>
      <c r="SES39" s="432"/>
      <c r="SET39" s="432"/>
      <c r="SEU39" s="432"/>
      <c r="SEV39" s="432"/>
      <c r="SEW39" s="432"/>
      <c r="SEX39" s="432"/>
      <c r="SEY39" s="432"/>
      <c r="SEZ39" s="432"/>
      <c r="SFA39" s="432"/>
      <c r="SFB39" s="432"/>
      <c r="SFC39" s="432"/>
      <c r="SFD39" s="432"/>
      <c r="SFE39" s="432"/>
      <c r="SFF39" s="432"/>
      <c r="SFG39" s="432"/>
      <c r="SFH39" s="432"/>
      <c r="SFI39" s="432"/>
      <c r="SFJ39" s="432"/>
      <c r="SFK39" s="432"/>
      <c r="SFL39" s="432"/>
      <c r="SFM39" s="432"/>
      <c r="SFN39" s="432"/>
      <c r="SFO39" s="432"/>
      <c r="SFP39" s="432"/>
      <c r="SFQ39" s="432"/>
      <c r="SFR39" s="432"/>
      <c r="SFS39" s="432"/>
      <c r="SFT39" s="432"/>
      <c r="SFU39" s="432"/>
      <c r="SFV39" s="432"/>
      <c r="SFW39" s="432"/>
      <c r="SFX39" s="432"/>
      <c r="SFY39" s="432"/>
      <c r="SFZ39" s="432"/>
      <c r="SGA39" s="432"/>
      <c r="SGB39" s="432"/>
      <c r="SGC39" s="432"/>
      <c r="SGD39" s="432"/>
      <c r="SGE39" s="432"/>
      <c r="SGF39" s="432"/>
      <c r="SGG39" s="432"/>
      <c r="SGH39" s="432"/>
      <c r="SGI39" s="432"/>
      <c r="SGJ39" s="432"/>
      <c r="SGK39" s="432"/>
      <c r="SGL39" s="432"/>
      <c r="SGM39" s="432"/>
      <c r="SGN39" s="432"/>
      <c r="SGO39" s="432"/>
      <c r="SGP39" s="432"/>
      <c r="SGQ39" s="432"/>
      <c r="SGR39" s="432"/>
      <c r="SGS39" s="432"/>
      <c r="SGT39" s="432"/>
      <c r="SGU39" s="432"/>
      <c r="SGV39" s="432"/>
      <c r="SGW39" s="432"/>
      <c r="SGX39" s="432"/>
      <c r="SGY39" s="432"/>
      <c r="SGZ39" s="432"/>
      <c r="SHA39" s="432"/>
      <c r="SHB39" s="432"/>
      <c r="SHC39" s="432"/>
      <c r="SHD39" s="432"/>
      <c r="SHE39" s="432"/>
      <c r="SHF39" s="432"/>
      <c r="SHG39" s="432"/>
      <c r="SHH39" s="432"/>
      <c r="SHI39" s="432"/>
      <c r="SHJ39" s="432"/>
      <c r="SHK39" s="432"/>
      <c r="SHL39" s="432"/>
      <c r="SHM39" s="432"/>
      <c r="SHN39" s="432"/>
      <c r="SHO39" s="432"/>
      <c r="SHP39" s="432"/>
      <c r="SHQ39" s="432"/>
      <c r="SHR39" s="432"/>
      <c r="SHS39" s="432"/>
      <c r="SHT39" s="432"/>
      <c r="SHU39" s="432"/>
      <c r="SHV39" s="432"/>
      <c r="SHW39" s="432"/>
      <c r="SHX39" s="432"/>
      <c r="SHY39" s="432"/>
      <c r="SHZ39" s="432"/>
      <c r="SIA39" s="432"/>
      <c r="SIB39" s="432"/>
      <c r="SIC39" s="432"/>
      <c r="SID39" s="432"/>
      <c r="SIE39" s="432"/>
      <c r="SIF39" s="432"/>
      <c r="SIG39" s="432"/>
      <c r="SIH39" s="432"/>
      <c r="SII39" s="432"/>
      <c r="SIJ39" s="432"/>
      <c r="SIK39" s="432"/>
      <c r="SIL39" s="432"/>
      <c r="SIM39" s="432"/>
      <c r="SIN39" s="432"/>
      <c r="SIO39" s="432"/>
      <c r="SIP39" s="432"/>
      <c r="SIQ39" s="432"/>
      <c r="SIR39" s="432"/>
      <c r="SIS39" s="432"/>
      <c r="SIT39" s="432"/>
      <c r="SIU39" s="432"/>
      <c r="SIV39" s="432"/>
      <c r="SIW39" s="432"/>
      <c r="SIX39" s="432"/>
      <c r="SIY39" s="432"/>
      <c r="SIZ39" s="432"/>
      <c r="SJA39" s="432"/>
      <c r="SJB39" s="432"/>
      <c r="SJC39" s="432"/>
      <c r="SJD39" s="432"/>
      <c r="SJE39" s="432"/>
      <c r="SJF39" s="432"/>
      <c r="SJG39" s="432"/>
      <c r="SJH39" s="432"/>
      <c r="SJI39" s="432"/>
      <c r="SJJ39" s="432"/>
      <c r="SJK39" s="432"/>
      <c r="SJL39" s="432"/>
      <c r="SJM39" s="432"/>
      <c r="SJN39" s="432"/>
      <c r="SJO39" s="432"/>
      <c r="SJP39" s="432"/>
      <c r="SJQ39" s="432"/>
      <c r="SJR39" s="432"/>
      <c r="SJS39" s="432"/>
      <c r="SJT39" s="432"/>
      <c r="SJU39" s="432"/>
      <c r="SJV39" s="432"/>
      <c r="SJW39" s="432"/>
      <c r="SJX39" s="432"/>
      <c r="SJY39" s="432"/>
      <c r="SJZ39" s="432"/>
      <c r="SKA39" s="432"/>
      <c r="SKB39" s="432"/>
      <c r="SKC39" s="432"/>
      <c r="SKD39" s="432"/>
      <c r="SKE39" s="432"/>
      <c r="SKF39" s="432"/>
      <c r="SKG39" s="432"/>
      <c r="SKH39" s="432"/>
      <c r="SKI39" s="432"/>
      <c r="SKJ39" s="432"/>
      <c r="SKK39" s="432"/>
      <c r="SKL39" s="432"/>
      <c r="SKM39" s="432"/>
      <c r="SKN39" s="432"/>
      <c r="SKO39" s="432"/>
      <c r="SKP39" s="432"/>
      <c r="SKQ39" s="432"/>
      <c r="SKR39" s="432"/>
      <c r="SKS39" s="432"/>
      <c r="SKT39" s="432"/>
      <c r="SKU39" s="432"/>
      <c r="SKV39" s="432"/>
      <c r="SKW39" s="432"/>
      <c r="SKX39" s="432"/>
      <c r="SKY39" s="432"/>
      <c r="SKZ39" s="432"/>
      <c r="SLA39" s="432"/>
      <c r="SLB39" s="432"/>
      <c r="SLC39" s="432"/>
      <c r="SLD39" s="432"/>
      <c r="SLE39" s="432"/>
      <c r="SLF39" s="432"/>
      <c r="SLG39" s="432"/>
      <c r="SLH39" s="432"/>
      <c r="SLI39" s="432"/>
      <c r="SLJ39" s="432"/>
      <c r="SLK39" s="432"/>
      <c r="SLL39" s="432"/>
      <c r="SLM39" s="432"/>
      <c r="SLN39" s="432"/>
      <c r="SLO39" s="432"/>
      <c r="SLP39" s="432"/>
      <c r="SLQ39" s="432"/>
      <c r="SLR39" s="432"/>
      <c r="SLS39" s="432"/>
      <c r="SLT39" s="432"/>
      <c r="SLU39" s="432"/>
      <c r="SLV39" s="432"/>
      <c r="SLW39" s="432"/>
      <c r="SLX39" s="432"/>
      <c r="SLY39" s="432"/>
      <c r="SLZ39" s="432"/>
      <c r="SMA39" s="432"/>
      <c r="SMB39" s="432"/>
      <c r="SMC39" s="432"/>
      <c r="SMD39" s="432"/>
      <c r="SME39" s="432"/>
      <c r="SMF39" s="432"/>
      <c r="SMG39" s="432"/>
      <c r="SMH39" s="432"/>
      <c r="SMI39" s="432"/>
      <c r="SMJ39" s="432"/>
      <c r="SMK39" s="432"/>
      <c r="SML39" s="432"/>
      <c r="SMM39" s="432"/>
      <c r="SMN39" s="432"/>
      <c r="SMO39" s="432"/>
      <c r="SMP39" s="432"/>
      <c r="SMQ39" s="432"/>
      <c r="SMR39" s="432"/>
      <c r="SMS39" s="432"/>
      <c r="SMT39" s="432"/>
      <c r="SMU39" s="432"/>
      <c r="SMV39" s="432"/>
      <c r="SMW39" s="432"/>
      <c r="SMX39" s="432"/>
      <c r="SMY39" s="432"/>
      <c r="SMZ39" s="432"/>
      <c r="SNA39" s="432"/>
      <c r="SNB39" s="432"/>
      <c r="SNC39" s="432"/>
      <c r="SND39" s="432"/>
      <c r="SNE39" s="432"/>
      <c r="SNF39" s="432"/>
      <c r="SNG39" s="432"/>
      <c r="SNH39" s="432"/>
      <c r="SNI39" s="432"/>
      <c r="SNJ39" s="432"/>
      <c r="SNK39" s="432"/>
      <c r="SNL39" s="432"/>
      <c r="SNM39" s="432"/>
      <c r="SNN39" s="432"/>
      <c r="SNO39" s="432"/>
      <c r="SNP39" s="432"/>
      <c r="SNQ39" s="432"/>
      <c r="SNR39" s="432"/>
      <c r="SNS39" s="432"/>
      <c r="SNT39" s="432"/>
      <c r="SNU39" s="432"/>
      <c r="SNV39" s="432"/>
      <c r="SNW39" s="432"/>
      <c r="SNX39" s="432"/>
      <c r="SNY39" s="432"/>
      <c r="SNZ39" s="432"/>
      <c r="SOA39" s="432"/>
      <c r="SOB39" s="432"/>
      <c r="SOC39" s="432"/>
      <c r="SOD39" s="432"/>
      <c r="SOE39" s="432"/>
      <c r="SOF39" s="432"/>
      <c r="SOG39" s="432"/>
      <c r="SOH39" s="432"/>
      <c r="SOI39" s="432"/>
      <c r="SOJ39" s="432"/>
      <c r="SOK39" s="432"/>
      <c r="SOL39" s="432"/>
      <c r="SOM39" s="432"/>
      <c r="SON39" s="432"/>
      <c r="SOO39" s="432"/>
      <c r="SOP39" s="432"/>
      <c r="SOQ39" s="432"/>
      <c r="SOR39" s="432"/>
      <c r="SOS39" s="432"/>
      <c r="SOT39" s="432"/>
      <c r="SOU39" s="432"/>
      <c r="SOV39" s="432"/>
      <c r="SOW39" s="432"/>
      <c r="SOX39" s="432"/>
      <c r="SOY39" s="432"/>
      <c r="SOZ39" s="432"/>
      <c r="SPA39" s="432"/>
      <c r="SPB39" s="432"/>
      <c r="SPC39" s="432"/>
      <c r="SPD39" s="432"/>
      <c r="SPE39" s="432"/>
      <c r="SPF39" s="432"/>
      <c r="SPG39" s="432"/>
      <c r="SPH39" s="432"/>
      <c r="SPI39" s="432"/>
      <c r="SPJ39" s="432"/>
      <c r="SPK39" s="432"/>
      <c r="SPL39" s="432"/>
      <c r="SPM39" s="432"/>
      <c r="SPN39" s="432"/>
      <c r="SPO39" s="432"/>
      <c r="SPP39" s="432"/>
      <c r="SPQ39" s="432"/>
      <c r="SPR39" s="432"/>
      <c r="SPS39" s="432"/>
      <c r="SPT39" s="432"/>
      <c r="SPU39" s="432"/>
      <c r="SPV39" s="432"/>
      <c r="SPW39" s="432"/>
      <c r="SPX39" s="432"/>
      <c r="SPY39" s="432"/>
      <c r="SPZ39" s="432"/>
      <c r="SQA39" s="432"/>
      <c r="SQB39" s="432"/>
      <c r="SQC39" s="432"/>
      <c r="SQD39" s="432"/>
      <c r="SQE39" s="432"/>
      <c r="SQF39" s="432"/>
      <c r="SQG39" s="432"/>
      <c r="SQH39" s="432"/>
      <c r="SQI39" s="432"/>
      <c r="SQJ39" s="432"/>
      <c r="SQK39" s="432"/>
      <c r="SQL39" s="432"/>
      <c r="SQM39" s="432"/>
      <c r="SQN39" s="432"/>
      <c r="SQO39" s="432"/>
      <c r="SQP39" s="432"/>
      <c r="SQQ39" s="432"/>
      <c r="SQR39" s="432"/>
      <c r="SQS39" s="432"/>
      <c r="SQT39" s="432"/>
      <c r="SQU39" s="432"/>
      <c r="SQV39" s="432"/>
      <c r="SQW39" s="432"/>
      <c r="SQX39" s="432"/>
      <c r="SQY39" s="432"/>
      <c r="SQZ39" s="432"/>
      <c r="SRA39" s="432"/>
      <c r="SRB39" s="432"/>
      <c r="SRC39" s="432"/>
      <c r="SRD39" s="432"/>
      <c r="SRE39" s="432"/>
      <c r="SRF39" s="432"/>
      <c r="SRG39" s="432"/>
      <c r="SRH39" s="432"/>
      <c r="SRI39" s="432"/>
      <c r="SRJ39" s="432"/>
      <c r="SRK39" s="432"/>
      <c r="SRL39" s="432"/>
      <c r="SRM39" s="432"/>
      <c r="SRN39" s="432"/>
      <c r="SRO39" s="432"/>
      <c r="SRP39" s="432"/>
      <c r="SRQ39" s="432"/>
      <c r="SRR39" s="432"/>
      <c r="SRS39" s="432"/>
      <c r="SRT39" s="432"/>
      <c r="SRU39" s="432"/>
      <c r="SRV39" s="432"/>
      <c r="SRW39" s="432"/>
      <c r="SRX39" s="432"/>
      <c r="SRY39" s="432"/>
      <c r="SRZ39" s="432"/>
      <c r="SSA39" s="432"/>
      <c r="SSB39" s="432"/>
      <c r="SSC39" s="432"/>
      <c r="SSD39" s="432"/>
      <c r="SSE39" s="432"/>
      <c r="SSF39" s="432"/>
      <c r="SSG39" s="432"/>
      <c r="SSH39" s="432"/>
      <c r="SSI39" s="432"/>
      <c r="SSJ39" s="432"/>
      <c r="SSK39" s="432"/>
      <c r="SSL39" s="432"/>
      <c r="SSM39" s="432"/>
      <c r="SSN39" s="432"/>
      <c r="SSO39" s="432"/>
      <c r="SSP39" s="432"/>
      <c r="SSQ39" s="432"/>
      <c r="SSR39" s="432"/>
      <c r="SSS39" s="432"/>
      <c r="SST39" s="432"/>
      <c r="SSU39" s="432"/>
      <c r="SSV39" s="432"/>
      <c r="SSW39" s="432"/>
      <c r="SSX39" s="432"/>
      <c r="SSY39" s="432"/>
      <c r="SSZ39" s="432"/>
      <c r="STA39" s="432"/>
      <c r="STB39" s="432"/>
      <c r="STC39" s="432"/>
      <c r="STD39" s="432"/>
      <c r="STE39" s="432"/>
      <c r="STF39" s="432"/>
      <c r="STG39" s="432"/>
      <c r="STH39" s="432"/>
      <c r="STI39" s="432"/>
      <c r="STJ39" s="432"/>
      <c r="STK39" s="432"/>
      <c r="STL39" s="432"/>
      <c r="STM39" s="432"/>
      <c r="STN39" s="432"/>
      <c r="STO39" s="432"/>
      <c r="STP39" s="432"/>
      <c r="STQ39" s="432"/>
      <c r="STR39" s="432"/>
      <c r="STS39" s="432"/>
      <c r="STT39" s="432"/>
      <c r="STU39" s="432"/>
      <c r="STV39" s="432"/>
      <c r="STW39" s="432"/>
      <c r="STX39" s="432"/>
      <c r="STY39" s="432"/>
      <c r="STZ39" s="432"/>
      <c r="SUA39" s="432"/>
      <c r="SUB39" s="432"/>
      <c r="SUC39" s="432"/>
      <c r="SUD39" s="432"/>
      <c r="SUE39" s="432"/>
      <c r="SUF39" s="432"/>
      <c r="SUG39" s="432"/>
      <c r="SUH39" s="432"/>
      <c r="SUI39" s="432"/>
      <c r="SUJ39" s="432"/>
      <c r="SUK39" s="432"/>
      <c r="SUL39" s="432"/>
      <c r="SUM39" s="432"/>
      <c r="SUN39" s="432"/>
      <c r="SUO39" s="432"/>
      <c r="SUP39" s="432"/>
      <c r="SUQ39" s="432"/>
      <c r="SUR39" s="432"/>
      <c r="SUS39" s="432"/>
      <c r="SUT39" s="432"/>
      <c r="SUU39" s="432"/>
      <c r="SUV39" s="432"/>
      <c r="SUW39" s="432"/>
      <c r="SUX39" s="432"/>
      <c r="SUY39" s="432"/>
      <c r="SUZ39" s="432"/>
      <c r="SVA39" s="432"/>
      <c r="SVB39" s="432"/>
      <c r="SVC39" s="432"/>
      <c r="SVD39" s="432"/>
      <c r="SVE39" s="432"/>
      <c r="SVF39" s="432"/>
      <c r="SVG39" s="432"/>
      <c r="SVH39" s="432"/>
      <c r="SVI39" s="432"/>
      <c r="SVJ39" s="432"/>
      <c r="SVK39" s="432"/>
      <c r="SVL39" s="432"/>
      <c r="SVM39" s="432"/>
      <c r="SVN39" s="432"/>
      <c r="SVO39" s="432"/>
      <c r="SVP39" s="432"/>
      <c r="SVQ39" s="432"/>
      <c r="SVR39" s="432"/>
      <c r="SVS39" s="432"/>
      <c r="SVT39" s="432"/>
      <c r="SVU39" s="432"/>
      <c r="SVV39" s="432"/>
      <c r="SVW39" s="432"/>
      <c r="SVX39" s="432"/>
      <c r="SVY39" s="432"/>
      <c r="SVZ39" s="432"/>
      <c r="SWA39" s="432"/>
      <c r="SWB39" s="432"/>
      <c r="SWC39" s="432"/>
      <c r="SWD39" s="432"/>
      <c r="SWE39" s="432"/>
      <c r="SWF39" s="432"/>
      <c r="SWG39" s="432"/>
      <c r="SWH39" s="432"/>
      <c r="SWI39" s="432"/>
      <c r="SWJ39" s="432"/>
      <c r="SWK39" s="432"/>
      <c r="SWL39" s="432"/>
      <c r="SWM39" s="432"/>
      <c r="SWN39" s="432"/>
      <c r="SWO39" s="432"/>
      <c r="SWP39" s="432"/>
      <c r="SWQ39" s="432"/>
      <c r="SWR39" s="432"/>
      <c r="SWS39" s="432"/>
      <c r="SWT39" s="432"/>
      <c r="SWU39" s="432"/>
      <c r="SWV39" s="432"/>
      <c r="SWW39" s="432"/>
      <c r="SWX39" s="432"/>
      <c r="SWY39" s="432"/>
      <c r="SWZ39" s="432"/>
      <c r="SXA39" s="432"/>
      <c r="SXB39" s="432"/>
      <c r="SXC39" s="432"/>
      <c r="SXD39" s="432"/>
      <c r="SXE39" s="432"/>
      <c r="SXF39" s="432"/>
      <c r="SXG39" s="432"/>
      <c r="SXH39" s="432"/>
      <c r="SXI39" s="432"/>
      <c r="SXJ39" s="432"/>
      <c r="SXK39" s="432"/>
      <c r="SXL39" s="432"/>
      <c r="SXM39" s="432"/>
      <c r="SXN39" s="432"/>
      <c r="SXO39" s="432"/>
      <c r="SXP39" s="432"/>
      <c r="SXQ39" s="432"/>
      <c r="SXR39" s="432"/>
      <c r="SXS39" s="432"/>
      <c r="SXT39" s="432"/>
      <c r="SXU39" s="432"/>
      <c r="SXV39" s="432"/>
      <c r="SXW39" s="432"/>
      <c r="SXX39" s="432"/>
      <c r="SXY39" s="432"/>
      <c r="SXZ39" s="432"/>
      <c r="SYA39" s="432"/>
      <c r="SYB39" s="432"/>
      <c r="SYC39" s="432"/>
      <c r="SYD39" s="432"/>
      <c r="SYE39" s="432"/>
      <c r="SYF39" s="432"/>
      <c r="SYG39" s="432"/>
      <c r="SYH39" s="432"/>
      <c r="SYI39" s="432"/>
      <c r="SYJ39" s="432"/>
      <c r="SYK39" s="432"/>
      <c r="SYL39" s="432"/>
      <c r="SYM39" s="432"/>
      <c r="SYN39" s="432"/>
      <c r="SYO39" s="432"/>
      <c r="SYP39" s="432"/>
      <c r="SYQ39" s="432"/>
      <c r="SYR39" s="432"/>
      <c r="SYS39" s="432"/>
      <c r="SYT39" s="432"/>
      <c r="SYU39" s="432"/>
      <c r="SYV39" s="432"/>
      <c r="SYW39" s="432"/>
      <c r="SYX39" s="432"/>
      <c r="SYY39" s="432"/>
      <c r="SYZ39" s="432"/>
      <c r="SZA39" s="432"/>
      <c r="SZB39" s="432"/>
      <c r="SZC39" s="432"/>
      <c r="SZD39" s="432"/>
      <c r="SZE39" s="432"/>
      <c r="SZF39" s="432"/>
      <c r="SZG39" s="432"/>
      <c r="SZH39" s="432"/>
      <c r="SZI39" s="432"/>
      <c r="SZJ39" s="432"/>
      <c r="SZK39" s="432"/>
      <c r="SZL39" s="432"/>
      <c r="SZM39" s="432"/>
      <c r="SZN39" s="432"/>
      <c r="SZO39" s="432"/>
      <c r="SZP39" s="432"/>
      <c r="SZQ39" s="432"/>
      <c r="SZR39" s="432"/>
      <c r="SZS39" s="432"/>
      <c r="SZT39" s="432"/>
      <c r="SZU39" s="432"/>
      <c r="SZV39" s="432"/>
      <c r="SZW39" s="432"/>
      <c r="SZX39" s="432"/>
      <c r="SZY39" s="432"/>
      <c r="SZZ39" s="432"/>
      <c r="TAA39" s="432"/>
      <c r="TAB39" s="432"/>
      <c r="TAC39" s="432"/>
      <c r="TAD39" s="432"/>
      <c r="TAE39" s="432"/>
      <c r="TAF39" s="432"/>
      <c r="TAG39" s="432"/>
      <c r="TAH39" s="432"/>
      <c r="TAI39" s="432"/>
      <c r="TAJ39" s="432"/>
      <c r="TAK39" s="432"/>
      <c r="TAL39" s="432"/>
      <c r="TAM39" s="432"/>
      <c r="TAN39" s="432"/>
      <c r="TAO39" s="432"/>
      <c r="TAP39" s="432"/>
      <c r="TAQ39" s="432"/>
      <c r="TAR39" s="432"/>
      <c r="TAS39" s="432"/>
      <c r="TAT39" s="432"/>
      <c r="TAU39" s="432"/>
      <c r="TAV39" s="432"/>
      <c r="TAW39" s="432"/>
      <c r="TAX39" s="432"/>
      <c r="TAY39" s="432"/>
      <c r="TAZ39" s="432"/>
      <c r="TBA39" s="432"/>
      <c r="TBB39" s="432"/>
      <c r="TBC39" s="432"/>
      <c r="TBD39" s="432"/>
      <c r="TBE39" s="432"/>
      <c r="TBF39" s="432"/>
      <c r="TBG39" s="432"/>
      <c r="TBH39" s="432"/>
      <c r="TBI39" s="432"/>
      <c r="TBJ39" s="432"/>
      <c r="TBK39" s="432"/>
      <c r="TBL39" s="432"/>
      <c r="TBM39" s="432"/>
      <c r="TBN39" s="432"/>
      <c r="TBO39" s="432"/>
      <c r="TBP39" s="432"/>
      <c r="TBQ39" s="432"/>
      <c r="TBR39" s="432"/>
      <c r="TBS39" s="432"/>
      <c r="TBT39" s="432"/>
      <c r="TBU39" s="432"/>
      <c r="TBV39" s="432"/>
      <c r="TBW39" s="432"/>
      <c r="TBX39" s="432"/>
      <c r="TBY39" s="432"/>
      <c r="TBZ39" s="432"/>
      <c r="TCA39" s="432"/>
      <c r="TCB39" s="432"/>
      <c r="TCC39" s="432"/>
      <c r="TCD39" s="432"/>
      <c r="TCE39" s="432"/>
      <c r="TCF39" s="432"/>
      <c r="TCG39" s="432"/>
      <c r="TCH39" s="432"/>
      <c r="TCI39" s="432"/>
      <c r="TCJ39" s="432"/>
      <c r="TCK39" s="432"/>
      <c r="TCL39" s="432"/>
      <c r="TCM39" s="432"/>
      <c r="TCN39" s="432"/>
      <c r="TCO39" s="432"/>
      <c r="TCP39" s="432"/>
      <c r="TCQ39" s="432"/>
      <c r="TCR39" s="432"/>
      <c r="TCS39" s="432"/>
      <c r="TCT39" s="432"/>
      <c r="TCU39" s="432"/>
      <c r="TCV39" s="432"/>
      <c r="TCW39" s="432"/>
      <c r="TCX39" s="432"/>
      <c r="TCY39" s="432"/>
      <c r="TCZ39" s="432"/>
      <c r="TDA39" s="432"/>
      <c r="TDB39" s="432"/>
      <c r="TDC39" s="432"/>
      <c r="TDD39" s="432"/>
      <c r="TDE39" s="432"/>
      <c r="TDF39" s="432"/>
      <c r="TDG39" s="432"/>
      <c r="TDH39" s="432"/>
      <c r="TDI39" s="432"/>
      <c r="TDJ39" s="432"/>
      <c r="TDK39" s="432"/>
      <c r="TDL39" s="432"/>
      <c r="TDM39" s="432"/>
      <c r="TDN39" s="432"/>
      <c r="TDO39" s="432"/>
      <c r="TDP39" s="432"/>
      <c r="TDQ39" s="432"/>
      <c r="TDR39" s="432"/>
      <c r="TDS39" s="432"/>
      <c r="TDT39" s="432"/>
      <c r="TDU39" s="432"/>
      <c r="TDV39" s="432"/>
      <c r="TDW39" s="432"/>
      <c r="TDX39" s="432"/>
      <c r="TDY39" s="432"/>
      <c r="TDZ39" s="432"/>
      <c r="TEA39" s="432"/>
      <c r="TEB39" s="432"/>
      <c r="TEC39" s="432"/>
      <c r="TED39" s="432"/>
      <c r="TEE39" s="432"/>
      <c r="TEF39" s="432"/>
      <c r="TEG39" s="432"/>
      <c r="TEH39" s="432"/>
      <c r="TEI39" s="432"/>
      <c r="TEJ39" s="432"/>
      <c r="TEK39" s="432"/>
      <c r="TEL39" s="432"/>
      <c r="TEM39" s="432"/>
      <c r="TEN39" s="432"/>
      <c r="TEO39" s="432"/>
      <c r="TEP39" s="432"/>
      <c r="TEQ39" s="432"/>
      <c r="TER39" s="432"/>
      <c r="TES39" s="432"/>
      <c r="TET39" s="432"/>
      <c r="TEU39" s="432"/>
      <c r="TEV39" s="432"/>
      <c r="TEW39" s="432"/>
      <c r="TEX39" s="432"/>
      <c r="TEY39" s="432"/>
      <c r="TEZ39" s="432"/>
      <c r="TFA39" s="432"/>
      <c r="TFB39" s="432"/>
      <c r="TFC39" s="432"/>
      <c r="TFD39" s="432"/>
      <c r="TFE39" s="432"/>
      <c r="TFF39" s="432"/>
      <c r="TFG39" s="432"/>
      <c r="TFH39" s="432"/>
      <c r="TFI39" s="432"/>
      <c r="TFJ39" s="432"/>
      <c r="TFK39" s="432"/>
      <c r="TFL39" s="432"/>
      <c r="TFM39" s="432"/>
      <c r="TFN39" s="432"/>
      <c r="TFO39" s="432"/>
      <c r="TFP39" s="432"/>
      <c r="TFQ39" s="432"/>
      <c r="TFR39" s="432"/>
      <c r="TFS39" s="432"/>
      <c r="TFT39" s="432"/>
      <c r="TFU39" s="432"/>
      <c r="TFV39" s="432"/>
      <c r="TFW39" s="432"/>
      <c r="TFX39" s="432"/>
      <c r="TFY39" s="432"/>
      <c r="TFZ39" s="432"/>
      <c r="TGA39" s="432"/>
      <c r="TGB39" s="432"/>
      <c r="TGC39" s="432"/>
      <c r="TGD39" s="432"/>
      <c r="TGE39" s="432"/>
      <c r="TGF39" s="432"/>
      <c r="TGG39" s="432"/>
      <c r="TGH39" s="432"/>
      <c r="TGI39" s="432"/>
      <c r="TGJ39" s="432"/>
      <c r="TGK39" s="432"/>
      <c r="TGL39" s="432"/>
      <c r="TGM39" s="432"/>
      <c r="TGN39" s="432"/>
      <c r="TGO39" s="432"/>
      <c r="TGP39" s="432"/>
      <c r="TGQ39" s="432"/>
      <c r="TGR39" s="432"/>
      <c r="TGS39" s="432"/>
      <c r="TGT39" s="432"/>
      <c r="TGU39" s="432"/>
      <c r="TGV39" s="432"/>
      <c r="TGW39" s="432"/>
      <c r="TGX39" s="432"/>
      <c r="TGY39" s="432"/>
      <c r="TGZ39" s="432"/>
      <c r="THA39" s="432"/>
      <c r="THB39" s="432"/>
      <c r="THC39" s="432"/>
      <c r="THD39" s="432"/>
      <c r="THE39" s="432"/>
      <c r="THF39" s="432"/>
      <c r="THG39" s="432"/>
      <c r="THH39" s="432"/>
      <c r="THI39" s="432"/>
      <c r="THJ39" s="432"/>
      <c r="THK39" s="432"/>
      <c r="THL39" s="432"/>
      <c r="THM39" s="432"/>
      <c r="THN39" s="432"/>
      <c r="THO39" s="432"/>
      <c r="THP39" s="432"/>
      <c r="THQ39" s="432"/>
      <c r="THR39" s="432"/>
      <c r="THS39" s="432"/>
      <c r="THT39" s="432"/>
      <c r="THU39" s="432"/>
      <c r="THV39" s="432"/>
      <c r="THW39" s="432"/>
      <c r="THX39" s="432"/>
      <c r="THY39" s="432"/>
      <c r="THZ39" s="432"/>
      <c r="TIA39" s="432"/>
      <c r="TIB39" s="432"/>
      <c r="TIC39" s="432"/>
      <c r="TID39" s="432"/>
      <c r="TIE39" s="432"/>
      <c r="TIF39" s="432"/>
      <c r="TIG39" s="432"/>
      <c r="TIH39" s="432"/>
      <c r="TII39" s="432"/>
      <c r="TIJ39" s="432"/>
      <c r="TIK39" s="432"/>
      <c r="TIL39" s="432"/>
      <c r="TIM39" s="432"/>
      <c r="TIN39" s="432"/>
      <c r="TIO39" s="432"/>
      <c r="TIP39" s="432"/>
      <c r="TIQ39" s="432"/>
      <c r="TIR39" s="432"/>
      <c r="TIS39" s="432"/>
      <c r="TIT39" s="432"/>
      <c r="TIU39" s="432"/>
      <c r="TIV39" s="432"/>
      <c r="TIW39" s="432"/>
      <c r="TIX39" s="432"/>
      <c r="TIY39" s="432"/>
      <c r="TIZ39" s="432"/>
      <c r="TJA39" s="432"/>
      <c r="TJB39" s="432"/>
      <c r="TJC39" s="432"/>
      <c r="TJD39" s="432"/>
      <c r="TJE39" s="432"/>
      <c r="TJF39" s="432"/>
      <c r="TJG39" s="432"/>
      <c r="TJH39" s="432"/>
      <c r="TJI39" s="432"/>
      <c r="TJJ39" s="432"/>
      <c r="TJK39" s="432"/>
      <c r="TJL39" s="432"/>
      <c r="TJM39" s="432"/>
      <c r="TJN39" s="432"/>
      <c r="TJO39" s="432"/>
      <c r="TJP39" s="432"/>
      <c r="TJQ39" s="432"/>
      <c r="TJR39" s="432"/>
      <c r="TJS39" s="432"/>
      <c r="TJT39" s="432"/>
      <c r="TJU39" s="432"/>
      <c r="TJV39" s="432"/>
      <c r="TJW39" s="432"/>
      <c r="TJX39" s="432"/>
      <c r="TJY39" s="432"/>
      <c r="TJZ39" s="432"/>
      <c r="TKA39" s="432"/>
      <c r="TKB39" s="432"/>
      <c r="TKC39" s="432"/>
      <c r="TKD39" s="432"/>
      <c r="TKE39" s="432"/>
      <c r="TKF39" s="432"/>
      <c r="TKG39" s="432"/>
      <c r="TKH39" s="432"/>
      <c r="TKI39" s="432"/>
      <c r="TKJ39" s="432"/>
      <c r="TKK39" s="432"/>
      <c r="TKL39" s="432"/>
      <c r="TKM39" s="432"/>
      <c r="TKN39" s="432"/>
      <c r="TKO39" s="432"/>
      <c r="TKP39" s="432"/>
      <c r="TKQ39" s="432"/>
      <c r="TKR39" s="432"/>
      <c r="TKS39" s="432"/>
      <c r="TKT39" s="432"/>
      <c r="TKU39" s="432"/>
      <c r="TKV39" s="432"/>
      <c r="TKW39" s="432"/>
      <c r="TKX39" s="432"/>
      <c r="TKY39" s="432"/>
      <c r="TKZ39" s="432"/>
      <c r="TLA39" s="432"/>
      <c r="TLB39" s="432"/>
      <c r="TLC39" s="432"/>
      <c r="TLD39" s="432"/>
      <c r="TLE39" s="432"/>
      <c r="TLF39" s="432"/>
      <c r="TLG39" s="432"/>
      <c r="TLH39" s="432"/>
      <c r="TLI39" s="432"/>
      <c r="TLJ39" s="432"/>
      <c r="TLK39" s="432"/>
      <c r="TLL39" s="432"/>
      <c r="TLM39" s="432"/>
      <c r="TLN39" s="432"/>
      <c r="TLO39" s="432"/>
      <c r="TLP39" s="432"/>
      <c r="TLQ39" s="432"/>
      <c r="TLR39" s="432"/>
      <c r="TLS39" s="432"/>
      <c r="TLT39" s="432"/>
      <c r="TLU39" s="432"/>
      <c r="TLV39" s="432"/>
      <c r="TLW39" s="432"/>
      <c r="TLX39" s="432"/>
      <c r="TLY39" s="432"/>
      <c r="TLZ39" s="432"/>
      <c r="TMA39" s="432"/>
      <c r="TMB39" s="432"/>
      <c r="TMC39" s="432"/>
      <c r="TMD39" s="432"/>
      <c r="TME39" s="432"/>
      <c r="TMF39" s="432"/>
      <c r="TMG39" s="432"/>
      <c r="TMH39" s="432"/>
      <c r="TMI39" s="432"/>
      <c r="TMJ39" s="432"/>
      <c r="TMK39" s="432"/>
      <c r="TML39" s="432"/>
      <c r="TMM39" s="432"/>
      <c r="TMN39" s="432"/>
      <c r="TMO39" s="432"/>
      <c r="TMP39" s="432"/>
      <c r="TMQ39" s="432"/>
      <c r="TMR39" s="432"/>
      <c r="TMS39" s="432"/>
      <c r="TMT39" s="432"/>
      <c r="TMU39" s="432"/>
      <c r="TMV39" s="432"/>
      <c r="TMW39" s="432"/>
      <c r="TMX39" s="432"/>
      <c r="TMY39" s="432"/>
      <c r="TMZ39" s="432"/>
      <c r="TNA39" s="432"/>
      <c r="TNB39" s="432"/>
      <c r="TNC39" s="432"/>
      <c r="TND39" s="432"/>
      <c r="TNE39" s="432"/>
      <c r="TNF39" s="432"/>
      <c r="TNG39" s="432"/>
      <c r="TNH39" s="432"/>
      <c r="TNI39" s="432"/>
      <c r="TNJ39" s="432"/>
      <c r="TNK39" s="432"/>
      <c r="TNL39" s="432"/>
      <c r="TNM39" s="432"/>
      <c r="TNN39" s="432"/>
      <c r="TNO39" s="432"/>
      <c r="TNP39" s="432"/>
      <c r="TNQ39" s="432"/>
      <c r="TNR39" s="432"/>
      <c r="TNS39" s="432"/>
      <c r="TNT39" s="432"/>
      <c r="TNU39" s="432"/>
      <c r="TNV39" s="432"/>
      <c r="TNW39" s="432"/>
      <c r="TNX39" s="432"/>
      <c r="TNY39" s="432"/>
      <c r="TNZ39" s="432"/>
      <c r="TOA39" s="432"/>
      <c r="TOB39" s="432"/>
      <c r="TOC39" s="432"/>
      <c r="TOD39" s="432"/>
      <c r="TOE39" s="432"/>
      <c r="TOF39" s="432"/>
      <c r="TOG39" s="432"/>
      <c r="TOH39" s="432"/>
      <c r="TOI39" s="432"/>
      <c r="TOJ39" s="432"/>
      <c r="TOK39" s="432"/>
      <c r="TOL39" s="432"/>
      <c r="TOM39" s="432"/>
      <c r="TON39" s="432"/>
      <c r="TOO39" s="432"/>
      <c r="TOP39" s="432"/>
      <c r="TOQ39" s="432"/>
      <c r="TOR39" s="432"/>
      <c r="TOS39" s="432"/>
      <c r="TOT39" s="432"/>
      <c r="TOU39" s="432"/>
      <c r="TOV39" s="432"/>
      <c r="TOW39" s="432"/>
      <c r="TOX39" s="432"/>
      <c r="TOY39" s="432"/>
      <c r="TOZ39" s="432"/>
      <c r="TPA39" s="432"/>
      <c r="TPB39" s="432"/>
      <c r="TPC39" s="432"/>
      <c r="TPD39" s="432"/>
      <c r="TPE39" s="432"/>
      <c r="TPF39" s="432"/>
      <c r="TPG39" s="432"/>
      <c r="TPH39" s="432"/>
      <c r="TPI39" s="432"/>
      <c r="TPJ39" s="432"/>
      <c r="TPK39" s="432"/>
      <c r="TPL39" s="432"/>
      <c r="TPM39" s="432"/>
      <c r="TPN39" s="432"/>
      <c r="TPO39" s="432"/>
      <c r="TPP39" s="432"/>
      <c r="TPQ39" s="432"/>
      <c r="TPR39" s="432"/>
      <c r="TPS39" s="432"/>
      <c r="TPT39" s="432"/>
      <c r="TPU39" s="432"/>
      <c r="TPV39" s="432"/>
      <c r="TPW39" s="432"/>
      <c r="TPX39" s="432"/>
      <c r="TPY39" s="432"/>
      <c r="TPZ39" s="432"/>
      <c r="TQA39" s="432"/>
      <c r="TQB39" s="432"/>
      <c r="TQC39" s="432"/>
      <c r="TQD39" s="432"/>
      <c r="TQE39" s="432"/>
      <c r="TQF39" s="432"/>
      <c r="TQG39" s="432"/>
      <c r="TQH39" s="432"/>
      <c r="TQI39" s="432"/>
      <c r="TQJ39" s="432"/>
      <c r="TQK39" s="432"/>
      <c r="TQL39" s="432"/>
      <c r="TQM39" s="432"/>
      <c r="TQN39" s="432"/>
      <c r="TQO39" s="432"/>
      <c r="TQP39" s="432"/>
      <c r="TQQ39" s="432"/>
      <c r="TQR39" s="432"/>
      <c r="TQS39" s="432"/>
      <c r="TQT39" s="432"/>
      <c r="TQU39" s="432"/>
      <c r="TQV39" s="432"/>
      <c r="TQW39" s="432"/>
      <c r="TQX39" s="432"/>
      <c r="TQY39" s="432"/>
      <c r="TQZ39" s="432"/>
      <c r="TRA39" s="432"/>
      <c r="TRB39" s="432"/>
      <c r="TRC39" s="432"/>
      <c r="TRD39" s="432"/>
      <c r="TRE39" s="432"/>
      <c r="TRF39" s="432"/>
      <c r="TRG39" s="432"/>
      <c r="TRH39" s="432"/>
      <c r="TRI39" s="432"/>
      <c r="TRJ39" s="432"/>
      <c r="TRK39" s="432"/>
      <c r="TRL39" s="432"/>
      <c r="TRM39" s="432"/>
      <c r="TRN39" s="432"/>
      <c r="TRO39" s="432"/>
      <c r="TRP39" s="432"/>
      <c r="TRQ39" s="432"/>
      <c r="TRR39" s="432"/>
      <c r="TRS39" s="432"/>
      <c r="TRT39" s="432"/>
      <c r="TRU39" s="432"/>
      <c r="TRV39" s="432"/>
      <c r="TRW39" s="432"/>
      <c r="TRX39" s="432"/>
      <c r="TRY39" s="432"/>
      <c r="TRZ39" s="432"/>
      <c r="TSA39" s="432"/>
      <c r="TSB39" s="432"/>
      <c r="TSC39" s="432"/>
      <c r="TSD39" s="432"/>
      <c r="TSE39" s="432"/>
      <c r="TSF39" s="432"/>
      <c r="TSG39" s="432"/>
      <c r="TSH39" s="432"/>
      <c r="TSI39" s="432"/>
      <c r="TSJ39" s="432"/>
      <c r="TSK39" s="432"/>
      <c r="TSL39" s="432"/>
      <c r="TSM39" s="432"/>
      <c r="TSN39" s="432"/>
      <c r="TSO39" s="432"/>
      <c r="TSP39" s="432"/>
      <c r="TSQ39" s="432"/>
      <c r="TSR39" s="432"/>
      <c r="TSS39" s="432"/>
      <c r="TST39" s="432"/>
      <c r="TSU39" s="432"/>
      <c r="TSV39" s="432"/>
      <c r="TSW39" s="432"/>
      <c r="TSX39" s="432"/>
      <c r="TSY39" s="432"/>
      <c r="TSZ39" s="432"/>
      <c r="TTA39" s="432"/>
      <c r="TTB39" s="432"/>
      <c r="TTC39" s="432"/>
      <c r="TTD39" s="432"/>
      <c r="TTE39" s="432"/>
      <c r="TTF39" s="432"/>
      <c r="TTG39" s="432"/>
      <c r="TTH39" s="432"/>
      <c r="TTI39" s="432"/>
      <c r="TTJ39" s="432"/>
      <c r="TTK39" s="432"/>
      <c r="TTL39" s="432"/>
      <c r="TTM39" s="432"/>
      <c r="TTN39" s="432"/>
      <c r="TTO39" s="432"/>
      <c r="TTP39" s="432"/>
      <c r="TTQ39" s="432"/>
      <c r="TTR39" s="432"/>
      <c r="TTS39" s="432"/>
      <c r="TTT39" s="432"/>
      <c r="TTU39" s="432"/>
      <c r="TTV39" s="432"/>
      <c r="TTW39" s="432"/>
      <c r="TTX39" s="432"/>
      <c r="TTY39" s="432"/>
      <c r="TTZ39" s="432"/>
      <c r="TUA39" s="432"/>
      <c r="TUB39" s="432"/>
      <c r="TUC39" s="432"/>
      <c r="TUD39" s="432"/>
      <c r="TUE39" s="432"/>
      <c r="TUF39" s="432"/>
      <c r="TUG39" s="432"/>
      <c r="TUH39" s="432"/>
      <c r="TUI39" s="432"/>
      <c r="TUJ39" s="432"/>
      <c r="TUK39" s="432"/>
      <c r="TUL39" s="432"/>
      <c r="TUM39" s="432"/>
      <c r="TUN39" s="432"/>
      <c r="TUO39" s="432"/>
      <c r="TUP39" s="432"/>
      <c r="TUQ39" s="432"/>
      <c r="TUR39" s="432"/>
      <c r="TUS39" s="432"/>
      <c r="TUT39" s="432"/>
      <c r="TUU39" s="432"/>
      <c r="TUV39" s="432"/>
      <c r="TUW39" s="432"/>
      <c r="TUX39" s="432"/>
      <c r="TUY39" s="432"/>
      <c r="TUZ39" s="432"/>
      <c r="TVA39" s="432"/>
      <c r="TVB39" s="432"/>
      <c r="TVC39" s="432"/>
      <c r="TVD39" s="432"/>
      <c r="TVE39" s="432"/>
      <c r="TVF39" s="432"/>
      <c r="TVG39" s="432"/>
      <c r="TVH39" s="432"/>
      <c r="TVI39" s="432"/>
      <c r="TVJ39" s="432"/>
      <c r="TVK39" s="432"/>
      <c r="TVL39" s="432"/>
      <c r="TVM39" s="432"/>
      <c r="TVN39" s="432"/>
      <c r="TVO39" s="432"/>
      <c r="TVP39" s="432"/>
      <c r="TVQ39" s="432"/>
      <c r="TVR39" s="432"/>
      <c r="TVS39" s="432"/>
      <c r="TVT39" s="432"/>
      <c r="TVU39" s="432"/>
      <c r="TVV39" s="432"/>
      <c r="TVW39" s="432"/>
      <c r="TVX39" s="432"/>
      <c r="TVY39" s="432"/>
      <c r="TVZ39" s="432"/>
      <c r="TWA39" s="432"/>
      <c r="TWB39" s="432"/>
      <c r="TWC39" s="432"/>
      <c r="TWD39" s="432"/>
      <c r="TWE39" s="432"/>
      <c r="TWF39" s="432"/>
      <c r="TWG39" s="432"/>
      <c r="TWH39" s="432"/>
      <c r="TWI39" s="432"/>
      <c r="TWJ39" s="432"/>
      <c r="TWK39" s="432"/>
      <c r="TWL39" s="432"/>
      <c r="TWM39" s="432"/>
      <c r="TWN39" s="432"/>
      <c r="TWO39" s="432"/>
      <c r="TWP39" s="432"/>
      <c r="TWQ39" s="432"/>
      <c r="TWR39" s="432"/>
      <c r="TWS39" s="432"/>
      <c r="TWT39" s="432"/>
      <c r="TWU39" s="432"/>
      <c r="TWV39" s="432"/>
      <c r="TWW39" s="432"/>
      <c r="TWX39" s="432"/>
      <c r="TWY39" s="432"/>
      <c r="TWZ39" s="432"/>
      <c r="TXA39" s="432"/>
      <c r="TXB39" s="432"/>
      <c r="TXC39" s="432"/>
      <c r="TXD39" s="432"/>
      <c r="TXE39" s="432"/>
      <c r="TXF39" s="432"/>
      <c r="TXG39" s="432"/>
      <c r="TXH39" s="432"/>
      <c r="TXI39" s="432"/>
      <c r="TXJ39" s="432"/>
      <c r="TXK39" s="432"/>
      <c r="TXL39" s="432"/>
      <c r="TXM39" s="432"/>
      <c r="TXN39" s="432"/>
      <c r="TXO39" s="432"/>
      <c r="TXP39" s="432"/>
      <c r="TXQ39" s="432"/>
      <c r="TXR39" s="432"/>
      <c r="TXS39" s="432"/>
      <c r="TXT39" s="432"/>
      <c r="TXU39" s="432"/>
      <c r="TXV39" s="432"/>
      <c r="TXW39" s="432"/>
      <c r="TXX39" s="432"/>
      <c r="TXY39" s="432"/>
      <c r="TXZ39" s="432"/>
      <c r="TYA39" s="432"/>
      <c r="TYB39" s="432"/>
      <c r="TYC39" s="432"/>
      <c r="TYD39" s="432"/>
      <c r="TYE39" s="432"/>
      <c r="TYF39" s="432"/>
      <c r="TYG39" s="432"/>
      <c r="TYH39" s="432"/>
      <c r="TYI39" s="432"/>
      <c r="TYJ39" s="432"/>
      <c r="TYK39" s="432"/>
      <c r="TYL39" s="432"/>
      <c r="TYM39" s="432"/>
      <c r="TYN39" s="432"/>
      <c r="TYO39" s="432"/>
      <c r="TYP39" s="432"/>
      <c r="TYQ39" s="432"/>
      <c r="TYR39" s="432"/>
      <c r="TYS39" s="432"/>
      <c r="TYT39" s="432"/>
      <c r="TYU39" s="432"/>
      <c r="TYV39" s="432"/>
      <c r="TYW39" s="432"/>
      <c r="TYX39" s="432"/>
      <c r="TYY39" s="432"/>
      <c r="TYZ39" s="432"/>
      <c r="TZA39" s="432"/>
      <c r="TZB39" s="432"/>
      <c r="TZC39" s="432"/>
      <c r="TZD39" s="432"/>
      <c r="TZE39" s="432"/>
      <c r="TZF39" s="432"/>
      <c r="TZG39" s="432"/>
      <c r="TZH39" s="432"/>
      <c r="TZI39" s="432"/>
      <c r="TZJ39" s="432"/>
      <c r="TZK39" s="432"/>
      <c r="TZL39" s="432"/>
      <c r="TZM39" s="432"/>
      <c r="TZN39" s="432"/>
      <c r="TZO39" s="432"/>
      <c r="TZP39" s="432"/>
      <c r="TZQ39" s="432"/>
      <c r="TZR39" s="432"/>
      <c r="TZS39" s="432"/>
      <c r="TZT39" s="432"/>
      <c r="TZU39" s="432"/>
      <c r="TZV39" s="432"/>
      <c r="TZW39" s="432"/>
      <c r="TZX39" s="432"/>
      <c r="TZY39" s="432"/>
      <c r="TZZ39" s="432"/>
      <c r="UAA39" s="432"/>
      <c r="UAB39" s="432"/>
      <c r="UAC39" s="432"/>
      <c r="UAD39" s="432"/>
      <c r="UAE39" s="432"/>
      <c r="UAF39" s="432"/>
      <c r="UAG39" s="432"/>
      <c r="UAH39" s="432"/>
      <c r="UAI39" s="432"/>
      <c r="UAJ39" s="432"/>
      <c r="UAK39" s="432"/>
      <c r="UAL39" s="432"/>
      <c r="UAM39" s="432"/>
      <c r="UAN39" s="432"/>
      <c r="UAO39" s="432"/>
      <c r="UAP39" s="432"/>
      <c r="UAQ39" s="432"/>
      <c r="UAR39" s="432"/>
      <c r="UAS39" s="432"/>
      <c r="UAT39" s="432"/>
      <c r="UAU39" s="432"/>
      <c r="UAV39" s="432"/>
      <c r="UAW39" s="432"/>
      <c r="UAX39" s="432"/>
      <c r="UAY39" s="432"/>
      <c r="UAZ39" s="432"/>
      <c r="UBA39" s="432"/>
      <c r="UBB39" s="432"/>
      <c r="UBC39" s="432"/>
      <c r="UBD39" s="432"/>
      <c r="UBE39" s="432"/>
      <c r="UBF39" s="432"/>
      <c r="UBG39" s="432"/>
      <c r="UBH39" s="432"/>
      <c r="UBI39" s="432"/>
      <c r="UBJ39" s="432"/>
      <c r="UBK39" s="432"/>
      <c r="UBL39" s="432"/>
      <c r="UBM39" s="432"/>
      <c r="UBN39" s="432"/>
      <c r="UBO39" s="432"/>
      <c r="UBP39" s="432"/>
      <c r="UBQ39" s="432"/>
      <c r="UBR39" s="432"/>
      <c r="UBS39" s="432"/>
      <c r="UBT39" s="432"/>
      <c r="UBU39" s="432"/>
      <c r="UBV39" s="432"/>
      <c r="UBW39" s="432"/>
      <c r="UBX39" s="432"/>
      <c r="UBY39" s="432"/>
      <c r="UBZ39" s="432"/>
      <c r="UCA39" s="432"/>
      <c r="UCB39" s="432"/>
      <c r="UCC39" s="432"/>
      <c r="UCD39" s="432"/>
      <c r="UCE39" s="432"/>
      <c r="UCF39" s="432"/>
      <c r="UCG39" s="432"/>
      <c r="UCH39" s="432"/>
      <c r="UCI39" s="432"/>
      <c r="UCJ39" s="432"/>
      <c r="UCK39" s="432"/>
      <c r="UCL39" s="432"/>
      <c r="UCM39" s="432"/>
      <c r="UCN39" s="432"/>
      <c r="UCO39" s="432"/>
      <c r="UCP39" s="432"/>
      <c r="UCQ39" s="432"/>
      <c r="UCR39" s="432"/>
      <c r="UCS39" s="432"/>
      <c r="UCT39" s="432"/>
      <c r="UCU39" s="432"/>
      <c r="UCV39" s="432"/>
      <c r="UCW39" s="432"/>
      <c r="UCX39" s="432"/>
      <c r="UCY39" s="432"/>
      <c r="UCZ39" s="432"/>
      <c r="UDA39" s="432"/>
      <c r="UDB39" s="432"/>
      <c r="UDC39" s="432"/>
      <c r="UDD39" s="432"/>
      <c r="UDE39" s="432"/>
      <c r="UDF39" s="432"/>
      <c r="UDG39" s="432"/>
      <c r="UDH39" s="432"/>
      <c r="UDI39" s="432"/>
      <c r="UDJ39" s="432"/>
      <c r="UDK39" s="432"/>
      <c r="UDL39" s="432"/>
      <c r="UDM39" s="432"/>
      <c r="UDN39" s="432"/>
      <c r="UDO39" s="432"/>
      <c r="UDP39" s="432"/>
      <c r="UDQ39" s="432"/>
      <c r="UDR39" s="432"/>
      <c r="UDS39" s="432"/>
      <c r="UDT39" s="432"/>
      <c r="UDU39" s="432"/>
      <c r="UDV39" s="432"/>
      <c r="UDW39" s="432"/>
      <c r="UDX39" s="432"/>
      <c r="UDY39" s="432"/>
      <c r="UDZ39" s="432"/>
      <c r="UEA39" s="432"/>
      <c r="UEB39" s="432"/>
      <c r="UEC39" s="432"/>
      <c r="UED39" s="432"/>
      <c r="UEE39" s="432"/>
      <c r="UEF39" s="432"/>
      <c r="UEG39" s="432"/>
      <c r="UEH39" s="432"/>
      <c r="UEI39" s="432"/>
      <c r="UEJ39" s="432"/>
      <c r="UEK39" s="432"/>
      <c r="UEL39" s="432"/>
      <c r="UEM39" s="432"/>
      <c r="UEN39" s="432"/>
      <c r="UEO39" s="432"/>
      <c r="UEP39" s="432"/>
      <c r="UEQ39" s="432"/>
      <c r="UER39" s="432"/>
      <c r="UES39" s="432"/>
      <c r="UET39" s="432"/>
      <c r="UEU39" s="432"/>
      <c r="UEV39" s="432"/>
      <c r="UEW39" s="432"/>
      <c r="UEX39" s="432"/>
      <c r="UEY39" s="432"/>
      <c r="UEZ39" s="432"/>
      <c r="UFA39" s="432"/>
      <c r="UFB39" s="432"/>
      <c r="UFC39" s="432"/>
      <c r="UFD39" s="432"/>
      <c r="UFE39" s="432"/>
      <c r="UFF39" s="432"/>
      <c r="UFG39" s="432"/>
      <c r="UFH39" s="432"/>
      <c r="UFI39" s="432"/>
      <c r="UFJ39" s="432"/>
      <c r="UFK39" s="432"/>
      <c r="UFL39" s="432"/>
      <c r="UFM39" s="432"/>
      <c r="UFN39" s="432"/>
      <c r="UFO39" s="432"/>
      <c r="UFP39" s="432"/>
      <c r="UFQ39" s="432"/>
      <c r="UFR39" s="432"/>
      <c r="UFS39" s="432"/>
      <c r="UFT39" s="432"/>
      <c r="UFU39" s="432"/>
      <c r="UFV39" s="432"/>
      <c r="UFW39" s="432"/>
      <c r="UFX39" s="432"/>
      <c r="UFY39" s="432"/>
      <c r="UFZ39" s="432"/>
      <c r="UGA39" s="432"/>
      <c r="UGB39" s="432"/>
      <c r="UGC39" s="432"/>
      <c r="UGD39" s="432"/>
      <c r="UGE39" s="432"/>
      <c r="UGF39" s="432"/>
      <c r="UGG39" s="432"/>
      <c r="UGH39" s="432"/>
      <c r="UGI39" s="432"/>
      <c r="UGJ39" s="432"/>
      <c r="UGK39" s="432"/>
      <c r="UGL39" s="432"/>
      <c r="UGM39" s="432"/>
      <c r="UGN39" s="432"/>
      <c r="UGO39" s="432"/>
      <c r="UGP39" s="432"/>
      <c r="UGQ39" s="432"/>
      <c r="UGR39" s="432"/>
      <c r="UGS39" s="432"/>
      <c r="UGT39" s="432"/>
      <c r="UGU39" s="432"/>
      <c r="UGV39" s="432"/>
      <c r="UGW39" s="432"/>
      <c r="UGX39" s="432"/>
      <c r="UGY39" s="432"/>
      <c r="UGZ39" s="432"/>
      <c r="UHA39" s="432"/>
      <c r="UHB39" s="432"/>
      <c r="UHC39" s="432"/>
      <c r="UHD39" s="432"/>
      <c r="UHE39" s="432"/>
      <c r="UHF39" s="432"/>
      <c r="UHG39" s="432"/>
      <c r="UHH39" s="432"/>
      <c r="UHI39" s="432"/>
      <c r="UHJ39" s="432"/>
      <c r="UHK39" s="432"/>
      <c r="UHL39" s="432"/>
      <c r="UHM39" s="432"/>
      <c r="UHN39" s="432"/>
      <c r="UHO39" s="432"/>
      <c r="UHP39" s="432"/>
      <c r="UHQ39" s="432"/>
      <c r="UHR39" s="432"/>
      <c r="UHS39" s="432"/>
      <c r="UHT39" s="432"/>
      <c r="UHU39" s="432"/>
      <c r="UHV39" s="432"/>
      <c r="UHW39" s="432"/>
      <c r="UHX39" s="432"/>
      <c r="UHY39" s="432"/>
      <c r="UHZ39" s="432"/>
      <c r="UIA39" s="432"/>
      <c r="UIB39" s="432"/>
      <c r="UIC39" s="432"/>
      <c r="UID39" s="432"/>
      <c r="UIE39" s="432"/>
      <c r="UIF39" s="432"/>
      <c r="UIG39" s="432"/>
      <c r="UIH39" s="432"/>
      <c r="UII39" s="432"/>
      <c r="UIJ39" s="432"/>
      <c r="UIK39" s="432"/>
      <c r="UIL39" s="432"/>
      <c r="UIM39" s="432"/>
      <c r="UIN39" s="432"/>
      <c r="UIO39" s="432"/>
      <c r="UIP39" s="432"/>
      <c r="UIQ39" s="432"/>
      <c r="UIR39" s="432"/>
      <c r="UIS39" s="432"/>
      <c r="UIT39" s="432"/>
      <c r="UIU39" s="432"/>
      <c r="UIV39" s="432"/>
      <c r="UIW39" s="432"/>
      <c r="UIX39" s="432"/>
      <c r="UIY39" s="432"/>
      <c r="UIZ39" s="432"/>
      <c r="UJA39" s="432"/>
      <c r="UJB39" s="432"/>
      <c r="UJC39" s="432"/>
      <c r="UJD39" s="432"/>
      <c r="UJE39" s="432"/>
      <c r="UJF39" s="432"/>
      <c r="UJG39" s="432"/>
      <c r="UJH39" s="432"/>
      <c r="UJI39" s="432"/>
      <c r="UJJ39" s="432"/>
      <c r="UJK39" s="432"/>
      <c r="UJL39" s="432"/>
      <c r="UJM39" s="432"/>
      <c r="UJN39" s="432"/>
      <c r="UJO39" s="432"/>
      <c r="UJP39" s="432"/>
      <c r="UJQ39" s="432"/>
      <c r="UJR39" s="432"/>
      <c r="UJS39" s="432"/>
      <c r="UJT39" s="432"/>
      <c r="UJU39" s="432"/>
      <c r="UJV39" s="432"/>
      <c r="UJW39" s="432"/>
      <c r="UJX39" s="432"/>
      <c r="UJY39" s="432"/>
      <c r="UJZ39" s="432"/>
      <c r="UKA39" s="432"/>
      <c r="UKB39" s="432"/>
      <c r="UKC39" s="432"/>
      <c r="UKD39" s="432"/>
      <c r="UKE39" s="432"/>
      <c r="UKF39" s="432"/>
      <c r="UKG39" s="432"/>
      <c r="UKH39" s="432"/>
      <c r="UKI39" s="432"/>
      <c r="UKJ39" s="432"/>
      <c r="UKK39" s="432"/>
      <c r="UKL39" s="432"/>
      <c r="UKM39" s="432"/>
      <c r="UKN39" s="432"/>
      <c r="UKO39" s="432"/>
      <c r="UKP39" s="432"/>
      <c r="UKQ39" s="432"/>
      <c r="UKR39" s="432"/>
      <c r="UKS39" s="432"/>
      <c r="UKT39" s="432"/>
      <c r="UKU39" s="432"/>
      <c r="UKV39" s="432"/>
      <c r="UKW39" s="432"/>
      <c r="UKX39" s="432"/>
      <c r="UKY39" s="432"/>
      <c r="UKZ39" s="432"/>
      <c r="ULA39" s="432"/>
      <c r="ULB39" s="432"/>
      <c r="ULC39" s="432"/>
      <c r="ULD39" s="432"/>
      <c r="ULE39" s="432"/>
      <c r="ULF39" s="432"/>
      <c r="ULG39" s="432"/>
      <c r="ULH39" s="432"/>
      <c r="ULI39" s="432"/>
      <c r="ULJ39" s="432"/>
      <c r="ULK39" s="432"/>
      <c r="ULL39" s="432"/>
      <c r="ULM39" s="432"/>
      <c r="ULN39" s="432"/>
      <c r="ULO39" s="432"/>
      <c r="ULP39" s="432"/>
      <c r="ULQ39" s="432"/>
      <c r="ULR39" s="432"/>
      <c r="ULS39" s="432"/>
      <c r="ULT39" s="432"/>
      <c r="ULU39" s="432"/>
      <c r="ULV39" s="432"/>
      <c r="ULW39" s="432"/>
      <c r="ULX39" s="432"/>
      <c r="ULY39" s="432"/>
      <c r="ULZ39" s="432"/>
      <c r="UMA39" s="432"/>
      <c r="UMB39" s="432"/>
      <c r="UMC39" s="432"/>
      <c r="UMD39" s="432"/>
      <c r="UME39" s="432"/>
      <c r="UMF39" s="432"/>
      <c r="UMG39" s="432"/>
      <c r="UMH39" s="432"/>
      <c r="UMI39" s="432"/>
      <c r="UMJ39" s="432"/>
      <c r="UMK39" s="432"/>
      <c r="UML39" s="432"/>
      <c r="UMM39" s="432"/>
      <c r="UMN39" s="432"/>
      <c r="UMO39" s="432"/>
      <c r="UMP39" s="432"/>
      <c r="UMQ39" s="432"/>
      <c r="UMR39" s="432"/>
      <c r="UMS39" s="432"/>
      <c r="UMT39" s="432"/>
      <c r="UMU39" s="432"/>
      <c r="UMV39" s="432"/>
      <c r="UMW39" s="432"/>
      <c r="UMX39" s="432"/>
      <c r="UMY39" s="432"/>
      <c r="UMZ39" s="432"/>
      <c r="UNA39" s="432"/>
      <c r="UNB39" s="432"/>
      <c r="UNC39" s="432"/>
      <c r="UND39" s="432"/>
      <c r="UNE39" s="432"/>
      <c r="UNF39" s="432"/>
      <c r="UNG39" s="432"/>
      <c r="UNH39" s="432"/>
      <c r="UNI39" s="432"/>
      <c r="UNJ39" s="432"/>
      <c r="UNK39" s="432"/>
      <c r="UNL39" s="432"/>
      <c r="UNM39" s="432"/>
      <c r="UNN39" s="432"/>
      <c r="UNO39" s="432"/>
      <c r="UNP39" s="432"/>
      <c r="UNQ39" s="432"/>
      <c r="UNR39" s="432"/>
      <c r="UNS39" s="432"/>
      <c r="UNT39" s="432"/>
      <c r="UNU39" s="432"/>
      <c r="UNV39" s="432"/>
      <c r="UNW39" s="432"/>
      <c r="UNX39" s="432"/>
      <c r="UNY39" s="432"/>
      <c r="UNZ39" s="432"/>
      <c r="UOA39" s="432"/>
      <c r="UOB39" s="432"/>
      <c r="UOC39" s="432"/>
      <c r="UOD39" s="432"/>
      <c r="UOE39" s="432"/>
      <c r="UOF39" s="432"/>
      <c r="UOG39" s="432"/>
      <c r="UOH39" s="432"/>
      <c r="UOI39" s="432"/>
      <c r="UOJ39" s="432"/>
      <c r="UOK39" s="432"/>
      <c r="UOL39" s="432"/>
      <c r="UOM39" s="432"/>
      <c r="UON39" s="432"/>
      <c r="UOO39" s="432"/>
      <c r="UOP39" s="432"/>
      <c r="UOQ39" s="432"/>
      <c r="UOR39" s="432"/>
      <c r="UOS39" s="432"/>
      <c r="UOT39" s="432"/>
      <c r="UOU39" s="432"/>
      <c r="UOV39" s="432"/>
      <c r="UOW39" s="432"/>
      <c r="UOX39" s="432"/>
      <c r="UOY39" s="432"/>
      <c r="UOZ39" s="432"/>
      <c r="UPA39" s="432"/>
      <c r="UPB39" s="432"/>
      <c r="UPC39" s="432"/>
      <c r="UPD39" s="432"/>
      <c r="UPE39" s="432"/>
      <c r="UPF39" s="432"/>
      <c r="UPG39" s="432"/>
      <c r="UPH39" s="432"/>
      <c r="UPI39" s="432"/>
      <c r="UPJ39" s="432"/>
      <c r="UPK39" s="432"/>
      <c r="UPL39" s="432"/>
      <c r="UPM39" s="432"/>
      <c r="UPN39" s="432"/>
      <c r="UPO39" s="432"/>
      <c r="UPP39" s="432"/>
      <c r="UPQ39" s="432"/>
      <c r="UPR39" s="432"/>
      <c r="UPS39" s="432"/>
      <c r="UPT39" s="432"/>
      <c r="UPU39" s="432"/>
      <c r="UPV39" s="432"/>
      <c r="UPW39" s="432"/>
      <c r="UPX39" s="432"/>
      <c r="UPY39" s="432"/>
      <c r="UPZ39" s="432"/>
      <c r="UQA39" s="432"/>
      <c r="UQB39" s="432"/>
      <c r="UQC39" s="432"/>
      <c r="UQD39" s="432"/>
      <c r="UQE39" s="432"/>
      <c r="UQF39" s="432"/>
      <c r="UQG39" s="432"/>
      <c r="UQH39" s="432"/>
      <c r="UQI39" s="432"/>
      <c r="UQJ39" s="432"/>
      <c r="UQK39" s="432"/>
      <c r="UQL39" s="432"/>
      <c r="UQM39" s="432"/>
      <c r="UQN39" s="432"/>
      <c r="UQO39" s="432"/>
      <c r="UQP39" s="432"/>
      <c r="UQQ39" s="432"/>
      <c r="UQR39" s="432"/>
      <c r="UQS39" s="432"/>
      <c r="UQT39" s="432"/>
      <c r="UQU39" s="432"/>
      <c r="UQV39" s="432"/>
      <c r="UQW39" s="432"/>
      <c r="UQX39" s="432"/>
      <c r="UQY39" s="432"/>
      <c r="UQZ39" s="432"/>
      <c r="URA39" s="432"/>
      <c r="URB39" s="432"/>
      <c r="URC39" s="432"/>
      <c r="URD39" s="432"/>
      <c r="URE39" s="432"/>
      <c r="URF39" s="432"/>
      <c r="URG39" s="432"/>
      <c r="URH39" s="432"/>
      <c r="URI39" s="432"/>
      <c r="URJ39" s="432"/>
      <c r="URK39" s="432"/>
      <c r="URL39" s="432"/>
      <c r="URM39" s="432"/>
      <c r="URN39" s="432"/>
      <c r="URO39" s="432"/>
      <c r="URP39" s="432"/>
      <c r="URQ39" s="432"/>
      <c r="URR39" s="432"/>
      <c r="URS39" s="432"/>
      <c r="URT39" s="432"/>
      <c r="URU39" s="432"/>
      <c r="URV39" s="432"/>
      <c r="URW39" s="432"/>
      <c r="URX39" s="432"/>
      <c r="URY39" s="432"/>
      <c r="URZ39" s="432"/>
      <c r="USA39" s="432"/>
      <c r="USB39" s="432"/>
      <c r="USC39" s="432"/>
      <c r="USD39" s="432"/>
      <c r="USE39" s="432"/>
      <c r="USF39" s="432"/>
      <c r="USG39" s="432"/>
      <c r="USH39" s="432"/>
      <c r="USI39" s="432"/>
      <c r="USJ39" s="432"/>
      <c r="USK39" s="432"/>
      <c r="USL39" s="432"/>
      <c r="USM39" s="432"/>
      <c r="USN39" s="432"/>
      <c r="USO39" s="432"/>
      <c r="USP39" s="432"/>
      <c r="USQ39" s="432"/>
      <c r="USR39" s="432"/>
      <c r="USS39" s="432"/>
      <c r="UST39" s="432"/>
      <c r="USU39" s="432"/>
      <c r="USV39" s="432"/>
      <c r="USW39" s="432"/>
      <c r="USX39" s="432"/>
      <c r="USY39" s="432"/>
      <c r="USZ39" s="432"/>
      <c r="UTA39" s="432"/>
      <c r="UTB39" s="432"/>
      <c r="UTC39" s="432"/>
      <c r="UTD39" s="432"/>
      <c r="UTE39" s="432"/>
      <c r="UTF39" s="432"/>
      <c r="UTG39" s="432"/>
      <c r="UTH39" s="432"/>
      <c r="UTI39" s="432"/>
      <c r="UTJ39" s="432"/>
      <c r="UTK39" s="432"/>
      <c r="UTL39" s="432"/>
      <c r="UTM39" s="432"/>
      <c r="UTN39" s="432"/>
      <c r="UTO39" s="432"/>
      <c r="UTP39" s="432"/>
      <c r="UTQ39" s="432"/>
      <c r="UTR39" s="432"/>
      <c r="UTS39" s="432"/>
      <c r="UTT39" s="432"/>
      <c r="UTU39" s="432"/>
      <c r="UTV39" s="432"/>
      <c r="UTW39" s="432"/>
      <c r="UTX39" s="432"/>
      <c r="UTY39" s="432"/>
      <c r="UTZ39" s="432"/>
      <c r="UUA39" s="432"/>
      <c r="UUB39" s="432"/>
      <c r="UUC39" s="432"/>
      <c r="UUD39" s="432"/>
      <c r="UUE39" s="432"/>
      <c r="UUF39" s="432"/>
      <c r="UUG39" s="432"/>
      <c r="UUH39" s="432"/>
      <c r="UUI39" s="432"/>
      <c r="UUJ39" s="432"/>
      <c r="UUK39" s="432"/>
      <c r="UUL39" s="432"/>
      <c r="UUM39" s="432"/>
      <c r="UUN39" s="432"/>
      <c r="UUO39" s="432"/>
      <c r="UUP39" s="432"/>
      <c r="UUQ39" s="432"/>
      <c r="UUR39" s="432"/>
      <c r="UUS39" s="432"/>
      <c r="UUT39" s="432"/>
      <c r="UUU39" s="432"/>
      <c r="UUV39" s="432"/>
      <c r="UUW39" s="432"/>
      <c r="UUX39" s="432"/>
      <c r="UUY39" s="432"/>
      <c r="UUZ39" s="432"/>
      <c r="UVA39" s="432"/>
      <c r="UVB39" s="432"/>
      <c r="UVC39" s="432"/>
      <c r="UVD39" s="432"/>
      <c r="UVE39" s="432"/>
      <c r="UVF39" s="432"/>
      <c r="UVG39" s="432"/>
      <c r="UVH39" s="432"/>
      <c r="UVI39" s="432"/>
      <c r="UVJ39" s="432"/>
      <c r="UVK39" s="432"/>
      <c r="UVL39" s="432"/>
      <c r="UVM39" s="432"/>
      <c r="UVN39" s="432"/>
      <c r="UVO39" s="432"/>
      <c r="UVP39" s="432"/>
      <c r="UVQ39" s="432"/>
      <c r="UVR39" s="432"/>
      <c r="UVS39" s="432"/>
      <c r="UVT39" s="432"/>
      <c r="UVU39" s="432"/>
      <c r="UVV39" s="432"/>
      <c r="UVW39" s="432"/>
      <c r="UVX39" s="432"/>
      <c r="UVY39" s="432"/>
      <c r="UVZ39" s="432"/>
      <c r="UWA39" s="432"/>
      <c r="UWB39" s="432"/>
      <c r="UWC39" s="432"/>
      <c r="UWD39" s="432"/>
      <c r="UWE39" s="432"/>
      <c r="UWF39" s="432"/>
      <c r="UWG39" s="432"/>
      <c r="UWH39" s="432"/>
      <c r="UWI39" s="432"/>
      <c r="UWJ39" s="432"/>
      <c r="UWK39" s="432"/>
      <c r="UWL39" s="432"/>
      <c r="UWM39" s="432"/>
      <c r="UWN39" s="432"/>
      <c r="UWO39" s="432"/>
      <c r="UWP39" s="432"/>
      <c r="UWQ39" s="432"/>
      <c r="UWR39" s="432"/>
      <c r="UWS39" s="432"/>
      <c r="UWT39" s="432"/>
      <c r="UWU39" s="432"/>
      <c r="UWV39" s="432"/>
      <c r="UWW39" s="432"/>
      <c r="UWX39" s="432"/>
      <c r="UWY39" s="432"/>
      <c r="UWZ39" s="432"/>
      <c r="UXA39" s="432"/>
      <c r="UXB39" s="432"/>
      <c r="UXC39" s="432"/>
      <c r="UXD39" s="432"/>
      <c r="UXE39" s="432"/>
      <c r="UXF39" s="432"/>
      <c r="UXG39" s="432"/>
      <c r="UXH39" s="432"/>
      <c r="UXI39" s="432"/>
      <c r="UXJ39" s="432"/>
      <c r="UXK39" s="432"/>
      <c r="UXL39" s="432"/>
      <c r="UXM39" s="432"/>
      <c r="UXN39" s="432"/>
      <c r="UXO39" s="432"/>
      <c r="UXP39" s="432"/>
      <c r="UXQ39" s="432"/>
      <c r="UXR39" s="432"/>
      <c r="UXS39" s="432"/>
      <c r="UXT39" s="432"/>
      <c r="UXU39" s="432"/>
      <c r="UXV39" s="432"/>
      <c r="UXW39" s="432"/>
      <c r="UXX39" s="432"/>
      <c r="UXY39" s="432"/>
      <c r="UXZ39" s="432"/>
      <c r="UYA39" s="432"/>
      <c r="UYB39" s="432"/>
      <c r="UYC39" s="432"/>
      <c r="UYD39" s="432"/>
      <c r="UYE39" s="432"/>
      <c r="UYF39" s="432"/>
      <c r="UYG39" s="432"/>
      <c r="UYH39" s="432"/>
      <c r="UYI39" s="432"/>
      <c r="UYJ39" s="432"/>
      <c r="UYK39" s="432"/>
      <c r="UYL39" s="432"/>
      <c r="UYM39" s="432"/>
      <c r="UYN39" s="432"/>
      <c r="UYO39" s="432"/>
      <c r="UYP39" s="432"/>
      <c r="UYQ39" s="432"/>
      <c r="UYR39" s="432"/>
      <c r="UYS39" s="432"/>
      <c r="UYT39" s="432"/>
      <c r="UYU39" s="432"/>
      <c r="UYV39" s="432"/>
      <c r="UYW39" s="432"/>
      <c r="UYX39" s="432"/>
      <c r="UYY39" s="432"/>
      <c r="UYZ39" s="432"/>
      <c r="UZA39" s="432"/>
      <c r="UZB39" s="432"/>
      <c r="UZC39" s="432"/>
      <c r="UZD39" s="432"/>
      <c r="UZE39" s="432"/>
      <c r="UZF39" s="432"/>
      <c r="UZG39" s="432"/>
      <c r="UZH39" s="432"/>
      <c r="UZI39" s="432"/>
      <c r="UZJ39" s="432"/>
      <c r="UZK39" s="432"/>
      <c r="UZL39" s="432"/>
      <c r="UZM39" s="432"/>
      <c r="UZN39" s="432"/>
      <c r="UZO39" s="432"/>
      <c r="UZP39" s="432"/>
      <c r="UZQ39" s="432"/>
      <c r="UZR39" s="432"/>
      <c r="UZS39" s="432"/>
      <c r="UZT39" s="432"/>
      <c r="UZU39" s="432"/>
      <c r="UZV39" s="432"/>
      <c r="UZW39" s="432"/>
      <c r="UZX39" s="432"/>
      <c r="UZY39" s="432"/>
      <c r="UZZ39" s="432"/>
      <c r="VAA39" s="432"/>
      <c r="VAB39" s="432"/>
      <c r="VAC39" s="432"/>
      <c r="VAD39" s="432"/>
      <c r="VAE39" s="432"/>
      <c r="VAF39" s="432"/>
      <c r="VAG39" s="432"/>
      <c r="VAH39" s="432"/>
      <c r="VAI39" s="432"/>
      <c r="VAJ39" s="432"/>
      <c r="VAK39" s="432"/>
      <c r="VAL39" s="432"/>
      <c r="VAM39" s="432"/>
      <c r="VAN39" s="432"/>
      <c r="VAO39" s="432"/>
      <c r="VAP39" s="432"/>
      <c r="VAQ39" s="432"/>
      <c r="VAR39" s="432"/>
      <c r="VAS39" s="432"/>
      <c r="VAT39" s="432"/>
      <c r="VAU39" s="432"/>
      <c r="VAV39" s="432"/>
      <c r="VAW39" s="432"/>
      <c r="VAX39" s="432"/>
      <c r="VAY39" s="432"/>
      <c r="VAZ39" s="432"/>
      <c r="VBA39" s="432"/>
      <c r="VBB39" s="432"/>
      <c r="VBC39" s="432"/>
      <c r="VBD39" s="432"/>
      <c r="VBE39" s="432"/>
      <c r="VBF39" s="432"/>
      <c r="VBG39" s="432"/>
      <c r="VBH39" s="432"/>
      <c r="VBI39" s="432"/>
      <c r="VBJ39" s="432"/>
      <c r="VBK39" s="432"/>
      <c r="VBL39" s="432"/>
      <c r="VBM39" s="432"/>
      <c r="VBN39" s="432"/>
      <c r="VBO39" s="432"/>
      <c r="VBP39" s="432"/>
      <c r="VBQ39" s="432"/>
      <c r="VBR39" s="432"/>
      <c r="VBS39" s="432"/>
      <c r="VBT39" s="432"/>
      <c r="VBU39" s="432"/>
      <c r="VBV39" s="432"/>
      <c r="VBW39" s="432"/>
      <c r="VBX39" s="432"/>
      <c r="VBY39" s="432"/>
      <c r="VBZ39" s="432"/>
      <c r="VCA39" s="432"/>
      <c r="VCB39" s="432"/>
      <c r="VCC39" s="432"/>
      <c r="VCD39" s="432"/>
      <c r="VCE39" s="432"/>
      <c r="VCF39" s="432"/>
      <c r="VCG39" s="432"/>
      <c r="VCH39" s="432"/>
      <c r="VCI39" s="432"/>
      <c r="VCJ39" s="432"/>
      <c r="VCK39" s="432"/>
      <c r="VCL39" s="432"/>
      <c r="VCM39" s="432"/>
      <c r="VCN39" s="432"/>
      <c r="VCO39" s="432"/>
      <c r="VCP39" s="432"/>
      <c r="VCQ39" s="432"/>
      <c r="VCR39" s="432"/>
      <c r="VCS39" s="432"/>
      <c r="VCT39" s="432"/>
      <c r="VCU39" s="432"/>
      <c r="VCV39" s="432"/>
      <c r="VCW39" s="432"/>
      <c r="VCX39" s="432"/>
      <c r="VCY39" s="432"/>
      <c r="VCZ39" s="432"/>
      <c r="VDA39" s="432"/>
      <c r="VDB39" s="432"/>
      <c r="VDC39" s="432"/>
      <c r="VDD39" s="432"/>
      <c r="VDE39" s="432"/>
      <c r="VDF39" s="432"/>
      <c r="VDG39" s="432"/>
      <c r="VDH39" s="432"/>
      <c r="VDI39" s="432"/>
      <c r="VDJ39" s="432"/>
      <c r="VDK39" s="432"/>
      <c r="VDL39" s="432"/>
      <c r="VDM39" s="432"/>
      <c r="VDN39" s="432"/>
      <c r="VDO39" s="432"/>
      <c r="VDP39" s="432"/>
      <c r="VDQ39" s="432"/>
      <c r="VDR39" s="432"/>
      <c r="VDS39" s="432"/>
      <c r="VDT39" s="432"/>
      <c r="VDU39" s="432"/>
      <c r="VDV39" s="432"/>
      <c r="VDW39" s="432"/>
      <c r="VDX39" s="432"/>
      <c r="VDY39" s="432"/>
      <c r="VDZ39" s="432"/>
      <c r="VEA39" s="432"/>
      <c r="VEB39" s="432"/>
      <c r="VEC39" s="432"/>
      <c r="VED39" s="432"/>
      <c r="VEE39" s="432"/>
      <c r="VEF39" s="432"/>
      <c r="VEG39" s="432"/>
      <c r="VEH39" s="432"/>
      <c r="VEI39" s="432"/>
      <c r="VEJ39" s="432"/>
      <c r="VEK39" s="432"/>
      <c r="VEL39" s="432"/>
      <c r="VEM39" s="432"/>
      <c r="VEN39" s="432"/>
      <c r="VEO39" s="432"/>
      <c r="VEP39" s="432"/>
      <c r="VEQ39" s="432"/>
      <c r="VER39" s="432"/>
      <c r="VES39" s="432"/>
      <c r="VET39" s="432"/>
      <c r="VEU39" s="432"/>
      <c r="VEV39" s="432"/>
      <c r="VEW39" s="432"/>
      <c r="VEX39" s="432"/>
      <c r="VEY39" s="432"/>
      <c r="VEZ39" s="432"/>
      <c r="VFA39" s="432"/>
      <c r="VFB39" s="432"/>
      <c r="VFC39" s="432"/>
      <c r="VFD39" s="432"/>
      <c r="VFE39" s="432"/>
      <c r="VFF39" s="432"/>
      <c r="VFG39" s="432"/>
      <c r="VFH39" s="432"/>
      <c r="VFI39" s="432"/>
      <c r="VFJ39" s="432"/>
      <c r="VFK39" s="432"/>
      <c r="VFL39" s="432"/>
      <c r="VFM39" s="432"/>
      <c r="VFN39" s="432"/>
      <c r="VFO39" s="432"/>
      <c r="VFP39" s="432"/>
      <c r="VFQ39" s="432"/>
      <c r="VFR39" s="432"/>
      <c r="VFS39" s="432"/>
      <c r="VFT39" s="432"/>
      <c r="VFU39" s="432"/>
      <c r="VFV39" s="432"/>
      <c r="VFW39" s="432"/>
      <c r="VFX39" s="432"/>
      <c r="VFY39" s="432"/>
      <c r="VFZ39" s="432"/>
      <c r="VGA39" s="432"/>
      <c r="VGB39" s="432"/>
      <c r="VGC39" s="432"/>
      <c r="VGD39" s="432"/>
      <c r="VGE39" s="432"/>
      <c r="VGF39" s="432"/>
      <c r="VGG39" s="432"/>
      <c r="VGH39" s="432"/>
      <c r="VGI39" s="432"/>
      <c r="VGJ39" s="432"/>
      <c r="VGK39" s="432"/>
      <c r="VGL39" s="432"/>
      <c r="VGM39" s="432"/>
      <c r="VGN39" s="432"/>
      <c r="VGO39" s="432"/>
      <c r="VGP39" s="432"/>
      <c r="VGQ39" s="432"/>
      <c r="VGR39" s="432"/>
      <c r="VGS39" s="432"/>
      <c r="VGT39" s="432"/>
      <c r="VGU39" s="432"/>
      <c r="VGV39" s="432"/>
      <c r="VGW39" s="432"/>
      <c r="VGX39" s="432"/>
      <c r="VGY39" s="432"/>
      <c r="VGZ39" s="432"/>
      <c r="VHA39" s="432"/>
      <c r="VHB39" s="432"/>
      <c r="VHC39" s="432"/>
      <c r="VHD39" s="432"/>
      <c r="VHE39" s="432"/>
      <c r="VHF39" s="432"/>
      <c r="VHG39" s="432"/>
      <c r="VHH39" s="432"/>
      <c r="VHI39" s="432"/>
      <c r="VHJ39" s="432"/>
      <c r="VHK39" s="432"/>
      <c r="VHL39" s="432"/>
      <c r="VHM39" s="432"/>
      <c r="VHN39" s="432"/>
      <c r="VHO39" s="432"/>
      <c r="VHP39" s="432"/>
      <c r="VHQ39" s="432"/>
      <c r="VHR39" s="432"/>
      <c r="VHS39" s="432"/>
      <c r="VHT39" s="432"/>
      <c r="VHU39" s="432"/>
      <c r="VHV39" s="432"/>
      <c r="VHW39" s="432"/>
      <c r="VHX39" s="432"/>
      <c r="VHY39" s="432"/>
      <c r="VHZ39" s="432"/>
      <c r="VIA39" s="432"/>
      <c r="VIB39" s="432"/>
      <c r="VIC39" s="432"/>
      <c r="VID39" s="432"/>
      <c r="VIE39" s="432"/>
      <c r="VIF39" s="432"/>
      <c r="VIG39" s="432"/>
      <c r="VIH39" s="432"/>
      <c r="VII39" s="432"/>
      <c r="VIJ39" s="432"/>
      <c r="VIK39" s="432"/>
      <c r="VIL39" s="432"/>
      <c r="VIM39" s="432"/>
      <c r="VIN39" s="432"/>
      <c r="VIO39" s="432"/>
      <c r="VIP39" s="432"/>
      <c r="VIQ39" s="432"/>
      <c r="VIR39" s="432"/>
      <c r="VIS39" s="432"/>
      <c r="VIT39" s="432"/>
      <c r="VIU39" s="432"/>
      <c r="VIV39" s="432"/>
      <c r="VIW39" s="432"/>
      <c r="VIX39" s="432"/>
      <c r="VIY39" s="432"/>
      <c r="VIZ39" s="432"/>
      <c r="VJA39" s="432"/>
      <c r="VJB39" s="432"/>
      <c r="VJC39" s="432"/>
      <c r="VJD39" s="432"/>
      <c r="VJE39" s="432"/>
      <c r="VJF39" s="432"/>
      <c r="VJG39" s="432"/>
      <c r="VJH39" s="432"/>
      <c r="VJI39" s="432"/>
      <c r="VJJ39" s="432"/>
      <c r="VJK39" s="432"/>
      <c r="VJL39" s="432"/>
      <c r="VJM39" s="432"/>
      <c r="VJN39" s="432"/>
      <c r="VJO39" s="432"/>
      <c r="VJP39" s="432"/>
      <c r="VJQ39" s="432"/>
      <c r="VJR39" s="432"/>
      <c r="VJS39" s="432"/>
      <c r="VJT39" s="432"/>
      <c r="VJU39" s="432"/>
      <c r="VJV39" s="432"/>
      <c r="VJW39" s="432"/>
      <c r="VJX39" s="432"/>
      <c r="VJY39" s="432"/>
      <c r="VJZ39" s="432"/>
      <c r="VKA39" s="432"/>
      <c r="VKB39" s="432"/>
      <c r="VKC39" s="432"/>
      <c r="VKD39" s="432"/>
      <c r="VKE39" s="432"/>
      <c r="VKF39" s="432"/>
      <c r="VKG39" s="432"/>
      <c r="VKH39" s="432"/>
      <c r="VKI39" s="432"/>
      <c r="VKJ39" s="432"/>
      <c r="VKK39" s="432"/>
      <c r="VKL39" s="432"/>
      <c r="VKM39" s="432"/>
      <c r="VKN39" s="432"/>
      <c r="VKO39" s="432"/>
      <c r="VKP39" s="432"/>
      <c r="VKQ39" s="432"/>
      <c r="VKR39" s="432"/>
      <c r="VKS39" s="432"/>
      <c r="VKT39" s="432"/>
      <c r="VKU39" s="432"/>
      <c r="VKV39" s="432"/>
      <c r="VKW39" s="432"/>
      <c r="VKX39" s="432"/>
      <c r="VKY39" s="432"/>
      <c r="VKZ39" s="432"/>
      <c r="VLA39" s="432"/>
      <c r="VLB39" s="432"/>
      <c r="VLC39" s="432"/>
      <c r="VLD39" s="432"/>
      <c r="VLE39" s="432"/>
      <c r="VLF39" s="432"/>
      <c r="VLG39" s="432"/>
      <c r="VLH39" s="432"/>
      <c r="VLI39" s="432"/>
      <c r="VLJ39" s="432"/>
      <c r="VLK39" s="432"/>
      <c r="VLL39" s="432"/>
      <c r="VLM39" s="432"/>
      <c r="VLN39" s="432"/>
      <c r="VLO39" s="432"/>
      <c r="VLP39" s="432"/>
      <c r="VLQ39" s="432"/>
      <c r="VLR39" s="432"/>
      <c r="VLS39" s="432"/>
      <c r="VLT39" s="432"/>
      <c r="VLU39" s="432"/>
      <c r="VLV39" s="432"/>
      <c r="VLW39" s="432"/>
      <c r="VLX39" s="432"/>
      <c r="VLY39" s="432"/>
      <c r="VLZ39" s="432"/>
      <c r="VMA39" s="432"/>
      <c r="VMB39" s="432"/>
      <c r="VMC39" s="432"/>
      <c r="VMD39" s="432"/>
      <c r="VME39" s="432"/>
      <c r="VMF39" s="432"/>
      <c r="VMG39" s="432"/>
      <c r="VMH39" s="432"/>
      <c r="VMI39" s="432"/>
      <c r="VMJ39" s="432"/>
      <c r="VMK39" s="432"/>
      <c r="VML39" s="432"/>
      <c r="VMM39" s="432"/>
      <c r="VMN39" s="432"/>
      <c r="VMO39" s="432"/>
      <c r="VMP39" s="432"/>
      <c r="VMQ39" s="432"/>
      <c r="VMR39" s="432"/>
      <c r="VMS39" s="432"/>
      <c r="VMT39" s="432"/>
      <c r="VMU39" s="432"/>
      <c r="VMV39" s="432"/>
      <c r="VMW39" s="432"/>
      <c r="VMX39" s="432"/>
      <c r="VMY39" s="432"/>
      <c r="VMZ39" s="432"/>
      <c r="VNA39" s="432"/>
      <c r="VNB39" s="432"/>
      <c r="VNC39" s="432"/>
      <c r="VND39" s="432"/>
      <c r="VNE39" s="432"/>
      <c r="VNF39" s="432"/>
      <c r="VNG39" s="432"/>
      <c r="VNH39" s="432"/>
      <c r="VNI39" s="432"/>
      <c r="VNJ39" s="432"/>
      <c r="VNK39" s="432"/>
      <c r="VNL39" s="432"/>
      <c r="VNM39" s="432"/>
      <c r="VNN39" s="432"/>
      <c r="VNO39" s="432"/>
      <c r="VNP39" s="432"/>
      <c r="VNQ39" s="432"/>
      <c r="VNR39" s="432"/>
      <c r="VNS39" s="432"/>
      <c r="VNT39" s="432"/>
      <c r="VNU39" s="432"/>
      <c r="VNV39" s="432"/>
      <c r="VNW39" s="432"/>
      <c r="VNX39" s="432"/>
      <c r="VNY39" s="432"/>
      <c r="VNZ39" s="432"/>
      <c r="VOA39" s="432"/>
      <c r="VOB39" s="432"/>
      <c r="VOC39" s="432"/>
      <c r="VOD39" s="432"/>
      <c r="VOE39" s="432"/>
      <c r="VOF39" s="432"/>
      <c r="VOG39" s="432"/>
      <c r="VOH39" s="432"/>
      <c r="VOI39" s="432"/>
      <c r="VOJ39" s="432"/>
      <c r="VOK39" s="432"/>
      <c r="VOL39" s="432"/>
      <c r="VOM39" s="432"/>
      <c r="VON39" s="432"/>
      <c r="VOO39" s="432"/>
      <c r="VOP39" s="432"/>
      <c r="VOQ39" s="432"/>
      <c r="VOR39" s="432"/>
      <c r="VOS39" s="432"/>
      <c r="VOT39" s="432"/>
      <c r="VOU39" s="432"/>
      <c r="VOV39" s="432"/>
      <c r="VOW39" s="432"/>
      <c r="VOX39" s="432"/>
      <c r="VOY39" s="432"/>
      <c r="VOZ39" s="432"/>
      <c r="VPA39" s="432"/>
      <c r="VPB39" s="432"/>
      <c r="VPC39" s="432"/>
      <c r="VPD39" s="432"/>
      <c r="VPE39" s="432"/>
      <c r="VPF39" s="432"/>
      <c r="VPG39" s="432"/>
      <c r="VPH39" s="432"/>
      <c r="VPI39" s="432"/>
      <c r="VPJ39" s="432"/>
      <c r="VPK39" s="432"/>
      <c r="VPL39" s="432"/>
      <c r="VPM39" s="432"/>
      <c r="VPN39" s="432"/>
      <c r="VPO39" s="432"/>
      <c r="VPP39" s="432"/>
      <c r="VPQ39" s="432"/>
      <c r="VPR39" s="432"/>
      <c r="VPS39" s="432"/>
      <c r="VPT39" s="432"/>
      <c r="VPU39" s="432"/>
      <c r="VPV39" s="432"/>
      <c r="VPW39" s="432"/>
      <c r="VPX39" s="432"/>
      <c r="VPY39" s="432"/>
      <c r="VPZ39" s="432"/>
      <c r="VQA39" s="432"/>
      <c r="VQB39" s="432"/>
      <c r="VQC39" s="432"/>
      <c r="VQD39" s="432"/>
      <c r="VQE39" s="432"/>
      <c r="VQF39" s="432"/>
      <c r="VQG39" s="432"/>
      <c r="VQH39" s="432"/>
      <c r="VQI39" s="432"/>
      <c r="VQJ39" s="432"/>
      <c r="VQK39" s="432"/>
      <c r="VQL39" s="432"/>
      <c r="VQM39" s="432"/>
      <c r="VQN39" s="432"/>
      <c r="VQO39" s="432"/>
      <c r="VQP39" s="432"/>
      <c r="VQQ39" s="432"/>
      <c r="VQR39" s="432"/>
      <c r="VQS39" s="432"/>
      <c r="VQT39" s="432"/>
      <c r="VQU39" s="432"/>
      <c r="VQV39" s="432"/>
      <c r="VQW39" s="432"/>
      <c r="VQX39" s="432"/>
      <c r="VQY39" s="432"/>
      <c r="VQZ39" s="432"/>
      <c r="VRA39" s="432"/>
      <c r="VRB39" s="432"/>
      <c r="VRC39" s="432"/>
      <c r="VRD39" s="432"/>
      <c r="VRE39" s="432"/>
      <c r="VRF39" s="432"/>
      <c r="VRG39" s="432"/>
      <c r="VRH39" s="432"/>
      <c r="VRI39" s="432"/>
      <c r="VRJ39" s="432"/>
      <c r="VRK39" s="432"/>
      <c r="VRL39" s="432"/>
      <c r="VRM39" s="432"/>
      <c r="VRN39" s="432"/>
      <c r="VRO39" s="432"/>
      <c r="VRP39" s="432"/>
      <c r="VRQ39" s="432"/>
      <c r="VRR39" s="432"/>
      <c r="VRS39" s="432"/>
      <c r="VRT39" s="432"/>
      <c r="VRU39" s="432"/>
      <c r="VRV39" s="432"/>
      <c r="VRW39" s="432"/>
      <c r="VRX39" s="432"/>
      <c r="VRY39" s="432"/>
      <c r="VRZ39" s="432"/>
      <c r="VSA39" s="432"/>
      <c r="VSB39" s="432"/>
      <c r="VSC39" s="432"/>
      <c r="VSD39" s="432"/>
      <c r="VSE39" s="432"/>
      <c r="VSF39" s="432"/>
      <c r="VSG39" s="432"/>
      <c r="VSH39" s="432"/>
      <c r="VSI39" s="432"/>
      <c r="VSJ39" s="432"/>
      <c r="VSK39" s="432"/>
      <c r="VSL39" s="432"/>
      <c r="VSM39" s="432"/>
      <c r="VSN39" s="432"/>
      <c r="VSO39" s="432"/>
      <c r="VSP39" s="432"/>
      <c r="VSQ39" s="432"/>
      <c r="VSR39" s="432"/>
      <c r="VSS39" s="432"/>
      <c r="VST39" s="432"/>
      <c r="VSU39" s="432"/>
      <c r="VSV39" s="432"/>
      <c r="VSW39" s="432"/>
      <c r="VSX39" s="432"/>
      <c r="VSY39" s="432"/>
      <c r="VSZ39" s="432"/>
      <c r="VTA39" s="432"/>
      <c r="VTB39" s="432"/>
      <c r="VTC39" s="432"/>
      <c r="VTD39" s="432"/>
      <c r="VTE39" s="432"/>
      <c r="VTF39" s="432"/>
      <c r="VTG39" s="432"/>
      <c r="VTH39" s="432"/>
      <c r="VTI39" s="432"/>
      <c r="VTJ39" s="432"/>
      <c r="VTK39" s="432"/>
      <c r="VTL39" s="432"/>
      <c r="VTM39" s="432"/>
      <c r="VTN39" s="432"/>
      <c r="VTO39" s="432"/>
      <c r="VTP39" s="432"/>
      <c r="VTQ39" s="432"/>
      <c r="VTR39" s="432"/>
      <c r="VTS39" s="432"/>
      <c r="VTT39" s="432"/>
      <c r="VTU39" s="432"/>
      <c r="VTV39" s="432"/>
      <c r="VTW39" s="432"/>
      <c r="VTX39" s="432"/>
      <c r="VTY39" s="432"/>
      <c r="VTZ39" s="432"/>
      <c r="VUA39" s="432"/>
      <c r="VUB39" s="432"/>
      <c r="VUC39" s="432"/>
      <c r="VUD39" s="432"/>
      <c r="VUE39" s="432"/>
      <c r="VUF39" s="432"/>
      <c r="VUG39" s="432"/>
      <c r="VUH39" s="432"/>
      <c r="VUI39" s="432"/>
      <c r="VUJ39" s="432"/>
      <c r="VUK39" s="432"/>
      <c r="VUL39" s="432"/>
      <c r="VUM39" s="432"/>
      <c r="VUN39" s="432"/>
      <c r="VUO39" s="432"/>
      <c r="VUP39" s="432"/>
      <c r="VUQ39" s="432"/>
      <c r="VUR39" s="432"/>
      <c r="VUS39" s="432"/>
      <c r="VUT39" s="432"/>
      <c r="VUU39" s="432"/>
      <c r="VUV39" s="432"/>
      <c r="VUW39" s="432"/>
      <c r="VUX39" s="432"/>
      <c r="VUY39" s="432"/>
      <c r="VUZ39" s="432"/>
      <c r="VVA39" s="432"/>
      <c r="VVB39" s="432"/>
      <c r="VVC39" s="432"/>
      <c r="VVD39" s="432"/>
      <c r="VVE39" s="432"/>
      <c r="VVF39" s="432"/>
      <c r="VVG39" s="432"/>
      <c r="VVH39" s="432"/>
      <c r="VVI39" s="432"/>
      <c r="VVJ39" s="432"/>
      <c r="VVK39" s="432"/>
      <c r="VVL39" s="432"/>
      <c r="VVM39" s="432"/>
      <c r="VVN39" s="432"/>
      <c r="VVO39" s="432"/>
      <c r="VVP39" s="432"/>
      <c r="VVQ39" s="432"/>
      <c r="VVR39" s="432"/>
      <c r="VVS39" s="432"/>
      <c r="VVT39" s="432"/>
      <c r="VVU39" s="432"/>
      <c r="VVV39" s="432"/>
      <c r="VVW39" s="432"/>
      <c r="VVX39" s="432"/>
      <c r="VVY39" s="432"/>
      <c r="VVZ39" s="432"/>
      <c r="VWA39" s="432"/>
      <c r="VWB39" s="432"/>
      <c r="VWC39" s="432"/>
      <c r="VWD39" s="432"/>
      <c r="VWE39" s="432"/>
      <c r="VWF39" s="432"/>
      <c r="VWG39" s="432"/>
      <c r="VWH39" s="432"/>
      <c r="VWI39" s="432"/>
      <c r="VWJ39" s="432"/>
      <c r="VWK39" s="432"/>
      <c r="VWL39" s="432"/>
      <c r="VWM39" s="432"/>
      <c r="VWN39" s="432"/>
      <c r="VWO39" s="432"/>
      <c r="VWP39" s="432"/>
      <c r="VWQ39" s="432"/>
      <c r="VWR39" s="432"/>
      <c r="VWS39" s="432"/>
      <c r="VWT39" s="432"/>
      <c r="VWU39" s="432"/>
      <c r="VWV39" s="432"/>
      <c r="VWW39" s="432"/>
      <c r="VWX39" s="432"/>
      <c r="VWY39" s="432"/>
      <c r="VWZ39" s="432"/>
      <c r="VXA39" s="432"/>
      <c r="VXB39" s="432"/>
      <c r="VXC39" s="432"/>
      <c r="VXD39" s="432"/>
      <c r="VXE39" s="432"/>
      <c r="VXF39" s="432"/>
      <c r="VXG39" s="432"/>
      <c r="VXH39" s="432"/>
      <c r="VXI39" s="432"/>
      <c r="VXJ39" s="432"/>
      <c r="VXK39" s="432"/>
      <c r="VXL39" s="432"/>
      <c r="VXM39" s="432"/>
      <c r="VXN39" s="432"/>
      <c r="VXO39" s="432"/>
      <c r="VXP39" s="432"/>
      <c r="VXQ39" s="432"/>
      <c r="VXR39" s="432"/>
      <c r="VXS39" s="432"/>
      <c r="VXT39" s="432"/>
      <c r="VXU39" s="432"/>
      <c r="VXV39" s="432"/>
      <c r="VXW39" s="432"/>
      <c r="VXX39" s="432"/>
      <c r="VXY39" s="432"/>
      <c r="VXZ39" s="432"/>
      <c r="VYA39" s="432"/>
      <c r="VYB39" s="432"/>
      <c r="VYC39" s="432"/>
      <c r="VYD39" s="432"/>
      <c r="VYE39" s="432"/>
      <c r="VYF39" s="432"/>
      <c r="VYG39" s="432"/>
      <c r="VYH39" s="432"/>
      <c r="VYI39" s="432"/>
      <c r="VYJ39" s="432"/>
      <c r="VYK39" s="432"/>
      <c r="VYL39" s="432"/>
      <c r="VYM39" s="432"/>
      <c r="VYN39" s="432"/>
      <c r="VYO39" s="432"/>
      <c r="VYP39" s="432"/>
      <c r="VYQ39" s="432"/>
      <c r="VYR39" s="432"/>
      <c r="VYS39" s="432"/>
      <c r="VYT39" s="432"/>
      <c r="VYU39" s="432"/>
      <c r="VYV39" s="432"/>
      <c r="VYW39" s="432"/>
      <c r="VYX39" s="432"/>
      <c r="VYY39" s="432"/>
      <c r="VYZ39" s="432"/>
      <c r="VZA39" s="432"/>
      <c r="VZB39" s="432"/>
      <c r="VZC39" s="432"/>
      <c r="VZD39" s="432"/>
      <c r="VZE39" s="432"/>
      <c r="VZF39" s="432"/>
      <c r="VZG39" s="432"/>
      <c r="VZH39" s="432"/>
      <c r="VZI39" s="432"/>
      <c r="VZJ39" s="432"/>
      <c r="VZK39" s="432"/>
      <c r="VZL39" s="432"/>
      <c r="VZM39" s="432"/>
      <c r="VZN39" s="432"/>
      <c r="VZO39" s="432"/>
      <c r="VZP39" s="432"/>
      <c r="VZQ39" s="432"/>
      <c r="VZR39" s="432"/>
      <c r="VZS39" s="432"/>
      <c r="VZT39" s="432"/>
      <c r="VZU39" s="432"/>
      <c r="VZV39" s="432"/>
      <c r="VZW39" s="432"/>
      <c r="VZX39" s="432"/>
      <c r="VZY39" s="432"/>
      <c r="VZZ39" s="432"/>
      <c r="WAA39" s="432"/>
      <c r="WAB39" s="432"/>
      <c r="WAC39" s="432"/>
      <c r="WAD39" s="432"/>
      <c r="WAE39" s="432"/>
      <c r="WAF39" s="432"/>
      <c r="WAG39" s="432"/>
      <c r="WAH39" s="432"/>
      <c r="WAI39" s="432"/>
      <c r="WAJ39" s="432"/>
      <c r="WAK39" s="432"/>
      <c r="WAL39" s="432"/>
      <c r="WAM39" s="432"/>
      <c r="WAN39" s="432"/>
      <c r="WAO39" s="432"/>
      <c r="WAP39" s="432"/>
      <c r="WAQ39" s="432"/>
      <c r="WAR39" s="432"/>
      <c r="WAS39" s="432"/>
      <c r="WAT39" s="432"/>
      <c r="WAU39" s="432"/>
      <c r="WAV39" s="432"/>
      <c r="WAW39" s="432"/>
      <c r="WAX39" s="432"/>
      <c r="WAY39" s="432"/>
      <c r="WAZ39" s="432"/>
      <c r="WBA39" s="432"/>
      <c r="WBB39" s="432"/>
      <c r="WBC39" s="432"/>
      <c r="WBD39" s="432"/>
      <c r="WBE39" s="432"/>
      <c r="WBF39" s="432"/>
      <c r="WBG39" s="432"/>
      <c r="WBH39" s="432"/>
      <c r="WBI39" s="432"/>
      <c r="WBJ39" s="432"/>
      <c r="WBK39" s="432"/>
      <c r="WBL39" s="432"/>
      <c r="WBM39" s="432"/>
      <c r="WBN39" s="432"/>
      <c r="WBO39" s="432"/>
      <c r="WBP39" s="432"/>
      <c r="WBQ39" s="432"/>
      <c r="WBR39" s="432"/>
      <c r="WBS39" s="432"/>
      <c r="WBT39" s="432"/>
      <c r="WBU39" s="432"/>
      <c r="WBV39" s="432"/>
      <c r="WBW39" s="432"/>
      <c r="WBX39" s="432"/>
      <c r="WBY39" s="432"/>
      <c r="WBZ39" s="432"/>
      <c r="WCA39" s="432"/>
      <c r="WCB39" s="432"/>
      <c r="WCC39" s="432"/>
      <c r="WCD39" s="432"/>
      <c r="WCE39" s="432"/>
      <c r="WCF39" s="432"/>
      <c r="WCG39" s="432"/>
      <c r="WCH39" s="432"/>
      <c r="WCI39" s="432"/>
      <c r="WCJ39" s="432"/>
      <c r="WCK39" s="432"/>
      <c r="WCL39" s="432"/>
      <c r="WCM39" s="432"/>
      <c r="WCN39" s="432"/>
      <c r="WCO39" s="432"/>
      <c r="WCP39" s="432"/>
      <c r="WCQ39" s="432"/>
      <c r="WCR39" s="432"/>
      <c r="WCS39" s="432"/>
      <c r="WCT39" s="432"/>
      <c r="WCU39" s="432"/>
      <c r="WCV39" s="432"/>
      <c r="WCW39" s="432"/>
      <c r="WCX39" s="432"/>
      <c r="WCY39" s="432"/>
      <c r="WCZ39" s="432"/>
      <c r="WDA39" s="432"/>
      <c r="WDB39" s="432"/>
      <c r="WDC39" s="432"/>
      <c r="WDD39" s="432"/>
      <c r="WDE39" s="432"/>
      <c r="WDF39" s="432"/>
      <c r="WDG39" s="432"/>
      <c r="WDH39" s="432"/>
      <c r="WDI39" s="432"/>
      <c r="WDJ39" s="432"/>
      <c r="WDK39" s="432"/>
      <c r="WDL39" s="432"/>
      <c r="WDM39" s="432"/>
      <c r="WDN39" s="432"/>
      <c r="WDO39" s="432"/>
      <c r="WDP39" s="432"/>
      <c r="WDQ39" s="432"/>
      <c r="WDR39" s="432"/>
      <c r="WDS39" s="432"/>
      <c r="WDT39" s="432"/>
      <c r="WDU39" s="432"/>
      <c r="WDV39" s="432"/>
      <c r="WDW39" s="432"/>
      <c r="WDX39" s="432"/>
      <c r="WDY39" s="432"/>
      <c r="WDZ39" s="432"/>
      <c r="WEA39" s="432"/>
      <c r="WEB39" s="432"/>
      <c r="WEC39" s="432"/>
      <c r="WED39" s="432"/>
      <c r="WEE39" s="432"/>
      <c r="WEF39" s="432"/>
      <c r="WEG39" s="432"/>
      <c r="WEH39" s="432"/>
      <c r="WEI39" s="432"/>
      <c r="WEJ39" s="432"/>
      <c r="WEK39" s="432"/>
      <c r="WEL39" s="432"/>
      <c r="WEM39" s="432"/>
      <c r="WEN39" s="432"/>
      <c r="WEO39" s="432"/>
      <c r="WEP39" s="432"/>
      <c r="WEQ39" s="432"/>
      <c r="WER39" s="432"/>
      <c r="WES39" s="432"/>
      <c r="WET39" s="432"/>
      <c r="WEU39" s="432"/>
      <c r="WEV39" s="432"/>
      <c r="WEW39" s="432"/>
      <c r="WEX39" s="432"/>
      <c r="WEY39" s="432"/>
      <c r="WEZ39" s="432"/>
      <c r="WFA39" s="432"/>
      <c r="WFB39" s="432"/>
      <c r="WFC39" s="432"/>
      <c r="WFD39" s="432"/>
      <c r="WFE39" s="432"/>
      <c r="WFF39" s="432"/>
      <c r="WFG39" s="432"/>
      <c r="WFH39" s="432"/>
      <c r="WFI39" s="432"/>
      <c r="WFJ39" s="432"/>
      <c r="WFK39" s="432"/>
      <c r="WFL39" s="432"/>
      <c r="WFM39" s="432"/>
      <c r="WFN39" s="432"/>
      <c r="WFO39" s="432"/>
      <c r="WFP39" s="432"/>
      <c r="WFQ39" s="432"/>
      <c r="WFR39" s="432"/>
      <c r="WFS39" s="432"/>
      <c r="WFT39" s="432"/>
      <c r="WFU39" s="432"/>
      <c r="WFV39" s="432"/>
      <c r="WFW39" s="432"/>
      <c r="WFX39" s="432"/>
      <c r="WFY39" s="432"/>
      <c r="WFZ39" s="432"/>
      <c r="WGA39" s="432"/>
      <c r="WGB39" s="432"/>
      <c r="WGC39" s="432"/>
      <c r="WGD39" s="432"/>
      <c r="WGE39" s="432"/>
      <c r="WGF39" s="432"/>
      <c r="WGG39" s="432"/>
      <c r="WGH39" s="432"/>
      <c r="WGI39" s="432"/>
      <c r="WGJ39" s="432"/>
      <c r="WGK39" s="432"/>
      <c r="WGL39" s="432"/>
      <c r="WGM39" s="432"/>
      <c r="WGN39" s="432"/>
      <c r="WGO39" s="432"/>
      <c r="WGP39" s="432"/>
      <c r="WGQ39" s="432"/>
      <c r="WGR39" s="432"/>
      <c r="WGS39" s="432"/>
      <c r="WGT39" s="432"/>
      <c r="WGU39" s="432"/>
      <c r="WGV39" s="432"/>
      <c r="WGW39" s="432"/>
      <c r="WGX39" s="432"/>
      <c r="WGY39" s="432"/>
      <c r="WGZ39" s="432"/>
      <c r="WHA39" s="432"/>
      <c r="WHB39" s="432"/>
      <c r="WHC39" s="432"/>
      <c r="WHD39" s="432"/>
      <c r="WHE39" s="432"/>
      <c r="WHF39" s="432"/>
      <c r="WHG39" s="432"/>
      <c r="WHH39" s="432"/>
      <c r="WHI39" s="432"/>
      <c r="WHJ39" s="432"/>
      <c r="WHK39" s="432"/>
      <c r="WHL39" s="432"/>
      <c r="WHM39" s="432"/>
      <c r="WHN39" s="432"/>
      <c r="WHO39" s="432"/>
      <c r="WHP39" s="432"/>
      <c r="WHQ39" s="432"/>
      <c r="WHR39" s="432"/>
      <c r="WHS39" s="432"/>
      <c r="WHT39" s="432"/>
      <c r="WHU39" s="432"/>
      <c r="WHV39" s="432"/>
      <c r="WHW39" s="432"/>
      <c r="WHX39" s="432"/>
      <c r="WHY39" s="432"/>
      <c r="WHZ39" s="432"/>
      <c r="WIA39" s="432"/>
      <c r="WIB39" s="432"/>
      <c r="WIC39" s="432"/>
      <c r="WID39" s="432"/>
      <c r="WIE39" s="432"/>
      <c r="WIF39" s="432"/>
      <c r="WIG39" s="432"/>
      <c r="WIH39" s="432"/>
      <c r="WII39" s="432"/>
      <c r="WIJ39" s="432"/>
      <c r="WIK39" s="432"/>
      <c r="WIL39" s="432"/>
      <c r="WIM39" s="432"/>
      <c r="WIN39" s="432"/>
      <c r="WIO39" s="432"/>
      <c r="WIP39" s="432"/>
      <c r="WIQ39" s="432"/>
      <c r="WIR39" s="432"/>
      <c r="WIS39" s="432"/>
      <c r="WIT39" s="432"/>
      <c r="WIU39" s="432"/>
      <c r="WIV39" s="432"/>
      <c r="WIW39" s="432"/>
      <c r="WIX39" s="432"/>
      <c r="WIY39" s="432"/>
      <c r="WIZ39" s="432"/>
      <c r="WJA39" s="432"/>
      <c r="WJB39" s="432"/>
      <c r="WJC39" s="432"/>
      <c r="WJD39" s="432"/>
      <c r="WJE39" s="432"/>
      <c r="WJF39" s="432"/>
      <c r="WJG39" s="432"/>
      <c r="WJH39" s="432"/>
      <c r="WJI39" s="432"/>
      <c r="WJJ39" s="432"/>
      <c r="WJK39" s="432"/>
      <c r="WJL39" s="432"/>
      <c r="WJM39" s="432"/>
      <c r="WJN39" s="432"/>
      <c r="WJO39" s="432"/>
      <c r="WJP39" s="432"/>
      <c r="WJQ39" s="432"/>
      <c r="WJR39" s="432"/>
      <c r="WJS39" s="432"/>
      <c r="WJT39" s="432"/>
      <c r="WJU39" s="432"/>
      <c r="WJV39" s="432"/>
      <c r="WJW39" s="432"/>
      <c r="WJX39" s="432"/>
      <c r="WJY39" s="432"/>
      <c r="WJZ39" s="432"/>
      <c r="WKA39" s="432"/>
      <c r="WKB39" s="432"/>
      <c r="WKC39" s="432"/>
      <c r="WKD39" s="432"/>
      <c r="WKE39" s="432"/>
      <c r="WKF39" s="432"/>
      <c r="WKG39" s="432"/>
      <c r="WKH39" s="432"/>
      <c r="WKI39" s="432"/>
      <c r="WKJ39" s="432"/>
      <c r="WKK39" s="432"/>
      <c r="WKL39" s="432"/>
      <c r="WKM39" s="432"/>
      <c r="WKN39" s="432"/>
      <c r="WKO39" s="432"/>
      <c r="WKP39" s="432"/>
      <c r="WKQ39" s="432"/>
      <c r="WKR39" s="432"/>
      <c r="WKS39" s="432"/>
      <c r="WKT39" s="432"/>
      <c r="WKU39" s="432"/>
      <c r="WKV39" s="432"/>
      <c r="WKW39" s="432"/>
      <c r="WKX39" s="432"/>
      <c r="WKY39" s="432"/>
      <c r="WKZ39" s="432"/>
      <c r="WLA39" s="432"/>
      <c r="WLB39" s="432"/>
      <c r="WLC39" s="432"/>
      <c r="WLD39" s="432"/>
      <c r="WLE39" s="432"/>
      <c r="WLF39" s="432"/>
      <c r="WLG39" s="432"/>
      <c r="WLH39" s="432"/>
      <c r="WLI39" s="432"/>
      <c r="WLJ39" s="432"/>
      <c r="WLK39" s="432"/>
      <c r="WLL39" s="432"/>
      <c r="WLM39" s="432"/>
      <c r="WLN39" s="432"/>
      <c r="WLO39" s="432"/>
      <c r="WLP39" s="432"/>
      <c r="WLQ39" s="432"/>
      <c r="WLR39" s="432"/>
      <c r="WLS39" s="432"/>
      <c r="WLT39" s="432"/>
      <c r="WLU39" s="432"/>
      <c r="WLV39" s="432"/>
      <c r="WLW39" s="432"/>
      <c r="WLX39" s="432"/>
      <c r="WLY39" s="432"/>
      <c r="WLZ39" s="432"/>
      <c r="WMA39" s="432"/>
      <c r="WMB39" s="432"/>
      <c r="WMC39" s="432"/>
      <c r="WMD39" s="432"/>
      <c r="WME39" s="432"/>
      <c r="WMF39" s="432"/>
      <c r="WMG39" s="432"/>
      <c r="WMH39" s="432"/>
      <c r="WMI39" s="432"/>
      <c r="WMJ39" s="432"/>
      <c r="WMK39" s="432"/>
      <c r="WML39" s="432"/>
      <c r="WMM39" s="432"/>
      <c r="WMN39" s="432"/>
      <c r="WMO39" s="432"/>
      <c r="WMP39" s="432"/>
      <c r="WMQ39" s="432"/>
      <c r="WMR39" s="432"/>
      <c r="WMS39" s="432"/>
      <c r="WMT39" s="432"/>
      <c r="WMU39" s="432"/>
      <c r="WMV39" s="432"/>
      <c r="WMW39" s="432"/>
      <c r="WMX39" s="432"/>
      <c r="WMY39" s="432"/>
      <c r="WMZ39" s="432"/>
      <c r="WNA39" s="432"/>
      <c r="WNB39" s="432"/>
      <c r="WNC39" s="432"/>
      <c r="WND39" s="432"/>
      <c r="WNE39" s="432"/>
      <c r="WNF39" s="432"/>
      <c r="WNG39" s="432"/>
      <c r="WNH39" s="432"/>
      <c r="WNI39" s="432"/>
      <c r="WNJ39" s="432"/>
      <c r="WNK39" s="432"/>
      <c r="WNL39" s="432"/>
      <c r="WNM39" s="432"/>
      <c r="WNN39" s="432"/>
      <c r="WNO39" s="432"/>
      <c r="WNP39" s="432"/>
      <c r="WNQ39" s="432"/>
      <c r="WNR39" s="432"/>
      <c r="WNS39" s="432"/>
      <c r="WNT39" s="432"/>
      <c r="WNU39" s="432"/>
      <c r="WNV39" s="432"/>
      <c r="WNW39" s="432"/>
      <c r="WNX39" s="432"/>
      <c r="WNY39" s="432"/>
      <c r="WNZ39" s="432"/>
      <c r="WOA39" s="432"/>
      <c r="WOB39" s="432"/>
      <c r="WOC39" s="432"/>
      <c r="WOD39" s="432"/>
      <c r="WOE39" s="432"/>
      <c r="WOF39" s="432"/>
      <c r="WOG39" s="432"/>
      <c r="WOH39" s="432"/>
      <c r="WOI39" s="432"/>
      <c r="WOJ39" s="432"/>
      <c r="WOK39" s="432"/>
      <c r="WOL39" s="432"/>
      <c r="WOM39" s="432"/>
      <c r="WON39" s="432"/>
      <c r="WOO39" s="432"/>
      <c r="WOP39" s="432"/>
      <c r="WOQ39" s="432"/>
      <c r="WOR39" s="432"/>
      <c r="WOS39" s="432"/>
      <c r="WOT39" s="432"/>
      <c r="WOU39" s="432"/>
      <c r="WOV39" s="432"/>
      <c r="WOW39" s="432"/>
      <c r="WOX39" s="432"/>
      <c r="WOY39" s="432"/>
      <c r="WOZ39" s="432"/>
      <c r="WPA39" s="432"/>
      <c r="WPB39" s="432"/>
      <c r="WPC39" s="432"/>
      <c r="WPD39" s="432"/>
      <c r="WPE39" s="432"/>
      <c r="WPF39" s="432"/>
      <c r="WPG39" s="432"/>
      <c r="WPH39" s="432"/>
      <c r="WPI39" s="432"/>
      <c r="WPJ39" s="432"/>
      <c r="WPK39" s="432"/>
      <c r="WPL39" s="432"/>
      <c r="WPM39" s="432"/>
      <c r="WPN39" s="432"/>
      <c r="WPO39" s="432"/>
      <c r="WPP39" s="432"/>
      <c r="WPQ39" s="432"/>
      <c r="WPR39" s="432"/>
      <c r="WPS39" s="432"/>
      <c r="WPT39" s="432"/>
      <c r="WPU39" s="432"/>
      <c r="WPV39" s="432"/>
      <c r="WPW39" s="432"/>
      <c r="WPX39" s="432"/>
      <c r="WPY39" s="432"/>
      <c r="WPZ39" s="432"/>
      <c r="WQA39" s="432"/>
      <c r="WQB39" s="432"/>
      <c r="WQC39" s="432"/>
      <c r="WQD39" s="432"/>
      <c r="WQE39" s="432"/>
      <c r="WQF39" s="432"/>
      <c r="WQG39" s="432"/>
      <c r="WQH39" s="432"/>
      <c r="WQI39" s="432"/>
      <c r="WQJ39" s="432"/>
      <c r="WQK39" s="432"/>
      <c r="WQL39" s="432"/>
      <c r="WQM39" s="432"/>
      <c r="WQN39" s="432"/>
      <c r="WQO39" s="432"/>
      <c r="WQP39" s="432"/>
      <c r="WQQ39" s="432"/>
      <c r="WQR39" s="432"/>
      <c r="WQS39" s="432"/>
      <c r="WQT39" s="432"/>
      <c r="WQU39" s="432"/>
      <c r="WQV39" s="432"/>
      <c r="WQW39" s="432"/>
      <c r="WQX39" s="432"/>
      <c r="WQY39" s="432"/>
      <c r="WQZ39" s="432"/>
      <c r="WRA39" s="432"/>
      <c r="WRB39" s="432"/>
      <c r="WRC39" s="432"/>
      <c r="WRD39" s="432"/>
      <c r="WRE39" s="432"/>
      <c r="WRF39" s="432"/>
      <c r="WRG39" s="432"/>
      <c r="WRH39" s="432"/>
      <c r="WRI39" s="432"/>
      <c r="WRJ39" s="432"/>
      <c r="WRK39" s="432"/>
      <c r="WRL39" s="432"/>
      <c r="WRM39" s="432"/>
      <c r="WRN39" s="432"/>
      <c r="WRO39" s="432"/>
      <c r="WRP39" s="432"/>
      <c r="WRQ39" s="432"/>
      <c r="WRR39" s="432"/>
      <c r="WRS39" s="432"/>
      <c r="WRT39" s="432"/>
      <c r="WRU39" s="432"/>
      <c r="WRV39" s="432"/>
      <c r="WRW39" s="432"/>
      <c r="WRX39" s="432"/>
      <c r="WRY39" s="432"/>
      <c r="WRZ39" s="432"/>
      <c r="WSA39" s="432"/>
      <c r="WSB39" s="432"/>
      <c r="WSC39" s="432"/>
      <c r="WSD39" s="432"/>
      <c r="WSE39" s="432"/>
      <c r="WSF39" s="432"/>
      <c r="WSG39" s="432"/>
      <c r="WSH39" s="432"/>
      <c r="WSI39" s="432"/>
      <c r="WSJ39" s="432"/>
      <c r="WSK39" s="432"/>
      <c r="WSL39" s="432"/>
      <c r="WSM39" s="432"/>
      <c r="WSN39" s="432"/>
      <c r="WSO39" s="432"/>
      <c r="WSP39" s="432"/>
      <c r="WSQ39" s="432"/>
      <c r="WSR39" s="432"/>
      <c r="WSS39" s="432"/>
      <c r="WST39" s="432"/>
      <c r="WSU39" s="432"/>
      <c r="WSV39" s="432"/>
      <c r="WSW39" s="432"/>
      <c r="WSX39" s="432"/>
      <c r="WSY39" s="432"/>
      <c r="WSZ39" s="432"/>
      <c r="WTA39" s="432"/>
      <c r="WTB39" s="432"/>
      <c r="WTC39" s="432"/>
      <c r="WTD39" s="432"/>
      <c r="WTE39" s="432"/>
      <c r="WTF39" s="432"/>
      <c r="WTG39" s="432"/>
      <c r="WTH39" s="432"/>
      <c r="WTI39" s="432"/>
      <c r="WTJ39" s="432"/>
      <c r="WTK39" s="432"/>
      <c r="WTL39" s="432"/>
      <c r="WTM39" s="432"/>
      <c r="WTN39" s="432"/>
      <c r="WTO39" s="432"/>
      <c r="WTP39" s="432"/>
      <c r="WTQ39" s="432"/>
      <c r="WTR39" s="432"/>
      <c r="WTS39" s="432"/>
      <c r="WTT39" s="432"/>
      <c r="WTU39" s="432"/>
      <c r="WTV39" s="432"/>
      <c r="WTW39" s="432"/>
      <c r="WTX39" s="432"/>
      <c r="WTY39" s="432"/>
      <c r="WTZ39" s="432"/>
      <c r="WUA39" s="432"/>
      <c r="WUB39" s="432"/>
      <c r="WUC39" s="432"/>
      <c r="WUD39" s="432"/>
      <c r="WUE39" s="432"/>
      <c r="WUF39" s="432"/>
      <c r="WUG39" s="432"/>
      <c r="WUH39" s="432"/>
      <c r="WUI39" s="432"/>
      <c r="WUJ39" s="432"/>
      <c r="WUK39" s="432"/>
      <c r="WUL39" s="432"/>
      <c r="WUM39" s="432"/>
      <c r="WUN39" s="432"/>
      <c r="WUO39" s="432"/>
      <c r="WUP39" s="432"/>
      <c r="WUQ39" s="432"/>
      <c r="WUR39" s="432"/>
      <c r="WUS39" s="432"/>
      <c r="WUT39" s="432"/>
      <c r="WUU39" s="432"/>
      <c r="WUV39" s="432"/>
      <c r="WUW39" s="432"/>
      <c r="WUX39" s="432"/>
      <c r="WUY39" s="432"/>
      <c r="WUZ39" s="432"/>
      <c r="WVA39" s="432"/>
      <c r="WVB39" s="432"/>
      <c r="WVC39" s="432"/>
      <c r="WVD39" s="432"/>
      <c r="WVE39" s="432"/>
      <c r="WVF39" s="432"/>
      <c r="WVG39" s="432"/>
      <c r="WVH39" s="432"/>
      <c r="WVI39" s="432"/>
      <c r="WVJ39" s="432"/>
      <c r="WVK39" s="432"/>
      <c r="WVL39" s="432"/>
      <c r="WVM39" s="432"/>
      <c r="WVN39" s="432"/>
      <c r="WVO39" s="432"/>
      <c r="WVP39" s="432"/>
      <c r="WVQ39" s="432"/>
      <c r="WVR39" s="432"/>
      <c r="WVS39" s="432"/>
      <c r="WVT39" s="432"/>
      <c r="WVU39" s="432"/>
      <c r="WVV39" s="432"/>
      <c r="WVW39" s="432"/>
      <c r="WVX39" s="432"/>
      <c r="WVY39" s="432"/>
      <c r="WVZ39" s="432"/>
      <c r="WWA39" s="432"/>
      <c r="WWB39" s="432"/>
      <c r="WWC39" s="432"/>
      <c r="WWD39" s="432"/>
      <c r="WWE39" s="432"/>
      <c r="WWF39" s="432"/>
      <c r="WWG39" s="432"/>
      <c r="WWH39" s="432"/>
      <c r="WWI39" s="432"/>
      <c r="WWJ39" s="432"/>
      <c r="WWK39" s="432"/>
      <c r="WWL39" s="432"/>
      <c r="WWM39" s="432"/>
      <c r="WWN39" s="432"/>
      <c r="WWO39" s="432"/>
      <c r="WWP39" s="432"/>
      <c r="WWQ39" s="432"/>
      <c r="WWR39" s="432"/>
      <c r="WWS39" s="432"/>
      <c r="WWT39" s="432"/>
      <c r="WWU39" s="432"/>
      <c r="WWV39" s="432"/>
      <c r="WWW39" s="432"/>
      <c r="WWX39" s="432"/>
      <c r="WWY39" s="432"/>
      <c r="WWZ39" s="432"/>
      <c r="WXA39" s="432"/>
      <c r="WXB39" s="432"/>
      <c r="WXC39" s="432"/>
      <c r="WXD39" s="432"/>
      <c r="WXE39" s="432"/>
      <c r="WXF39" s="432"/>
      <c r="WXG39" s="432"/>
      <c r="WXH39" s="432"/>
      <c r="WXI39" s="432"/>
      <c r="WXJ39" s="432"/>
      <c r="WXK39" s="432"/>
      <c r="WXL39" s="432"/>
      <c r="WXM39" s="432"/>
      <c r="WXN39" s="432"/>
      <c r="WXO39" s="432"/>
      <c r="WXP39" s="432"/>
      <c r="WXQ39" s="432"/>
      <c r="WXR39" s="432"/>
      <c r="WXS39" s="432"/>
      <c r="WXT39" s="432"/>
      <c r="WXU39" s="432"/>
      <c r="WXV39" s="432"/>
      <c r="WXW39" s="432"/>
      <c r="WXX39" s="432"/>
      <c r="WXY39" s="432"/>
      <c r="WXZ39" s="432"/>
      <c r="WYA39" s="432"/>
      <c r="WYB39" s="432"/>
      <c r="WYC39" s="432"/>
      <c r="WYD39" s="432"/>
      <c r="WYE39" s="432"/>
      <c r="WYF39" s="432"/>
      <c r="WYG39" s="432"/>
      <c r="WYH39" s="432"/>
      <c r="WYI39" s="432"/>
      <c r="WYJ39" s="432"/>
      <c r="WYK39" s="432"/>
      <c r="WYL39" s="432"/>
      <c r="WYM39" s="432"/>
      <c r="WYN39" s="432"/>
      <c r="WYO39" s="432"/>
      <c r="WYP39" s="432"/>
      <c r="WYQ39" s="432"/>
      <c r="WYR39" s="432"/>
      <c r="WYS39" s="432"/>
      <c r="WYT39" s="432"/>
      <c r="WYU39" s="432"/>
      <c r="WYV39" s="432"/>
      <c r="WYW39" s="432"/>
      <c r="WYX39" s="432"/>
      <c r="WYY39" s="432"/>
      <c r="WYZ39" s="432"/>
      <c r="WZA39" s="432"/>
      <c r="WZB39" s="432"/>
      <c r="WZC39" s="432"/>
      <c r="WZD39" s="432"/>
      <c r="WZE39" s="432"/>
      <c r="WZF39" s="432"/>
      <c r="WZG39" s="432"/>
      <c r="WZH39" s="432"/>
      <c r="WZI39" s="432"/>
      <c r="WZJ39" s="432"/>
      <c r="WZK39" s="432"/>
      <c r="WZL39" s="432"/>
      <c r="WZM39" s="432"/>
      <c r="WZN39" s="432"/>
      <c r="WZO39" s="432"/>
      <c r="WZP39" s="432"/>
      <c r="WZQ39" s="432"/>
      <c r="WZR39" s="432"/>
      <c r="WZS39" s="432"/>
      <c r="WZT39" s="432"/>
      <c r="WZU39" s="432"/>
      <c r="WZV39" s="432"/>
      <c r="WZW39" s="432"/>
      <c r="WZX39" s="432"/>
      <c r="WZY39" s="432"/>
      <c r="WZZ39" s="432"/>
      <c r="XAA39" s="432"/>
      <c r="XAB39" s="432"/>
      <c r="XAC39" s="432"/>
      <c r="XAD39" s="432"/>
      <c r="XAE39" s="432"/>
      <c r="XAF39" s="432"/>
      <c r="XAG39" s="432"/>
      <c r="XAH39" s="432"/>
      <c r="XAI39" s="432"/>
      <c r="XAJ39" s="432"/>
      <c r="XAK39" s="432"/>
      <c r="XAL39" s="432"/>
      <c r="XAM39" s="432"/>
      <c r="XAN39" s="432"/>
      <c r="XAO39" s="432"/>
      <c r="XAP39" s="432"/>
      <c r="XAQ39" s="432"/>
      <c r="XAR39" s="432"/>
      <c r="XAS39" s="432"/>
      <c r="XAT39" s="432"/>
      <c r="XAU39" s="432"/>
      <c r="XAV39" s="432"/>
      <c r="XAW39" s="432"/>
      <c r="XAX39" s="432"/>
      <c r="XAY39" s="432"/>
      <c r="XAZ39" s="432"/>
      <c r="XBA39" s="432"/>
      <c r="XBB39" s="432"/>
      <c r="XBC39" s="432"/>
      <c r="XBD39" s="432"/>
      <c r="XBE39" s="432"/>
      <c r="XBF39" s="432"/>
      <c r="XBG39" s="432"/>
      <c r="XBH39" s="432"/>
      <c r="XBI39" s="432"/>
      <c r="XBJ39" s="432"/>
      <c r="XBK39" s="432"/>
      <c r="XBL39" s="432"/>
      <c r="XBM39" s="432"/>
      <c r="XBN39" s="432"/>
      <c r="XBO39" s="432"/>
      <c r="XBP39" s="432"/>
      <c r="XBQ39" s="432"/>
      <c r="XBR39" s="432"/>
      <c r="XBS39" s="432"/>
      <c r="XBT39" s="432"/>
      <c r="XBU39" s="432"/>
      <c r="XBV39" s="432"/>
      <c r="XBW39" s="432"/>
      <c r="XBX39" s="432"/>
      <c r="XBY39" s="432"/>
      <c r="XBZ39" s="432"/>
      <c r="XCA39" s="432"/>
      <c r="XCB39" s="432"/>
      <c r="XCC39" s="432"/>
      <c r="XCD39" s="432"/>
      <c r="XCE39" s="432"/>
      <c r="XCF39" s="432"/>
      <c r="XCG39" s="432"/>
      <c r="XCH39" s="432"/>
      <c r="XCI39" s="432"/>
      <c r="XCJ39" s="432"/>
      <c r="XCK39" s="432"/>
      <c r="XCL39" s="432"/>
      <c r="XCM39" s="432"/>
      <c r="XCN39" s="432"/>
      <c r="XCO39" s="432"/>
      <c r="XCP39" s="432"/>
      <c r="XCQ39" s="432"/>
      <c r="XCR39" s="432"/>
      <c r="XCS39" s="432"/>
      <c r="XCT39" s="432"/>
      <c r="XCU39" s="432"/>
      <c r="XCV39" s="432"/>
      <c r="XCW39" s="432"/>
      <c r="XCX39" s="432"/>
      <c r="XCY39" s="432"/>
      <c r="XCZ39" s="432"/>
      <c r="XDA39" s="432"/>
      <c r="XDB39" s="432"/>
      <c r="XDC39" s="432"/>
      <c r="XDD39" s="432"/>
      <c r="XDE39" s="432"/>
      <c r="XDF39" s="432"/>
      <c r="XDG39" s="432"/>
      <c r="XDH39" s="432"/>
      <c r="XDI39" s="432"/>
      <c r="XDJ39" s="432"/>
      <c r="XDK39" s="432"/>
      <c r="XDL39" s="432"/>
      <c r="XDM39" s="432"/>
      <c r="XDN39" s="432"/>
      <c r="XDO39" s="432"/>
      <c r="XDP39" s="432"/>
      <c r="XDQ39" s="432"/>
      <c r="XDR39" s="432"/>
      <c r="XDS39" s="432"/>
      <c r="XDT39" s="432"/>
      <c r="XDU39" s="432"/>
      <c r="XDV39" s="432"/>
      <c r="XDW39" s="432"/>
      <c r="XDX39" s="432"/>
      <c r="XDY39" s="432"/>
      <c r="XDZ39" s="432"/>
      <c r="XEA39" s="432"/>
      <c r="XEB39" s="432"/>
      <c r="XEC39" s="432"/>
      <c r="XED39" s="432"/>
      <c r="XEE39" s="432"/>
      <c r="XEF39" s="432"/>
      <c r="XEG39" s="432"/>
      <c r="XEH39" s="432"/>
      <c r="XEI39" s="432"/>
      <c r="XEJ39" s="432"/>
      <c r="XEK39" s="432"/>
      <c r="XEL39" s="432"/>
      <c r="XEM39" s="432"/>
      <c r="XEN39" s="432"/>
      <c r="XEO39" s="432"/>
      <c r="XEP39" s="432"/>
      <c r="XEQ39" s="432"/>
      <c r="XER39" s="432"/>
      <c r="XES39" s="432"/>
      <c r="XET39" s="432"/>
      <c r="XEU39" s="432"/>
      <c r="XEV39" s="432"/>
      <c r="XEW39" s="432"/>
      <c r="XEX39" s="432"/>
      <c r="XEY39" s="432"/>
      <c r="XEZ39" s="432"/>
    </row>
    <row r="40" spans="1:16380">
      <c r="A40" s="415"/>
      <c r="B40" s="417" t="s">
        <v>92</v>
      </c>
      <c r="C40" s="417" t="s">
        <v>93</v>
      </c>
      <c r="D40" s="417" t="s">
        <v>208</v>
      </c>
      <c r="E40" s="418" t="s">
        <v>578</v>
      </c>
      <c r="F40" s="418" t="s">
        <v>200</v>
      </c>
      <c r="G40" s="417" t="s">
        <v>209</v>
      </c>
      <c r="H40" s="416"/>
      <c r="I40" s="416"/>
      <c r="J40" s="415"/>
      <c r="K40" s="415"/>
      <c r="L40" s="415"/>
      <c r="M40" s="415"/>
      <c r="N40" s="415"/>
    </row>
    <row r="41" spans="1:16380">
      <c r="B41" s="436" t="s">
        <v>125</v>
      </c>
      <c r="C41" s="434">
        <v>9.1</v>
      </c>
      <c r="D41" s="437">
        <v>3.6782199999999996</v>
      </c>
      <c r="E41" s="435"/>
      <c r="F41" s="434"/>
      <c r="G41" s="433"/>
    </row>
    <row r="42" spans="1:16380">
      <c r="B42" s="436" t="s">
        <v>770</v>
      </c>
      <c r="C42" s="434">
        <v>9</v>
      </c>
      <c r="D42" s="437">
        <v>4.5</v>
      </c>
      <c r="E42" s="435"/>
      <c r="F42" s="434"/>
      <c r="G42" s="433"/>
    </row>
    <row r="43" spans="1:16380">
      <c r="B43" s="436" t="s">
        <v>270</v>
      </c>
      <c r="C43" s="434">
        <v>10.31</v>
      </c>
      <c r="D43" s="437">
        <v>4.097194</v>
      </c>
      <c r="E43" s="435"/>
      <c r="F43" s="434">
        <v>39740000</v>
      </c>
      <c r="G43" s="433">
        <v>4.0256619999999996</v>
      </c>
    </row>
    <row r="44" spans="1:16380">
      <c r="B44" s="436" t="s">
        <v>769</v>
      </c>
      <c r="C44" s="434">
        <v>9</v>
      </c>
      <c r="D44" s="437">
        <v>3.5766</v>
      </c>
      <c r="E44" s="435"/>
      <c r="F44" s="434"/>
      <c r="G44" s="433"/>
    </row>
    <row r="45" spans="1:16380">
      <c r="B45" s="436"/>
      <c r="C45" s="434">
        <v>8.8699999999999992</v>
      </c>
      <c r="D45" s="437">
        <v>3.548</v>
      </c>
      <c r="E45" s="435"/>
      <c r="F45" s="434"/>
      <c r="G45" s="433"/>
    </row>
    <row r="46" spans="1:16380">
      <c r="B46" s="436" t="s">
        <v>126</v>
      </c>
      <c r="C46" s="434">
        <v>11.5</v>
      </c>
      <c r="D46" s="437">
        <v>4.5999999999999996</v>
      </c>
      <c r="E46" s="435"/>
      <c r="F46" s="434">
        <v>40000000</v>
      </c>
      <c r="G46" s="433">
        <v>4.0519999999999996</v>
      </c>
    </row>
    <row r="47" spans="1:16380">
      <c r="B47" s="436" t="s">
        <v>135</v>
      </c>
      <c r="C47" s="434">
        <v>10.82</v>
      </c>
      <c r="D47" s="437">
        <v>4.299868</v>
      </c>
      <c r="E47" s="435"/>
      <c r="F47" s="434">
        <v>42920000</v>
      </c>
      <c r="G47" s="433">
        <v>4.3477959999999998</v>
      </c>
    </row>
    <row r="48" spans="1:16380">
      <c r="B48" s="436"/>
      <c r="C48" s="434">
        <v>10.25</v>
      </c>
      <c r="D48" s="437">
        <v>4.3993000000000002</v>
      </c>
      <c r="E48" s="435"/>
      <c r="F48" s="434"/>
      <c r="G48" s="433"/>
    </row>
    <row r="49" spans="2:7">
      <c r="B49" s="436" t="s">
        <v>190</v>
      </c>
      <c r="C49" s="434">
        <v>9.58</v>
      </c>
      <c r="D49" s="437">
        <v>4.7037800000000001</v>
      </c>
      <c r="E49" s="435"/>
      <c r="F49" s="434"/>
      <c r="G49" s="433"/>
    </row>
    <row r="50" spans="2:7">
      <c r="B50" s="436"/>
      <c r="C50" s="434">
        <v>9.08</v>
      </c>
      <c r="D50" s="437">
        <v>4.708888</v>
      </c>
      <c r="E50" s="435"/>
      <c r="F50" s="434"/>
      <c r="G50" s="433"/>
    </row>
    <row r="51" spans="2:7">
      <c r="B51" s="436"/>
      <c r="C51" s="434">
        <v>8.91</v>
      </c>
      <c r="D51" s="437">
        <v>4.7089349999999994</v>
      </c>
      <c r="E51" s="435"/>
      <c r="F51" s="434"/>
      <c r="G51" s="433"/>
    </row>
    <row r="52" spans="2:7">
      <c r="B52" s="436" t="s">
        <v>161</v>
      </c>
      <c r="C52" s="434">
        <v>10.28</v>
      </c>
      <c r="D52" s="437">
        <v>4.0862999999999996</v>
      </c>
      <c r="E52" s="435"/>
      <c r="F52" s="434">
        <v>39750000</v>
      </c>
      <c r="G52" s="433">
        <v>4.026675</v>
      </c>
    </row>
    <row r="53" spans="2:7">
      <c r="B53" s="436"/>
      <c r="C53" s="434">
        <v>9.68</v>
      </c>
      <c r="D53" s="437">
        <v>4.1943440000000001</v>
      </c>
      <c r="E53" s="435"/>
      <c r="F53" s="434"/>
      <c r="G53" s="433"/>
    </row>
    <row r="54" spans="2:7">
      <c r="B54" s="436"/>
      <c r="C54" s="434">
        <v>8.98</v>
      </c>
      <c r="D54" s="437">
        <v>4.1604339999999995</v>
      </c>
      <c r="E54" s="435"/>
      <c r="F54" s="434"/>
      <c r="G54" s="433"/>
    </row>
    <row r="55" spans="2:7">
      <c r="B55" s="436" t="s">
        <v>768</v>
      </c>
      <c r="C55" s="434">
        <v>13</v>
      </c>
      <c r="D55" s="437">
        <v>5.1661999999999999</v>
      </c>
      <c r="E55" s="435"/>
      <c r="F55" s="434">
        <v>39760000</v>
      </c>
      <c r="G55" s="433">
        <v>4.0276880000000004</v>
      </c>
    </row>
    <row r="56" spans="2:7">
      <c r="B56" s="436"/>
      <c r="C56" s="434">
        <v>12.5</v>
      </c>
      <c r="D56" s="437">
        <v>4.96875</v>
      </c>
      <c r="E56" s="435"/>
      <c r="F56" s="434"/>
      <c r="G56" s="433"/>
    </row>
    <row r="57" spans="2:7">
      <c r="B57" s="436"/>
      <c r="C57" s="434">
        <v>11.59</v>
      </c>
      <c r="D57" s="437">
        <v>4.6081839999999996</v>
      </c>
      <c r="E57" s="435"/>
      <c r="F57" s="434"/>
      <c r="G57" s="433"/>
    </row>
    <row r="58" spans="2:7">
      <c r="B58" s="436" t="s">
        <v>767</v>
      </c>
      <c r="C58" s="434">
        <v>12.99</v>
      </c>
      <c r="D58" s="437">
        <v>5.1622260000000004</v>
      </c>
      <c r="E58" s="435"/>
      <c r="F58" s="434">
        <v>39760000</v>
      </c>
      <c r="G58" s="433">
        <v>4.0276880000000004</v>
      </c>
    </row>
    <row r="59" spans="2:7">
      <c r="B59" s="436"/>
      <c r="C59" s="434">
        <v>12.49</v>
      </c>
      <c r="D59" s="437">
        <v>4.9647750000000004</v>
      </c>
      <c r="E59" s="435"/>
      <c r="F59" s="434"/>
      <c r="G59" s="433"/>
    </row>
    <row r="60" spans="2:7">
      <c r="B60" s="436"/>
      <c r="C60" s="434">
        <v>11.58</v>
      </c>
      <c r="D60" s="437">
        <v>4.6042079999999999</v>
      </c>
      <c r="E60" s="435"/>
      <c r="F60" s="434"/>
      <c r="G60" s="433"/>
    </row>
    <row r="61" spans="2:7">
      <c r="B61" s="436" t="s">
        <v>95</v>
      </c>
      <c r="C61" s="434">
        <v>11.19</v>
      </c>
      <c r="D61" s="437">
        <v>4.4491440000000004</v>
      </c>
      <c r="E61" s="435"/>
      <c r="F61" s="434">
        <v>39760000</v>
      </c>
      <c r="G61" s="433">
        <v>4.0276880000000004</v>
      </c>
    </row>
    <row r="62" spans="2:7">
      <c r="B62" s="436"/>
      <c r="C62" s="434">
        <v>9.82</v>
      </c>
      <c r="D62" s="437">
        <v>5.3705579999999999</v>
      </c>
      <c r="E62" s="435"/>
      <c r="F62" s="434"/>
      <c r="G62" s="433"/>
    </row>
    <row r="63" spans="2:7">
      <c r="B63" s="436"/>
      <c r="C63" s="434">
        <v>9.01</v>
      </c>
      <c r="D63" s="437">
        <v>5.7438750000000001</v>
      </c>
      <c r="E63" s="435"/>
      <c r="F63" s="434"/>
      <c r="G63" s="433"/>
    </row>
    <row r="64" spans="2:7">
      <c r="B64" s="436" t="s">
        <v>591</v>
      </c>
      <c r="C64" s="434">
        <v>12.11</v>
      </c>
      <c r="D64" s="437">
        <v>4.8125140000000002</v>
      </c>
      <c r="E64" s="435"/>
      <c r="F64" s="434">
        <v>39740000</v>
      </c>
      <c r="G64" s="433">
        <v>4.0256619999999996</v>
      </c>
    </row>
    <row r="65" spans="1:16380">
      <c r="B65" s="436" t="s">
        <v>397</v>
      </c>
      <c r="C65" s="434">
        <v>10.130000000000001</v>
      </c>
      <c r="D65" s="437">
        <v>4.0519999999999996</v>
      </c>
      <c r="E65" s="435"/>
      <c r="F65" s="434">
        <v>26546307</v>
      </c>
      <c r="G65" s="433">
        <v>2.6891408991000003</v>
      </c>
    </row>
    <row r="68" spans="1:16380">
      <c r="A68" s="430" t="s">
        <v>587</v>
      </c>
      <c r="B68" s="430" t="s">
        <v>443</v>
      </c>
      <c r="C68" s="430" t="s">
        <v>3</v>
      </c>
      <c r="D68" s="430" t="s">
        <v>586</v>
      </c>
      <c r="E68" s="430" t="s">
        <v>585</v>
      </c>
      <c r="F68" s="429" t="s">
        <v>584</v>
      </c>
      <c r="G68" s="429" t="s">
        <v>263</v>
      </c>
      <c r="H68" s="430" t="s">
        <v>583</v>
      </c>
      <c r="I68" s="430" t="s">
        <v>90</v>
      </c>
      <c r="J68" s="431" t="s">
        <v>267</v>
      </c>
      <c r="K68" s="430" t="s">
        <v>582</v>
      </c>
      <c r="L68" s="431" t="s">
        <v>581</v>
      </c>
      <c r="M68" s="430" t="s">
        <v>91</v>
      </c>
      <c r="N68" s="429" t="s">
        <v>10</v>
      </c>
      <c r="O68" s="427" t="s">
        <v>580</v>
      </c>
      <c r="P68" s="428" t="s">
        <v>579</v>
      </c>
      <c r="Q68" s="427" t="s">
        <v>210</v>
      </c>
    </row>
    <row r="69" spans="1:16380">
      <c r="A69" s="426">
        <v>208</v>
      </c>
      <c r="B69" s="426" t="s">
        <v>766</v>
      </c>
      <c r="C69" s="426" t="s">
        <v>765</v>
      </c>
      <c r="D69" s="425">
        <v>20</v>
      </c>
      <c r="E69" s="425">
        <v>19.999999945599999</v>
      </c>
      <c r="F69" s="424">
        <v>42331</v>
      </c>
      <c r="G69" s="424" t="s">
        <v>177</v>
      </c>
      <c r="H69" s="422">
        <v>24.08</v>
      </c>
      <c r="I69" s="422">
        <v>10.68</v>
      </c>
      <c r="J69" s="423">
        <f>I69/H69</f>
        <v>0.4435215946843854</v>
      </c>
      <c r="K69" s="422">
        <v>16.88</v>
      </c>
      <c r="L69" s="423">
        <f>K69/H69</f>
        <v>0.70099667774086383</v>
      </c>
      <c r="M69" s="422">
        <v>9</v>
      </c>
      <c r="N69" s="421">
        <v>42727</v>
      </c>
      <c r="O69" s="420">
        <v>6.78</v>
      </c>
      <c r="P69" s="420">
        <v>0.80331753554502372</v>
      </c>
      <c r="Q69" s="419" t="s">
        <v>608</v>
      </c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32"/>
      <c r="AC69" s="432"/>
      <c r="AD69" s="432"/>
      <c r="AE69" s="432"/>
      <c r="AF69" s="432"/>
      <c r="AG69" s="432"/>
      <c r="AH69" s="432"/>
      <c r="AI69" s="432"/>
      <c r="AJ69" s="432"/>
      <c r="AK69" s="432"/>
      <c r="AL69" s="432"/>
      <c r="AM69" s="432"/>
      <c r="AN69" s="432"/>
      <c r="AO69" s="432"/>
      <c r="AP69" s="432"/>
      <c r="AQ69" s="432"/>
      <c r="AR69" s="432"/>
      <c r="AS69" s="432"/>
      <c r="AT69" s="432"/>
      <c r="AU69" s="432"/>
      <c r="AV69" s="432"/>
      <c r="AW69" s="432"/>
      <c r="AX69" s="432"/>
      <c r="AY69" s="432"/>
      <c r="AZ69" s="432"/>
      <c r="BA69" s="432"/>
      <c r="BB69" s="432"/>
      <c r="BC69" s="432"/>
      <c r="BD69" s="432"/>
      <c r="BE69" s="432"/>
      <c r="BF69" s="432"/>
      <c r="BG69" s="432"/>
      <c r="BH69" s="432"/>
      <c r="BI69" s="432"/>
      <c r="BJ69" s="432"/>
      <c r="BK69" s="432"/>
      <c r="BL69" s="432"/>
      <c r="BM69" s="432"/>
      <c r="BN69" s="432"/>
      <c r="BO69" s="432"/>
      <c r="BP69" s="432"/>
      <c r="BQ69" s="432"/>
      <c r="BR69" s="432"/>
      <c r="BS69" s="432"/>
      <c r="BT69" s="432"/>
      <c r="BU69" s="432"/>
      <c r="BV69" s="432"/>
      <c r="BW69" s="432"/>
      <c r="BX69" s="432"/>
      <c r="BY69" s="432"/>
      <c r="BZ69" s="432"/>
      <c r="CA69" s="432"/>
      <c r="CB69" s="432"/>
      <c r="CC69" s="432"/>
      <c r="CD69" s="432"/>
      <c r="CE69" s="432"/>
      <c r="CF69" s="432"/>
      <c r="CG69" s="432"/>
      <c r="CH69" s="432"/>
      <c r="CI69" s="432"/>
      <c r="CJ69" s="432"/>
      <c r="CK69" s="432"/>
      <c r="CL69" s="432"/>
      <c r="CM69" s="432"/>
      <c r="CN69" s="432"/>
      <c r="CO69" s="432"/>
      <c r="CP69" s="432"/>
      <c r="CQ69" s="432"/>
      <c r="CR69" s="432"/>
      <c r="CS69" s="432"/>
      <c r="CT69" s="432"/>
      <c r="CU69" s="432"/>
      <c r="CV69" s="432"/>
      <c r="CW69" s="432"/>
      <c r="CX69" s="432"/>
      <c r="CY69" s="432"/>
      <c r="CZ69" s="432"/>
      <c r="DA69" s="432"/>
      <c r="DB69" s="432"/>
      <c r="DC69" s="432"/>
      <c r="DD69" s="432"/>
      <c r="DE69" s="432"/>
      <c r="DF69" s="432"/>
      <c r="DG69" s="432"/>
      <c r="DH69" s="432"/>
      <c r="DI69" s="432"/>
      <c r="DJ69" s="432"/>
      <c r="DK69" s="432"/>
      <c r="DL69" s="432"/>
      <c r="DM69" s="432"/>
      <c r="DN69" s="432"/>
      <c r="DO69" s="432"/>
      <c r="DP69" s="432"/>
      <c r="DQ69" s="432"/>
      <c r="DR69" s="432"/>
      <c r="DS69" s="432"/>
      <c r="DT69" s="432"/>
      <c r="DU69" s="432"/>
      <c r="DV69" s="432"/>
      <c r="DW69" s="432"/>
      <c r="DX69" s="432"/>
      <c r="DY69" s="432"/>
      <c r="DZ69" s="432"/>
      <c r="EA69" s="432"/>
      <c r="EB69" s="432"/>
      <c r="EC69" s="432"/>
      <c r="ED69" s="432"/>
      <c r="EE69" s="432"/>
      <c r="EF69" s="432"/>
      <c r="EG69" s="432"/>
      <c r="EH69" s="432"/>
      <c r="EI69" s="432"/>
      <c r="EJ69" s="432"/>
      <c r="EK69" s="432"/>
      <c r="EL69" s="432"/>
      <c r="EM69" s="432"/>
      <c r="EN69" s="432"/>
      <c r="EO69" s="432"/>
      <c r="EP69" s="432"/>
      <c r="EQ69" s="432"/>
      <c r="ER69" s="432"/>
      <c r="ES69" s="432"/>
      <c r="ET69" s="432"/>
      <c r="EU69" s="432"/>
      <c r="EV69" s="432"/>
      <c r="EW69" s="432"/>
      <c r="EX69" s="432"/>
      <c r="EY69" s="432"/>
      <c r="EZ69" s="432"/>
      <c r="FA69" s="432"/>
      <c r="FB69" s="432"/>
      <c r="FC69" s="432"/>
      <c r="FD69" s="432"/>
      <c r="FE69" s="432"/>
      <c r="FF69" s="432"/>
      <c r="FG69" s="432"/>
      <c r="FH69" s="432"/>
      <c r="FI69" s="432"/>
      <c r="FJ69" s="432"/>
      <c r="FK69" s="432"/>
      <c r="FL69" s="432"/>
      <c r="FM69" s="432"/>
      <c r="FN69" s="432"/>
      <c r="FO69" s="432"/>
      <c r="FP69" s="432"/>
      <c r="FQ69" s="432"/>
      <c r="FR69" s="432"/>
      <c r="FS69" s="432"/>
      <c r="FT69" s="432"/>
      <c r="FU69" s="432"/>
      <c r="FV69" s="432"/>
      <c r="FW69" s="432"/>
      <c r="FX69" s="432"/>
      <c r="FY69" s="432"/>
      <c r="FZ69" s="432"/>
      <c r="GA69" s="432"/>
      <c r="GB69" s="432"/>
      <c r="GC69" s="432"/>
      <c r="GD69" s="432"/>
      <c r="GE69" s="432"/>
      <c r="GF69" s="432"/>
      <c r="GG69" s="432"/>
      <c r="GH69" s="432"/>
      <c r="GI69" s="432"/>
      <c r="GJ69" s="432"/>
      <c r="GK69" s="432"/>
      <c r="GL69" s="432"/>
      <c r="GM69" s="432"/>
      <c r="GN69" s="432"/>
      <c r="GO69" s="432"/>
      <c r="GP69" s="432"/>
      <c r="GQ69" s="432"/>
      <c r="GR69" s="432"/>
      <c r="GS69" s="432"/>
      <c r="GT69" s="432"/>
      <c r="GU69" s="432"/>
      <c r="GV69" s="432"/>
      <c r="GW69" s="432"/>
      <c r="GX69" s="432"/>
      <c r="GY69" s="432"/>
      <c r="GZ69" s="432"/>
      <c r="HA69" s="432"/>
      <c r="HB69" s="432"/>
      <c r="HC69" s="432"/>
      <c r="HD69" s="432"/>
      <c r="HE69" s="432"/>
      <c r="HF69" s="432"/>
      <c r="HG69" s="432"/>
      <c r="HH69" s="432"/>
      <c r="HI69" s="432"/>
      <c r="HJ69" s="432"/>
      <c r="HK69" s="432"/>
      <c r="HL69" s="432"/>
      <c r="HM69" s="432"/>
      <c r="HN69" s="432"/>
      <c r="HO69" s="432"/>
      <c r="HP69" s="432"/>
      <c r="HQ69" s="432"/>
      <c r="HR69" s="432"/>
      <c r="HS69" s="432"/>
      <c r="HT69" s="432"/>
      <c r="HU69" s="432"/>
      <c r="HV69" s="432"/>
      <c r="HW69" s="432"/>
      <c r="HX69" s="432"/>
      <c r="HY69" s="432"/>
      <c r="HZ69" s="432"/>
      <c r="IA69" s="432"/>
      <c r="IB69" s="432"/>
      <c r="IC69" s="432"/>
      <c r="ID69" s="432"/>
      <c r="IE69" s="432"/>
      <c r="IF69" s="432"/>
      <c r="IG69" s="432"/>
      <c r="IH69" s="432"/>
      <c r="II69" s="432"/>
      <c r="IJ69" s="432"/>
      <c r="IK69" s="432"/>
      <c r="IL69" s="432"/>
      <c r="IM69" s="432"/>
      <c r="IN69" s="432"/>
      <c r="IO69" s="432"/>
      <c r="IP69" s="432"/>
      <c r="IQ69" s="432"/>
      <c r="IR69" s="432"/>
      <c r="IS69" s="432"/>
      <c r="IT69" s="432"/>
      <c r="IU69" s="432"/>
      <c r="IV69" s="432"/>
      <c r="IW69" s="432"/>
      <c r="IX69" s="432"/>
      <c r="IY69" s="432"/>
      <c r="IZ69" s="432"/>
      <c r="JA69" s="432"/>
      <c r="JB69" s="432"/>
      <c r="JC69" s="432"/>
      <c r="JD69" s="432"/>
      <c r="JE69" s="432"/>
      <c r="JF69" s="432"/>
      <c r="JG69" s="432"/>
      <c r="JH69" s="432"/>
      <c r="JI69" s="432"/>
      <c r="JJ69" s="432"/>
      <c r="JK69" s="432"/>
      <c r="JL69" s="432"/>
      <c r="JM69" s="432"/>
      <c r="JN69" s="432"/>
      <c r="JO69" s="432"/>
      <c r="JP69" s="432"/>
      <c r="JQ69" s="432"/>
      <c r="JR69" s="432"/>
      <c r="JS69" s="432"/>
      <c r="JT69" s="432"/>
      <c r="JU69" s="432"/>
      <c r="JV69" s="432"/>
      <c r="JW69" s="432"/>
      <c r="JX69" s="432"/>
      <c r="JY69" s="432"/>
      <c r="JZ69" s="432"/>
      <c r="KA69" s="432"/>
      <c r="KB69" s="432"/>
      <c r="KC69" s="432"/>
      <c r="KD69" s="432"/>
      <c r="KE69" s="432"/>
      <c r="KF69" s="432"/>
      <c r="KG69" s="432"/>
      <c r="KH69" s="432"/>
      <c r="KI69" s="432"/>
      <c r="KJ69" s="432"/>
      <c r="KK69" s="432"/>
      <c r="KL69" s="432"/>
      <c r="KM69" s="432"/>
      <c r="KN69" s="432"/>
      <c r="KO69" s="432"/>
      <c r="KP69" s="432"/>
      <c r="KQ69" s="432"/>
      <c r="KR69" s="432"/>
      <c r="KS69" s="432"/>
      <c r="KT69" s="432"/>
      <c r="KU69" s="432"/>
      <c r="KV69" s="432"/>
      <c r="KW69" s="432"/>
      <c r="KX69" s="432"/>
      <c r="KY69" s="432"/>
      <c r="KZ69" s="432"/>
      <c r="LA69" s="432"/>
      <c r="LB69" s="432"/>
      <c r="LC69" s="432"/>
      <c r="LD69" s="432"/>
      <c r="LE69" s="432"/>
      <c r="LF69" s="432"/>
      <c r="LG69" s="432"/>
      <c r="LH69" s="432"/>
      <c r="LI69" s="432"/>
      <c r="LJ69" s="432"/>
      <c r="LK69" s="432"/>
      <c r="LL69" s="432"/>
      <c r="LM69" s="432"/>
      <c r="LN69" s="432"/>
      <c r="LO69" s="432"/>
      <c r="LP69" s="432"/>
      <c r="LQ69" s="432"/>
      <c r="LR69" s="432"/>
      <c r="LS69" s="432"/>
      <c r="LT69" s="432"/>
      <c r="LU69" s="432"/>
      <c r="LV69" s="432"/>
      <c r="LW69" s="432"/>
      <c r="LX69" s="432"/>
      <c r="LY69" s="432"/>
      <c r="LZ69" s="432"/>
      <c r="MA69" s="432"/>
      <c r="MB69" s="432"/>
      <c r="MC69" s="432"/>
      <c r="MD69" s="432"/>
      <c r="ME69" s="432"/>
      <c r="MF69" s="432"/>
      <c r="MG69" s="432"/>
      <c r="MH69" s="432"/>
      <c r="MI69" s="432"/>
      <c r="MJ69" s="432"/>
      <c r="MK69" s="432"/>
      <c r="ML69" s="432"/>
      <c r="MM69" s="432"/>
      <c r="MN69" s="432"/>
      <c r="MO69" s="432"/>
      <c r="MP69" s="432"/>
      <c r="MQ69" s="432"/>
      <c r="MR69" s="432"/>
      <c r="MS69" s="432"/>
      <c r="MT69" s="432"/>
      <c r="MU69" s="432"/>
      <c r="MV69" s="432"/>
      <c r="MW69" s="432"/>
      <c r="MX69" s="432"/>
      <c r="MY69" s="432"/>
      <c r="MZ69" s="432"/>
      <c r="NA69" s="432"/>
      <c r="NB69" s="432"/>
      <c r="NC69" s="432"/>
      <c r="ND69" s="432"/>
      <c r="NE69" s="432"/>
      <c r="NF69" s="432"/>
      <c r="NG69" s="432"/>
      <c r="NH69" s="432"/>
      <c r="NI69" s="432"/>
      <c r="NJ69" s="432"/>
      <c r="NK69" s="432"/>
      <c r="NL69" s="432"/>
      <c r="NM69" s="432"/>
      <c r="NN69" s="432"/>
      <c r="NO69" s="432"/>
      <c r="NP69" s="432"/>
      <c r="NQ69" s="432"/>
      <c r="NR69" s="432"/>
      <c r="NS69" s="432"/>
      <c r="NT69" s="432"/>
      <c r="NU69" s="432"/>
      <c r="NV69" s="432"/>
      <c r="NW69" s="432"/>
      <c r="NX69" s="432"/>
      <c r="NY69" s="432"/>
      <c r="NZ69" s="432"/>
      <c r="OA69" s="432"/>
      <c r="OB69" s="432"/>
      <c r="OC69" s="432"/>
      <c r="OD69" s="432"/>
      <c r="OE69" s="432"/>
      <c r="OF69" s="432"/>
      <c r="OG69" s="432"/>
      <c r="OH69" s="432"/>
      <c r="OI69" s="432"/>
      <c r="OJ69" s="432"/>
      <c r="OK69" s="432"/>
      <c r="OL69" s="432"/>
      <c r="OM69" s="432"/>
      <c r="ON69" s="432"/>
      <c r="OO69" s="432"/>
      <c r="OP69" s="432"/>
      <c r="OQ69" s="432"/>
      <c r="OR69" s="432"/>
      <c r="OS69" s="432"/>
      <c r="OT69" s="432"/>
      <c r="OU69" s="432"/>
      <c r="OV69" s="432"/>
      <c r="OW69" s="432"/>
      <c r="OX69" s="432"/>
      <c r="OY69" s="432"/>
      <c r="OZ69" s="432"/>
      <c r="PA69" s="432"/>
      <c r="PB69" s="432"/>
      <c r="PC69" s="432"/>
      <c r="PD69" s="432"/>
      <c r="PE69" s="432"/>
      <c r="PF69" s="432"/>
      <c r="PG69" s="432"/>
      <c r="PH69" s="432"/>
      <c r="PI69" s="432"/>
      <c r="PJ69" s="432"/>
      <c r="PK69" s="432"/>
      <c r="PL69" s="432"/>
      <c r="PM69" s="432"/>
      <c r="PN69" s="432"/>
      <c r="PO69" s="432"/>
      <c r="PP69" s="432"/>
      <c r="PQ69" s="432"/>
      <c r="PR69" s="432"/>
      <c r="PS69" s="432"/>
      <c r="PT69" s="432"/>
      <c r="PU69" s="432"/>
      <c r="PV69" s="432"/>
      <c r="PW69" s="432"/>
      <c r="PX69" s="432"/>
      <c r="PY69" s="432"/>
      <c r="PZ69" s="432"/>
      <c r="QA69" s="432"/>
      <c r="QB69" s="432"/>
      <c r="QC69" s="432"/>
      <c r="QD69" s="432"/>
      <c r="QE69" s="432"/>
      <c r="QF69" s="432"/>
      <c r="QG69" s="432"/>
      <c r="QH69" s="432"/>
      <c r="QI69" s="432"/>
      <c r="QJ69" s="432"/>
      <c r="QK69" s="432"/>
      <c r="QL69" s="432"/>
      <c r="QM69" s="432"/>
      <c r="QN69" s="432"/>
      <c r="QO69" s="432"/>
      <c r="QP69" s="432"/>
      <c r="QQ69" s="432"/>
      <c r="QR69" s="432"/>
      <c r="QS69" s="432"/>
      <c r="QT69" s="432"/>
      <c r="QU69" s="432"/>
      <c r="QV69" s="432"/>
      <c r="QW69" s="432"/>
      <c r="QX69" s="432"/>
      <c r="QY69" s="432"/>
      <c r="QZ69" s="432"/>
      <c r="RA69" s="432"/>
      <c r="RB69" s="432"/>
      <c r="RC69" s="432"/>
      <c r="RD69" s="432"/>
      <c r="RE69" s="432"/>
      <c r="RF69" s="432"/>
      <c r="RG69" s="432"/>
      <c r="RH69" s="432"/>
      <c r="RI69" s="432"/>
      <c r="RJ69" s="432"/>
      <c r="RK69" s="432"/>
      <c r="RL69" s="432"/>
      <c r="RM69" s="432"/>
      <c r="RN69" s="432"/>
      <c r="RO69" s="432"/>
      <c r="RP69" s="432"/>
      <c r="RQ69" s="432"/>
      <c r="RR69" s="432"/>
      <c r="RS69" s="432"/>
      <c r="RT69" s="432"/>
      <c r="RU69" s="432"/>
      <c r="RV69" s="432"/>
      <c r="RW69" s="432"/>
      <c r="RX69" s="432"/>
      <c r="RY69" s="432"/>
      <c r="RZ69" s="432"/>
      <c r="SA69" s="432"/>
      <c r="SB69" s="432"/>
      <c r="SC69" s="432"/>
      <c r="SD69" s="432"/>
      <c r="SE69" s="432"/>
      <c r="SF69" s="432"/>
      <c r="SG69" s="432"/>
      <c r="SH69" s="432"/>
      <c r="SI69" s="432"/>
      <c r="SJ69" s="432"/>
      <c r="SK69" s="432"/>
      <c r="SL69" s="432"/>
      <c r="SM69" s="432"/>
      <c r="SN69" s="432"/>
      <c r="SO69" s="432"/>
      <c r="SP69" s="432"/>
      <c r="SQ69" s="432"/>
      <c r="SR69" s="432"/>
      <c r="SS69" s="432"/>
      <c r="ST69" s="432"/>
      <c r="SU69" s="432"/>
      <c r="SV69" s="432"/>
      <c r="SW69" s="432"/>
      <c r="SX69" s="432"/>
      <c r="SY69" s="432"/>
      <c r="SZ69" s="432"/>
      <c r="TA69" s="432"/>
      <c r="TB69" s="432"/>
      <c r="TC69" s="432"/>
      <c r="TD69" s="432"/>
      <c r="TE69" s="432"/>
      <c r="TF69" s="432"/>
      <c r="TG69" s="432"/>
      <c r="TH69" s="432"/>
      <c r="TI69" s="432"/>
      <c r="TJ69" s="432"/>
      <c r="TK69" s="432"/>
      <c r="TL69" s="432"/>
      <c r="TM69" s="432"/>
      <c r="TN69" s="432"/>
      <c r="TO69" s="432"/>
      <c r="TP69" s="432"/>
      <c r="TQ69" s="432"/>
      <c r="TR69" s="432"/>
      <c r="TS69" s="432"/>
      <c r="TT69" s="432"/>
      <c r="TU69" s="432"/>
      <c r="TV69" s="432"/>
      <c r="TW69" s="432"/>
      <c r="TX69" s="432"/>
      <c r="TY69" s="432"/>
      <c r="TZ69" s="432"/>
      <c r="UA69" s="432"/>
      <c r="UB69" s="432"/>
      <c r="UC69" s="432"/>
      <c r="UD69" s="432"/>
      <c r="UE69" s="432"/>
      <c r="UF69" s="432"/>
      <c r="UG69" s="432"/>
      <c r="UH69" s="432"/>
      <c r="UI69" s="432"/>
      <c r="UJ69" s="432"/>
      <c r="UK69" s="432"/>
      <c r="UL69" s="432"/>
      <c r="UM69" s="432"/>
      <c r="UN69" s="432"/>
      <c r="UO69" s="432"/>
      <c r="UP69" s="432"/>
      <c r="UQ69" s="432"/>
      <c r="UR69" s="432"/>
      <c r="US69" s="432"/>
      <c r="UT69" s="432"/>
      <c r="UU69" s="432"/>
      <c r="UV69" s="432"/>
      <c r="UW69" s="432"/>
      <c r="UX69" s="432"/>
      <c r="UY69" s="432"/>
      <c r="UZ69" s="432"/>
      <c r="VA69" s="432"/>
      <c r="VB69" s="432"/>
      <c r="VC69" s="432"/>
      <c r="VD69" s="432"/>
      <c r="VE69" s="432"/>
      <c r="VF69" s="432"/>
      <c r="VG69" s="432"/>
      <c r="VH69" s="432"/>
      <c r="VI69" s="432"/>
      <c r="VJ69" s="432"/>
      <c r="VK69" s="432"/>
      <c r="VL69" s="432"/>
      <c r="VM69" s="432"/>
      <c r="VN69" s="432"/>
      <c r="VO69" s="432"/>
      <c r="VP69" s="432"/>
      <c r="VQ69" s="432"/>
      <c r="VR69" s="432"/>
      <c r="VS69" s="432"/>
      <c r="VT69" s="432"/>
      <c r="VU69" s="432"/>
      <c r="VV69" s="432"/>
      <c r="VW69" s="432"/>
      <c r="VX69" s="432"/>
      <c r="VY69" s="432"/>
      <c r="VZ69" s="432"/>
      <c r="WA69" s="432"/>
      <c r="WB69" s="432"/>
      <c r="WC69" s="432"/>
      <c r="WD69" s="432"/>
      <c r="WE69" s="432"/>
      <c r="WF69" s="432"/>
      <c r="WG69" s="432"/>
      <c r="WH69" s="432"/>
      <c r="WI69" s="432"/>
      <c r="WJ69" s="432"/>
      <c r="WK69" s="432"/>
      <c r="WL69" s="432"/>
      <c r="WM69" s="432"/>
      <c r="WN69" s="432"/>
      <c r="WO69" s="432"/>
      <c r="WP69" s="432"/>
      <c r="WQ69" s="432"/>
      <c r="WR69" s="432"/>
      <c r="WS69" s="432"/>
      <c r="WT69" s="432"/>
      <c r="WU69" s="432"/>
      <c r="WV69" s="432"/>
      <c r="WW69" s="432"/>
      <c r="WX69" s="432"/>
      <c r="WY69" s="432"/>
      <c r="WZ69" s="432"/>
      <c r="XA69" s="432"/>
      <c r="XB69" s="432"/>
      <c r="XC69" s="432"/>
      <c r="XD69" s="432"/>
      <c r="XE69" s="432"/>
      <c r="XF69" s="432"/>
      <c r="XG69" s="432"/>
      <c r="XH69" s="432"/>
      <c r="XI69" s="432"/>
      <c r="XJ69" s="432"/>
      <c r="XK69" s="432"/>
      <c r="XL69" s="432"/>
      <c r="XM69" s="432"/>
      <c r="XN69" s="432"/>
      <c r="XO69" s="432"/>
      <c r="XP69" s="432"/>
      <c r="XQ69" s="432"/>
      <c r="XR69" s="432"/>
      <c r="XS69" s="432"/>
      <c r="XT69" s="432"/>
      <c r="XU69" s="432"/>
      <c r="XV69" s="432"/>
      <c r="XW69" s="432"/>
      <c r="XX69" s="432"/>
      <c r="XY69" s="432"/>
      <c r="XZ69" s="432"/>
      <c r="YA69" s="432"/>
      <c r="YB69" s="432"/>
      <c r="YC69" s="432"/>
      <c r="YD69" s="432"/>
      <c r="YE69" s="432"/>
      <c r="YF69" s="432"/>
      <c r="YG69" s="432"/>
      <c r="YH69" s="432"/>
      <c r="YI69" s="432"/>
      <c r="YJ69" s="432"/>
      <c r="YK69" s="432"/>
      <c r="YL69" s="432"/>
      <c r="YM69" s="432"/>
      <c r="YN69" s="432"/>
      <c r="YO69" s="432"/>
      <c r="YP69" s="432"/>
      <c r="YQ69" s="432"/>
      <c r="YR69" s="432"/>
      <c r="YS69" s="432"/>
      <c r="YT69" s="432"/>
      <c r="YU69" s="432"/>
      <c r="YV69" s="432"/>
      <c r="YW69" s="432"/>
      <c r="YX69" s="432"/>
      <c r="YY69" s="432"/>
      <c r="YZ69" s="432"/>
      <c r="ZA69" s="432"/>
      <c r="ZB69" s="432"/>
      <c r="ZC69" s="432"/>
      <c r="ZD69" s="432"/>
      <c r="ZE69" s="432"/>
      <c r="ZF69" s="432"/>
      <c r="ZG69" s="432"/>
      <c r="ZH69" s="432"/>
      <c r="ZI69" s="432"/>
      <c r="ZJ69" s="432"/>
      <c r="ZK69" s="432"/>
      <c r="ZL69" s="432"/>
      <c r="ZM69" s="432"/>
      <c r="ZN69" s="432"/>
      <c r="ZO69" s="432"/>
      <c r="ZP69" s="432"/>
      <c r="ZQ69" s="432"/>
      <c r="ZR69" s="432"/>
      <c r="ZS69" s="432"/>
      <c r="ZT69" s="432"/>
      <c r="ZU69" s="432"/>
      <c r="ZV69" s="432"/>
      <c r="ZW69" s="432"/>
      <c r="ZX69" s="432"/>
      <c r="ZY69" s="432"/>
      <c r="ZZ69" s="432"/>
      <c r="AAA69" s="432"/>
      <c r="AAB69" s="432"/>
      <c r="AAC69" s="432"/>
      <c r="AAD69" s="432"/>
      <c r="AAE69" s="432"/>
      <c r="AAF69" s="432"/>
      <c r="AAG69" s="432"/>
      <c r="AAH69" s="432"/>
      <c r="AAI69" s="432"/>
      <c r="AAJ69" s="432"/>
      <c r="AAK69" s="432"/>
      <c r="AAL69" s="432"/>
      <c r="AAM69" s="432"/>
      <c r="AAN69" s="432"/>
      <c r="AAO69" s="432"/>
      <c r="AAP69" s="432"/>
      <c r="AAQ69" s="432"/>
      <c r="AAR69" s="432"/>
      <c r="AAS69" s="432"/>
      <c r="AAT69" s="432"/>
      <c r="AAU69" s="432"/>
      <c r="AAV69" s="432"/>
      <c r="AAW69" s="432"/>
      <c r="AAX69" s="432"/>
      <c r="AAY69" s="432"/>
      <c r="AAZ69" s="432"/>
      <c r="ABA69" s="432"/>
      <c r="ABB69" s="432"/>
      <c r="ABC69" s="432"/>
      <c r="ABD69" s="432"/>
      <c r="ABE69" s="432"/>
      <c r="ABF69" s="432"/>
      <c r="ABG69" s="432"/>
      <c r="ABH69" s="432"/>
      <c r="ABI69" s="432"/>
      <c r="ABJ69" s="432"/>
      <c r="ABK69" s="432"/>
      <c r="ABL69" s="432"/>
      <c r="ABM69" s="432"/>
      <c r="ABN69" s="432"/>
      <c r="ABO69" s="432"/>
      <c r="ABP69" s="432"/>
      <c r="ABQ69" s="432"/>
      <c r="ABR69" s="432"/>
      <c r="ABS69" s="432"/>
      <c r="ABT69" s="432"/>
      <c r="ABU69" s="432"/>
      <c r="ABV69" s="432"/>
      <c r="ABW69" s="432"/>
      <c r="ABX69" s="432"/>
      <c r="ABY69" s="432"/>
      <c r="ABZ69" s="432"/>
      <c r="ACA69" s="432"/>
      <c r="ACB69" s="432"/>
      <c r="ACC69" s="432"/>
      <c r="ACD69" s="432"/>
      <c r="ACE69" s="432"/>
      <c r="ACF69" s="432"/>
      <c r="ACG69" s="432"/>
      <c r="ACH69" s="432"/>
      <c r="ACI69" s="432"/>
      <c r="ACJ69" s="432"/>
      <c r="ACK69" s="432"/>
      <c r="ACL69" s="432"/>
      <c r="ACM69" s="432"/>
      <c r="ACN69" s="432"/>
      <c r="ACO69" s="432"/>
      <c r="ACP69" s="432"/>
      <c r="ACQ69" s="432"/>
      <c r="ACR69" s="432"/>
      <c r="ACS69" s="432"/>
      <c r="ACT69" s="432"/>
      <c r="ACU69" s="432"/>
      <c r="ACV69" s="432"/>
      <c r="ACW69" s="432"/>
      <c r="ACX69" s="432"/>
      <c r="ACY69" s="432"/>
      <c r="ACZ69" s="432"/>
      <c r="ADA69" s="432"/>
      <c r="ADB69" s="432"/>
      <c r="ADC69" s="432"/>
      <c r="ADD69" s="432"/>
      <c r="ADE69" s="432"/>
      <c r="ADF69" s="432"/>
      <c r="ADG69" s="432"/>
      <c r="ADH69" s="432"/>
      <c r="ADI69" s="432"/>
      <c r="ADJ69" s="432"/>
      <c r="ADK69" s="432"/>
      <c r="ADL69" s="432"/>
      <c r="ADM69" s="432"/>
      <c r="ADN69" s="432"/>
      <c r="ADO69" s="432"/>
      <c r="ADP69" s="432"/>
      <c r="ADQ69" s="432"/>
      <c r="ADR69" s="432"/>
      <c r="ADS69" s="432"/>
      <c r="ADT69" s="432"/>
      <c r="ADU69" s="432"/>
      <c r="ADV69" s="432"/>
      <c r="ADW69" s="432"/>
      <c r="ADX69" s="432"/>
      <c r="ADY69" s="432"/>
      <c r="ADZ69" s="432"/>
      <c r="AEA69" s="432"/>
      <c r="AEB69" s="432"/>
      <c r="AEC69" s="432"/>
      <c r="AED69" s="432"/>
      <c r="AEE69" s="432"/>
      <c r="AEF69" s="432"/>
      <c r="AEG69" s="432"/>
      <c r="AEH69" s="432"/>
      <c r="AEI69" s="432"/>
      <c r="AEJ69" s="432"/>
      <c r="AEK69" s="432"/>
      <c r="AEL69" s="432"/>
      <c r="AEM69" s="432"/>
      <c r="AEN69" s="432"/>
      <c r="AEO69" s="432"/>
      <c r="AEP69" s="432"/>
      <c r="AEQ69" s="432"/>
      <c r="AER69" s="432"/>
      <c r="AES69" s="432"/>
      <c r="AET69" s="432"/>
      <c r="AEU69" s="432"/>
      <c r="AEV69" s="432"/>
      <c r="AEW69" s="432"/>
      <c r="AEX69" s="432"/>
      <c r="AEY69" s="432"/>
      <c r="AEZ69" s="432"/>
      <c r="AFA69" s="432"/>
      <c r="AFB69" s="432"/>
      <c r="AFC69" s="432"/>
      <c r="AFD69" s="432"/>
      <c r="AFE69" s="432"/>
      <c r="AFF69" s="432"/>
      <c r="AFG69" s="432"/>
      <c r="AFH69" s="432"/>
      <c r="AFI69" s="432"/>
      <c r="AFJ69" s="432"/>
      <c r="AFK69" s="432"/>
      <c r="AFL69" s="432"/>
      <c r="AFM69" s="432"/>
      <c r="AFN69" s="432"/>
      <c r="AFO69" s="432"/>
      <c r="AFP69" s="432"/>
      <c r="AFQ69" s="432"/>
      <c r="AFR69" s="432"/>
      <c r="AFS69" s="432"/>
      <c r="AFT69" s="432"/>
      <c r="AFU69" s="432"/>
      <c r="AFV69" s="432"/>
      <c r="AFW69" s="432"/>
      <c r="AFX69" s="432"/>
      <c r="AFY69" s="432"/>
      <c r="AFZ69" s="432"/>
      <c r="AGA69" s="432"/>
      <c r="AGB69" s="432"/>
      <c r="AGC69" s="432"/>
      <c r="AGD69" s="432"/>
      <c r="AGE69" s="432"/>
      <c r="AGF69" s="432"/>
      <c r="AGG69" s="432"/>
      <c r="AGH69" s="432"/>
      <c r="AGI69" s="432"/>
      <c r="AGJ69" s="432"/>
      <c r="AGK69" s="432"/>
      <c r="AGL69" s="432"/>
      <c r="AGM69" s="432"/>
      <c r="AGN69" s="432"/>
      <c r="AGO69" s="432"/>
      <c r="AGP69" s="432"/>
      <c r="AGQ69" s="432"/>
      <c r="AGR69" s="432"/>
      <c r="AGS69" s="432"/>
      <c r="AGT69" s="432"/>
      <c r="AGU69" s="432"/>
      <c r="AGV69" s="432"/>
      <c r="AGW69" s="432"/>
      <c r="AGX69" s="432"/>
      <c r="AGY69" s="432"/>
      <c r="AGZ69" s="432"/>
      <c r="AHA69" s="432"/>
      <c r="AHB69" s="432"/>
      <c r="AHC69" s="432"/>
      <c r="AHD69" s="432"/>
      <c r="AHE69" s="432"/>
      <c r="AHF69" s="432"/>
      <c r="AHG69" s="432"/>
      <c r="AHH69" s="432"/>
      <c r="AHI69" s="432"/>
      <c r="AHJ69" s="432"/>
      <c r="AHK69" s="432"/>
      <c r="AHL69" s="432"/>
      <c r="AHM69" s="432"/>
      <c r="AHN69" s="432"/>
      <c r="AHO69" s="432"/>
      <c r="AHP69" s="432"/>
      <c r="AHQ69" s="432"/>
      <c r="AHR69" s="432"/>
      <c r="AHS69" s="432"/>
      <c r="AHT69" s="432"/>
      <c r="AHU69" s="432"/>
      <c r="AHV69" s="432"/>
      <c r="AHW69" s="432"/>
      <c r="AHX69" s="432"/>
      <c r="AHY69" s="432"/>
      <c r="AHZ69" s="432"/>
      <c r="AIA69" s="432"/>
      <c r="AIB69" s="432"/>
      <c r="AIC69" s="432"/>
      <c r="AID69" s="432"/>
      <c r="AIE69" s="432"/>
      <c r="AIF69" s="432"/>
      <c r="AIG69" s="432"/>
      <c r="AIH69" s="432"/>
      <c r="AII69" s="432"/>
      <c r="AIJ69" s="432"/>
      <c r="AIK69" s="432"/>
      <c r="AIL69" s="432"/>
      <c r="AIM69" s="432"/>
      <c r="AIN69" s="432"/>
      <c r="AIO69" s="432"/>
      <c r="AIP69" s="432"/>
      <c r="AIQ69" s="432"/>
      <c r="AIR69" s="432"/>
      <c r="AIS69" s="432"/>
      <c r="AIT69" s="432"/>
      <c r="AIU69" s="432"/>
      <c r="AIV69" s="432"/>
      <c r="AIW69" s="432"/>
      <c r="AIX69" s="432"/>
      <c r="AIY69" s="432"/>
      <c r="AIZ69" s="432"/>
      <c r="AJA69" s="432"/>
      <c r="AJB69" s="432"/>
      <c r="AJC69" s="432"/>
      <c r="AJD69" s="432"/>
      <c r="AJE69" s="432"/>
      <c r="AJF69" s="432"/>
      <c r="AJG69" s="432"/>
      <c r="AJH69" s="432"/>
      <c r="AJI69" s="432"/>
      <c r="AJJ69" s="432"/>
      <c r="AJK69" s="432"/>
      <c r="AJL69" s="432"/>
      <c r="AJM69" s="432"/>
      <c r="AJN69" s="432"/>
      <c r="AJO69" s="432"/>
      <c r="AJP69" s="432"/>
      <c r="AJQ69" s="432"/>
      <c r="AJR69" s="432"/>
      <c r="AJS69" s="432"/>
      <c r="AJT69" s="432"/>
      <c r="AJU69" s="432"/>
      <c r="AJV69" s="432"/>
      <c r="AJW69" s="432"/>
      <c r="AJX69" s="432"/>
      <c r="AJY69" s="432"/>
      <c r="AJZ69" s="432"/>
      <c r="AKA69" s="432"/>
      <c r="AKB69" s="432"/>
      <c r="AKC69" s="432"/>
      <c r="AKD69" s="432"/>
      <c r="AKE69" s="432"/>
      <c r="AKF69" s="432"/>
      <c r="AKG69" s="432"/>
      <c r="AKH69" s="432"/>
      <c r="AKI69" s="432"/>
      <c r="AKJ69" s="432"/>
      <c r="AKK69" s="432"/>
      <c r="AKL69" s="432"/>
      <c r="AKM69" s="432"/>
      <c r="AKN69" s="432"/>
      <c r="AKO69" s="432"/>
      <c r="AKP69" s="432"/>
      <c r="AKQ69" s="432"/>
      <c r="AKR69" s="432"/>
      <c r="AKS69" s="432"/>
      <c r="AKT69" s="432"/>
      <c r="AKU69" s="432"/>
      <c r="AKV69" s="432"/>
      <c r="AKW69" s="432"/>
      <c r="AKX69" s="432"/>
      <c r="AKY69" s="432"/>
      <c r="AKZ69" s="432"/>
      <c r="ALA69" s="432"/>
      <c r="ALB69" s="432"/>
      <c r="ALC69" s="432"/>
      <c r="ALD69" s="432"/>
      <c r="ALE69" s="432"/>
      <c r="ALF69" s="432"/>
      <c r="ALG69" s="432"/>
      <c r="ALH69" s="432"/>
      <c r="ALI69" s="432"/>
      <c r="ALJ69" s="432"/>
      <c r="ALK69" s="432"/>
      <c r="ALL69" s="432"/>
      <c r="ALM69" s="432"/>
      <c r="ALN69" s="432"/>
      <c r="ALO69" s="432"/>
      <c r="ALP69" s="432"/>
      <c r="ALQ69" s="432"/>
      <c r="ALR69" s="432"/>
      <c r="ALS69" s="432"/>
      <c r="ALT69" s="432"/>
      <c r="ALU69" s="432"/>
      <c r="ALV69" s="432"/>
      <c r="ALW69" s="432"/>
      <c r="ALX69" s="432"/>
      <c r="ALY69" s="432"/>
      <c r="ALZ69" s="432"/>
      <c r="AMA69" s="432"/>
      <c r="AMB69" s="432"/>
      <c r="AMC69" s="432"/>
      <c r="AMD69" s="432"/>
      <c r="AME69" s="432"/>
      <c r="AMF69" s="432"/>
      <c r="AMG69" s="432"/>
      <c r="AMH69" s="432"/>
      <c r="AMI69" s="432"/>
      <c r="AMJ69" s="432"/>
      <c r="AMK69" s="432"/>
      <c r="AML69" s="432"/>
      <c r="AMM69" s="432"/>
      <c r="AMN69" s="432"/>
      <c r="AMO69" s="432"/>
      <c r="AMP69" s="432"/>
      <c r="AMQ69" s="432"/>
      <c r="AMR69" s="432"/>
      <c r="AMS69" s="432"/>
      <c r="AMT69" s="432"/>
      <c r="AMU69" s="432"/>
      <c r="AMV69" s="432"/>
      <c r="AMW69" s="432"/>
      <c r="AMX69" s="432"/>
      <c r="AMY69" s="432"/>
      <c r="AMZ69" s="432"/>
      <c r="ANA69" s="432"/>
      <c r="ANB69" s="432"/>
      <c r="ANC69" s="432"/>
      <c r="AND69" s="432"/>
      <c r="ANE69" s="432"/>
      <c r="ANF69" s="432"/>
      <c r="ANG69" s="432"/>
      <c r="ANH69" s="432"/>
      <c r="ANI69" s="432"/>
      <c r="ANJ69" s="432"/>
      <c r="ANK69" s="432"/>
      <c r="ANL69" s="432"/>
      <c r="ANM69" s="432"/>
      <c r="ANN69" s="432"/>
      <c r="ANO69" s="432"/>
      <c r="ANP69" s="432"/>
      <c r="ANQ69" s="432"/>
      <c r="ANR69" s="432"/>
      <c r="ANS69" s="432"/>
      <c r="ANT69" s="432"/>
      <c r="ANU69" s="432"/>
      <c r="ANV69" s="432"/>
      <c r="ANW69" s="432"/>
      <c r="ANX69" s="432"/>
      <c r="ANY69" s="432"/>
      <c r="ANZ69" s="432"/>
      <c r="AOA69" s="432"/>
      <c r="AOB69" s="432"/>
      <c r="AOC69" s="432"/>
      <c r="AOD69" s="432"/>
      <c r="AOE69" s="432"/>
      <c r="AOF69" s="432"/>
      <c r="AOG69" s="432"/>
      <c r="AOH69" s="432"/>
      <c r="AOI69" s="432"/>
      <c r="AOJ69" s="432"/>
      <c r="AOK69" s="432"/>
      <c r="AOL69" s="432"/>
      <c r="AOM69" s="432"/>
      <c r="AON69" s="432"/>
      <c r="AOO69" s="432"/>
      <c r="AOP69" s="432"/>
      <c r="AOQ69" s="432"/>
      <c r="AOR69" s="432"/>
      <c r="AOS69" s="432"/>
      <c r="AOT69" s="432"/>
      <c r="AOU69" s="432"/>
      <c r="AOV69" s="432"/>
      <c r="AOW69" s="432"/>
      <c r="AOX69" s="432"/>
      <c r="AOY69" s="432"/>
      <c r="AOZ69" s="432"/>
      <c r="APA69" s="432"/>
      <c r="APB69" s="432"/>
      <c r="APC69" s="432"/>
      <c r="APD69" s="432"/>
      <c r="APE69" s="432"/>
      <c r="APF69" s="432"/>
      <c r="APG69" s="432"/>
      <c r="APH69" s="432"/>
      <c r="API69" s="432"/>
      <c r="APJ69" s="432"/>
      <c r="APK69" s="432"/>
      <c r="APL69" s="432"/>
      <c r="APM69" s="432"/>
      <c r="APN69" s="432"/>
      <c r="APO69" s="432"/>
      <c r="APP69" s="432"/>
      <c r="APQ69" s="432"/>
      <c r="APR69" s="432"/>
      <c r="APS69" s="432"/>
      <c r="APT69" s="432"/>
      <c r="APU69" s="432"/>
      <c r="APV69" s="432"/>
      <c r="APW69" s="432"/>
      <c r="APX69" s="432"/>
      <c r="APY69" s="432"/>
      <c r="APZ69" s="432"/>
      <c r="AQA69" s="432"/>
      <c r="AQB69" s="432"/>
      <c r="AQC69" s="432"/>
      <c r="AQD69" s="432"/>
      <c r="AQE69" s="432"/>
      <c r="AQF69" s="432"/>
      <c r="AQG69" s="432"/>
      <c r="AQH69" s="432"/>
      <c r="AQI69" s="432"/>
      <c r="AQJ69" s="432"/>
      <c r="AQK69" s="432"/>
      <c r="AQL69" s="432"/>
      <c r="AQM69" s="432"/>
      <c r="AQN69" s="432"/>
      <c r="AQO69" s="432"/>
      <c r="AQP69" s="432"/>
      <c r="AQQ69" s="432"/>
      <c r="AQR69" s="432"/>
      <c r="AQS69" s="432"/>
      <c r="AQT69" s="432"/>
      <c r="AQU69" s="432"/>
      <c r="AQV69" s="432"/>
      <c r="AQW69" s="432"/>
      <c r="AQX69" s="432"/>
      <c r="AQY69" s="432"/>
      <c r="AQZ69" s="432"/>
      <c r="ARA69" s="432"/>
      <c r="ARB69" s="432"/>
      <c r="ARC69" s="432"/>
      <c r="ARD69" s="432"/>
      <c r="ARE69" s="432"/>
      <c r="ARF69" s="432"/>
      <c r="ARG69" s="432"/>
      <c r="ARH69" s="432"/>
      <c r="ARI69" s="432"/>
      <c r="ARJ69" s="432"/>
      <c r="ARK69" s="432"/>
      <c r="ARL69" s="432"/>
      <c r="ARM69" s="432"/>
      <c r="ARN69" s="432"/>
      <c r="ARO69" s="432"/>
      <c r="ARP69" s="432"/>
      <c r="ARQ69" s="432"/>
      <c r="ARR69" s="432"/>
      <c r="ARS69" s="432"/>
      <c r="ART69" s="432"/>
      <c r="ARU69" s="432"/>
      <c r="ARV69" s="432"/>
      <c r="ARW69" s="432"/>
      <c r="ARX69" s="432"/>
      <c r="ARY69" s="432"/>
      <c r="ARZ69" s="432"/>
      <c r="ASA69" s="432"/>
      <c r="ASB69" s="432"/>
      <c r="ASC69" s="432"/>
      <c r="ASD69" s="432"/>
      <c r="ASE69" s="432"/>
      <c r="ASF69" s="432"/>
      <c r="ASG69" s="432"/>
      <c r="ASH69" s="432"/>
      <c r="ASI69" s="432"/>
      <c r="ASJ69" s="432"/>
      <c r="ASK69" s="432"/>
      <c r="ASL69" s="432"/>
      <c r="ASM69" s="432"/>
      <c r="ASN69" s="432"/>
      <c r="ASO69" s="432"/>
      <c r="ASP69" s="432"/>
      <c r="ASQ69" s="432"/>
      <c r="ASR69" s="432"/>
      <c r="ASS69" s="432"/>
      <c r="AST69" s="432"/>
      <c r="ASU69" s="432"/>
      <c r="ASV69" s="432"/>
      <c r="ASW69" s="432"/>
      <c r="ASX69" s="432"/>
      <c r="ASY69" s="432"/>
      <c r="ASZ69" s="432"/>
      <c r="ATA69" s="432"/>
      <c r="ATB69" s="432"/>
      <c r="ATC69" s="432"/>
      <c r="ATD69" s="432"/>
      <c r="ATE69" s="432"/>
      <c r="ATF69" s="432"/>
      <c r="ATG69" s="432"/>
      <c r="ATH69" s="432"/>
      <c r="ATI69" s="432"/>
      <c r="ATJ69" s="432"/>
      <c r="ATK69" s="432"/>
      <c r="ATL69" s="432"/>
      <c r="ATM69" s="432"/>
      <c r="ATN69" s="432"/>
      <c r="ATO69" s="432"/>
      <c r="ATP69" s="432"/>
      <c r="ATQ69" s="432"/>
      <c r="ATR69" s="432"/>
      <c r="ATS69" s="432"/>
      <c r="ATT69" s="432"/>
      <c r="ATU69" s="432"/>
      <c r="ATV69" s="432"/>
      <c r="ATW69" s="432"/>
      <c r="ATX69" s="432"/>
      <c r="ATY69" s="432"/>
      <c r="ATZ69" s="432"/>
      <c r="AUA69" s="432"/>
      <c r="AUB69" s="432"/>
      <c r="AUC69" s="432"/>
      <c r="AUD69" s="432"/>
      <c r="AUE69" s="432"/>
      <c r="AUF69" s="432"/>
      <c r="AUG69" s="432"/>
      <c r="AUH69" s="432"/>
      <c r="AUI69" s="432"/>
      <c r="AUJ69" s="432"/>
      <c r="AUK69" s="432"/>
      <c r="AUL69" s="432"/>
      <c r="AUM69" s="432"/>
      <c r="AUN69" s="432"/>
      <c r="AUO69" s="432"/>
      <c r="AUP69" s="432"/>
      <c r="AUQ69" s="432"/>
      <c r="AUR69" s="432"/>
      <c r="AUS69" s="432"/>
      <c r="AUT69" s="432"/>
      <c r="AUU69" s="432"/>
      <c r="AUV69" s="432"/>
      <c r="AUW69" s="432"/>
      <c r="AUX69" s="432"/>
      <c r="AUY69" s="432"/>
      <c r="AUZ69" s="432"/>
      <c r="AVA69" s="432"/>
      <c r="AVB69" s="432"/>
      <c r="AVC69" s="432"/>
      <c r="AVD69" s="432"/>
      <c r="AVE69" s="432"/>
      <c r="AVF69" s="432"/>
      <c r="AVG69" s="432"/>
      <c r="AVH69" s="432"/>
      <c r="AVI69" s="432"/>
      <c r="AVJ69" s="432"/>
      <c r="AVK69" s="432"/>
      <c r="AVL69" s="432"/>
      <c r="AVM69" s="432"/>
      <c r="AVN69" s="432"/>
      <c r="AVO69" s="432"/>
      <c r="AVP69" s="432"/>
      <c r="AVQ69" s="432"/>
      <c r="AVR69" s="432"/>
      <c r="AVS69" s="432"/>
      <c r="AVT69" s="432"/>
      <c r="AVU69" s="432"/>
      <c r="AVV69" s="432"/>
      <c r="AVW69" s="432"/>
      <c r="AVX69" s="432"/>
      <c r="AVY69" s="432"/>
      <c r="AVZ69" s="432"/>
      <c r="AWA69" s="432"/>
      <c r="AWB69" s="432"/>
      <c r="AWC69" s="432"/>
      <c r="AWD69" s="432"/>
      <c r="AWE69" s="432"/>
      <c r="AWF69" s="432"/>
      <c r="AWG69" s="432"/>
      <c r="AWH69" s="432"/>
      <c r="AWI69" s="432"/>
      <c r="AWJ69" s="432"/>
      <c r="AWK69" s="432"/>
      <c r="AWL69" s="432"/>
      <c r="AWM69" s="432"/>
      <c r="AWN69" s="432"/>
      <c r="AWO69" s="432"/>
      <c r="AWP69" s="432"/>
      <c r="AWQ69" s="432"/>
      <c r="AWR69" s="432"/>
      <c r="AWS69" s="432"/>
      <c r="AWT69" s="432"/>
      <c r="AWU69" s="432"/>
      <c r="AWV69" s="432"/>
      <c r="AWW69" s="432"/>
      <c r="AWX69" s="432"/>
      <c r="AWY69" s="432"/>
      <c r="AWZ69" s="432"/>
      <c r="AXA69" s="432"/>
      <c r="AXB69" s="432"/>
      <c r="AXC69" s="432"/>
      <c r="AXD69" s="432"/>
      <c r="AXE69" s="432"/>
      <c r="AXF69" s="432"/>
      <c r="AXG69" s="432"/>
      <c r="AXH69" s="432"/>
      <c r="AXI69" s="432"/>
      <c r="AXJ69" s="432"/>
      <c r="AXK69" s="432"/>
      <c r="AXL69" s="432"/>
      <c r="AXM69" s="432"/>
      <c r="AXN69" s="432"/>
      <c r="AXO69" s="432"/>
      <c r="AXP69" s="432"/>
      <c r="AXQ69" s="432"/>
      <c r="AXR69" s="432"/>
      <c r="AXS69" s="432"/>
      <c r="AXT69" s="432"/>
      <c r="AXU69" s="432"/>
      <c r="AXV69" s="432"/>
      <c r="AXW69" s="432"/>
      <c r="AXX69" s="432"/>
      <c r="AXY69" s="432"/>
      <c r="AXZ69" s="432"/>
      <c r="AYA69" s="432"/>
      <c r="AYB69" s="432"/>
      <c r="AYC69" s="432"/>
      <c r="AYD69" s="432"/>
      <c r="AYE69" s="432"/>
      <c r="AYF69" s="432"/>
      <c r="AYG69" s="432"/>
      <c r="AYH69" s="432"/>
      <c r="AYI69" s="432"/>
      <c r="AYJ69" s="432"/>
      <c r="AYK69" s="432"/>
      <c r="AYL69" s="432"/>
      <c r="AYM69" s="432"/>
      <c r="AYN69" s="432"/>
      <c r="AYO69" s="432"/>
      <c r="AYP69" s="432"/>
      <c r="AYQ69" s="432"/>
      <c r="AYR69" s="432"/>
      <c r="AYS69" s="432"/>
      <c r="AYT69" s="432"/>
      <c r="AYU69" s="432"/>
      <c r="AYV69" s="432"/>
      <c r="AYW69" s="432"/>
      <c r="AYX69" s="432"/>
      <c r="AYY69" s="432"/>
      <c r="AYZ69" s="432"/>
      <c r="AZA69" s="432"/>
      <c r="AZB69" s="432"/>
      <c r="AZC69" s="432"/>
      <c r="AZD69" s="432"/>
      <c r="AZE69" s="432"/>
      <c r="AZF69" s="432"/>
      <c r="AZG69" s="432"/>
      <c r="AZH69" s="432"/>
      <c r="AZI69" s="432"/>
      <c r="AZJ69" s="432"/>
      <c r="AZK69" s="432"/>
      <c r="AZL69" s="432"/>
      <c r="AZM69" s="432"/>
      <c r="AZN69" s="432"/>
      <c r="AZO69" s="432"/>
      <c r="AZP69" s="432"/>
      <c r="AZQ69" s="432"/>
      <c r="AZR69" s="432"/>
      <c r="AZS69" s="432"/>
      <c r="AZT69" s="432"/>
      <c r="AZU69" s="432"/>
      <c r="AZV69" s="432"/>
      <c r="AZW69" s="432"/>
      <c r="AZX69" s="432"/>
      <c r="AZY69" s="432"/>
      <c r="AZZ69" s="432"/>
      <c r="BAA69" s="432"/>
      <c r="BAB69" s="432"/>
      <c r="BAC69" s="432"/>
      <c r="BAD69" s="432"/>
      <c r="BAE69" s="432"/>
      <c r="BAF69" s="432"/>
      <c r="BAG69" s="432"/>
      <c r="BAH69" s="432"/>
      <c r="BAI69" s="432"/>
      <c r="BAJ69" s="432"/>
      <c r="BAK69" s="432"/>
      <c r="BAL69" s="432"/>
      <c r="BAM69" s="432"/>
      <c r="BAN69" s="432"/>
      <c r="BAO69" s="432"/>
      <c r="BAP69" s="432"/>
      <c r="BAQ69" s="432"/>
      <c r="BAR69" s="432"/>
      <c r="BAS69" s="432"/>
      <c r="BAT69" s="432"/>
      <c r="BAU69" s="432"/>
      <c r="BAV69" s="432"/>
      <c r="BAW69" s="432"/>
      <c r="BAX69" s="432"/>
      <c r="BAY69" s="432"/>
      <c r="BAZ69" s="432"/>
      <c r="BBA69" s="432"/>
      <c r="BBB69" s="432"/>
      <c r="BBC69" s="432"/>
      <c r="BBD69" s="432"/>
      <c r="BBE69" s="432"/>
      <c r="BBF69" s="432"/>
      <c r="BBG69" s="432"/>
      <c r="BBH69" s="432"/>
      <c r="BBI69" s="432"/>
      <c r="BBJ69" s="432"/>
      <c r="BBK69" s="432"/>
      <c r="BBL69" s="432"/>
      <c r="BBM69" s="432"/>
      <c r="BBN69" s="432"/>
      <c r="BBO69" s="432"/>
      <c r="BBP69" s="432"/>
      <c r="BBQ69" s="432"/>
      <c r="BBR69" s="432"/>
      <c r="BBS69" s="432"/>
      <c r="BBT69" s="432"/>
      <c r="BBU69" s="432"/>
      <c r="BBV69" s="432"/>
      <c r="BBW69" s="432"/>
      <c r="BBX69" s="432"/>
      <c r="BBY69" s="432"/>
      <c r="BBZ69" s="432"/>
      <c r="BCA69" s="432"/>
      <c r="BCB69" s="432"/>
      <c r="BCC69" s="432"/>
      <c r="BCD69" s="432"/>
      <c r="BCE69" s="432"/>
      <c r="BCF69" s="432"/>
      <c r="BCG69" s="432"/>
      <c r="BCH69" s="432"/>
      <c r="BCI69" s="432"/>
      <c r="BCJ69" s="432"/>
      <c r="BCK69" s="432"/>
      <c r="BCL69" s="432"/>
      <c r="BCM69" s="432"/>
      <c r="BCN69" s="432"/>
      <c r="BCO69" s="432"/>
      <c r="BCP69" s="432"/>
      <c r="BCQ69" s="432"/>
      <c r="BCR69" s="432"/>
      <c r="BCS69" s="432"/>
      <c r="BCT69" s="432"/>
      <c r="BCU69" s="432"/>
      <c r="BCV69" s="432"/>
      <c r="BCW69" s="432"/>
      <c r="BCX69" s="432"/>
      <c r="BCY69" s="432"/>
      <c r="BCZ69" s="432"/>
      <c r="BDA69" s="432"/>
      <c r="BDB69" s="432"/>
      <c r="BDC69" s="432"/>
      <c r="BDD69" s="432"/>
      <c r="BDE69" s="432"/>
      <c r="BDF69" s="432"/>
      <c r="BDG69" s="432"/>
      <c r="BDH69" s="432"/>
      <c r="BDI69" s="432"/>
      <c r="BDJ69" s="432"/>
      <c r="BDK69" s="432"/>
      <c r="BDL69" s="432"/>
      <c r="BDM69" s="432"/>
      <c r="BDN69" s="432"/>
      <c r="BDO69" s="432"/>
      <c r="BDP69" s="432"/>
      <c r="BDQ69" s="432"/>
      <c r="BDR69" s="432"/>
      <c r="BDS69" s="432"/>
      <c r="BDT69" s="432"/>
      <c r="BDU69" s="432"/>
      <c r="BDV69" s="432"/>
      <c r="BDW69" s="432"/>
      <c r="BDX69" s="432"/>
      <c r="BDY69" s="432"/>
      <c r="BDZ69" s="432"/>
      <c r="BEA69" s="432"/>
      <c r="BEB69" s="432"/>
      <c r="BEC69" s="432"/>
      <c r="BED69" s="432"/>
      <c r="BEE69" s="432"/>
      <c r="BEF69" s="432"/>
      <c r="BEG69" s="432"/>
      <c r="BEH69" s="432"/>
      <c r="BEI69" s="432"/>
      <c r="BEJ69" s="432"/>
      <c r="BEK69" s="432"/>
      <c r="BEL69" s="432"/>
      <c r="BEM69" s="432"/>
      <c r="BEN69" s="432"/>
      <c r="BEO69" s="432"/>
      <c r="BEP69" s="432"/>
      <c r="BEQ69" s="432"/>
      <c r="BER69" s="432"/>
      <c r="BES69" s="432"/>
      <c r="BET69" s="432"/>
      <c r="BEU69" s="432"/>
      <c r="BEV69" s="432"/>
      <c r="BEW69" s="432"/>
      <c r="BEX69" s="432"/>
      <c r="BEY69" s="432"/>
      <c r="BEZ69" s="432"/>
      <c r="BFA69" s="432"/>
      <c r="BFB69" s="432"/>
      <c r="BFC69" s="432"/>
      <c r="BFD69" s="432"/>
      <c r="BFE69" s="432"/>
      <c r="BFF69" s="432"/>
      <c r="BFG69" s="432"/>
      <c r="BFH69" s="432"/>
      <c r="BFI69" s="432"/>
      <c r="BFJ69" s="432"/>
      <c r="BFK69" s="432"/>
      <c r="BFL69" s="432"/>
      <c r="BFM69" s="432"/>
      <c r="BFN69" s="432"/>
      <c r="BFO69" s="432"/>
      <c r="BFP69" s="432"/>
      <c r="BFQ69" s="432"/>
      <c r="BFR69" s="432"/>
      <c r="BFS69" s="432"/>
      <c r="BFT69" s="432"/>
      <c r="BFU69" s="432"/>
      <c r="BFV69" s="432"/>
      <c r="BFW69" s="432"/>
      <c r="BFX69" s="432"/>
      <c r="BFY69" s="432"/>
      <c r="BFZ69" s="432"/>
      <c r="BGA69" s="432"/>
      <c r="BGB69" s="432"/>
      <c r="BGC69" s="432"/>
      <c r="BGD69" s="432"/>
      <c r="BGE69" s="432"/>
      <c r="BGF69" s="432"/>
      <c r="BGG69" s="432"/>
      <c r="BGH69" s="432"/>
      <c r="BGI69" s="432"/>
      <c r="BGJ69" s="432"/>
      <c r="BGK69" s="432"/>
      <c r="BGL69" s="432"/>
      <c r="BGM69" s="432"/>
      <c r="BGN69" s="432"/>
      <c r="BGO69" s="432"/>
      <c r="BGP69" s="432"/>
      <c r="BGQ69" s="432"/>
      <c r="BGR69" s="432"/>
      <c r="BGS69" s="432"/>
      <c r="BGT69" s="432"/>
      <c r="BGU69" s="432"/>
      <c r="BGV69" s="432"/>
      <c r="BGW69" s="432"/>
      <c r="BGX69" s="432"/>
      <c r="BGY69" s="432"/>
      <c r="BGZ69" s="432"/>
      <c r="BHA69" s="432"/>
      <c r="BHB69" s="432"/>
      <c r="BHC69" s="432"/>
      <c r="BHD69" s="432"/>
      <c r="BHE69" s="432"/>
      <c r="BHF69" s="432"/>
      <c r="BHG69" s="432"/>
      <c r="BHH69" s="432"/>
      <c r="BHI69" s="432"/>
      <c r="BHJ69" s="432"/>
      <c r="BHK69" s="432"/>
      <c r="BHL69" s="432"/>
      <c r="BHM69" s="432"/>
      <c r="BHN69" s="432"/>
      <c r="BHO69" s="432"/>
      <c r="BHP69" s="432"/>
      <c r="BHQ69" s="432"/>
      <c r="BHR69" s="432"/>
      <c r="BHS69" s="432"/>
      <c r="BHT69" s="432"/>
      <c r="BHU69" s="432"/>
      <c r="BHV69" s="432"/>
      <c r="BHW69" s="432"/>
      <c r="BHX69" s="432"/>
      <c r="BHY69" s="432"/>
      <c r="BHZ69" s="432"/>
      <c r="BIA69" s="432"/>
      <c r="BIB69" s="432"/>
      <c r="BIC69" s="432"/>
      <c r="BID69" s="432"/>
      <c r="BIE69" s="432"/>
      <c r="BIF69" s="432"/>
      <c r="BIG69" s="432"/>
      <c r="BIH69" s="432"/>
      <c r="BII69" s="432"/>
      <c r="BIJ69" s="432"/>
      <c r="BIK69" s="432"/>
      <c r="BIL69" s="432"/>
      <c r="BIM69" s="432"/>
      <c r="BIN69" s="432"/>
      <c r="BIO69" s="432"/>
      <c r="BIP69" s="432"/>
      <c r="BIQ69" s="432"/>
      <c r="BIR69" s="432"/>
      <c r="BIS69" s="432"/>
      <c r="BIT69" s="432"/>
      <c r="BIU69" s="432"/>
      <c r="BIV69" s="432"/>
      <c r="BIW69" s="432"/>
      <c r="BIX69" s="432"/>
      <c r="BIY69" s="432"/>
      <c r="BIZ69" s="432"/>
      <c r="BJA69" s="432"/>
      <c r="BJB69" s="432"/>
      <c r="BJC69" s="432"/>
      <c r="BJD69" s="432"/>
      <c r="BJE69" s="432"/>
      <c r="BJF69" s="432"/>
      <c r="BJG69" s="432"/>
      <c r="BJH69" s="432"/>
      <c r="BJI69" s="432"/>
      <c r="BJJ69" s="432"/>
      <c r="BJK69" s="432"/>
      <c r="BJL69" s="432"/>
      <c r="BJM69" s="432"/>
      <c r="BJN69" s="432"/>
      <c r="BJO69" s="432"/>
      <c r="BJP69" s="432"/>
      <c r="BJQ69" s="432"/>
      <c r="BJR69" s="432"/>
      <c r="BJS69" s="432"/>
      <c r="BJT69" s="432"/>
      <c r="BJU69" s="432"/>
      <c r="BJV69" s="432"/>
      <c r="BJW69" s="432"/>
      <c r="BJX69" s="432"/>
      <c r="BJY69" s="432"/>
      <c r="BJZ69" s="432"/>
      <c r="BKA69" s="432"/>
      <c r="BKB69" s="432"/>
      <c r="BKC69" s="432"/>
      <c r="BKD69" s="432"/>
      <c r="BKE69" s="432"/>
      <c r="BKF69" s="432"/>
      <c r="BKG69" s="432"/>
      <c r="BKH69" s="432"/>
      <c r="BKI69" s="432"/>
      <c r="BKJ69" s="432"/>
      <c r="BKK69" s="432"/>
      <c r="BKL69" s="432"/>
      <c r="BKM69" s="432"/>
      <c r="BKN69" s="432"/>
      <c r="BKO69" s="432"/>
      <c r="BKP69" s="432"/>
      <c r="BKQ69" s="432"/>
      <c r="BKR69" s="432"/>
      <c r="BKS69" s="432"/>
      <c r="BKT69" s="432"/>
      <c r="BKU69" s="432"/>
      <c r="BKV69" s="432"/>
      <c r="BKW69" s="432"/>
      <c r="BKX69" s="432"/>
      <c r="BKY69" s="432"/>
      <c r="BKZ69" s="432"/>
      <c r="BLA69" s="432"/>
      <c r="BLB69" s="432"/>
      <c r="BLC69" s="432"/>
      <c r="BLD69" s="432"/>
      <c r="BLE69" s="432"/>
      <c r="BLF69" s="432"/>
      <c r="BLG69" s="432"/>
      <c r="BLH69" s="432"/>
      <c r="BLI69" s="432"/>
      <c r="BLJ69" s="432"/>
      <c r="BLK69" s="432"/>
      <c r="BLL69" s="432"/>
      <c r="BLM69" s="432"/>
      <c r="BLN69" s="432"/>
      <c r="BLO69" s="432"/>
      <c r="BLP69" s="432"/>
      <c r="BLQ69" s="432"/>
      <c r="BLR69" s="432"/>
      <c r="BLS69" s="432"/>
      <c r="BLT69" s="432"/>
      <c r="BLU69" s="432"/>
      <c r="BLV69" s="432"/>
      <c r="BLW69" s="432"/>
      <c r="BLX69" s="432"/>
      <c r="BLY69" s="432"/>
      <c r="BLZ69" s="432"/>
      <c r="BMA69" s="432"/>
      <c r="BMB69" s="432"/>
      <c r="BMC69" s="432"/>
      <c r="BMD69" s="432"/>
      <c r="BME69" s="432"/>
      <c r="BMF69" s="432"/>
      <c r="BMG69" s="432"/>
      <c r="BMH69" s="432"/>
      <c r="BMI69" s="432"/>
      <c r="BMJ69" s="432"/>
      <c r="BMK69" s="432"/>
      <c r="BML69" s="432"/>
      <c r="BMM69" s="432"/>
      <c r="BMN69" s="432"/>
      <c r="BMO69" s="432"/>
      <c r="BMP69" s="432"/>
      <c r="BMQ69" s="432"/>
      <c r="BMR69" s="432"/>
      <c r="BMS69" s="432"/>
      <c r="BMT69" s="432"/>
      <c r="BMU69" s="432"/>
      <c r="BMV69" s="432"/>
      <c r="BMW69" s="432"/>
      <c r="BMX69" s="432"/>
      <c r="BMY69" s="432"/>
      <c r="BMZ69" s="432"/>
      <c r="BNA69" s="432"/>
      <c r="BNB69" s="432"/>
      <c r="BNC69" s="432"/>
      <c r="BND69" s="432"/>
      <c r="BNE69" s="432"/>
      <c r="BNF69" s="432"/>
      <c r="BNG69" s="432"/>
      <c r="BNH69" s="432"/>
      <c r="BNI69" s="432"/>
      <c r="BNJ69" s="432"/>
      <c r="BNK69" s="432"/>
      <c r="BNL69" s="432"/>
      <c r="BNM69" s="432"/>
      <c r="BNN69" s="432"/>
      <c r="BNO69" s="432"/>
      <c r="BNP69" s="432"/>
      <c r="BNQ69" s="432"/>
      <c r="BNR69" s="432"/>
      <c r="BNS69" s="432"/>
      <c r="BNT69" s="432"/>
      <c r="BNU69" s="432"/>
      <c r="BNV69" s="432"/>
      <c r="BNW69" s="432"/>
      <c r="BNX69" s="432"/>
      <c r="BNY69" s="432"/>
      <c r="BNZ69" s="432"/>
      <c r="BOA69" s="432"/>
      <c r="BOB69" s="432"/>
      <c r="BOC69" s="432"/>
      <c r="BOD69" s="432"/>
      <c r="BOE69" s="432"/>
      <c r="BOF69" s="432"/>
      <c r="BOG69" s="432"/>
      <c r="BOH69" s="432"/>
      <c r="BOI69" s="432"/>
      <c r="BOJ69" s="432"/>
      <c r="BOK69" s="432"/>
      <c r="BOL69" s="432"/>
      <c r="BOM69" s="432"/>
      <c r="BON69" s="432"/>
      <c r="BOO69" s="432"/>
      <c r="BOP69" s="432"/>
      <c r="BOQ69" s="432"/>
      <c r="BOR69" s="432"/>
      <c r="BOS69" s="432"/>
      <c r="BOT69" s="432"/>
      <c r="BOU69" s="432"/>
      <c r="BOV69" s="432"/>
      <c r="BOW69" s="432"/>
      <c r="BOX69" s="432"/>
      <c r="BOY69" s="432"/>
      <c r="BOZ69" s="432"/>
      <c r="BPA69" s="432"/>
      <c r="BPB69" s="432"/>
      <c r="BPC69" s="432"/>
      <c r="BPD69" s="432"/>
      <c r="BPE69" s="432"/>
      <c r="BPF69" s="432"/>
      <c r="BPG69" s="432"/>
      <c r="BPH69" s="432"/>
      <c r="BPI69" s="432"/>
      <c r="BPJ69" s="432"/>
      <c r="BPK69" s="432"/>
      <c r="BPL69" s="432"/>
      <c r="BPM69" s="432"/>
      <c r="BPN69" s="432"/>
      <c r="BPO69" s="432"/>
      <c r="BPP69" s="432"/>
      <c r="BPQ69" s="432"/>
      <c r="BPR69" s="432"/>
      <c r="BPS69" s="432"/>
      <c r="BPT69" s="432"/>
      <c r="BPU69" s="432"/>
      <c r="BPV69" s="432"/>
      <c r="BPW69" s="432"/>
      <c r="BPX69" s="432"/>
      <c r="BPY69" s="432"/>
      <c r="BPZ69" s="432"/>
      <c r="BQA69" s="432"/>
      <c r="BQB69" s="432"/>
      <c r="BQC69" s="432"/>
      <c r="BQD69" s="432"/>
      <c r="BQE69" s="432"/>
      <c r="BQF69" s="432"/>
      <c r="BQG69" s="432"/>
      <c r="BQH69" s="432"/>
      <c r="BQI69" s="432"/>
      <c r="BQJ69" s="432"/>
      <c r="BQK69" s="432"/>
      <c r="BQL69" s="432"/>
      <c r="BQM69" s="432"/>
      <c r="BQN69" s="432"/>
      <c r="BQO69" s="432"/>
      <c r="BQP69" s="432"/>
      <c r="BQQ69" s="432"/>
      <c r="BQR69" s="432"/>
      <c r="BQS69" s="432"/>
      <c r="BQT69" s="432"/>
      <c r="BQU69" s="432"/>
      <c r="BQV69" s="432"/>
      <c r="BQW69" s="432"/>
      <c r="BQX69" s="432"/>
      <c r="BQY69" s="432"/>
      <c r="BQZ69" s="432"/>
      <c r="BRA69" s="432"/>
      <c r="BRB69" s="432"/>
      <c r="BRC69" s="432"/>
      <c r="BRD69" s="432"/>
      <c r="BRE69" s="432"/>
      <c r="BRF69" s="432"/>
      <c r="BRG69" s="432"/>
      <c r="BRH69" s="432"/>
      <c r="BRI69" s="432"/>
      <c r="BRJ69" s="432"/>
      <c r="BRK69" s="432"/>
      <c r="BRL69" s="432"/>
      <c r="BRM69" s="432"/>
      <c r="BRN69" s="432"/>
      <c r="BRO69" s="432"/>
      <c r="BRP69" s="432"/>
      <c r="BRQ69" s="432"/>
      <c r="BRR69" s="432"/>
      <c r="BRS69" s="432"/>
      <c r="BRT69" s="432"/>
      <c r="BRU69" s="432"/>
      <c r="BRV69" s="432"/>
      <c r="BRW69" s="432"/>
      <c r="BRX69" s="432"/>
      <c r="BRY69" s="432"/>
      <c r="BRZ69" s="432"/>
      <c r="BSA69" s="432"/>
      <c r="BSB69" s="432"/>
      <c r="BSC69" s="432"/>
      <c r="BSD69" s="432"/>
      <c r="BSE69" s="432"/>
      <c r="BSF69" s="432"/>
      <c r="BSG69" s="432"/>
      <c r="BSH69" s="432"/>
      <c r="BSI69" s="432"/>
      <c r="BSJ69" s="432"/>
      <c r="BSK69" s="432"/>
      <c r="BSL69" s="432"/>
      <c r="BSM69" s="432"/>
      <c r="BSN69" s="432"/>
      <c r="BSO69" s="432"/>
      <c r="BSP69" s="432"/>
      <c r="BSQ69" s="432"/>
      <c r="BSR69" s="432"/>
      <c r="BSS69" s="432"/>
      <c r="BST69" s="432"/>
      <c r="BSU69" s="432"/>
      <c r="BSV69" s="432"/>
      <c r="BSW69" s="432"/>
      <c r="BSX69" s="432"/>
      <c r="BSY69" s="432"/>
      <c r="BSZ69" s="432"/>
      <c r="BTA69" s="432"/>
      <c r="BTB69" s="432"/>
      <c r="BTC69" s="432"/>
      <c r="BTD69" s="432"/>
      <c r="BTE69" s="432"/>
      <c r="BTF69" s="432"/>
      <c r="BTG69" s="432"/>
      <c r="BTH69" s="432"/>
      <c r="BTI69" s="432"/>
      <c r="BTJ69" s="432"/>
      <c r="BTK69" s="432"/>
      <c r="BTL69" s="432"/>
      <c r="BTM69" s="432"/>
      <c r="BTN69" s="432"/>
      <c r="BTO69" s="432"/>
      <c r="BTP69" s="432"/>
      <c r="BTQ69" s="432"/>
      <c r="BTR69" s="432"/>
      <c r="BTS69" s="432"/>
      <c r="BTT69" s="432"/>
      <c r="BTU69" s="432"/>
      <c r="BTV69" s="432"/>
      <c r="BTW69" s="432"/>
      <c r="BTX69" s="432"/>
      <c r="BTY69" s="432"/>
      <c r="BTZ69" s="432"/>
      <c r="BUA69" s="432"/>
      <c r="BUB69" s="432"/>
      <c r="BUC69" s="432"/>
      <c r="BUD69" s="432"/>
      <c r="BUE69" s="432"/>
      <c r="BUF69" s="432"/>
      <c r="BUG69" s="432"/>
      <c r="BUH69" s="432"/>
      <c r="BUI69" s="432"/>
      <c r="BUJ69" s="432"/>
      <c r="BUK69" s="432"/>
      <c r="BUL69" s="432"/>
      <c r="BUM69" s="432"/>
      <c r="BUN69" s="432"/>
      <c r="BUO69" s="432"/>
      <c r="BUP69" s="432"/>
      <c r="BUQ69" s="432"/>
      <c r="BUR69" s="432"/>
      <c r="BUS69" s="432"/>
      <c r="BUT69" s="432"/>
      <c r="BUU69" s="432"/>
      <c r="BUV69" s="432"/>
      <c r="BUW69" s="432"/>
      <c r="BUX69" s="432"/>
      <c r="BUY69" s="432"/>
      <c r="BUZ69" s="432"/>
      <c r="BVA69" s="432"/>
      <c r="BVB69" s="432"/>
      <c r="BVC69" s="432"/>
      <c r="BVD69" s="432"/>
      <c r="BVE69" s="432"/>
      <c r="BVF69" s="432"/>
      <c r="BVG69" s="432"/>
      <c r="BVH69" s="432"/>
      <c r="BVI69" s="432"/>
      <c r="BVJ69" s="432"/>
      <c r="BVK69" s="432"/>
      <c r="BVL69" s="432"/>
      <c r="BVM69" s="432"/>
      <c r="BVN69" s="432"/>
      <c r="BVO69" s="432"/>
      <c r="BVP69" s="432"/>
      <c r="BVQ69" s="432"/>
      <c r="BVR69" s="432"/>
      <c r="BVS69" s="432"/>
      <c r="BVT69" s="432"/>
      <c r="BVU69" s="432"/>
      <c r="BVV69" s="432"/>
      <c r="BVW69" s="432"/>
      <c r="BVX69" s="432"/>
      <c r="BVY69" s="432"/>
      <c r="BVZ69" s="432"/>
      <c r="BWA69" s="432"/>
      <c r="BWB69" s="432"/>
      <c r="BWC69" s="432"/>
      <c r="BWD69" s="432"/>
      <c r="BWE69" s="432"/>
      <c r="BWF69" s="432"/>
      <c r="BWG69" s="432"/>
      <c r="BWH69" s="432"/>
      <c r="BWI69" s="432"/>
      <c r="BWJ69" s="432"/>
      <c r="BWK69" s="432"/>
      <c r="BWL69" s="432"/>
      <c r="BWM69" s="432"/>
      <c r="BWN69" s="432"/>
      <c r="BWO69" s="432"/>
      <c r="BWP69" s="432"/>
      <c r="BWQ69" s="432"/>
      <c r="BWR69" s="432"/>
      <c r="BWS69" s="432"/>
      <c r="BWT69" s="432"/>
      <c r="BWU69" s="432"/>
      <c r="BWV69" s="432"/>
      <c r="BWW69" s="432"/>
      <c r="BWX69" s="432"/>
      <c r="BWY69" s="432"/>
      <c r="BWZ69" s="432"/>
      <c r="BXA69" s="432"/>
      <c r="BXB69" s="432"/>
      <c r="BXC69" s="432"/>
      <c r="BXD69" s="432"/>
      <c r="BXE69" s="432"/>
      <c r="BXF69" s="432"/>
      <c r="BXG69" s="432"/>
      <c r="BXH69" s="432"/>
      <c r="BXI69" s="432"/>
      <c r="BXJ69" s="432"/>
      <c r="BXK69" s="432"/>
      <c r="BXL69" s="432"/>
      <c r="BXM69" s="432"/>
      <c r="BXN69" s="432"/>
      <c r="BXO69" s="432"/>
      <c r="BXP69" s="432"/>
      <c r="BXQ69" s="432"/>
      <c r="BXR69" s="432"/>
      <c r="BXS69" s="432"/>
      <c r="BXT69" s="432"/>
      <c r="BXU69" s="432"/>
      <c r="BXV69" s="432"/>
      <c r="BXW69" s="432"/>
      <c r="BXX69" s="432"/>
      <c r="BXY69" s="432"/>
      <c r="BXZ69" s="432"/>
      <c r="BYA69" s="432"/>
      <c r="BYB69" s="432"/>
      <c r="BYC69" s="432"/>
      <c r="BYD69" s="432"/>
      <c r="BYE69" s="432"/>
      <c r="BYF69" s="432"/>
      <c r="BYG69" s="432"/>
      <c r="BYH69" s="432"/>
      <c r="BYI69" s="432"/>
      <c r="BYJ69" s="432"/>
      <c r="BYK69" s="432"/>
      <c r="BYL69" s="432"/>
      <c r="BYM69" s="432"/>
      <c r="BYN69" s="432"/>
      <c r="BYO69" s="432"/>
      <c r="BYP69" s="432"/>
      <c r="BYQ69" s="432"/>
      <c r="BYR69" s="432"/>
      <c r="BYS69" s="432"/>
      <c r="BYT69" s="432"/>
      <c r="BYU69" s="432"/>
      <c r="BYV69" s="432"/>
      <c r="BYW69" s="432"/>
      <c r="BYX69" s="432"/>
      <c r="BYY69" s="432"/>
      <c r="BYZ69" s="432"/>
      <c r="BZA69" s="432"/>
      <c r="BZB69" s="432"/>
      <c r="BZC69" s="432"/>
      <c r="BZD69" s="432"/>
      <c r="BZE69" s="432"/>
      <c r="BZF69" s="432"/>
      <c r="BZG69" s="432"/>
      <c r="BZH69" s="432"/>
      <c r="BZI69" s="432"/>
      <c r="BZJ69" s="432"/>
      <c r="BZK69" s="432"/>
      <c r="BZL69" s="432"/>
      <c r="BZM69" s="432"/>
      <c r="BZN69" s="432"/>
      <c r="BZO69" s="432"/>
      <c r="BZP69" s="432"/>
      <c r="BZQ69" s="432"/>
      <c r="BZR69" s="432"/>
      <c r="BZS69" s="432"/>
      <c r="BZT69" s="432"/>
      <c r="BZU69" s="432"/>
      <c r="BZV69" s="432"/>
      <c r="BZW69" s="432"/>
      <c r="BZX69" s="432"/>
      <c r="BZY69" s="432"/>
      <c r="BZZ69" s="432"/>
      <c r="CAA69" s="432"/>
      <c r="CAB69" s="432"/>
      <c r="CAC69" s="432"/>
      <c r="CAD69" s="432"/>
      <c r="CAE69" s="432"/>
      <c r="CAF69" s="432"/>
      <c r="CAG69" s="432"/>
      <c r="CAH69" s="432"/>
      <c r="CAI69" s="432"/>
      <c r="CAJ69" s="432"/>
      <c r="CAK69" s="432"/>
      <c r="CAL69" s="432"/>
      <c r="CAM69" s="432"/>
      <c r="CAN69" s="432"/>
      <c r="CAO69" s="432"/>
      <c r="CAP69" s="432"/>
      <c r="CAQ69" s="432"/>
      <c r="CAR69" s="432"/>
      <c r="CAS69" s="432"/>
      <c r="CAT69" s="432"/>
      <c r="CAU69" s="432"/>
      <c r="CAV69" s="432"/>
      <c r="CAW69" s="432"/>
      <c r="CAX69" s="432"/>
      <c r="CAY69" s="432"/>
      <c r="CAZ69" s="432"/>
      <c r="CBA69" s="432"/>
      <c r="CBB69" s="432"/>
      <c r="CBC69" s="432"/>
      <c r="CBD69" s="432"/>
      <c r="CBE69" s="432"/>
      <c r="CBF69" s="432"/>
      <c r="CBG69" s="432"/>
      <c r="CBH69" s="432"/>
      <c r="CBI69" s="432"/>
      <c r="CBJ69" s="432"/>
      <c r="CBK69" s="432"/>
      <c r="CBL69" s="432"/>
      <c r="CBM69" s="432"/>
      <c r="CBN69" s="432"/>
      <c r="CBO69" s="432"/>
      <c r="CBP69" s="432"/>
      <c r="CBQ69" s="432"/>
      <c r="CBR69" s="432"/>
      <c r="CBS69" s="432"/>
      <c r="CBT69" s="432"/>
      <c r="CBU69" s="432"/>
      <c r="CBV69" s="432"/>
      <c r="CBW69" s="432"/>
      <c r="CBX69" s="432"/>
      <c r="CBY69" s="432"/>
      <c r="CBZ69" s="432"/>
      <c r="CCA69" s="432"/>
      <c r="CCB69" s="432"/>
      <c r="CCC69" s="432"/>
      <c r="CCD69" s="432"/>
      <c r="CCE69" s="432"/>
      <c r="CCF69" s="432"/>
      <c r="CCG69" s="432"/>
      <c r="CCH69" s="432"/>
      <c r="CCI69" s="432"/>
      <c r="CCJ69" s="432"/>
      <c r="CCK69" s="432"/>
      <c r="CCL69" s="432"/>
      <c r="CCM69" s="432"/>
      <c r="CCN69" s="432"/>
      <c r="CCO69" s="432"/>
      <c r="CCP69" s="432"/>
      <c r="CCQ69" s="432"/>
      <c r="CCR69" s="432"/>
      <c r="CCS69" s="432"/>
      <c r="CCT69" s="432"/>
      <c r="CCU69" s="432"/>
      <c r="CCV69" s="432"/>
      <c r="CCW69" s="432"/>
      <c r="CCX69" s="432"/>
      <c r="CCY69" s="432"/>
      <c r="CCZ69" s="432"/>
      <c r="CDA69" s="432"/>
      <c r="CDB69" s="432"/>
      <c r="CDC69" s="432"/>
      <c r="CDD69" s="432"/>
      <c r="CDE69" s="432"/>
      <c r="CDF69" s="432"/>
      <c r="CDG69" s="432"/>
      <c r="CDH69" s="432"/>
      <c r="CDI69" s="432"/>
      <c r="CDJ69" s="432"/>
      <c r="CDK69" s="432"/>
      <c r="CDL69" s="432"/>
      <c r="CDM69" s="432"/>
      <c r="CDN69" s="432"/>
      <c r="CDO69" s="432"/>
      <c r="CDP69" s="432"/>
      <c r="CDQ69" s="432"/>
      <c r="CDR69" s="432"/>
      <c r="CDS69" s="432"/>
      <c r="CDT69" s="432"/>
      <c r="CDU69" s="432"/>
      <c r="CDV69" s="432"/>
      <c r="CDW69" s="432"/>
      <c r="CDX69" s="432"/>
      <c r="CDY69" s="432"/>
      <c r="CDZ69" s="432"/>
      <c r="CEA69" s="432"/>
      <c r="CEB69" s="432"/>
      <c r="CEC69" s="432"/>
      <c r="CED69" s="432"/>
      <c r="CEE69" s="432"/>
      <c r="CEF69" s="432"/>
      <c r="CEG69" s="432"/>
      <c r="CEH69" s="432"/>
      <c r="CEI69" s="432"/>
      <c r="CEJ69" s="432"/>
      <c r="CEK69" s="432"/>
      <c r="CEL69" s="432"/>
      <c r="CEM69" s="432"/>
      <c r="CEN69" s="432"/>
      <c r="CEO69" s="432"/>
      <c r="CEP69" s="432"/>
      <c r="CEQ69" s="432"/>
      <c r="CER69" s="432"/>
      <c r="CES69" s="432"/>
      <c r="CET69" s="432"/>
      <c r="CEU69" s="432"/>
      <c r="CEV69" s="432"/>
      <c r="CEW69" s="432"/>
      <c r="CEX69" s="432"/>
      <c r="CEY69" s="432"/>
      <c r="CEZ69" s="432"/>
      <c r="CFA69" s="432"/>
      <c r="CFB69" s="432"/>
      <c r="CFC69" s="432"/>
      <c r="CFD69" s="432"/>
      <c r="CFE69" s="432"/>
      <c r="CFF69" s="432"/>
      <c r="CFG69" s="432"/>
      <c r="CFH69" s="432"/>
      <c r="CFI69" s="432"/>
      <c r="CFJ69" s="432"/>
      <c r="CFK69" s="432"/>
      <c r="CFL69" s="432"/>
      <c r="CFM69" s="432"/>
      <c r="CFN69" s="432"/>
      <c r="CFO69" s="432"/>
      <c r="CFP69" s="432"/>
      <c r="CFQ69" s="432"/>
      <c r="CFR69" s="432"/>
      <c r="CFS69" s="432"/>
      <c r="CFT69" s="432"/>
      <c r="CFU69" s="432"/>
      <c r="CFV69" s="432"/>
      <c r="CFW69" s="432"/>
      <c r="CFX69" s="432"/>
      <c r="CFY69" s="432"/>
      <c r="CFZ69" s="432"/>
      <c r="CGA69" s="432"/>
      <c r="CGB69" s="432"/>
      <c r="CGC69" s="432"/>
      <c r="CGD69" s="432"/>
      <c r="CGE69" s="432"/>
      <c r="CGF69" s="432"/>
      <c r="CGG69" s="432"/>
      <c r="CGH69" s="432"/>
      <c r="CGI69" s="432"/>
      <c r="CGJ69" s="432"/>
      <c r="CGK69" s="432"/>
      <c r="CGL69" s="432"/>
      <c r="CGM69" s="432"/>
      <c r="CGN69" s="432"/>
      <c r="CGO69" s="432"/>
      <c r="CGP69" s="432"/>
      <c r="CGQ69" s="432"/>
      <c r="CGR69" s="432"/>
      <c r="CGS69" s="432"/>
      <c r="CGT69" s="432"/>
      <c r="CGU69" s="432"/>
      <c r="CGV69" s="432"/>
      <c r="CGW69" s="432"/>
      <c r="CGX69" s="432"/>
      <c r="CGY69" s="432"/>
      <c r="CGZ69" s="432"/>
      <c r="CHA69" s="432"/>
      <c r="CHB69" s="432"/>
      <c r="CHC69" s="432"/>
      <c r="CHD69" s="432"/>
      <c r="CHE69" s="432"/>
      <c r="CHF69" s="432"/>
      <c r="CHG69" s="432"/>
      <c r="CHH69" s="432"/>
      <c r="CHI69" s="432"/>
      <c r="CHJ69" s="432"/>
      <c r="CHK69" s="432"/>
      <c r="CHL69" s="432"/>
      <c r="CHM69" s="432"/>
      <c r="CHN69" s="432"/>
      <c r="CHO69" s="432"/>
      <c r="CHP69" s="432"/>
      <c r="CHQ69" s="432"/>
      <c r="CHR69" s="432"/>
      <c r="CHS69" s="432"/>
      <c r="CHT69" s="432"/>
      <c r="CHU69" s="432"/>
      <c r="CHV69" s="432"/>
      <c r="CHW69" s="432"/>
      <c r="CHX69" s="432"/>
      <c r="CHY69" s="432"/>
      <c r="CHZ69" s="432"/>
      <c r="CIA69" s="432"/>
      <c r="CIB69" s="432"/>
      <c r="CIC69" s="432"/>
      <c r="CID69" s="432"/>
      <c r="CIE69" s="432"/>
      <c r="CIF69" s="432"/>
      <c r="CIG69" s="432"/>
      <c r="CIH69" s="432"/>
      <c r="CII69" s="432"/>
      <c r="CIJ69" s="432"/>
      <c r="CIK69" s="432"/>
      <c r="CIL69" s="432"/>
      <c r="CIM69" s="432"/>
      <c r="CIN69" s="432"/>
      <c r="CIO69" s="432"/>
      <c r="CIP69" s="432"/>
      <c r="CIQ69" s="432"/>
      <c r="CIR69" s="432"/>
      <c r="CIS69" s="432"/>
      <c r="CIT69" s="432"/>
      <c r="CIU69" s="432"/>
      <c r="CIV69" s="432"/>
      <c r="CIW69" s="432"/>
      <c r="CIX69" s="432"/>
      <c r="CIY69" s="432"/>
      <c r="CIZ69" s="432"/>
      <c r="CJA69" s="432"/>
      <c r="CJB69" s="432"/>
      <c r="CJC69" s="432"/>
      <c r="CJD69" s="432"/>
      <c r="CJE69" s="432"/>
      <c r="CJF69" s="432"/>
      <c r="CJG69" s="432"/>
      <c r="CJH69" s="432"/>
      <c r="CJI69" s="432"/>
      <c r="CJJ69" s="432"/>
      <c r="CJK69" s="432"/>
      <c r="CJL69" s="432"/>
      <c r="CJM69" s="432"/>
      <c r="CJN69" s="432"/>
      <c r="CJO69" s="432"/>
      <c r="CJP69" s="432"/>
      <c r="CJQ69" s="432"/>
      <c r="CJR69" s="432"/>
      <c r="CJS69" s="432"/>
      <c r="CJT69" s="432"/>
      <c r="CJU69" s="432"/>
      <c r="CJV69" s="432"/>
      <c r="CJW69" s="432"/>
      <c r="CJX69" s="432"/>
      <c r="CJY69" s="432"/>
      <c r="CJZ69" s="432"/>
      <c r="CKA69" s="432"/>
      <c r="CKB69" s="432"/>
      <c r="CKC69" s="432"/>
      <c r="CKD69" s="432"/>
      <c r="CKE69" s="432"/>
      <c r="CKF69" s="432"/>
      <c r="CKG69" s="432"/>
      <c r="CKH69" s="432"/>
      <c r="CKI69" s="432"/>
      <c r="CKJ69" s="432"/>
      <c r="CKK69" s="432"/>
      <c r="CKL69" s="432"/>
      <c r="CKM69" s="432"/>
      <c r="CKN69" s="432"/>
      <c r="CKO69" s="432"/>
      <c r="CKP69" s="432"/>
      <c r="CKQ69" s="432"/>
      <c r="CKR69" s="432"/>
      <c r="CKS69" s="432"/>
      <c r="CKT69" s="432"/>
      <c r="CKU69" s="432"/>
      <c r="CKV69" s="432"/>
      <c r="CKW69" s="432"/>
      <c r="CKX69" s="432"/>
      <c r="CKY69" s="432"/>
      <c r="CKZ69" s="432"/>
      <c r="CLA69" s="432"/>
      <c r="CLB69" s="432"/>
      <c r="CLC69" s="432"/>
      <c r="CLD69" s="432"/>
      <c r="CLE69" s="432"/>
      <c r="CLF69" s="432"/>
      <c r="CLG69" s="432"/>
      <c r="CLH69" s="432"/>
      <c r="CLI69" s="432"/>
      <c r="CLJ69" s="432"/>
      <c r="CLK69" s="432"/>
      <c r="CLL69" s="432"/>
      <c r="CLM69" s="432"/>
      <c r="CLN69" s="432"/>
      <c r="CLO69" s="432"/>
      <c r="CLP69" s="432"/>
      <c r="CLQ69" s="432"/>
      <c r="CLR69" s="432"/>
      <c r="CLS69" s="432"/>
      <c r="CLT69" s="432"/>
      <c r="CLU69" s="432"/>
      <c r="CLV69" s="432"/>
      <c r="CLW69" s="432"/>
      <c r="CLX69" s="432"/>
      <c r="CLY69" s="432"/>
      <c r="CLZ69" s="432"/>
      <c r="CMA69" s="432"/>
      <c r="CMB69" s="432"/>
      <c r="CMC69" s="432"/>
      <c r="CMD69" s="432"/>
      <c r="CME69" s="432"/>
      <c r="CMF69" s="432"/>
      <c r="CMG69" s="432"/>
      <c r="CMH69" s="432"/>
      <c r="CMI69" s="432"/>
      <c r="CMJ69" s="432"/>
      <c r="CMK69" s="432"/>
      <c r="CML69" s="432"/>
      <c r="CMM69" s="432"/>
      <c r="CMN69" s="432"/>
      <c r="CMO69" s="432"/>
      <c r="CMP69" s="432"/>
      <c r="CMQ69" s="432"/>
      <c r="CMR69" s="432"/>
      <c r="CMS69" s="432"/>
      <c r="CMT69" s="432"/>
      <c r="CMU69" s="432"/>
      <c r="CMV69" s="432"/>
      <c r="CMW69" s="432"/>
      <c r="CMX69" s="432"/>
      <c r="CMY69" s="432"/>
      <c r="CMZ69" s="432"/>
      <c r="CNA69" s="432"/>
      <c r="CNB69" s="432"/>
      <c r="CNC69" s="432"/>
      <c r="CND69" s="432"/>
      <c r="CNE69" s="432"/>
      <c r="CNF69" s="432"/>
      <c r="CNG69" s="432"/>
      <c r="CNH69" s="432"/>
      <c r="CNI69" s="432"/>
      <c r="CNJ69" s="432"/>
      <c r="CNK69" s="432"/>
      <c r="CNL69" s="432"/>
      <c r="CNM69" s="432"/>
      <c r="CNN69" s="432"/>
      <c r="CNO69" s="432"/>
      <c r="CNP69" s="432"/>
      <c r="CNQ69" s="432"/>
      <c r="CNR69" s="432"/>
      <c r="CNS69" s="432"/>
      <c r="CNT69" s="432"/>
      <c r="CNU69" s="432"/>
      <c r="CNV69" s="432"/>
      <c r="CNW69" s="432"/>
      <c r="CNX69" s="432"/>
      <c r="CNY69" s="432"/>
      <c r="CNZ69" s="432"/>
      <c r="COA69" s="432"/>
      <c r="COB69" s="432"/>
      <c r="COC69" s="432"/>
      <c r="COD69" s="432"/>
      <c r="COE69" s="432"/>
      <c r="COF69" s="432"/>
      <c r="COG69" s="432"/>
      <c r="COH69" s="432"/>
      <c r="COI69" s="432"/>
      <c r="COJ69" s="432"/>
      <c r="COK69" s="432"/>
      <c r="COL69" s="432"/>
      <c r="COM69" s="432"/>
      <c r="CON69" s="432"/>
      <c r="COO69" s="432"/>
      <c r="COP69" s="432"/>
      <c r="COQ69" s="432"/>
      <c r="COR69" s="432"/>
      <c r="COS69" s="432"/>
      <c r="COT69" s="432"/>
      <c r="COU69" s="432"/>
      <c r="COV69" s="432"/>
      <c r="COW69" s="432"/>
      <c r="COX69" s="432"/>
      <c r="COY69" s="432"/>
      <c r="COZ69" s="432"/>
      <c r="CPA69" s="432"/>
      <c r="CPB69" s="432"/>
      <c r="CPC69" s="432"/>
      <c r="CPD69" s="432"/>
      <c r="CPE69" s="432"/>
      <c r="CPF69" s="432"/>
      <c r="CPG69" s="432"/>
      <c r="CPH69" s="432"/>
      <c r="CPI69" s="432"/>
      <c r="CPJ69" s="432"/>
      <c r="CPK69" s="432"/>
      <c r="CPL69" s="432"/>
      <c r="CPM69" s="432"/>
      <c r="CPN69" s="432"/>
      <c r="CPO69" s="432"/>
      <c r="CPP69" s="432"/>
      <c r="CPQ69" s="432"/>
      <c r="CPR69" s="432"/>
      <c r="CPS69" s="432"/>
      <c r="CPT69" s="432"/>
      <c r="CPU69" s="432"/>
      <c r="CPV69" s="432"/>
      <c r="CPW69" s="432"/>
      <c r="CPX69" s="432"/>
      <c r="CPY69" s="432"/>
      <c r="CPZ69" s="432"/>
      <c r="CQA69" s="432"/>
      <c r="CQB69" s="432"/>
      <c r="CQC69" s="432"/>
      <c r="CQD69" s="432"/>
      <c r="CQE69" s="432"/>
      <c r="CQF69" s="432"/>
      <c r="CQG69" s="432"/>
      <c r="CQH69" s="432"/>
      <c r="CQI69" s="432"/>
      <c r="CQJ69" s="432"/>
      <c r="CQK69" s="432"/>
      <c r="CQL69" s="432"/>
      <c r="CQM69" s="432"/>
      <c r="CQN69" s="432"/>
      <c r="CQO69" s="432"/>
      <c r="CQP69" s="432"/>
      <c r="CQQ69" s="432"/>
      <c r="CQR69" s="432"/>
      <c r="CQS69" s="432"/>
      <c r="CQT69" s="432"/>
      <c r="CQU69" s="432"/>
      <c r="CQV69" s="432"/>
      <c r="CQW69" s="432"/>
      <c r="CQX69" s="432"/>
      <c r="CQY69" s="432"/>
      <c r="CQZ69" s="432"/>
      <c r="CRA69" s="432"/>
      <c r="CRB69" s="432"/>
      <c r="CRC69" s="432"/>
      <c r="CRD69" s="432"/>
      <c r="CRE69" s="432"/>
      <c r="CRF69" s="432"/>
      <c r="CRG69" s="432"/>
      <c r="CRH69" s="432"/>
      <c r="CRI69" s="432"/>
      <c r="CRJ69" s="432"/>
      <c r="CRK69" s="432"/>
      <c r="CRL69" s="432"/>
      <c r="CRM69" s="432"/>
      <c r="CRN69" s="432"/>
      <c r="CRO69" s="432"/>
      <c r="CRP69" s="432"/>
      <c r="CRQ69" s="432"/>
      <c r="CRR69" s="432"/>
      <c r="CRS69" s="432"/>
      <c r="CRT69" s="432"/>
      <c r="CRU69" s="432"/>
      <c r="CRV69" s="432"/>
      <c r="CRW69" s="432"/>
      <c r="CRX69" s="432"/>
      <c r="CRY69" s="432"/>
      <c r="CRZ69" s="432"/>
      <c r="CSA69" s="432"/>
      <c r="CSB69" s="432"/>
      <c r="CSC69" s="432"/>
      <c r="CSD69" s="432"/>
      <c r="CSE69" s="432"/>
      <c r="CSF69" s="432"/>
      <c r="CSG69" s="432"/>
      <c r="CSH69" s="432"/>
      <c r="CSI69" s="432"/>
      <c r="CSJ69" s="432"/>
      <c r="CSK69" s="432"/>
      <c r="CSL69" s="432"/>
      <c r="CSM69" s="432"/>
      <c r="CSN69" s="432"/>
      <c r="CSO69" s="432"/>
      <c r="CSP69" s="432"/>
      <c r="CSQ69" s="432"/>
      <c r="CSR69" s="432"/>
      <c r="CSS69" s="432"/>
      <c r="CST69" s="432"/>
      <c r="CSU69" s="432"/>
      <c r="CSV69" s="432"/>
      <c r="CSW69" s="432"/>
      <c r="CSX69" s="432"/>
      <c r="CSY69" s="432"/>
      <c r="CSZ69" s="432"/>
      <c r="CTA69" s="432"/>
      <c r="CTB69" s="432"/>
      <c r="CTC69" s="432"/>
      <c r="CTD69" s="432"/>
      <c r="CTE69" s="432"/>
      <c r="CTF69" s="432"/>
      <c r="CTG69" s="432"/>
      <c r="CTH69" s="432"/>
      <c r="CTI69" s="432"/>
      <c r="CTJ69" s="432"/>
      <c r="CTK69" s="432"/>
      <c r="CTL69" s="432"/>
      <c r="CTM69" s="432"/>
      <c r="CTN69" s="432"/>
      <c r="CTO69" s="432"/>
      <c r="CTP69" s="432"/>
      <c r="CTQ69" s="432"/>
      <c r="CTR69" s="432"/>
      <c r="CTS69" s="432"/>
      <c r="CTT69" s="432"/>
      <c r="CTU69" s="432"/>
      <c r="CTV69" s="432"/>
      <c r="CTW69" s="432"/>
      <c r="CTX69" s="432"/>
      <c r="CTY69" s="432"/>
      <c r="CTZ69" s="432"/>
      <c r="CUA69" s="432"/>
      <c r="CUB69" s="432"/>
      <c r="CUC69" s="432"/>
      <c r="CUD69" s="432"/>
      <c r="CUE69" s="432"/>
      <c r="CUF69" s="432"/>
      <c r="CUG69" s="432"/>
      <c r="CUH69" s="432"/>
      <c r="CUI69" s="432"/>
      <c r="CUJ69" s="432"/>
      <c r="CUK69" s="432"/>
      <c r="CUL69" s="432"/>
      <c r="CUM69" s="432"/>
      <c r="CUN69" s="432"/>
      <c r="CUO69" s="432"/>
      <c r="CUP69" s="432"/>
      <c r="CUQ69" s="432"/>
      <c r="CUR69" s="432"/>
      <c r="CUS69" s="432"/>
      <c r="CUT69" s="432"/>
      <c r="CUU69" s="432"/>
      <c r="CUV69" s="432"/>
      <c r="CUW69" s="432"/>
      <c r="CUX69" s="432"/>
      <c r="CUY69" s="432"/>
      <c r="CUZ69" s="432"/>
      <c r="CVA69" s="432"/>
      <c r="CVB69" s="432"/>
      <c r="CVC69" s="432"/>
      <c r="CVD69" s="432"/>
      <c r="CVE69" s="432"/>
      <c r="CVF69" s="432"/>
      <c r="CVG69" s="432"/>
      <c r="CVH69" s="432"/>
      <c r="CVI69" s="432"/>
      <c r="CVJ69" s="432"/>
      <c r="CVK69" s="432"/>
      <c r="CVL69" s="432"/>
      <c r="CVM69" s="432"/>
      <c r="CVN69" s="432"/>
      <c r="CVO69" s="432"/>
      <c r="CVP69" s="432"/>
      <c r="CVQ69" s="432"/>
      <c r="CVR69" s="432"/>
      <c r="CVS69" s="432"/>
      <c r="CVT69" s="432"/>
      <c r="CVU69" s="432"/>
      <c r="CVV69" s="432"/>
      <c r="CVW69" s="432"/>
      <c r="CVX69" s="432"/>
      <c r="CVY69" s="432"/>
      <c r="CVZ69" s="432"/>
      <c r="CWA69" s="432"/>
      <c r="CWB69" s="432"/>
      <c r="CWC69" s="432"/>
      <c r="CWD69" s="432"/>
      <c r="CWE69" s="432"/>
      <c r="CWF69" s="432"/>
      <c r="CWG69" s="432"/>
      <c r="CWH69" s="432"/>
      <c r="CWI69" s="432"/>
      <c r="CWJ69" s="432"/>
      <c r="CWK69" s="432"/>
      <c r="CWL69" s="432"/>
      <c r="CWM69" s="432"/>
      <c r="CWN69" s="432"/>
      <c r="CWO69" s="432"/>
      <c r="CWP69" s="432"/>
      <c r="CWQ69" s="432"/>
      <c r="CWR69" s="432"/>
      <c r="CWS69" s="432"/>
      <c r="CWT69" s="432"/>
      <c r="CWU69" s="432"/>
      <c r="CWV69" s="432"/>
      <c r="CWW69" s="432"/>
      <c r="CWX69" s="432"/>
      <c r="CWY69" s="432"/>
      <c r="CWZ69" s="432"/>
      <c r="CXA69" s="432"/>
      <c r="CXB69" s="432"/>
      <c r="CXC69" s="432"/>
      <c r="CXD69" s="432"/>
      <c r="CXE69" s="432"/>
      <c r="CXF69" s="432"/>
      <c r="CXG69" s="432"/>
      <c r="CXH69" s="432"/>
      <c r="CXI69" s="432"/>
      <c r="CXJ69" s="432"/>
      <c r="CXK69" s="432"/>
      <c r="CXL69" s="432"/>
      <c r="CXM69" s="432"/>
      <c r="CXN69" s="432"/>
      <c r="CXO69" s="432"/>
      <c r="CXP69" s="432"/>
      <c r="CXQ69" s="432"/>
      <c r="CXR69" s="432"/>
      <c r="CXS69" s="432"/>
      <c r="CXT69" s="432"/>
      <c r="CXU69" s="432"/>
      <c r="CXV69" s="432"/>
      <c r="CXW69" s="432"/>
      <c r="CXX69" s="432"/>
      <c r="CXY69" s="432"/>
      <c r="CXZ69" s="432"/>
      <c r="CYA69" s="432"/>
      <c r="CYB69" s="432"/>
      <c r="CYC69" s="432"/>
      <c r="CYD69" s="432"/>
      <c r="CYE69" s="432"/>
      <c r="CYF69" s="432"/>
      <c r="CYG69" s="432"/>
      <c r="CYH69" s="432"/>
      <c r="CYI69" s="432"/>
      <c r="CYJ69" s="432"/>
      <c r="CYK69" s="432"/>
      <c r="CYL69" s="432"/>
      <c r="CYM69" s="432"/>
      <c r="CYN69" s="432"/>
      <c r="CYO69" s="432"/>
      <c r="CYP69" s="432"/>
      <c r="CYQ69" s="432"/>
      <c r="CYR69" s="432"/>
      <c r="CYS69" s="432"/>
      <c r="CYT69" s="432"/>
      <c r="CYU69" s="432"/>
      <c r="CYV69" s="432"/>
      <c r="CYW69" s="432"/>
      <c r="CYX69" s="432"/>
      <c r="CYY69" s="432"/>
      <c r="CYZ69" s="432"/>
      <c r="CZA69" s="432"/>
      <c r="CZB69" s="432"/>
      <c r="CZC69" s="432"/>
      <c r="CZD69" s="432"/>
      <c r="CZE69" s="432"/>
      <c r="CZF69" s="432"/>
      <c r="CZG69" s="432"/>
      <c r="CZH69" s="432"/>
      <c r="CZI69" s="432"/>
      <c r="CZJ69" s="432"/>
      <c r="CZK69" s="432"/>
      <c r="CZL69" s="432"/>
      <c r="CZM69" s="432"/>
      <c r="CZN69" s="432"/>
      <c r="CZO69" s="432"/>
      <c r="CZP69" s="432"/>
      <c r="CZQ69" s="432"/>
      <c r="CZR69" s="432"/>
      <c r="CZS69" s="432"/>
      <c r="CZT69" s="432"/>
      <c r="CZU69" s="432"/>
      <c r="CZV69" s="432"/>
      <c r="CZW69" s="432"/>
      <c r="CZX69" s="432"/>
      <c r="CZY69" s="432"/>
      <c r="CZZ69" s="432"/>
      <c r="DAA69" s="432"/>
      <c r="DAB69" s="432"/>
      <c r="DAC69" s="432"/>
      <c r="DAD69" s="432"/>
      <c r="DAE69" s="432"/>
      <c r="DAF69" s="432"/>
      <c r="DAG69" s="432"/>
      <c r="DAH69" s="432"/>
      <c r="DAI69" s="432"/>
      <c r="DAJ69" s="432"/>
      <c r="DAK69" s="432"/>
      <c r="DAL69" s="432"/>
      <c r="DAM69" s="432"/>
      <c r="DAN69" s="432"/>
      <c r="DAO69" s="432"/>
      <c r="DAP69" s="432"/>
      <c r="DAQ69" s="432"/>
      <c r="DAR69" s="432"/>
      <c r="DAS69" s="432"/>
      <c r="DAT69" s="432"/>
      <c r="DAU69" s="432"/>
      <c r="DAV69" s="432"/>
      <c r="DAW69" s="432"/>
      <c r="DAX69" s="432"/>
      <c r="DAY69" s="432"/>
      <c r="DAZ69" s="432"/>
      <c r="DBA69" s="432"/>
      <c r="DBB69" s="432"/>
      <c r="DBC69" s="432"/>
      <c r="DBD69" s="432"/>
      <c r="DBE69" s="432"/>
      <c r="DBF69" s="432"/>
      <c r="DBG69" s="432"/>
      <c r="DBH69" s="432"/>
      <c r="DBI69" s="432"/>
      <c r="DBJ69" s="432"/>
      <c r="DBK69" s="432"/>
      <c r="DBL69" s="432"/>
      <c r="DBM69" s="432"/>
      <c r="DBN69" s="432"/>
      <c r="DBO69" s="432"/>
      <c r="DBP69" s="432"/>
      <c r="DBQ69" s="432"/>
      <c r="DBR69" s="432"/>
      <c r="DBS69" s="432"/>
      <c r="DBT69" s="432"/>
      <c r="DBU69" s="432"/>
      <c r="DBV69" s="432"/>
      <c r="DBW69" s="432"/>
      <c r="DBX69" s="432"/>
      <c r="DBY69" s="432"/>
      <c r="DBZ69" s="432"/>
      <c r="DCA69" s="432"/>
      <c r="DCB69" s="432"/>
      <c r="DCC69" s="432"/>
      <c r="DCD69" s="432"/>
      <c r="DCE69" s="432"/>
      <c r="DCF69" s="432"/>
      <c r="DCG69" s="432"/>
      <c r="DCH69" s="432"/>
      <c r="DCI69" s="432"/>
      <c r="DCJ69" s="432"/>
      <c r="DCK69" s="432"/>
      <c r="DCL69" s="432"/>
      <c r="DCM69" s="432"/>
      <c r="DCN69" s="432"/>
      <c r="DCO69" s="432"/>
      <c r="DCP69" s="432"/>
      <c r="DCQ69" s="432"/>
      <c r="DCR69" s="432"/>
      <c r="DCS69" s="432"/>
      <c r="DCT69" s="432"/>
      <c r="DCU69" s="432"/>
      <c r="DCV69" s="432"/>
      <c r="DCW69" s="432"/>
      <c r="DCX69" s="432"/>
      <c r="DCY69" s="432"/>
      <c r="DCZ69" s="432"/>
      <c r="DDA69" s="432"/>
      <c r="DDB69" s="432"/>
      <c r="DDC69" s="432"/>
      <c r="DDD69" s="432"/>
      <c r="DDE69" s="432"/>
      <c r="DDF69" s="432"/>
      <c r="DDG69" s="432"/>
      <c r="DDH69" s="432"/>
      <c r="DDI69" s="432"/>
      <c r="DDJ69" s="432"/>
      <c r="DDK69" s="432"/>
      <c r="DDL69" s="432"/>
      <c r="DDM69" s="432"/>
      <c r="DDN69" s="432"/>
      <c r="DDO69" s="432"/>
      <c r="DDP69" s="432"/>
      <c r="DDQ69" s="432"/>
      <c r="DDR69" s="432"/>
      <c r="DDS69" s="432"/>
      <c r="DDT69" s="432"/>
      <c r="DDU69" s="432"/>
      <c r="DDV69" s="432"/>
      <c r="DDW69" s="432"/>
      <c r="DDX69" s="432"/>
      <c r="DDY69" s="432"/>
      <c r="DDZ69" s="432"/>
      <c r="DEA69" s="432"/>
      <c r="DEB69" s="432"/>
      <c r="DEC69" s="432"/>
      <c r="DED69" s="432"/>
      <c r="DEE69" s="432"/>
      <c r="DEF69" s="432"/>
      <c r="DEG69" s="432"/>
      <c r="DEH69" s="432"/>
      <c r="DEI69" s="432"/>
      <c r="DEJ69" s="432"/>
      <c r="DEK69" s="432"/>
      <c r="DEL69" s="432"/>
      <c r="DEM69" s="432"/>
      <c r="DEN69" s="432"/>
      <c r="DEO69" s="432"/>
      <c r="DEP69" s="432"/>
      <c r="DEQ69" s="432"/>
      <c r="DER69" s="432"/>
      <c r="DES69" s="432"/>
      <c r="DET69" s="432"/>
      <c r="DEU69" s="432"/>
      <c r="DEV69" s="432"/>
      <c r="DEW69" s="432"/>
      <c r="DEX69" s="432"/>
      <c r="DEY69" s="432"/>
      <c r="DEZ69" s="432"/>
      <c r="DFA69" s="432"/>
      <c r="DFB69" s="432"/>
      <c r="DFC69" s="432"/>
      <c r="DFD69" s="432"/>
      <c r="DFE69" s="432"/>
      <c r="DFF69" s="432"/>
      <c r="DFG69" s="432"/>
      <c r="DFH69" s="432"/>
      <c r="DFI69" s="432"/>
      <c r="DFJ69" s="432"/>
      <c r="DFK69" s="432"/>
      <c r="DFL69" s="432"/>
      <c r="DFM69" s="432"/>
      <c r="DFN69" s="432"/>
      <c r="DFO69" s="432"/>
      <c r="DFP69" s="432"/>
      <c r="DFQ69" s="432"/>
      <c r="DFR69" s="432"/>
      <c r="DFS69" s="432"/>
      <c r="DFT69" s="432"/>
      <c r="DFU69" s="432"/>
      <c r="DFV69" s="432"/>
      <c r="DFW69" s="432"/>
      <c r="DFX69" s="432"/>
      <c r="DFY69" s="432"/>
      <c r="DFZ69" s="432"/>
      <c r="DGA69" s="432"/>
      <c r="DGB69" s="432"/>
      <c r="DGC69" s="432"/>
      <c r="DGD69" s="432"/>
      <c r="DGE69" s="432"/>
      <c r="DGF69" s="432"/>
      <c r="DGG69" s="432"/>
      <c r="DGH69" s="432"/>
      <c r="DGI69" s="432"/>
      <c r="DGJ69" s="432"/>
      <c r="DGK69" s="432"/>
      <c r="DGL69" s="432"/>
      <c r="DGM69" s="432"/>
      <c r="DGN69" s="432"/>
      <c r="DGO69" s="432"/>
      <c r="DGP69" s="432"/>
      <c r="DGQ69" s="432"/>
      <c r="DGR69" s="432"/>
      <c r="DGS69" s="432"/>
      <c r="DGT69" s="432"/>
      <c r="DGU69" s="432"/>
      <c r="DGV69" s="432"/>
      <c r="DGW69" s="432"/>
      <c r="DGX69" s="432"/>
      <c r="DGY69" s="432"/>
      <c r="DGZ69" s="432"/>
      <c r="DHA69" s="432"/>
      <c r="DHB69" s="432"/>
      <c r="DHC69" s="432"/>
      <c r="DHD69" s="432"/>
      <c r="DHE69" s="432"/>
      <c r="DHF69" s="432"/>
      <c r="DHG69" s="432"/>
      <c r="DHH69" s="432"/>
      <c r="DHI69" s="432"/>
      <c r="DHJ69" s="432"/>
      <c r="DHK69" s="432"/>
      <c r="DHL69" s="432"/>
      <c r="DHM69" s="432"/>
      <c r="DHN69" s="432"/>
      <c r="DHO69" s="432"/>
      <c r="DHP69" s="432"/>
      <c r="DHQ69" s="432"/>
      <c r="DHR69" s="432"/>
      <c r="DHS69" s="432"/>
      <c r="DHT69" s="432"/>
      <c r="DHU69" s="432"/>
      <c r="DHV69" s="432"/>
      <c r="DHW69" s="432"/>
      <c r="DHX69" s="432"/>
      <c r="DHY69" s="432"/>
      <c r="DHZ69" s="432"/>
      <c r="DIA69" s="432"/>
      <c r="DIB69" s="432"/>
      <c r="DIC69" s="432"/>
      <c r="DID69" s="432"/>
      <c r="DIE69" s="432"/>
      <c r="DIF69" s="432"/>
      <c r="DIG69" s="432"/>
      <c r="DIH69" s="432"/>
      <c r="DII69" s="432"/>
      <c r="DIJ69" s="432"/>
      <c r="DIK69" s="432"/>
      <c r="DIL69" s="432"/>
      <c r="DIM69" s="432"/>
      <c r="DIN69" s="432"/>
      <c r="DIO69" s="432"/>
      <c r="DIP69" s="432"/>
      <c r="DIQ69" s="432"/>
      <c r="DIR69" s="432"/>
      <c r="DIS69" s="432"/>
      <c r="DIT69" s="432"/>
      <c r="DIU69" s="432"/>
      <c r="DIV69" s="432"/>
      <c r="DIW69" s="432"/>
      <c r="DIX69" s="432"/>
      <c r="DIY69" s="432"/>
      <c r="DIZ69" s="432"/>
      <c r="DJA69" s="432"/>
      <c r="DJB69" s="432"/>
      <c r="DJC69" s="432"/>
      <c r="DJD69" s="432"/>
      <c r="DJE69" s="432"/>
      <c r="DJF69" s="432"/>
      <c r="DJG69" s="432"/>
      <c r="DJH69" s="432"/>
      <c r="DJI69" s="432"/>
      <c r="DJJ69" s="432"/>
      <c r="DJK69" s="432"/>
      <c r="DJL69" s="432"/>
      <c r="DJM69" s="432"/>
      <c r="DJN69" s="432"/>
      <c r="DJO69" s="432"/>
      <c r="DJP69" s="432"/>
      <c r="DJQ69" s="432"/>
      <c r="DJR69" s="432"/>
      <c r="DJS69" s="432"/>
      <c r="DJT69" s="432"/>
      <c r="DJU69" s="432"/>
      <c r="DJV69" s="432"/>
      <c r="DJW69" s="432"/>
      <c r="DJX69" s="432"/>
      <c r="DJY69" s="432"/>
      <c r="DJZ69" s="432"/>
      <c r="DKA69" s="432"/>
      <c r="DKB69" s="432"/>
      <c r="DKC69" s="432"/>
      <c r="DKD69" s="432"/>
      <c r="DKE69" s="432"/>
      <c r="DKF69" s="432"/>
      <c r="DKG69" s="432"/>
      <c r="DKH69" s="432"/>
      <c r="DKI69" s="432"/>
      <c r="DKJ69" s="432"/>
      <c r="DKK69" s="432"/>
      <c r="DKL69" s="432"/>
      <c r="DKM69" s="432"/>
      <c r="DKN69" s="432"/>
      <c r="DKO69" s="432"/>
      <c r="DKP69" s="432"/>
      <c r="DKQ69" s="432"/>
      <c r="DKR69" s="432"/>
      <c r="DKS69" s="432"/>
      <c r="DKT69" s="432"/>
      <c r="DKU69" s="432"/>
      <c r="DKV69" s="432"/>
      <c r="DKW69" s="432"/>
      <c r="DKX69" s="432"/>
      <c r="DKY69" s="432"/>
      <c r="DKZ69" s="432"/>
      <c r="DLA69" s="432"/>
      <c r="DLB69" s="432"/>
      <c r="DLC69" s="432"/>
      <c r="DLD69" s="432"/>
      <c r="DLE69" s="432"/>
      <c r="DLF69" s="432"/>
      <c r="DLG69" s="432"/>
      <c r="DLH69" s="432"/>
      <c r="DLI69" s="432"/>
      <c r="DLJ69" s="432"/>
      <c r="DLK69" s="432"/>
      <c r="DLL69" s="432"/>
      <c r="DLM69" s="432"/>
      <c r="DLN69" s="432"/>
      <c r="DLO69" s="432"/>
      <c r="DLP69" s="432"/>
      <c r="DLQ69" s="432"/>
      <c r="DLR69" s="432"/>
      <c r="DLS69" s="432"/>
      <c r="DLT69" s="432"/>
      <c r="DLU69" s="432"/>
      <c r="DLV69" s="432"/>
      <c r="DLW69" s="432"/>
      <c r="DLX69" s="432"/>
      <c r="DLY69" s="432"/>
      <c r="DLZ69" s="432"/>
      <c r="DMA69" s="432"/>
      <c r="DMB69" s="432"/>
      <c r="DMC69" s="432"/>
      <c r="DMD69" s="432"/>
      <c r="DME69" s="432"/>
      <c r="DMF69" s="432"/>
      <c r="DMG69" s="432"/>
      <c r="DMH69" s="432"/>
      <c r="DMI69" s="432"/>
      <c r="DMJ69" s="432"/>
      <c r="DMK69" s="432"/>
      <c r="DML69" s="432"/>
      <c r="DMM69" s="432"/>
      <c r="DMN69" s="432"/>
      <c r="DMO69" s="432"/>
      <c r="DMP69" s="432"/>
      <c r="DMQ69" s="432"/>
      <c r="DMR69" s="432"/>
      <c r="DMS69" s="432"/>
      <c r="DMT69" s="432"/>
      <c r="DMU69" s="432"/>
      <c r="DMV69" s="432"/>
      <c r="DMW69" s="432"/>
      <c r="DMX69" s="432"/>
      <c r="DMY69" s="432"/>
      <c r="DMZ69" s="432"/>
      <c r="DNA69" s="432"/>
      <c r="DNB69" s="432"/>
      <c r="DNC69" s="432"/>
      <c r="DND69" s="432"/>
      <c r="DNE69" s="432"/>
      <c r="DNF69" s="432"/>
      <c r="DNG69" s="432"/>
      <c r="DNH69" s="432"/>
      <c r="DNI69" s="432"/>
      <c r="DNJ69" s="432"/>
      <c r="DNK69" s="432"/>
      <c r="DNL69" s="432"/>
      <c r="DNM69" s="432"/>
      <c r="DNN69" s="432"/>
      <c r="DNO69" s="432"/>
      <c r="DNP69" s="432"/>
      <c r="DNQ69" s="432"/>
      <c r="DNR69" s="432"/>
      <c r="DNS69" s="432"/>
      <c r="DNT69" s="432"/>
      <c r="DNU69" s="432"/>
      <c r="DNV69" s="432"/>
      <c r="DNW69" s="432"/>
      <c r="DNX69" s="432"/>
      <c r="DNY69" s="432"/>
      <c r="DNZ69" s="432"/>
      <c r="DOA69" s="432"/>
      <c r="DOB69" s="432"/>
      <c r="DOC69" s="432"/>
      <c r="DOD69" s="432"/>
      <c r="DOE69" s="432"/>
      <c r="DOF69" s="432"/>
      <c r="DOG69" s="432"/>
      <c r="DOH69" s="432"/>
      <c r="DOI69" s="432"/>
      <c r="DOJ69" s="432"/>
      <c r="DOK69" s="432"/>
      <c r="DOL69" s="432"/>
      <c r="DOM69" s="432"/>
      <c r="DON69" s="432"/>
      <c r="DOO69" s="432"/>
      <c r="DOP69" s="432"/>
      <c r="DOQ69" s="432"/>
      <c r="DOR69" s="432"/>
      <c r="DOS69" s="432"/>
      <c r="DOT69" s="432"/>
      <c r="DOU69" s="432"/>
      <c r="DOV69" s="432"/>
      <c r="DOW69" s="432"/>
      <c r="DOX69" s="432"/>
      <c r="DOY69" s="432"/>
      <c r="DOZ69" s="432"/>
      <c r="DPA69" s="432"/>
      <c r="DPB69" s="432"/>
      <c r="DPC69" s="432"/>
      <c r="DPD69" s="432"/>
      <c r="DPE69" s="432"/>
      <c r="DPF69" s="432"/>
      <c r="DPG69" s="432"/>
      <c r="DPH69" s="432"/>
      <c r="DPI69" s="432"/>
      <c r="DPJ69" s="432"/>
      <c r="DPK69" s="432"/>
      <c r="DPL69" s="432"/>
      <c r="DPM69" s="432"/>
      <c r="DPN69" s="432"/>
      <c r="DPO69" s="432"/>
      <c r="DPP69" s="432"/>
      <c r="DPQ69" s="432"/>
      <c r="DPR69" s="432"/>
      <c r="DPS69" s="432"/>
      <c r="DPT69" s="432"/>
      <c r="DPU69" s="432"/>
      <c r="DPV69" s="432"/>
      <c r="DPW69" s="432"/>
      <c r="DPX69" s="432"/>
      <c r="DPY69" s="432"/>
      <c r="DPZ69" s="432"/>
      <c r="DQA69" s="432"/>
      <c r="DQB69" s="432"/>
      <c r="DQC69" s="432"/>
      <c r="DQD69" s="432"/>
      <c r="DQE69" s="432"/>
      <c r="DQF69" s="432"/>
      <c r="DQG69" s="432"/>
      <c r="DQH69" s="432"/>
      <c r="DQI69" s="432"/>
      <c r="DQJ69" s="432"/>
      <c r="DQK69" s="432"/>
      <c r="DQL69" s="432"/>
      <c r="DQM69" s="432"/>
      <c r="DQN69" s="432"/>
      <c r="DQO69" s="432"/>
      <c r="DQP69" s="432"/>
      <c r="DQQ69" s="432"/>
      <c r="DQR69" s="432"/>
      <c r="DQS69" s="432"/>
      <c r="DQT69" s="432"/>
      <c r="DQU69" s="432"/>
      <c r="DQV69" s="432"/>
      <c r="DQW69" s="432"/>
      <c r="DQX69" s="432"/>
      <c r="DQY69" s="432"/>
      <c r="DQZ69" s="432"/>
      <c r="DRA69" s="432"/>
      <c r="DRB69" s="432"/>
      <c r="DRC69" s="432"/>
      <c r="DRD69" s="432"/>
      <c r="DRE69" s="432"/>
      <c r="DRF69" s="432"/>
      <c r="DRG69" s="432"/>
      <c r="DRH69" s="432"/>
      <c r="DRI69" s="432"/>
      <c r="DRJ69" s="432"/>
      <c r="DRK69" s="432"/>
      <c r="DRL69" s="432"/>
      <c r="DRM69" s="432"/>
      <c r="DRN69" s="432"/>
      <c r="DRO69" s="432"/>
      <c r="DRP69" s="432"/>
      <c r="DRQ69" s="432"/>
      <c r="DRR69" s="432"/>
      <c r="DRS69" s="432"/>
      <c r="DRT69" s="432"/>
      <c r="DRU69" s="432"/>
      <c r="DRV69" s="432"/>
      <c r="DRW69" s="432"/>
      <c r="DRX69" s="432"/>
      <c r="DRY69" s="432"/>
      <c r="DRZ69" s="432"/>
      <c r="DSA69" s="432"/>
      <c r="DSB69" s="432"/>
      <c r="DSC69" s="432"/>
      <c r="DSD69" s="432"/>
      <c r="DSE69" s="432"/>
      <c r="DSF69" s="432"/>
      <c r="DSG69" s="432"/>
      <c r="DSH69" s="432"/>
      <c r="DSI69" s="432"/>
      <c r="DSJ69" s="432"/>
      <c r="DSK69" s="432"/>
      <c r="DSL69" s="432"/>
      <c r="DSM69" s="432"/>
      <c r="DSN69" s="432"/>
      <c r="DSO69" s="432"/>
      <c r="DSP69" s="432"/>
      <c r="DSQ69" s="432"/>
      <c r="DSR69" s="432"/>
      <c r="DSS69" s="432"/>
      <c r="DST69" s="432"/>
      <c r="DSU69" s="432"/>
      <c r="DSV69" s="432"/>
      <c r="DSW69" s="432"/>
      <c r="DSX69" s="432"/>
      <c r="DSY69" s="432"/>
      <c r="DSZ69" s="432"/>
      <c r="DTA69" s="432"/>
      <c r="DTB69" s="432"/>
      <c r="DTC69" s="432"/>
      <c r="DTD69" s="432"/>
      <c r="DTE69" s="432"/>
      <c r="DTF69" s="432"/>
      <c r="DTG69" s="432"/>
      <c r="DTH69" s="432"/>
      <c r="DTI69" s="432"/>
      <c r="DTJ69" s="432"/>
      <c r="DTK69" s="432"/>
      <c r="DTL69" s="432"/>
      <c r="DTM69" s="432"/>
      <c r="DTN69" s="432"/>
      <c r="DTO69" s="432"/>
      <c r="DTP69" s="432"/>
      <c r="DTQ69" s="432"/>
      <c r="DTR69" s="432"/>
      <c r="DTS69" s="432"/>
      <c r="DTT69" s="432"/>
      <c r="DTU69" s="432"/>
      <c r="DTV69" s="432"/>
      <c r="DTW69" s="432"/>
      <c r="DTX69" s="432"/>
      <c r="DTY69" s="432"/>
      <c r="DTZ69" s="432"/>
      <c r="DUA69" s="432"/>
      <c r="DUB69" s="432"/>
      <c r="DUC69" s="432"/>
      <c r="DUD69" s="432"/>
      <c r="DUE69" s="432"/>
      <c r="DUF69" s="432"/>
      <c r="DUG69" s="432"/>
      <c r="DUH69" s="432"/>
      <c r="DUI69" s="432"/>
      <c r="DUJ69" s="432"/>
      <c r="DUK69" s="432"/>
      <c r="DUL69" s="432"/>
      <c r="DUM69" s="432"/>
      <c r="DUN69" s="432"/>
      <c r="DUO69" s="432"/>
      <c r="DUP69" s="432"/>
      <c r="DUQ69" s="432"/>
      <c r="DUR69" s="432"/>
      <c r="DUS69" s="432"/>
      <c r="DUT69" s="432"/>
      <c r="DUU69" s="432"/>
      <c r="DUV69" s="432"/>
      <c r="DUW69" s="432"/>
      <c r="DUX69" s="432"/>
      <c r="DUY69" s="432"/>
      <c r="DUZ69" s="432"/>
      <c r="DVA69" s="432"/>
      <c r="DVB69" s="432"/>
      <c r="DVC69" s="432"/>
      <c r="DVD69" s="432"/>
      <c r="DVE69" s="432"/>
      <c r="DVF69" s="432"/>
      <c r="DVG69" s="432"/>
      <c r="DVH69" s="432"/>
      <c r="DVI69" s="432"/>
      <c r="DVJ69" s="432"/>
      <c r="DVK69" s="432"/>
      <c r="DVL69" s="432"/>
      <c r="DVM69" s="432"/>
      <c r="DVN69" s="432"/>
      <c r="DVO69" s="432"/>
      <c r="DVP69" s="432"/>
      <c r="DVQ69" s="432"/>
      <c r="DVR69" s="432"/>
      <c r="DVS69" s="432"/>
      <c r="DVT69" s="432"/>
      <c r="DVU69" s="432"/>
      <c r="DVV69" s="432"/>
      <c r="DVW69" s="432"/>
      <c r="DVX69" s="432"/>
      <c r="DVY69" s="432"/>
      <c r="DVZ69" s="432"/>
      <c r="DWA69" s="432"/>
      <c r="DWB69" s="432"/>
      <c r="DWC69" s="432"/>
      <c r="DWD69" s="432"/>
      <c r="DWE69" s="432"/>
      <c r="DWF69" s="432"/>
      <c r="DWG69" s="432"/>
      <c r="DWH69" s="432"/>
      <c r="DWI69" s="432"/>
      <c r="DWJ69" s="432"/>
      <c r="DWK69" s="432"/>
      <c r="DWL69" s="432"/>
      <c r="DWM69" s="432"/>
      <c r="DWN69" s="432"/>
      <c r="DWO69" s="432"/>
      <c r="DWP69" s="432"/>
      <c r="DWQ69" s="432"/>
      <c r="DWR69" s="432"/>
      <c r="DWS69" s="432"/>
      <c r="DWT69" s="432"/>
      <c r="DWU69" s="432"/>
      <c r="DWV69" s="432"/>
      <c r="DWW69" s="432"/>
      <c r="DWX69" s="432"/>
      <c r="DWY69" s="432"/>
      <c r="DWZ69" s="432"/>
      <c r="DXA69" s="432"/>
      <c r="DXB69" s="432"/>
      <c r="DXC69" s="432"/>
      <c r="DXD69" s="432"/>
      <c r="DXE69" s="432"/>
      <c r="DXF69" s="432"/>
      <c r="DXG69" s="432"/>
      <c r="DXH69" s="432"/>
      <c r="DXI69" s="432"/>
      <c r="DXJ69" s="432"/>
      <c r="DXK69" s="432"/>
      <c r="DXL69" s="432"/>
      <c r="DXM69" s="432"/>
      <c r="DXN69" s="432"/>
      <c r="DXO69" s="432"/>
      <c r="DXP69" s="432"/>
      <c r="DXQ69" s="432"/>
      <c r="DXR69" s="432"/>
      <c r="DXS69" s="432"/>
      <c r="DXT69" s="432"/>
      <c r="DXU69" s="432"/>
      <c r="DXV69" s="432"/>
      <c r="DXW69" s="432"/>
      <c r="DXX69" s="432"/>
      <c r="DXY69" s="432"/>
      <c r="DXZ69" s="432"/>
      <c r="DYA69" s="432"/>
      <c r="DYB69" s="432"/>
      <c r="DYC69" s="432"/>
      <c r="DYD69" s="432"/>
      <c r="DYE69" s="432"/>
      <c r="DYF69" s="432"/>
      <c r="DYG69" s="432"/>
      <c r="DYH69" s="432"/>
      <c r="DYI69" s="432"/>
      <c r="DYJ69" s="432"/>
      <c r="DYK69" s="432"/>
      <c r="DYL69" s="432"/>
      <c r="DYM69" s="432"/>
      <c r="DYN69" s="432"/>
      <c r="DYO69" s="432"/>
      <c r="DYP69" s="432"/>
      <c r="DYQ69" s="432"/>
      <c r="DYR69" s="432"/>
      <c r="DYS69" s="432"/>
      <c r="DYT69" s="432"/>
      <c r="DYU69" s="432"/>
      <c r="DYV69" s="432"/>
      <c r="DYW69" s="432"/>
      <c r="DYX69" s="432"/>
      <c r="DYY69" s="432"/>
      <c r="DYZ69" s="432"/>
      <c r="DZA69" s="432"/>
      <c r="DZB69" s="432"/>
      <c r="DZC69" s="432"/>
      <c r="DZD69" s="432"/>
      <c r="DZE69" s="432"/>
      <c r="DZF69" s="432"/>
      <c r="DZG69" s="432"/>
      <c r="DZH69" s="432"/>
      <c r="DZI69" s="432"/>
      <c r="DZJ69" s="432"/>
      <c r="DZK69" s="432"/>
      <c r="DZL69" s="432"/>
      <c r="DZM69" s="432"/>
      <c r="DZN69" s="432"/>
      <c r="DZO69" s="432"/>
      <c r="DZP69" s="432"/>
      <c r="DZQ69" s="432"/>
      <c r="DZR69" s="432"/>
      <c r="DZS69" s="432"/>
      <c r="DZT69" s="432"/>
      <c r="DZU69" s="432"/>
      <c r="DZV69" s="432"/>
      <c r="DZW69" s="432"/>
      <c r="DZX69" s="432"/>
      <c r="DZY69" s="432"/>
      <c r="DZZ69" s="432"/>
      <c r="EAA69" s="432"/>
      <c r="EAB69" s="432"/>
      <c r="EAC69" s="432"/>
      <c r="EAD69" s="432"/>
      <c r="EAE69" s="432"/>
      <c r="EAF69" s="432"/>
      <c r="EAG69" s="432"/>
      <c r="EAH69" s="432"/>
      <c r="EAI69" s="432"/>
      <c r="EAJ69" s="432"/>
      <c r="EAK69" s="432"/>
      <c r="EAL69" s="432"/>
      <c r="EAM69" s="432"/>
      <c r="EAN69" s="432"/>
      <c r="EAO69" s="432"/>
      <c r="EAP69" s="432"/>
      <c r="EAQ69" s="432"/>
      <c r="EAR69" s="432"/>
      <c r="EAS69" s="432"/>
      <c r="EAT69" s="432"/>
      <c r="EAU69" s="432"/>
      <c r="EAV69" s="432"/>
      <c r="EAW69" s="432"/>
      <c r="EAX69" s="432"/>
      <c r="EAY69" s="432"/>
      <c r="EAZ69" s="432"/>
      <c r="EBA69" s="432"/>
      <c r="EBB69" s="432"/>
      <c r="EBC69" s="432"/>
      <c r="EBD69" s="432"/>
      <c r="EBE69" s="432"/>
      <c r="EBF69" s="432"/>
      <c r="EBG69" s="432"/>
      <c r="EBH69" s="432"/>
      <c r="EBI69" s="432"/>
      <c r="EBJ69" s="432"/>
      <c r="EBK69" s="432"/>
      <c r="EBL69" s="432"/>
      <c r="EBM69" s="432"/>
      <c r="EBN69" s="432"/>
      <c r="EBO69" s="432"/>
      <c r="EBP69" s="432"/>
      <c r="EBQ69" s="432"/>
      <c r="EBR69" s="432"/>
      <c r="EBS69" s="432"/>
      <c r="EBT69" s="432"/>
      <c r="EBU69" s="432"/>
      <c r="EBV69" s="432"/>
      <c r="EBW69" s="432"/>
      <c r="EBX69" s="432"/>
      <c r="EBY69" s="432"/>
      <c r="EBZ69" s="432"/>
      <c r="ECA69" s="432"/>
      <c r="ECB69" s="432"/>
      <c r="ECC69" s="432"/>
      <c r="ECD69" s="432"/>
      <c r="ECE69" s="432"/>
      <c r="ECF69" s="432"/>
      <c r="ECG69" s="432"/>
      <c r="ECH69" s="432"/>
      <c r="ECI69" s="432"/>
      <c r="ECJ69" s="432"/>
      <c r="ECK69" s="432"/>
      <c r="ECL69" s="432"/>
      <c r="ECM69" s="432"/>
      <c r="ECN69" s="432"/>
      <c r="ECO69" s="432"/>
      <c r="ECP69" s="432"/>
      <c r="ECQ69" s="432"/>
      <c r="ECR69" s="432"/>
      <c r="ECS69" s="432"/>
      <c r="ECT69" s="432"/>
      <c r="ECU69" s="432"/>
      <c r="ECV69" s="432"/>
      <c r="ECW69" s="432"/>
      <c r="ECX69" s="432"/>
      <c r="ECY69" s="432"/>
      <c r="ECZ69" s="432"/>
      <c r="EDA69" s="432"/>
      <c r="EDB69" s="432"/>
      <c r="EDC69" s="432"/>
      <c r="EDD69" s="432"/>
      <c r="EDE69" s="432"/>
      <c r="EDF69" s="432"/>
      <c r="EDG69" s="432"/>
      <c r="EDH69" s="432"/>
      <c r="EDI69" s="432"/>
      <c r="EDJ69" s="432"/>
      <c r="EDK69" s="432"/>
      <c r="EDL69" s="432"/>
      <c r="EDM69" s="432"/>
      <c r="EDN69" s="432"/>
      <c r="EDO69" s="432"/>
      <c r="EDP69" s="432"/>
      <c r="EDQ69" s="432"/>
      <c r="EDR69" s="432"/>
      <c r="EDS69" s="432"/>
      <c r="EDT69" s="432"/>
      <c r="EDU69" s="432"/>
      <c r="EDV69" s="432"/>
      <c r="EDW69" s="432"/>
      <c r="EDX69" s="432"/>
      <c r="EDY69" s="432"/>
      <c r="EDZ69" s="432"/>
      <c r="EEA69" s="432"/>
      <c r="EEB69" s="432"/>
      <c r="EEC69" s="432"/>
      <c r="EED69" s="432"/>
      <c r="EEE69" s="432"/>
      <c r="EEF69" s="432"/>
      <c r="EEG69" s="432"/>
      <c r="EEH69" s="432"/>
      <c r="EEI69" s="432"/>
      <c r="EEJ69" s="432"/>
      <c r="EEK69" s="432"/>
      <c r="EEL69" s="432"/>
      <c r="EEM69" s="432"/>
      <c r="EEN69" s="432"/>
      <c r="EEO69" s="432"/>
      <c r="EEP69" s="432"/>
      <c r="EEQ69" s="432"/>
      <c r="EER69" s="432"/>
      <c r="EES69" s="432"/>
      <c r="EET69" s="432"/>
      <c r="EEU69" s="432"/>
      <c r="EEV69" s="432"/>
      <c r="EEW69" s="432"/>
      <c r="EEX69" s="432"/>
      <c r="EEY69" s="432"/>
      <c r="EEZ69" s="432"/>
      <c r="EFA69" s="432"/>
      <c r="EFB69" s="432"/>
      <c r="EFC69" s="432"/>
      <c r="EFD69" s="432"/>
      <c r="EFE69" s="432"/>
      <c r="EFF69" s="432"/>
      <c r="EFG69" s="432"/>
      <c r="EFH69" s="432"/>
      <c r="EFI69" s="432"/>
      <c r="EFJ69" s="432"/>
      <c r="EFK69" s="432"/>
      <c r="EFL69" s="432"/>
      <c r="EFM69" s="432"/>
      <c r="EFN69" s="432"/>
      <c r="EFO69" s="432"/>
      <c r="EFP69" s="432"/>
      <c r="EFQ69" s="432"/>
      <c r="EFR69" s="432"/>
      <c r="EFS69" s="432"/>
      <c r="EFT69" s="432"/>
      <c r="EFU69" s="432"/>
      <c r="EFV69" s="432"/>
      <c r="EFW69" s="432"/>
      <c r="EFX69" s="432"/>
      <c r="EFY69" s="432"/>
      <c r="EFZ69" s="432"/>
      <c r="EGA69" s="432"/>
      <c r="EGB69" s="432"/>
      <c r="EGC69" s="432"/>
      <c r="EGD69" s="432"/>
      <c r="EGE69" s="432"/>
      <c r="EGF69" s="432"/>
      <c r="EGG69" s="432"/>
      <c r="EGH69" s="432"/>
      <c r="EGI69" s="432"/>
      <c r="EGJ69" s="432"/>
      <c r="EGK69" s="432"/>
      <c r="EGL69" s="432"/>
      <c r="EGM69" s="432"/>
      <c r="EGN69" s="432"/>
      <c r="EGO69" s="432"/>
      <c r="EGP69" s="432"/>
      <c r="EGQ69" s="432"/>
      <c r="EGR69" s="432"/>
      <c r="EGS69" s="432"/>
      <c r="EGT69" s="432"/>
      <c r="EGU69" s="432"/>
      <c r="EGV69" s="432"/>
      <c r="EGW69" s="432"/>
      <c r="EGX69" s="432"/>
      <c r="EGY69" s="432"/>
      <c r="EGZ69" s="432"/>
      <c r="EHA69" s="432"/>
      <c r="EHB69" s="432"/>
      <c r="EHC69" s="432"/>
      <c r="EHD69" s="432"/>
      <c r="EHE69" s="432"/>
      <c r="EHF69" s="432"/>
      <c r="EHG69" s="432"/>
      <c r="EHH69" s="432"/>
      <c r="EHI69" s="432"/>
      <c r="EHJ69" s="432"/>
      <c r="EHK69" s="432"/>
      <c r="EHL69" s="432"/>
      <c r="EHM69" s="432"/>
      <c r="EHN69" s="432"/>
      <c r="EHO69" s="432"/>
      <c r="EHP69" s="432"/>
      <c r="EHQ69" s="432"/>
      <c r="EHR69" s="432"/>
      <c r="EHS69" s="432"/>
      <c r="EHT69" s="432"/>
      <c r="EHU69" s="432"/>
      <c r="EHV69" s="432"/>
      <c r="EHW69" s="432"/>
      <c r="EHX69" s="432"/>
      <c r="EHY69" s="432"/>
      <c r="EHZ69" s="432"/>
      <c r="EIA69" s="432"/>
      <c r="EIB69" s="432"/>
      <c r="EIC69" s="432"/>
      <c r="EID69" s="432"/>
      <c r="EIE69" s="432"/>
      <c r="EIF69" s="432"/>
      <c r="EIG69" s="432"/>
      <c r="EIH69" s="432"/>
      <c r="EII69" s="432"/>
      <c r="EIJ69" s="432"/>
      <c r="EIK69" s="432"/>
      <c r="EIL69" s="432"/>
      <c r="EIM69" s="432"/>
      <c r="EIN69" s="432"/>
      <c r="EIO69" s="432"/>
      <c r="EIP69" s="432"/>
      <c r="EIQ69" s="432"/>
      <c r="EIR69" s="432"/>
      <c r="EIS69" s="432"/>
      <c r="EIT69" s="432"/>
      <c r="EIU69" s="432"/>
      <c r="EIV69" s="432"/>
      <c r="EIW69" s="432"/>
      <c r="EIX69" s="432"/>
      <c r="EIY69" s="432"/>
      <c r="EIZ69" s="432"/>
      <c r="EJA69" s="432"/>
      <c r="EJB69" s="432"/>
      <c r="EJC69" s="432"/>
      <c r="EJD69" s="432"/>
      <c r="EJE69" s="432"/>
      <c r="EJF69" s="432"/>
      <c r="EJG69" s="432"/>
      <c r="EJH69" s="432"/>
      <c r="EJI69" s="432"/>
      <c r="EJJ69" s="432"/>
      <c r="EJK69" s="432"/>
      <c r="EJL69" s="432"/>
      <c r="EJM69" s="432"/>
      <c r="EJN69" s="432"/>
      <c r="EJO69" s="432"/>
      <c r="EJP69" s="432"/>
      <c r="EJQ69" s="432"/>
      <c r="EJR69" s="432"/>
      <c r="EJS69" s="432"/>
      <c r="EJT69" s="432"/>
      <c r="EJU69" s="432"/>
      <c r="EJV69" s="432"/>
      <c r="EJW69" s="432"/>
      <c r="EJX69" s="432"/>
      <c r="EJY69" s="432"/>
      <c r="EJZ69" s="432"/>
      <c r="EKA69" s="432"/>
      <c r="EKB69" s="432"/>
      <c r="EKC69" s="432"/>
      <c r="EKD69" s="432"/>
      <c r="EKE69" s="432"/>
      <c r="EKF69" s="432"/>
      <c r="EKG69" s="432"/>
      <c r="EKH69" s="432"/>
      <c r="EKI69" s="432"/>
      <c r="EKJ69" s="432"/>
      <c r="EKK69" s="432"/>
      <c r="EKL69" s="432"/>
      <c r="EKM69" s="432"/>
      <c r="EKN69" s="432"/>
      <c r="EKO69" s="432"/>
      <c r="EKP69" s="432"/>
      <c r="EKQ69" s="432"/>
      <c r="EKR69" s="432"/>
      <c r="EKS69" s="432"/>
      <c r="EKT69" s="432"/>
      <c r="EKU69" s="432"/>
      <c r="EKV69" s="432"/>
      <c r="EKW69" s="432"/>
      <c r="EKX69" s="432"/>
      <c r="EKY69" s="432"/>
      <c r="EKZ69" s="432"/>
      <c r="ELA69" s="432"/>
      <c r="ELB69" s="432"/>
      <c r="ELC69" s="432"/>
      <c r="ELD69" s="432"/>
      <c r="ELE69" s="432"/>
      <c r="ELF69" s="432"/>
      <c r="ELG69" s="432"/>
      <c r="ELH69" s="432"/>
      <c r="ELI69" s="432"/>
      <c r="ELJ69" s="432"/>
      <c r="ELK69" s="432"/>
      <c r="ELL69" s="432"/>
      <c r="ELM69" s="432"/>
      <c r="ELN69" s="432"/>
      <c r="ELO69" s="432"/>
      <c r="ELP69" s="432"/>
      <c r="ELQ69" s="432"/>
      <c r="ELR69" s="432"/>
      <c r="ELS69" s="432"/>
      <c r="ELT69" s="432"/>
      <c r="ELU69" s="432"/>
      <c r="ELV69" s="432"/>
      <c r="ELW69" s="432"/>
      <c r="ELX69" s="432"/>
      <c r="ELY69" s="432"/>
      <c r="ELZ69" s="432"/>
      <c r="EMA69" s="432"/>
      <c r="EMB69" s="432"/>
      <c r="EMC69" s="432"/>
      <c r="EMD69" s="432"/>
      <c r="EME69" s="432"/>
      <c r="EMF69" s="432"/>
      <c r="EMG69" s="432"/>
      <c r="EMH69" s="432"/>
      <c r="EMI69" s="432"/>
      <c r="EMJ69" s="432"/>
      <c r="EMK69" s="432"/>
      <c r="EML69" s="432"/>
      <c r="EMM69" s="432"/>
      <c r="EMN69" s="432"/>
      <c r="EMO69" s="432"/>
      <c r="EMP69" s="432"/>
      <c r="EMQ69" s="432"/>
      <c r="EMR69" s="432"/>
      <c r="EMS69" s="432"/>
      <c r="EMT69" s="432"/>
      <c r="EMU69" s="432"/>
      <c r="EMV69" s="432"/>
      <c r="EMW69" s="432"/>
      <c r="EMX69" s="432"/>
      <c r="EMY69" s="432"/>
      <c r="EMZ69" s="432"/>
      <c r="ENA69" s="432"/>
      <c r="ENB69" s="432"/>
      <c r="ENC69" s="432"/>
      <c r="END69" s="432"/>
      <c r="ENE69" s="432"/>
      <c r="ENF69" s="432"/>
      <c r="ENG69" s="432"/>
      <c r="ENH69" s="432"/>
      <c r="ENI69" s="432"/>
      <c r="ENJ69" s="432"/>
      <c r="ENK69" s="432"/>
      <c r="ENL69" s="432"/>
      <c r="ENM69" s="432"/>
      <c r="ENN69" s="432"/>
      <c r="ENO69" s="432"/>
      <c r="ENP69" s="432"/>
      <c r="ENQ69" s="432"/>
      <c r="ENR69" s="432"/>
      <c r="ENS69" s="432"/>
      <c r="ENT69" s="432"/>
      <c r="ENU69" s="432"/>
      <c r="ENV69" s="432"/>
      <c r="ENW69" s="432"/>
      <c r="ENX69" s="432"/>
      <c r="ENY69" s="432"/>
      <c r="ENZ69" s="432"/>
      <c r="EOA69" s="432"/>
      <c r="EOB69" s="432"/>
      <c r="EOC69" s="432"/>
      <c r="EOD69" s="432"/>
      <c r="EOE69" s="432"/>
      <c r="EOF69" s="432"/>
      <c r="EOG69" s="432"/>
      <c r="EOH69" s="432"/>
      <c r="EOI69" s="432"/>
      <c r="EOJ69" s="432"/>
      <c r="EOK69" s="432"/>
      <c r="EOL69" s="432"/>
      <c r="EOM69" s="432"/>
      <c r="EON69" s="432"/>
      <c r="EOO69" s="432"/>
      <c r="EOP69" s="432"/>
      <c r="EOQ69" s="432"/>
      <c r="EOR69" s="432"/>
      <c r="EOS69" s="432"/>
      <c r="EOT69" s="432"/>
      <c r="EOU69" s="432"/>
      <c r="EOV69" s="432"/>
      <c r="EOW69" s="432"/>
      <c r="EOX69" s="432"/>
      <c r="EOY69" s="432"/>
      <c r="EOZ69" s="432"/>
      <c r="EPA69" s="432"/>
      <c r="EPB69" s="432"/>
      <c r="EPC69" s="432"/>
      <c r="EPD69" s="432"/>
      <c r="EPE69" s="432"/>
      <c r="EPF69" s="432"/>
      <c r="EPG69" s="432"/>
      <c r="EPH69" s="432"/>
      <c r="EPI69" s="432"/>
      <c r="EPJ69" s="432"/>
      <c r="EPK69" s="432"/>
      <c r="EPL69" s="432"/>
      <c r="EPM69" s="432"/>
      <c r="EPN69" s="432"/>
      <c r="EPO69" s="432"/>
      <c r="EPP69" s="432"/>
      <c r="EPQ69" s="432"/>
      <c r="EPR69" s="432"/>
      <c r="EPS69" s="432"/>
      <c r="EPT69" s="432"/>
      <c r="EPU69" s="432"/>
      <c r="EPV69" s="432"/>
      <c r="EPW69" s="432"/>
      <c r="EPX69" s="432"/>
      <c r="EPY69" s="432"/>
      <c r="EPZ69" s="432"/>
      <c r="EQA69" s="432"/>
      <c r="EQB69" s="432"/>
      <c r="EQC69" s="432"/>
      <c r="EQD69" s="432"/>
      <c r="EQE69" s="432"/>
      <c r="EQF69" s="432"/>
      <c r="EQG69" s="432"/>
      <c r="EQH69" s="432"/>
      <c r="EQI69" s="432"/>
      <c r="EQJ69" s="432"/>
      <c r="EQK69" s="432"/>
      <c r="EQL69" s="432"/>
      <c r="EQM69" s="432"/>
      <c r="EQN69" s="432"/>
      <c r="EQO69" s="432"/>
      <c r="EQP69" s="432"/>
      <c r="EQQ69" s="432"/>
      <c r="EQR69" s="432"/>
      <c r="EQS69" s="432"/>
      <c r="EQT69" s="432"/>
      <c r="EQU69" s="432"/>
      <c r="EQV69" s="432"/>
      <c r="EQW69" s="432"/>
      <c r="EQX69" s="432"/>
      <c r="EQY69" s="432"/>
      <c r="EQZ69" s="432"/>
      <c r="ERA69" s="432"/>
      <c r="ERB69" s="432"/>
      <c r="ERC69" s="432"/>
      <c r="ERD69" s="432"/>
      <c r="ERE69" s="432"/>
      <c r="ERF69" s="432"/>
      <c r="ERG69" s="432"/>
      <c r="ERH69" s="432"/>
      <c r="ERI69" s="432"/>
      <c r="ERJ69" s="432"/>
      <c r="ERK69" s="432"/>
      <c r="ERL69" s="432"/>
      <c r="ERM69" s="432"/>
      <c r="ERN69" s="432"/>
      <c r="ERO69" s="432"/>
      <c r="ERP69" s="432"/>
      <c r="ERQ69" s="432"/>
      <c r="ERR69" s="432"/>
      <c r="ERS69" s="432"/>
      <c r="ERT69" s="432"/>
      <c r="ERU69" s="432"/>
      <c r="ERV69" s="432"/>
      <c r="ERW69" s="432"/>
      <c r="ERX69" s="432"/>
      <c r="ERY69" s="432"/>
      <c r="ERZ69" s="432"/>
      <c r="ESA69" s="432"/>
      <c r="ESB69" s="432"/>
      <c r="ESC69" s="432"/>
      <c r="ESD69" s="432"/>
      <c r="ESE69" s="432"/>
      <c r="ESF69" s="432"/>
      <c r="ESG69" s="432"/>
      <c r="ESH69" s="432"/>
      <c r="ESI69" s="432"/>
      <c r="ESJ69" s="432"/>
      <c r="ESK69" s="432"/>
      <c r="ESL69" s="432"/>
      <c r="ESM69" s="432"/>
      <c r="ESN69" s="432"/>
      <c r="ESO69" s="432"/>
      <c r="ESP69" s="432"/>
      <c r="ESQ69" s="432"/>
      <c r="ESR69" s="432"/>
      <c r="ESS69" s="432"/>
      <c r="EST69" s="432"/>
      <c r="ESU69" s="432"/>
      <c r="ESV69" s="432"/>
      <c r="ESW69" s="432"/>
      <c r="ESX69" s="432"/>
      <c r="ESY69" s="432"/>
      <c r="ESZ69" s="432"/>
      <c r="ETA69" s="432"/>
      <c r="ETB69" s="432"/>
      <c r="ETC69" s="432"/>
      <c r="ETD69" s="432"/>
      <c r="ETE69" s="432"/>
      <c r="ETF69" s="432"/>
      <c r="ETG69" s="432"/>
      <c r="ETH69" s="432"/>
      <c r="ETI69" s="432"/>
      <c r="ETJ69" s="432"/>
      <c r="ETK69" s="432"/>
      <c r="ETL69" s="432"/>
      <c r="ETM69" s="432"/>
      <c r="ETN69" s="432"/>
      <c r="ETO69" s="432"/>
      <c r="ETP69" s="432"/>
      <c r="ETQ69" s="432"/>
      <c r="ETR69" s="432"/>
      <c r="ETS69" s="432"/>
      <c r="ETT69" s="432"/>
      <c r="ETU69" s="432"/>
      <c r="ETV69" s="432"/>
      <c r="ETW69" s="432"/>
      <c r="ETX69" s="432"/>
      <c r="ETY69" s="432"/>
      <c r="ETZ69" s="432"/>
      <c r="EUA69" s="432"/>
      <c r="EUB69" s="432"/>
      <c r="EUC69" s="432"/>
      <c r="EUD69" s="432"/>
      <c r="EUE69" s="432"/>
      <c r="EUF69" s="432"/>
      <c r="EUG69" s="432"/>
      <c r="EUH69" s="432"/>
      <c r="EUI69" s="432"/>
      <c r="EUJ69" s="432"/>
      <c r="EUK69" s="432"/>
      <c r="EUL69" s="432"/>
      <c r="EUM69" s="432"/>
      <c r="EUN69" s="432"/>
      <c r="EUO69" s="432"/>
      <c r="EUP69" s="432"/>
      <c r="EUQ69" s="432"/>
      <c r="EUR69" s="432"/>
      <c r="EUS69" s="432"/>
      <c r="EUT69" s="432"/>
      <c r="EUU69" s="432"/>
      <c r="EUV69" s="432"/>
      <c r="EUW69" s="432"/>
      <c r="EUX69" s="432"/>
      <c r="EUY69" s="432"/>
      <c r="EUZ69" s="432"/>
      <c r="EVA69" s="432"/>
      <c r="EVB69" s="432"/>
      <c r="EVC69" s="432"/>
      <c r="EVD69" s="432"/>
      <c r="EVE69" s="432"/>
      <c r="EVF69" s="432"/>
      <c r="EVG69" s="432"/>
      <c r="EVH69" s="432"/>
      <c r="EVI69" s="432"/>
      <c r="EVJ69" s="432"/>
      <c r="EVK69" s="432"/>
      <c r="EVL69" s="432"/>
      <c r="EVM69" s="432"/>
      <c r="EVN69" s="432"/>
      <c r="EVO69" s="432"/>
      <c r="EVP69" s="432"/>
      <c r="EVQ69" s="432"/>
      <c r="EVR69" s="432"/>
      <c r="EVS69" s="432"/>
      <c r="EVT69" s="432"/>
      <c r="EVU69" s="432"/>
      <c r="EVV69" s="432"/>
      <c r="EVW69" s="432"/>
      <c r="EVX69" s="432"/>
      <c r="EVY69" s="432"/>
      <c r="EVZ69" s="432"/>
      <c r="EWA69" s="432"/>
      <c r="EWB69" s="432"/>
      <c r="EWC69" s="432"/>
      <c r="EWD69" s="432"/>
      <c r="EWE69" s="432"/>
      <c r="EWF69" s="432"/>
      <c r="EWG69" s="432"/>
      <c r="EWH69" s="432"/>
      <c r="EWI69" s="432"/>
      <c r="EWJ69" s="432"/>
      <c r="EWK69" s="432"/>
      <c r="EWL69" s="432"/>
      <c r="EWM69" s="432"/>
      <c r="EWN69" s="432"/>
      <c r="EWO69" s="432"/>
      <c r="EWP69" s="432"/>
      <c r="EWQ69" s="432"/>
      <c r="EWR69" s="432"/>
      <c r="EWS69" s="432"/>
      <c r="EWT69" s="432"/>
      <c r="EWU69" s="432"/>
      <c r="EWV69" s="432"/>
      <c r="EWW69" s="432"/>
      <c r="EWX69" s="432"/>
      <c r="EWY69" s="432"/>
      <c r="EWZ69" s="432"/>
      <c r="EXA69" s="432"/>
      <c r="EXB69" s="432"/>
      <c r="EXC69" s="432"/>
      <c r="EXD69" s="432"/>
      <c r="EXE69" s="432"/>
      <c r="EXF69" s="432"/>
      <c r="EXG69" s="432"/>
      <c r="EXH69" s="432"/>
      <c r="EXI69" s="432"/>
      <c r="EXJ69" s="432"/>
      <c r="EXK69" s="432"/>
      <c r="EXL69" s="432"/>
      <c r="EXM69" s="432"/>
      <c r="EXN69" s="432"/>
      <c r="EXO69" s="432"/>
      <c r="EXP69" s="432"/>
      <c r="EXQ69" s="432"/>
      <c r="EXR69" s="432"/>
      <c r="EXS69" s="432"/>
      <c r="EXT69" s="432"/>
      <c r="EXU69" s="432"/>
      <c r="EXV69" s="432"/>
      <c r="EXW69" s="432"/>
      <c r="EXX69" s="432"/>
      <c r="EXY69" s="432"/>
      <c r="EXZ69" s="432"/>
      <c r="EYA69" s="432"/>
      <c r="EYB69" s="432"/>
      <c r="EYC69" s="432"/>
      <c r="EYD69" s="432"/>
      <c r="EYE69" s="432"/>
      <c r="EYF69" s="432"/>
      <c r="EYG69" s="432"/>
      <c r="EYH69" s="432"/>
      <c r="EYI69" s="432"/>
      <c r="EYJ69" s="432"/>
      <c r="EYK69" s="432"/>
      <c r="EYL69" s="432"/>
      <c r="EYM69" s="432"/>
      <c r="EYN69" s="432"/>
      <c r="EYO69" s="432"/>
      <c r="EYP69" s="432"/>
      <c r="EYQ69" s="432"/>
      <c r="EYR69" s="432"/>
      <c r="EYS69" s="432"/>
      <c r="EYT69" s="432"/>
      <c r="EYU69" s="432"/>
      <c r="EYV69" s="432"/>
      <c r="EYW69" s="432"/>
      <c r="EYX69" s="432"/>
      <c r="EYY69" s="432"/>
      <c r="EYZ69" s="432"/>
      <c r="EZA69" s="432"/>
      <c r="EZB69" s="432"/>
      <c r="EZC69" s="432"/>
      <c r="EZD69" s="432"/>
      <c r="EZE69" s="432"/>
      <c r="EZF69" s="432"/>
      <c r="EZG69" s="432"/>
      <c r="EZH69" s="432"/>
      <c r="EZI69" s="432"/>
      <c r="EZJ69" s="432"/>
      <c r="EZK69" s="432"/>
      <c r="EZL69" s="432"/>
      <c r="EZM69" s="432"/>
      <c r="EZN69" s="432"/>
      <c r="EZO69" s="432"/>
      <c r="EZP69" s="432"/>
      <c r="EZQ69" s="432"/>
      <c r="EZR69" s="432"/>
      <c r="EZS69" s="432"/>
      <c r="EZT69" s="432"/>
      <c r="EZU69" s="432"/>
      <c r="EZV69" s="432"/>
      <c r="EZW69" s="432"/>
      <c r="EZX69" s="432"/>
      <c r="EZY69" s="432"/>
      <c r="EZZ69" s="432"/>
      <c r="FAA69" s="432"/>
      <c r="FAB69" s="432"/>
      <c r="FAC69" s="432"/>
      <c r="FAD69" s="432"/>
      <c r="FAE69" s="432"/>
      <c r="FAF69" s="432"/>
      <c r="FAG69" s="432"/>
      <c r="FAH69" s="432"/>
      <c r="FAI69" s="432"/>
      <c r="FAJ69" s="432"/>
      <c r="FAK69" s="432"/>
      <c r="FAL69" s="432"/>
      <c r="FAM69" s="432"/>
      <c r="FAN69" s="432"/>
      <c r="FAO69" s="432"/>
      <c r="FAP69" s="432"/>
      <c r="FAQ69" s="432"/>
      <c r="FAR69" s="432"/>
      <c r="FAS69" s="432"/>
      <c r="FAT69" s="432"/>
      <c r="FAU69" s="432"/>
      <c r="FAV69" s="432"/>
      <c r="FAW69" s="432"/>
      <c r="FAX69" s="432"/>
      <c r="FAY69" s="432"/>
      <c r="FAZ69" s="432"/>
      <c r="FBA69" s="432"/>
      <c r="FBB69" s="432"/>
      <c r="FBC69" s="432"/>
      <c r="FBD69" s="432"/>
      <c r="FBE69" s="432"/>
      <c r="FBF69" s="432"/>
      <c r="FBG69" s="432"/>
      <c r="FBH69" s="432"/>
      <c r="FBI69" s="432"/>
      <c r="FBJ69" s="432"/>
      <c r="FBK69" s="432"/>
      <c r="FBL69" s="432"/>
      <c r="FBM69" s="432"/>
      <c r="FBN69" s="432"/>
      <c r="FBO69" s="432"/>
      <c r="FBP69" s="432"/>
      <c r="FBQ69" s="432"/>
      <c r="FBR69" s="432"/>
      <c r="FBS69" s="432"/>
      <c r="FBT69" s="432"/>
      <c r="FBU69" s="432"/>
      <c r="FBV69" s="432"/>
      <c r="FBW69" s="432"/>
      <c r="FBX69" s="432"/>
      <c r="FBY69" s="432"/>
      <c r="FBZ69" s="432"/>
      <c r="FCA69" s="432"/>
      <c r="FCB69" s="432"/>
      <c r="FCC69" s="432"/>
      <c r="FCD69" s="432"/>
      <c r="FCE69" s="432"/>
      <c r="FCF69" s="432"/>
      <c r="FCG69" s="432"/>
      <c r="FCH69" s="432"/>
      <c r="FCI69" s="432"/>
      <c r="FCJ69" s="432"/>
      <c r="FCK69" s="432"/>
      <c r="FCL69" s="432"/>
      <c r="FCM69" s="432"/>
      <c r="FCN69" s="432"/>
      <c r="FCO69" s="432"/>
      <c r="FCP69" s="432"/>
      <c r="FCQ69" s="432"/>
      <c r="FCR69" s="432"/>
      <c r="FCS69" s="432"/>
      <c r="FCT69" s="432"/>
      <c r="FCU69" s="432"/>
      <c r="FCV69" s="432"/>
      <c r="FCW69" s="432"/>
      <c r="FCX69" s="432"/>
      <c r="FCY69" s="432"/>
      <c r="FCZ69" s="432"/>
      <c r="FDA69" s="432"/>
      <c r="FDB69" s="432"/>
      <c r="FDC69" s="432"/>
      <c r="FDD69" s="432"/>
      <c r="FDE69" s="432"/>
      <c r="FDF69" s="432"/>
      <c r="FDG69" s="432"/>
      <c r="FDH69" s="432"/>
      <c r="FDI69" s="432"/>
      <c r="FDJ69" s="432"/>
      <c r="FDK69" s="432"/>
      <c r="FDL69" s="432"/>
      <c r="FDM69" s="432"/>
      <c r="FDN69" s="432"/>
      <c r="FDO69" s="432"/>
      <c r="FDP69" s="432"/>
      <c r="FDQ69" s="432"/>
      <c r="FDR69" s="432"/>
      <c r="FDS69" s="432"/>
      <c r="FDT69" s="432"/>
      <c r="FDU69" s="432"/>
      <c r="FDV69" s="432"/>
      <c r="FDW69" s="432"/>
      <c r="FDX69" s="432"/>
      <c r="FDY69" s="432"/>
      <c r="FDZ69" s="432"/>
      <c r="FEA69" s="432"/>
      <c r="FEB69" s="432"/>
      <c r="FEC69" s="432"/>
      <c r="FED69" s="432"/>
      <c r="FEE69" s="432"/>
      <c r="FEF69" s="432"/>
      <c r="FEG69" s="432"/>
      <c r="FEH69" s="432"/>
      <c r="FEI69" s="432"/>
      <c r="FEJ69" s="432"/>
      <c r="FEK69" s="432"/>
      <c r="FEL69" s="432"/>
      <c r="FEM69" s="432"/>
      <c r="FEN69" s="432"/>
      <c r="FEO69" s="432"/>
      <c r="FEP69" s="432"/>
      <c r="FEQ69" s="432"/>
      <c r="FER69" s="432"/>
      <c r="FES69" s="432"/>
      <c r="FET69" s="432"/>
      <c r="FEU69" s="432"/>
      <c r="FEV69" s="432"/>
      <c r="FEW69" s="432"/>
      <c r="FEX69" s="432"/>
      <c r="FEY69" s="432"/>
      <c r="FEZ69" s="432"/>
      <c r="FFA69" s="432"/>
      <c r="FFB69" s="432"/>
      <c r="FFC69" s="432"/>
      <c r="FFD69" s="432"/>
      <c r="FFE69" s="432"/>
      <c r="FFF69" s="432"/>
      <c r="FFG69" s="432"/>
      <c r="FFH69" s="432"/>
      <c r="FFI69" s="432"/>
      <c r="FFJ69" s="432"/>
      <c r="FFK69" s="432"/>
      <c r="FFL69" s="432"/>
      <c r="FFM69" s="432"/>
      <c r="FFN69" s="432"/>
      <c r="FFO69" s="432"/>
      <c r="FFP69" s="432"/>
      <c r="FFQ69" s="432"/>
      <c r="FFR69" s="432"/>
      <c r="FFS69" s="432"/>
      <c r="FFT69" s="432"/>
      <c r="FFU69" s="432"/>
      <c r="FFV69" s="432"/>
      <c r="FFW69" s="432"/>
      <c r="FFX69" s="432"/>
      <c r="FFY69" s="432"/>
      <c r="FFZ69" s="432"/>
      <c r="FGA69" s="432"/>
      <c r="FGB69" s="432"/>
      <c r="FGC69" s="432"/>
      <c r="FGD69" s="432"/>
      <c r="FGE69" s="432"/>
      <c r="FGF69" s="432"/>
      <c r="FGG69" s="432"/>
      <c r="FGH69" s="432"/>
      <c r="FGI69" s="432"/>
      <c r="FGJ69" s="432"/>
      <c r="FGK69" s="432"/>
      <c r="FGL69" s="432"/>
      <c r="FGM69" s="432"/>
      <c r="FGN69" s="432"/>
      <c r="FGO69" s="432"/>
      <c r="FGP69" s="432"/>
      <c r="FGQ69" s="432"/>
      <c r="FGR69" s="432"/>
      <c r="FGS69" s="432"/>
      <c r="FGT69" s="432"/>
      <c r="FGU69" s="432"/>
      <c r="FGV69" s="432"/>
      <c r="FGW69" s="432"/>
      <c r="FGX69" s="432"/>
      <c r="FGY69" s="432"/>
      <c r="FGZ69" s="432"/>
      <c r="FHA69" s="432"/>
      <c r="FHB69" s="432"/>
      <c r="FHC69" s="432"/>
      <c r="FHD69" s="432"/>
      <c r="FHE69" s="432"/>
      <c r="FHF69" s="432"/>
      <c r="FHG69" s="432"/>
      <c r="FHH69" s="432"/>
      <c r="FHI69" s="432"/>
      <c r="FHJ69" s="432"/>
      <c r="FHK69" s="432"/>
      <c r="FHL69" s="432"/>
      <c r="FHM69" s="432"/>
      <c r="FHN69" s="432"/>
      <c r="FHO69" s="432"/>
      <c r="FHP69" s="432"/>
      <c r="FHQ69" s="432"/>
      <c r="FHR69" s="432"/>
      <c r="FHS69" s="432"/>
      <c r="FHT69" s="432"/>
      <c r="FHU69" s="432"/>
      <c r="FHV69" s="432"/>
      <c r="FHW69" s="432"/>
      <c r="FHX69" s="432"/>
      <c r="FHY69" s="432"/>
      <c r="FHZ69" s="432"/>
      <c r="FIA69" s="432"/>
      <c r="FIB69" s="432"/>
      <c r="FIC69" s="432"/>
      <c r="FID69" s="432"/>
      <c r="FIE69" s="432"/>
      <c r="FIF69" s="432"/>
      <c r="FIG69" s="432"/>
      <c r="FIH69" s="432"/>
      <c r="FII69" s="432"/>
      <c r="FIJ69" s="432"/>
      <c r="FIK69" s="432"/>
      <c r="FIL69" s="432"/>
      <c r="FIM69" s="432"/>
      <c r="FIN69" s="432"/>
      <c r="FIO69" s="432"/>
      <c r="FIP69" s="432"/>
      <c r="FIQ69" s="432"/>
      <c r="FIR69" s="432"/>
      <c r="FIS69" s="432"/>
      <c r="FIT69" s="432"/>
      <c r="FIU69" s="432"/>
      <c r="FIV69" s="432"/>
      <c r="FIW69" s="432"/>
      <c r="FIX69" s="432"/>
      <c r="FIY69" s="432"/>
      <c r="FIZ69" s="432"/>
      <c r="FJA69" s="432"/>
      <c r="FJB69" s="432"/>
      <c r="FJC69" s="432"/>
      <c r="FJD69" s="432"/>
      <c r="FJE69" s="432"/>
      <c r="FJF69" s="432"/>
      <c r="FJG69" s="432"/>
      <c r="FJH69" s="432"/>
      <c r="FJI69" s="432"/>
      <c r="FJJ69" s="432"/>
      <c r="FJK69" s="432"/>
      <c r="FJL69" s="432"/>
      <c r="FJM69" s="432"/>
      <c r="FJN69" s="432"/>
      <c r="FJO69" s="432"/>
      <c r="FJP69" s="432"/>
      <c r="FJQ69" s="432"/>
      <c r="FJR69" s="432"/>
      <c r="FJS69" s="432"/>
      <c r="FJT69" s="432"/>
      <c r="FJU69" s="432"/>
      <c r="FJV69" s="432"/>
      <c r="FJW69" s="432"/>
      <c r="FJX69" s="432"/>
      <c r="FJY69" s="432"/>
      <c r="FJZ69" s="432"/>
      <c r="FKA69" s="432"/>
      <c r="FKB69" s="432"/>
      <c r="FKC69" s="432"/>
      <c r="FKD69" s="432"/>
      <c r="FKE69" s="432"/>
      <c r="FKF69" s="432"/>
      <c r="FKG69" s="432"/>
      <c r="FKH69" s="432"/>
      <c r="FKI69" s="432"/>
      <c r="FKJ69" s="432"/>
      <c r="FKK69" s="432"/>
      <c r="FKL69" s="432"/>
      <c r="FKM69" s="432"/>
      <c r="FKN69" s="432"/>
      <c r="FKO69" s="432"/>
      <c r="FKP69" s="432"/>
      <c r="FKQ69" s="432"/>
      <c r="FKR69" s="432"/>
      <c r="FKS69" s="432"/>
      <c r="FKT69" s="432"/>
      <c r="FKU69" s="432"/>
      <c r="FKV69" s="432"/>
      <c r="FKW69" s="432"/>
      <c r="FKX69" s="432"/>
      <c r="FKY69" s="432"/>
      <c r="FKZ69" s="432"/>
      <c r="FLA69" s="432"/>
      <c r="FLB69" s="432"/>
      <c r="FLC69" s="432"/>
      <c r="FLD69" s="432"/>
      <c r="FLE69" s="432"/>
      <c r="FLF69" s="432"/>
      <c r="FLG69" s="432"/>
      <c r="FLH69" s="432"/>
      <c r="FLI69" s="432"/>
      <c r="FLJ69" s="432"/>
      <c r="FLK69" s="432"/>
      <c r="FLL69" s="432"/>
      <c r="FLM69" s="432"/>
      <c r="FLN69" s="432"/>
      <c r="FLO69" s="432"/>
      <c r="FLP69" s="432"/>
      <c r="FLQ69" s="432"/>
      <c r="FLR69" s="432"/>
      <c r="FLS69" s="432"/>
      <c r="FLT69" s="432"/>
      <c r="FLU69" s="432"/>
      <c r="FLV69" s="432"/>
      <c r="FLW69" s="432"/>
      <c r="FLX69" s="432"/>
      <c r="FLY69" s="432"/>
      <c r="FLZ69" s="432"/>
      <c r="FMA69" s="432"/>
      <c r="FMB69" s="432"/>
      <c r="FMC69" s="432"/>
      <c r="FMD69" s="432"/>
      <c r="FME69" s="432"/>
      <c r="FMF69" s="432"/>
      <c r="FMG69" s="432"/>
      <c r="FMH69" s="432"/>
      <c r="FMI69" s="432"/>
      <c r="FMJ69" s="432"/>
      <c r="FMK69" s="432"/>
      <c r="FML69" s="432"/>
      <c r="FMM69" s="432"/>
      <c r="FMN69" s="432"/>
      <c r="FMO69" s="432"/>
      <c r="FMP69" s="432"/>
      <c r="FMQ69" s="432"/>
      <c r="FMR69" s="432"/>
      <c r="FMS69" s="432"/>
      <c r="FMT69" s="432"/>
      <c r="FMU69" s="432"/>
      <c r="FMV69" s="432"/>
      <c r="FMW69" s="432"/>
      <c r="FMX69" s="432"/>
      <c r="FMY69" s="432"/>
      <c r="FMZ69" s="432"/>
      <c r="FNA69" s="432"/>
      <c r="FNB69" s="432"/>
      <c r="FNC69" s="432"/>
      <c r="FND69" s="432"/>
      <c r="FNE69" s="432"/>
      <c r="FNF69" s="432"/>
      <c r="FNG69" s="432"/>
      <c r="FNH69" s="432"/>
      <c r="FNI69" s="432"/>
      <c r="FNJ69" s="432"/>
      <c r="FNK69" s="432"/>
      <c r="FNL69" s="432"/>
      <c r="FNM69" s="432"/>
      <c r="FNN69" s="432"/>
      <c r="FNO69" s="432"/>
      <c r="FNP69" s="432"/>
      <c r="FNQ69" s="432"/>
      <c r="FNR69" s="432"/>
      <c r="FNS69" s="432"/>
      <c r="FNT69" s="432"/>
      <c r="FNU69" s="432"/>
      <c r="FNV69" s="432"/>
      <c r="FNW69" s="432"/>
      <c r="FNX69" s="432"/>
      <c r="FNY69" s="432"/>
      <c r="FNZ69" s="432"/>
      <c r="FOA69" s="432"/>
      <c r="FOB69" s="432"/>
      <c r="FOC69" s="432"/>
      <c r="FOD69" s="432"/>
      <c r="FOE69" s="432"/>
      <c r="FOF69" s="432"/>
      <c r="FOG69" s="432"/>
      <c r="FOH69" s="432"/>
      <c r="FOI69" s="432"/>
      <c r="FOJ69" s="432"/>
      <c r="FOK69" s="432"/>
      <c r="FOL69" s="432"/>
      <c r="FOM69" s="432"/>
      <c r="FON69" s="432"/>
      <c r="FOO69" s="432"/>
      <c r="FOP69" s="432"/>
      <c r="FOQ69" s="432"/>
      <c r="FOR69" s="432"/>
      <c r="FOS69" s="432"/>
      <c r="FOT69" s="432"/>
      <c r="FOU69" s="432"/>
      <c r="FOV69" s="432"/>
      <c r="FOW69" s="432"/>
      <c r="FOX69" s="432"/>
      <c r="FOY69" s="432"/>
      <c r="FOZ69" s="432"/>
      <c r="FPA69" s="432"/>
      <c r="FPB69" s="432"/>
      <c r="FPC69" s="432"/>
      <c r="FPD69" s="432"/>
      <c r="FPE69" s="432"/>
      <c r="FPF69" s="432"/>
      <c r="FPG69" s="432"/>
      <c r="FPH69" s="432"/>
      <c r="FPI69" s="432"/>
      <c r="FPJ69" s="432"/>
      <c r="FPK69" s="432"/>
      <c r="FPL69" s="432"/>
      <c r="FPM69" s="432"/>
      <c r="FPN69" s="432"/>
      <c r="FPO69" s="432"/>
      <c r="FPP69" s="432"/>
      <c r="FPQ69" s="432"/>
      <c r="FPR69" s="432"/>
      <c r="FPS69" s="432"/>
      <c r="FPT69" s="432"/>
      <c r="FPU69" s="432"/>
      <c r="FPV69" s="432"/>
      <c r="FPW69" s="432"/>
      <c r="FPX69" s="432"/>
      <c r="FPY69" s="432"/>
      <c r="FPZ69" s="432"/>
      <c r="FQA69" s="432"/>
      <c r="FQB69" s="432"/>
      <c r="FQC69" s="432"/>
      <c r="FQD69" s="432"/>
      <c r="FQE69" s="432"/>
      <c r="FQF69" s="432"/>
      <c r="FQG69" s="432"/>
      <c r="FQH69" s="432"/>
      <c r="FQI69" s="432"/>
      <c r="FQJ69" s="432"/>
      <c r="FQK69" s="432"/>
      <c r="FQL69" s="432"/>
      <c r="FQM69" s="432"/>
      <c r="FQN69" s="432"/>
      <c r="FQO69" s="432"/>
      <c r="FQP69" s="432"/>
      <c r="FQQ69" s="432"/>
      <c r="FQR69" s="432"/>
      <c r="FQS69" s="432"/>
      <c r="FQT69" s="432"/>
      <c r="FQU69" s="432"/>
      <c r="FQV69" s="432"/>
      <c r="FQW69" s="432"/>
      <c r="FQX69" s="432"/>
      <c r="FQY69" s="432"/>
      <c r="FQZ69" s="432"/>
      <c r="FRA69" s="432"/>
      <c r="FRB69" s="432"/>
      <c r="FRC69" s="432"/>
      <c r="FRD69" s="432"/>
      <c r="FRE69" s="432"/>
      <c r="FRF69" s="432"/>
      <c r="FRG69" s="432"/>
      <c r="FRH69" s="432"/>
      <c r="FRI69" s="432"/>
      <c r="FRJ69" s="432"/>
      <c r="FRK69" s="432"/>
      <c r="FRL69" s="432"/>
      <c r="FRM69" s="432"/>
      <c r="FRN69" s="432"/>
      <c r="FRO69" s="432"/>
      <c r="FRP69" s="432"/>
      <c r="FRQ69" s="432"/>
      <c r="FRR69" s="432"/>
      <c r="FRS69" s="432"/>
      <c r="FRT69" s="432"/>
      <c r="FRU69" s="432"/>
      <c r="FRV69" s="432"/>
      <c r="FRW69" s="432"/>
      <c r="FRX69" s="432"/>
      <c r="FRY69" s="432"/>
      <c r="FRZ69" s="432"/>
      <c r="FSA69" s="432"/>
      <c r="FSB69" s="432"/>
      <c r="FSC69" s="432"/>
      <c r="FSD69" s="432"/>
      <c r="FSE69" s="432"/>
      <c r="FSF69" s="432"/>
      <c r="FSG69" s="432"/>
      <c r="FSH69" s="432"/>
      <c r="FSI69" s="432"/>
      <c r="FSJ69" s="432"/>
      <c r="FSK69" s="432"/>
      <c r="FSL69" s="432"/>
      <c r="FSM69" s="432"/>
      <c r="FSN69" s="432"/>
      <c r="FSO69" s="432"/>
      <c r="FSP69" s="432"/>
      <c r="FSQ69" s="432"/>
      <c r="FSR69" s="432"/>
      <c r="FSS69" s="432"/>
      <c r="FST69" s="432"/>
      <c r="FSU69" s="432"/>
      <c r="FSV69" s="432"/>
      <c r="FSW69" s="432"/>
      <c r="FSX69" s="432"/>
      <c r="FSY69" s="432"/>
      <c r="FSZ69" s="432"/>
      <c r="FTA69" s="432"/>
      <c r="FTB69" s="432"/>
      <c r="FTC69" s="432"/>
      <c r="FTD69" s="432"/>
      <c r="FTE69" s="432"/>
      <c r="FTF69" s="432"/>
      <c r="FTG69" s="432"/>
      <c r="FTH69" s="432"/>
      <c r="FTI69" s="432"/>
      <c r="FTJ69" s="432"/>
      <c r="FTK69" s="432"/>
      <c r="FTL69" s="432"/>
      <c r="FTM69" s="432"/>
      <c r="FTN69" s="432"/>
      <c r="FTO69" s="432"/>
      <c r="FTP69" s="432"/>
      <c r="FTQ69" s="432"/>
      <c r="FTR69" s="432"/>
      <c r="FTS69" s="432"/>
      <c r="FTT69" s="432"/>
      <c r="FTU69" s="432"/>
      <c r="FTV69" s="432"/>
      <c r="FTW69" s="432"/>
      <c r="FTX69" s="432"/>
      <c r="FTY69" s="432"/>
      <c r="FTZ69" s="432"/>
      <c r="FUA69" s="432"/>
      <c r="FUB69" s="432"/>
      <c r="FUC69" s="432"/>
      <c r="FUD69" s="432"/>
      <c r="FUE69" s="432"/>
      <c r="FUF69" s="432"/>
      <c r="FUG69" s="432"/>
      <c r="FUH69" s="432"/>
      <c r="FUI69" s="432"/>
      <c r="FUJ69" s="432"/>
      <c r="FUK69" s="432"/>
      <c r="FUL69" s="432"/>
      <c r="FUM69" s="432"/>
      <c r="FUN69" s="432"/>
      <c r="FUO69" s="432"/>
      <c r="FUP69" s="432"/>
      <c r="FUQ69" s="432"/>
      <c r="FUR69" s="432"/>
      <c r="FUS69" s="432"/>
      <c r="FUT69" s="432"/>
      <c r="FUU69" s="432"/>
      <c r="FUV69" s="432"/>
      <c r="FUW69" s="432"/>
      <c r="FUX69" s="432"/>
      <c r="FUY69" s="432"/>
      <c r="FUZ69" s="432"/>
      <c r="FVA69" s="432"/>
      <c r="FVB69" s="432"/>
      <c r="FVC69" s="432"/>
      <c r="FVD69" s="432"/>
      <c r="FVE69" s="432"/>
      <c r="FVF69" s="432"/>
      <c r="FVG69" s="432"/>
      <c r="FVH69" s="432"/>
      <c r="FVI69" s="432"/>
      <c r="FVJ69" s="432"/>
      <c r="FVK69" s="432"/>
      <c r="FVL69" s="432"/>
      <c r="FVM69" s="432"/>
      <c r="FVN69" s="432"/>
      <c r="FVO69" s="432"/>
      <c r="FVP69" s="432"/>
      <c r="FVQ69" s="432"/>
      <c r="FVR69" s="432"/>
      <c r="FVS69" s="432"/>
      <c r="FVT69" s="432"/>
      <c r="FVU69" s="432"/>
      <c r="FVV69" s="432"/>
      <c r="FVW69" s="432"/>
      <c r="FVX69" s="432"/>
      <c r="FVY69" s="432"/>
      <c r="FVZ69" s="432"/>
      <c r="FWA69" s="432"/>
      <c r="FWB69" s="432"/>
      <c r="FWC69" s="432"/>
      <c r="FWD69" s="432"/>
      <c r="FWE69" s="432"/>
      <c r="FWF69" s="432"/>
      <c r="FWG69" s="432"/>
      <c r="FWH69" s="432"/>
      <c r="FWI69" s="432"/>
      <c r="FWJ69" s="432"/>
      <c r="FWK69" s="432"/>
      <c r="FWL69" s="432"/>
      <c r="FWM69" s="432"/>
      <c r="FWN69" s="432"/>
      <c r="FWO69" s="432"/>
      <c r="FWP69" s="432"/>
      <c r="FWQ69" s="432"/>
      <c r="FWR69" s="432"/>
      <c r="FWS69" s="432"/>
      <c r="FWT69" s="432"/>
      <c r="FWU69" s="432"/>
      <c r="FWV69" s="432"/>
      <c r="FWW69" s="432"/>
      <c r="FWX69" s="432"/>
      <c r="FWY69" s="432"/>
      <c r="FWZ69" s="432"/>
      <c r="FXA69" s="432"/>
      <c r="FXB69" s="432"/>
      <c r="FXC69" s="432"/>
      <c r="FXD69" s="432"/>
      <c r="FXE69" s="432"/>
      <c r="FXF69" s="432"/>
      <c r="FXG69" s="432"/>
      <c r="FXH69" s="432"/>
      <c r="FXI69" s="432"/>
      <c r="FXJ69" s="432"/>
      <c r="FXK69" s="432"/>
      <c r="FXL69" s="432"/>
      <c r="FXM69" s="432"/>
      <c r="FXN69" s="432"/>
      <c r="FXO69" s="432"/>
      <c r="FXP69" s="432"/>
      <c r="FXQ69" s="432"/>
      <c r="FXR69" s="432"/>
      <c r="FXS69" s="432"/>
      <c r="FXT69" s="432"/>
      <c r="FXU69" s="432"/>
      <c r="FXV69" s="432"/>
      <c r="FXW69" s="432"/>
      <c r="FXX69" s="432"/>
      <c r="FXY69" s="432"/>
      <c r="FXZ69" s="432"/>
      <c r="FYA69" s="432"/>
      <c r="FYB69" s="432"/>
      <c r="FYC69" s="432"/>
      <c r="FYD69" s="432"/>
      <c r="FYE69" s="432"/>
      <c r="FYF69" s="432"/>
      <c r="FYG69" s="432"/>
      <c r="FYH69" s="432"/>
      <c r="FYI69" s="432"/>
      <c r="FYJ69" s="432"/>
      <c r="FYK69" s="432"/>
      <c r="FYL69" s="432"/>
      <c r="FYM69" s="432"/>
      <c r="FYN69" s="432"/>
      <c r="FYO69" s="432"/>
      <c r="FYP69" s="432"/>
      <c r="FYQ69" s="432"/>
      <c r="FYR69" s="432"/>
      <c r="FYS69" s="432"/>
      <c r="FYT69" s="432"/>
      <c r="FYU69" s="432"/>
      <c r="FYV69" s="432"/>
      <c r="FYW69" s="432"/>
      <c r="FYX69" s="432"/>
      <c r="FYY69" s="432"/>
      <c r="FYZ69" s="432"/>
      <c r="FZA69" s="432"/>
      <c r="FZB69" s="432"/>
      <c r="FZC69" s="432"/>
      <c r="FZD69" s="432"/>
      <c r="FZE69" s="432"/>
      <c r="FZF69" s="432"/>
      <c r="FZG69" s="432"/>
      <c r="FZH69" s="432"/>
      <c r="FZI69" s="432"/>
      <c r="FZJ69" s="432"/>
      <c r="FZK69" s="432"/>
      <c r="FZL69" s="432"/>
      <c r="FZM69" s="432"/>
      <c r="FZN69" s="432"/>
      <c r="FZO69" s="432"/>
      <c r="FZP69" s="432"/>
      <c r="FZQ69" s="432"/>
      <c r="FZR69" s="432"/>
      <c r="FZS69" s="432"/>
      <c r="FZT69" s="432"/>
      <c r="FZU69" s="432"/>
      <c r="FZV69" s="432"/>
      <c r="FZW69" s="432"/>
      <c r="FZX69" s="432"/>
      <c r="FZY69" s="432"/>
      <c r="FZZ69" s="432"/>
      <c r="GAA69" s="432"/>
      <c r="GAB69" s="432"/>
      <c r="GAC69" s="432"/>
      <c r="GAD69" s="432"/>
      <c r="GAE69" s="432"/>
      <c r="GAF69" s="432"/>
      <c r="GAG69" s="432"/>
      <c r="GAH69" s="432"/>
      <c r="GAI69" s="432"/>
      <c r="GAJ69" s="432"/>
      <c r="GAK69" s="432"/>
      <c r="GAL69" s="432"/>
      <c r="GAM69" s="432"/>
      <c r="GAN69" s="432"/>
      <c r="GAO69" s="432"/>
      <c r="GAP69" s="432"/>
      <c r="GAQ69" s="432"/>
      <c r="GAR69" s="432"/>
      <c r="GAS69" s="432"/>
      <c r="GAT69" s="432"/>
      <c r="GAU69" s="432"/>
      <c r="GAV69" s="432"/>
      <c r="GAW69" s="432"/>
      <c r="GAX69" s="432"/>
      <c r="GAY69" s="432"/>
      <c r="GAZ69" s="432"/>
      <c r="GBA69" s="432"/>
      <c r="GBB69" s="432"/>
      <c r="GBC69" s="432"/>
      <c r="GBD69" s="432"/>
      <c r="GBE69" s="432"/>
      <c r="GBF69" s="432"/>
      <c r="GBG69" s="432"/>
      <c r="GBH69" s="432"/>
      <c r="GBI69" s="432"/>
      <c r="GBJ69" s="432"/>
      <c r="GBK69" s="432"/>
      <c r="GBL69" s="432"/>
      <c r="GBM69" s="432"/>
      <c r="GBN69" s="432"/>
      <c r="GBO69" s="432"/>
      <c r="GBP69" s="432"/>
      <c r="GBQ69" s="432"/>
      <c r="GBR69" s="432"/>
      <c r="GBS69" s="432"/>
      <c r="GBT69" s="432"/>
      <c r="GBU69" s="432"/>
      <c r="GBV69" s="432"/>
      <c r="GBW69" s="432"/>
      <c r="GBX69" s="432"/>
      <c r="GBY69" s="432"/>
      <c r="GBZ69" s="432"/>
      <c r="GCA69" s="432"/>
      <c r="GCB69" s="432"/>
      <c r="GCC69" s="432"/>
      <c r="GCD69" s="432"/>
      <c r="GCE69" s="432"/>
      <c r="GCF69" s="432"/>
      <c r="GCG69" s="432"/>
      <c r="GCH69" s="432"/>
      <c r="GCI69" s="432"/>
      <c r="GCJ69" s="432"/>
      <c r="GCK69" s="432"/>
      <c r="GCL69" s="432"/>
      <c r="GCM69" s="432"/>
      <c r="GCN69" s="432"/>
      <c r="GCO69" s="432"/>
      <c r="GCP69" s="432"/>
      <c r="GCQ69" s="432"/>
      <c r="GCR69" s="432"/>
      <c r="GCS69" s="432"/>
      <c r="GCT69" s="432"/>
      <c r="GCU69" s="432"/>
      <c r="GCV69" s="432"/>
      <c r="GCW69" s="432"/>
      <c r="GCX69" s="432"/>
      <c r="GCY69" s="432"/>
      <c r="GCZ69" s="432"/>
      <c r="GDA69" s="432"/>
      <c r="GDB69" s="432"/>
      <c r="GDC69" s="432"/>
      <c r="GDD69" s="432"/>
      <c r="GDE69" s="432"/>
      <c r="GDF69" s="432"/>
      <c r="GDG69" s="432"/>
      <c r="GDH69" s="432"/>
      <c r="GDI69" s="432"/>
      <c r="GDJ69" s="432"/>
      <c r="GDK69" s="432"/>
      <c r="GDL69" s="432"/>
      <c r="GDM69" s="432"/>
      <c r="GDN69" s="432"/>
      <c r="GDO69" s="432"/>
      <c r="GDP69" s="432"/>
      <c r="GDQ69" s="432"/>
      <c r="GDR69" s="432"/>
      <c r="GDS69" s="432"/>
      <c r="GDT69" s="432"/>
      <c r="GDU69" s="432"/>
      <c r="GDV69" s="432"/>
      <c r="GDW69" s="432"/>
      <c r="GDX69" s="432"/>
      <c r="GDY69" s="432"/>
      <c r="GDZ69" s="432"/>
      <c r="GEA69" s="432"/>
      <c r="GEB69" s="432"/>
      <c r="GEC69" s="432"/>
      <c r="GED69" s="432"/>
      <c r="GEE69" s="432"/>
      <c r="GEF69" s="432"/>
      <c r="GEG69" s="432"/>
      <c r="GEH69" s="432"/>
      <c r="GEI69" s="432"/>
      <c r="GEJ69" s="432"/>
      <c r="GEK69" s="432"/>
      <c r="GEL69" s="432"/>
      <c r="GEM69" s="432"/>
      <c r="GEN69" s="432"/>
      <c r="GEO69" s="432"/>
      <c r="GEP69" s="432"/>
      <c r="GEQ69" s="432"/>
      <c r="GER69" s="432"/>
      <c r="GES69" s="432"/>
      <c r="GET69" s="432"/>
      <c r="GEU69" s="432"/>
      <c r="GEV69" s="432"/>
      <c r="GEW69" s="432"/>
      <c r="GEX69" s="432"/>
      <c r="GEY69" s="432"/>
      <c r="GEZ69" s="432"/>
      <c r="GFA69" s="432"/>
      <c r="GFB69" s="432"/>
      <c r="GFC69" s="432"/>
      <c r="GFD69" s="432"/>
      <c r="GFE69" s="432"/>
      <c r="GFF69" s="432"/>
      <c r="GFG69" s="432"/>
      <c r="GFH69" s="432"/>
      <c r="GFI69" s="432"/>
      <c r="GFJ69" s="432"/>
      <c r="GFK69" s="432"/>
      <c r="GFL69" s="432"/>
      <c r="GFM69" s="432"/>
      <c r="GFN69" s="432"/>
      <c r="GFO69" s="432"/>
      <c r="GFP69" s="432"/>
      <c r="GFQ69" s="432"/>
      <c r="GFR69" s="432"/>
      <c r="GFS69" s="432"/>
      <c r="GFT69" s="432"/>
      <c r="GFU69" s="432"/>
      <c r="GFV69" s="432"/>
      <c r="GFW69" s="432"/>
      <c r="GFX69" s="432"/>
      <c r="GFY69" s="432"/>
      <c r="GFZ69" s="432"/>
      <c r="GGA69" s="432"/>
      <c r="GGB69" s="432"/>
      <c r="GGC69" s="432"/>
      <c r="GGD69" s="432"/>
      <c r="GGE69" s="432"/>
      <c r="GGF69" s="432"/>
      <c r="GGG69" s="432"/>
      <c r="GGH69" s="432"/>
      <c r="GGI69" s="432"/>
      <c r="GGJ69" s="432"/>
      <c r="GGK69" s="432"/>
      <c r="GGL69" s="432"/>
      <c r="GGM69" s="432"/>
      <c r="GGN69" s="432"/>
      <c r="GGO69" s="432"/>
      <c r="GGP69" s="432"/>
      <c r="GGQ69" s="432"/>
      <c r="GGR69" s="432"/>
      <c r="GGS69" s="432"/>
      <c r="GGT69" s="432"/>
      <c r="GGU69" s="432"/>
      <c r="GGV69" s="432"/>
      <c r="GGW69" s="432"/>
      <c r="GGX69" s="432"/>
      <c r="GGY69" s="432"/>
      <c r="GGZ69" s="432"/>
      <c r="GHA69" s="432"/>
      <c r="GHB69" s="432"/>
      <c r="GHC69" s="432"/>
      <c r="GHD69" s="432"/>
      <c r="GHE69" s="432"/>
      <c r="GHF69" s="432"/>
      <c r="GHG69" s="432"/>
      <c r="GHH69" s="432"/>
      <c r="GHI69" s="432"/>
      <c r="GHJ69" s="432"/>
      <c r="GHK69" s="432"/>
      <c r="GHL69" s="432"/>
      <c r="GHM69" s="432"/>
      <c r="GHN69" s="432"/>
      <c r="GHO69" s="432"/>
      <c r="GHP69" s="432"/>
      <c r="GHQ69" s="432"/>
      <c r="GHR69" s="432"/>
      <c r="GHS69" s="432"/>
      <c r="GHT69" s="432"/>
      <c r="GHU69" s="432"/>
      <c r="GHV69" s="432"/>
      <c r="GHW69" s="432"/>
      <c r="GHX69" s="432"/>
      <c r="GHY69" s="432"/>
      <c r="GHZ69" s="432"/>
      <c r="GIA69" s="432"/>
      <c r="GIB69" s="432"/>
      <c r="GIC69" s="432"/>
      <c r="GID69" s="432"/>
      <c r="GIE69" s="432"/>
      <c r="GIF69" s="432"/>
      <c r="GIG69" s="432"/>
      <c r="GIH69" s="432"/>
      <c r="GII69" s="432"/>
      <c r="GIJ69" s="432"/>
      <c r="GIK69" s="432"/>
      <c r="GIL69" s="432"/>
      <c r="GIM69" s="432"/>
      <c r="GIN69" s="432"/>
      <c r="GIO69" s="432"/>
      <c r="GIP69" s="432"/>
      <c r="GIQ69" s="432"/>
      <c r="GIR69" s="432"/>
      <c r="GIS69" s="432"/>
      <c r="GIT69" s="432"/>
      <c r="GIU69" s="432"/>
      <c r="GIV69" s="432"/>
      <c r="GIW69" s="432"/>
      <c r="GIX69" s="432"/>
      <c r="GIY69" s="432"/>
      <c r="GIZ69" s="432"/>
      <c r="GJA69" s="432"/>
      <c r="GJB69" s="432"/>
      <c r="GJC69" s="432"/>
      <c r="GJD69" s="432"/>
      <c r="GJE69" s="432"/>
      <c r="GJF69" s="432"/>
      <c r="GJG69" s="432"/>
      <c r="GJH69" s="432"/>
      <c r="GJI69" s="432"/>
      <c r="GJJ69" s="432"/>
      <c r="GJK69" s="432"/>
      <c r="GJL69" s="432"/>
      <c r="GJM69" s="432"/>
      <c r="GJN69" s="432"/>
      <c r="GJO69" s="432"/>
      <c r="GJP69" s="432"/>
      <c r="GJQ69" s="432"/>
      <c r="GJR69" s="432"/>
      <c r="GJS69" s="432"/>
      <c r="GJT69" s="432"/>
      <c r="GJU69" s="432"/>
      <c r="GJV69" s="432"/>
      <c r="GJW69" s="432"/>
      <c r="GJX69" s="432"/>
      <c r="GJY69" s="432"/>
      <c r="GJZ69" s="432"/>
      <c r="GKA69" s="432"/>
      <c r="GKB69" s="432"/>
      <c r="GKC69" s="432"/>
      <c r="GKD69" s="432"/>
      <c r="GKE69" s="432"/>
      <c r="GKF69" s="432"/>
      <c r="GKG69" s="432"/>
      <c r="GKH69" s="432"/>
      <c r="GKI69" s="432"/>
      <c r="GKJ69" s="432"/>
      <c r="GKK69" s="432"/>
      <c r="GKL69" s="432"/>
      <c r="GKM69" s="432"/>
      <c r="GKN69" s="432"/>
      <c r="GKO69" s="432"/>
      <c r="GKP69" s="432"/>
      <c r="GKQ69" s="432"/>
      <c r="GKR69" s="432"/>
      <c r="GKS69" s="432"/>
      <c r="GKT69" s="432"/>
      <c r="GKU69" s="432"/>
      <c r="GKV69" s="432"/>
      <c r="GKW69" s="432"/>
      <c r="GKX69" s="432"/>
      <c r="GKY69" s="432"/>
      <c r="GKZ69" s="432"/>
      <c r="GLA69" s="432"/>
      <c r="GLB69" s="432"/>
      <c r="GLC69" s="432"/>
      <c r="GLD69" s="432"/>
      <c r="GLE69" s="432"/>
      <c r="GLF69" s="432"/>
      <c r="GLG69" s="432"/>
      <c r="GLH69" s="432"/>
      <c r="GLI69" s="432"/>
      <c r="GLJ69" s="432"/>
      <c r="GLK69" s="432"/>
      <c r="GLL69" s="432"/>
      <c r="GLM69" s="432"/>
      <c r="GLN69" s="432"/>
      <c r="GLO69" s="432"/>
      <c r="GLP69" s="432"/>
      <c r="GLQ69" s="432"/>
      <c r="GLR69" s="432"/>
      <c r="GLS69" s="432"/>
      <c r="GLT69" s="432"/>
      <c r="GLU69" s="432"/>
      <c r="GLV69" s="432"/>
      <c r="GLW69" s="432"/>
      <c r="GLX69" s="432"/>
      <c r="GLY69" s="432"/>
      <c r="GLZ69" s="432"/>
      <c r="GMA69" s="432"/>
      <c r="GMB69" s="432"/>
      <c r="GMC69" s="432"/>
      <c r="GMD69" s="432"/>
      <c r="GME69" s="432"/>
      <c r="GMF69" s="432"/>
      <c r="GMG69" s="432"/>
      <c r="GMH69" s="432"/>
      <c r="GMI69" s="432"/>
      <c r="GMJ69" s="432"/>
      <c r="GMK69" s="432"/>
      <c r="GML69" s="432"/>
      <c r="GMM69" s="432"/>
      <c r="GMN69" s="432"/>
      <c r="GMO69" s="432"/>
      <c r="GMP69" s="432"/>
      <c r="GMQ69" s="432"/>
      <c r="GMR69" s="432"/>
      <c r="GMS69" s="432"/>
      <c r="GMT69" s="432"/>
      <c r="GMU69" s="432"/>
      <c r="GMV69" s="432"/>
      <c r="GMW69" s="432"/>
      <c r="GMX69" s="432"/>
      <c r="GMY69" s="432"/>
      <c r="GMZ69" s="432"/>
      <c r="GNA69" s="432"/>
      <c r="GNB69" s="432"/>
      <c r="GNC69" s="432"/>
      <c r="GND69" s="432"/>
      <c r="GNE69" s="432"/>
      <c r="GNF69" s="432"/>
      <c r="GNG69" s="432"/>
      <c r="GNH69" s="432"/>
      <c r="GNI69" s="432"/>
      <c r="GNJ69" s="432"/>
      <c r="GNK69" s="432"/>
      <c r="GNL69" s="432"/>
      <c r="GNM69" s="432"/>
      <c r="GNN69" s="432"/>
      <c r="GNO69" s="432"/>
      <c r="GNP69" s="432"/>
      <c r="GNQ69" s="432"/>
      <c r="GNR69" s="432"/>
      <c r="GNS69" s="432"/>
      <c r="GNT69" s="432"/>
      <c r="GNU69" s="432"/>
      <c r="GNV69" s="432"/>
      <c r="GNW69" s="432"/>
      <c r="GNX69" s="432"/>
      <c r="GNY69" s="432"/>
      <c r="GNZ69" s="432"/>
      <c r="GOA69" s="432"/>
      <c r="GOB69" s="432"/>
      <c r="GOC69" s="432"/>
      <c r="GOD69" s="432"/>
      <c r="GOE69" s="432"/>
      <c r="GOF69" s="432"/>
      <c r="GOG69" s="432"/>
      <c r="GOH69" s="432"/>
      <c r="GOI69" s="432"/>
      <c r="GOJ69" s="432"/>
      <c r="GOK69" s="432"/>
      <c r="GOL69" s="432"/>
      <c r="GOM69" s="432"/>
      <c r="GON69" s="432"/>
      <c r="GOO69" s="432"/>
      <c r="GOP69" s="432"/>
      <c r="GOQ69" s="432"/>
      <c r="GOR69" s="432"/>
      <c r="GOS69" s="432"/>
      <c r="GOT69" s="432"/>
      <c r="GOU69" s="432"/>
      <c r="GOV69" s="432"/>
      <c r="GOW69" s="432"/>
      <c r="GOX69" s="432"/>
      <c r="GOY69" s="432"/>
      <c r="GOZ69" s="432"/>
      <c r="GPA69" s="432"/>
      <c r="GPB69" s="432"/>
      <c r="GPC69" s="432"/>
      <c r="GPD69" s="432"/>
      <c r="GPE69" s="432"/>
      <c r="GPF69" s="432"/>
      <c r="GPG69" s="432"/>
      <c r="GPH69" s="432"/>
      <c r="GPI69" s="432"/>
      <c r="GPJ69" s="432"/>
      <c r="GPK69" s="432"/>
      <c r="GPL69" s="432"/>
      <c r="GPM69" s="432"/>
      <c r="GPN69" s="432"/>
      <c r="GPO69" s="432"/>
      <c r="GPP69" s="432"/>
      <c r="GPQ69" s="432"/>
      <c r="GPR69" s="432"/>
      <c r="GPS69" s="432"/>
      <c r="GPT69" s="432"/>
      <c r="GPU69" s="432"/>
      <c r="GPV69" s="432"/>
      <c r="GPW69" s="432"/>
      <c r="GPX69" s="432"/>
      <c r="GPY69" s="432"/>
      <c r="GPZ69" s="432"/>
      <c r="GQA69" s="432"/>
      <c r="GQB69" s="432"/>
      <c r="GQC69" s="432"/>
      <c r="GQD69" s="432"/>
      <c r="GQE69" s="432"/>
      <c r="GQF69" s="432"/>
      <c r="GQG69" s="432"/>
      <c r="GQH69" s="432"/>
      <c r="GQI69" s="432"/>
      <c r="GQJ69" s="432"/>
      <c r="GQK69" s="432"/>
      <c r="GQL69" s="432"/>
      <c r="GQM69" s="432"/>
      <c r="GQN69" s="432"/>
      <c r="GQO69" s="432"/>
      <c r="GQP69" s="432"/>
      <c r="GQQ69" s="432"/>
      <c r="GQR69" s="432"/>
      <c r="GQS69" s="432"/>
      <c r="GQT69" s="432"/>
      <c r="GQU69" s="432"/>
      <c r="GQV69" s="432"/>
      <c r="GQW69" s="432"/>
      <c r="GQX69" s="432"/>
      <c r="GQY69" s="432"/>
      <c r="GQZ69" s="432"/>
      <c r="GRA69" s="432"/>
      <c r="GRB69" s="432"/>
      <c r="GRC69" s="432"/>
      <c r="GRD69" s="432"/>
      <c r="GRE69" s="432"/>
      <c r="GRF69" s="432"/>
      <c r="GRG69" s="432"/>
      <c r="GRH69" s="432"/>
      <c r="GRI69" s="432"/>
      <c r="GRJ69" s="432"/>
      <c r="GRK69" s="432"/>
      <c r="GRL69" s="432"/>
      <c r="GRM69" s="432"/>
      <c r="GRN69" s="432"/>
      <c r="GRO69" s="432"/>
      <c r="GRP69" s="432"/>
      <c r="GRQ69" s="432"/>
      <c r="GRR69" s="432"/>
      <c r="GRS69" s="432"/>
      <c r="GRT69" s="432"/>
      <c r="GRU69" s="432"/>
      <c r="GRV69" s="432"/>
      <c r="GRW69" s="432"/>
      <c r="GRX69" s="432"/>
      <c r="GRY69" s="432"/>
      <c r="GRZ69" s="432"/>
      <c r="GSA69" s="432"/>
      <c r="GSB69" s="432"/>
      <c r="GSC69" s="432"/>
      <c r="GSD69" s="432"/>
      <c r="GSE69" s="432"/>
      <c r="GSF69" s="432"/>
      <c r="GSG69" s="432"/>
      <c r="GSH69" s="432"/>
      <c r="GSI69" s="432"/>
      <c r="GSJ69" s="432"/>
      <c r="GSK69" s="432"/>
      <c r="GSL69" s="432"/>
      <c r="GSM69" s="432"/>
      <c r="GSN69" s="432"/>
      <c r="GSO69" s="432"/>
      <c r="GSP69" s="432"/>
      <c r="GSQ69" s="432"/>
      <c r="GSR69" s="432"/>
      <c r="GSS69" s="432"/>
      <c r="GST69" s="432"/>
      <c r="GSU69" s="432"/>
      <c r="GSV69" s="432"/>
      <c r="GSW69" s="432"/>
      <c r="GSX69" s="432"/>
      <c r="GSY69" s="432"/>
      <c r="GSZ69" s="432"/>
      <c r="GTA69" s="432"/>
      <c r="GTB69" s="432"/>
      <c r="GTC69" s="432"/>
      <c r="GTD69" s="432"/>
      <c r="GTE69" s="432"/>
      <c r="GTF69" s="432"/>
      <c r="GTG69" s="432"/>
      <c r="GTH69" s="432"/>
      <c r="GTI69" s="432"/>
      <c r="GTJ69" s="432"/>
      <c r="GTK69" s="432"/>
      <c r="GTL69" s="432"/>
      <c r="GTM69" s="432"/>
      <c r="GTN69" s="432"/>
      <c r="GTO69" s="432"/>
      <c r="GTP69" s="432"/>
      <c r="GTQ69" s="432"/>
      <c r="GTR69" s="432"/>
      <c r="GTS69" s="432"/>
      <c r="GTT69" s="432"/>
      <c r="GTU69" s="432"/>
      <c r="GTV69" s="432"/>
      <c r="GTW69" s="432"/>
      <c r="GTX69" s="432"/>
      <c r="GTY69" s="432"/>
      <c r="GTZ69" s="432"/>
      <c r="GUA69" s="432"/>
      <c r="GUB69" s="432"/>
      <c r="GUC69" s="432"/>
      <c r="GUD69" s="432"/>
      <c r="GUE69" s="432"/>
      <c r="GUF69" s="432"/>
      <c r="GUG69" s="432"/>
      <c r="GUH69" s="432"/>
      <c r="GUI69" s="432"/>
      <c r="GUJ69" s="432"/>
      <c r="GUK69" s="432"/>
      <c r="GUL69" s="432"/>
      <c r="GUM69" s="432"/>
      <c r="GUN69" s="432"/>
      <c r="GUO69" s="432"/>
      <c r="GUP69" s="432"/>
      <c r="GUQ69" s="432"/>
      <c r="GUR69" s="432"/>
      <c r="GUS69" s="432"/>
      <c r="GUT69" s="432"/>
      <c r="GUU69" s="432"/>
      <c r="GUV69" s="432"/>
      <c r="GUW69" s="432"/>
      <c r="GUX69" s="432"/>
      <c r="GUY69" s="432"/>
      <c r="GUZ69" s="432"/>
      <c r="GVA69" s="432"/>
      <c r="GVB69" s="432"/>
      <c r="GVC69" s="432"/>
      <c r="GVD69" s="432"/>
      <c r="GVE69" s="432"/>
      <c r="GVF69" s="432"/>
      <c r="GVG69" s="432"/>
      <c r="GVH69" s="432"/>
      <c r="GVI69" s="432"/>
      <c r="GVJ69" s="432"/>
      <c r="GVK69" s="432"/>
      <c r="GVL69" s="432"/>
      <c r="GVM69" s="432"/>
      <c r="GVN69" s="432"/>
      <c r="GVO69" s="432"/>
      <c r="GVP69" s="432"/>
      <c r="GVQ69" s="432"/>
      <c r="GVR69" s="432"/>
      <c r="GVS69" s="432"/>
      <c r="GVT69" s="432"/>
      <c r="GVU69" s="432"/>
      <c r="GVV69" s="432"/>
      <c r="GVW69" s="432"/>
      <c r="GVX69" s="432"/>
      <c r="GVY69" s="432"/>
      <c r="GVZ69" s="432"/>
      <c r="GWA69" s="432"/>
      <c r="GWB69" s="432"/>
      <c r="GWC69" s="432"/>
      <c r="GWD69" s="432"/>
      <c r="GWE69" s="432"/>
      <c r="GWF69" s="432"/>
      <c r="GWG69" s="432"/>
      <c r="GWH69" s="432"/>
      <c r="GWI69" s="432"/>
      <c r="GWJ69" s="432"/>
      <c r="GWK69" s="432"/>
      <c r="GWL69" s="432"/>
      <c r="GWM69" s="432"/>
      <c r="GWN69" s="432"/>
      <c r="GWO69" s="432"/>
      <c r="GWP69" s="432"/>
      <c r="GWQ69" s="432"/>
      <c r="GWR69" s="432"/>
      <c r="GWS69" s="432"/>
      <c r="GWT69" s="432"/>
      <c r="GWU69" s="432"/>
      <c r="GWV69" s="432"/>
      <c r="GWW69" s="432"/>
      <c r="GWX69" s="432"/>
      <c r="GWY69" s="432"/>
      <c r="GWZ69" s="432"/>
      <c r="GXA69" s="432"/>
      <c r="GXB69" s="432"/>
      <c r="GXC69" s="432"/>
      <c r="GXD69" s="432"/>
      <c r="GXE69" s="432"/>
      <c r="GXF69" s="432"/>
      <c r="GXG69" s="432"/>
      <c r="GXH69" s="432"/>
      <c r="GXI69" s="432"/>
      <c r="GXJ69" s="432"/>
      <c r="GXK69" s="432"/>
      <c r="GXL69" s="432"/>
      <c r="GXM69" s="432"/>
      <c r="GXN69" s="432"/>
      <c r="GXO69" s="432"/>
      <c r="GXP69" s="432"/>
      <c r="GXQ69" s="432"/>
      <c r="GXR69" s="432"/>
      <c r="GXS69" s="432"/>
      <c r="GXT69" s="432"/>
      <c r="GXU69" s="432"/>
      <c r="GXV69" s="432"/>
      <c r="GXW69" s="432"/>
      <c r="GXX69" s="432"/>
      <c r="GXY69" s="432"/>
      <c r="GXZ69" s="432"/>
      <c r="GYA69" s="432"/>
      <c r="GYB69" s="432"/>
      <c r="GYC69" s="432"/>
      <c r="GYD69" s="432"/>
      <c r="GYE69" s="432"/>
      <c r="GYF69" s="432"/>
      <c r="GYG69" s="432"/>
      <c r="GYH69" s="432"/>
      <c r="GYI69" s="432"/>
      <c r="GYJ69" s="432"/>
      <c r="GYK69" s="432"/>
      <c r="GYL69" s="432"/>
      <c r="GYM69" s="432"/>
      <c r="GYN69" s="432"/>
      <c r="GYO69" s="432"/>
      <c r="GYP69" s="432"/>
      <c r="GYQ69" s="432"/>
      <c r="GYR69" s="432"/>
      <c r="GYS69" s="432"/>
      <c r="GYT69" s="432"/>
      <c r="GYU69" s="432"/>
      <c r="GYV69" s="432"/>
      <c r="GYW69" s="432"/>
      <c r="GYX69" s="432"/>
      <c r="GYY69" s="432"/>
      <c r="GYZ69" s="432"/>
      <c r="GZA69" s="432"/>
      <c r="GZB69" s="432"/>
      <c r="GZC69" s="432"/>
      <c r="GZD69" s="432"/>
      <c r="GZE69" s="432"/>
      <c r="GZF69" s="432"/>
      <c r="GZG69" s="432"/>
      <c r="GZH69" s="432"/>
      <c r="GZI69" s="432"/>
      <c r="GZJ69" s="432"/>
      <c r="GZK69" s="432"/>
      <c r="GZL69" s="432"/>
      <c r="GZM69" s="432"/>
      <c r="GZN69" s="432"/>
      <c r="GZO69" s="432"/>
      <c r="GZP69" s="432"/>
      <c r="GZQ69" s="432"/>
      <c r="GZR69" s="432"/>
      <c r="GZS69" s="432"/>
      <c r="GZT69" s="432"/>
      <c r="GZU69" s="432"/>
      <c r="GZV69" s="432"/>
      <c r="GZW69" s="432"/>
      <c r="GZX69" s="432"/>
      <c r="GZY69" s="432"/>
      <c r="GZZ69" s="432"/>
      <c r="HAA69" s="432"/>
      <c r="HAB69" s="432"/>
      <c r="HAC69" s="432"/>
      <c r="HAD69" s="432"/>
      <c r="HAE69" s="432"/>
      <c r="HAF69" s="432"/>
      <c r="HAG69" s="432"/>
      <c r="HAH69" s="432"/>
      <c r="HAI69" s="432"/>
      <c r="HAJ69" s="432"/>
      <c r="HAK69" s="432"/>
      <c r="HAL69" s="432"/>
      <c r="HAM69" s="432"/>
      <c r="HAN69" s="432"/>
      <c r="HAO69" s="432"/>
      <c r="HAP69" s="432"/>
      <c r="HAQ69" s="432"/>
      <c r="HAR69" s="432"/>
      <c r="HAS69" s="432"/>
      <c r="HAT69" s="432"/>
      <c r="HAU69" s="432"/>
      <c r="HAV69" s="432"/>
      <c r="HAW69" s="432"/>
      <c r="HAX69" s="432"/>
      <c r="HAY69" s="432"/>
      <c r="HAZ69" s="432"/>
      <c r="HBA69" s="432"/>
      <c r="HBB69" s="432"/>
      <c r="HBC69" s="432"/>
      <c r="HBD69" s="432"/>
      <c r="HBE69" s="432"/>
      <c r="HBF69" s="432"/>
      <c r="HBG69" s="432"/>
      <c r="HBH69" s="432"/>
      <c r="HBI69" s="432"/>
      <c r="HBJ69" s="432"/>
      <c r="HBK69" s="432"/>
      <c r="HBL69" s="432"/>
      <c r="HBM69" s="432"/>
      <c r="HBN69" s="432"/>
      <c r="HBO69" s="432"/>
      <c r="HBP69" s="432"/>
      <c r="HBQ69" s="432"/>
      <c r="HBR69" s="432"/>
      <c r="HBS69" s="432"/>
      <c r="HBT69" s="432"/>
      <c r="HBU69" s="432"/>
      <c r="HBV69" s="432"/>
      <c r="HBW69" s="432"/>
      <c r="HBX69" s="432"/>
      <c r="HBY69" s="432"/>
      <c r="HBZ69" s="432"/>
      <c r="HCA69" s="432"/>
      <c r="HCB69" s="432"/>
      <c r="HCC69" s="432"/>
      <c r="HCD69" s="432"/>
      <c r="HCE69" s="432"/>
      <c r="HCF69" s="432"/>
      <c r="HCG69" s="432"/>
      <c r="HCH69" s="432"/>
      <c r="HCI69" s="432"/>
      <c r="HCJ69" s="432"/>
      <c r="HCK69" s="432"/>
      <c r="HCL69" s="432"/>
      <c r="HCM69" s="432"/>
      <c r="HCN69" s="432"/>
      <c r="HCO69" s="432"/>
      <c r="HCP69" s="432"/>
      <c r="HCQ69" s="432"/>
      <c r="HCR69" s="432"/>
      <c r="HCS69" s="432"/>
      <c r="HCT69" s="432"/>
      <c r="HCU69" s="432"/>
      <c r="HCV69" s="432"/>
      <c r="HCW69" s="432"/>
      <c r="HCX69" s="432"/>
      <c r="HCY69" s="432"/>
      <c r="HCZ69" s="432"/>
      <c r="HDA69" s="432"/>
      <c r="HDB69" s="432"/>
      <c r="HDC69" s="432"/>
      <c r="HDD69" s="432"/>
      <c r="HDE69" s="432"/>
      <c r="HDF69" s="432"/>
      <c r="HDG69" s="432"/>
      <c r="HDH69" s="432"/>
      <c r="HDI69" s="432"/>
      <c r="HDJ69" s="432"/>
      <c r="HDK69" s="432"/>
      <c r="HDL69" s="432"/>
      <c r="HDM69" s="432"/>
      <c r="HDN69" s="432"/>
      <c r="HDO69" s="432"/>
      <c r="HDP69" s="432"/>
      <c r="HDQ69" s="432"/>
      <c r="HDR69" s="432"/>
      <c r="HDS69" s="432"/>
      <c r="HDT69" s="432"/>
      <c r="HDU69" s="432"/>
      <c r="HDV69" s="432"/>
      <c r="HDW69" s="432"/>
      <c r="HDX69" s="432"/>
      <c r="HDY69" s="432"/>
      <c r="HDZ69" s="432"/>
      <c r="HEA69" s="432"/>
      <c r="HEB69" s="432"/>
      <c r="HEC69" s="432"/>
      <c r="HED69" s="432"/>
      <c r="HEE69" s="432"/>
      <c r="HEF69" s="432"/>
      <c r="HEG69" s="432"/>
      <c r="HEH69" s="432"/>
      <c r="HEI69" s="432"/>
      <c r="HEJ69" s="432"/>
      <c r="HEK69" s="432"/>
      <c r="HEL69" s="432"/>
      <c r="HEM69" s="432"/>
      <c r="HEN69" s="432"/>
      <c r="HEO69" s="432"/>
      <c r="HEP69" s="432"/>
      <c r="HEQ69" s="432"/>
      <c r="HER69" s="432"/>
      <c r="HES69" s="432"/>
      <c r="HET69" s="432"/>
      <c r="HEU69" s="432"/>
      <c r="HEV69" s="432"/>
      <c r="HEW69" s="432"/>
      <c r="HEX69" s="432"/>
      <c r="HEY69" s="432"/>
      <c r="HEZ69" s="432"/>
      <c r="HFA69" s="432"/>
      <c r="HFB69" s="432"/>
      <c r="HFC69" s="432"/>
      <c r="HFD69" s="432"/>
      <c r="HFE69" s="432"/>
      <c r="HFF69" s="432"/>
      <c r="HFG69" s="432"/>
      <c r="HFH69" s="432"/>
      <c r="HFI69" s="432"/>
      <c r="HFJ69" s="432"/>
      <c r="HFK69" s="432"/>
      <c r="HFL69" s="432"/>
      <c r="HFM69" s="432"/>
      <c r="HFN69" s="432"/>
      <c r="HFO69" s="432"/>
      <c r="HFP69" s="432"/>
      <c r="HFQ69" s="432"/>
      <c r="HFR69" s="432"/>
      <c r="HFS69" s="432"/>
      <c r="HFT69" s="432"/>
      <c r="HFU69" s="432"/>
      <c r="HFV69" s="432"/>
      <c r="HFW69" s="432"/>
      <c r="HFX69" s="432"/>
      <c r="HFY69" s="432"/>
      <c r="HFZ69" s="432"/>
      <c r="HGA69" s="432"/>
      <c r="HGB69" s="432"/>
      <c r="HGC69" s="432"/>
      <c r="HGD69" s="432"/>
      <c r="HGE69" s="432"/>
      <c r="HGF69" s="432"/>
      <c r="HGG69" s="432"/>
      <c r="HGH69" s="432"/>
      <c r="HGI69" s="432"/>
      <c r="HGJ69" s="432"/>
      <c r="HGK69" s="432"/>
      <c r="HGL69" s="432"/>
      <c r="HGM69" s="432"/>
      <c r="HGN69" s="432"/>
      <c r="HGO69" s="432"/>
      <c r="HGP69" s="432"/>
      <c r="HGQ69" s="432"/>
      <c r="HGR69" s="432"/>
      <c r="HGS69" s="432"/>
      <c r="HGT69" s="432"/>
      <c r="HGU69" s="432"/>
      <c r="HGV69" s="432"/>
      <c r="HGW69" s="432"/>
      <c r="HGX69" s="432"/>
      <c r="HGY69" s="432"/>
      <c r="HGZ69" s="432"/>
      <c r="HHA69" s="432"/>
      <c r="HHB69" s="432"/>
      <c r="HHC69" s="432"/>
      <c r="HHD69" s="432"/>
      <c r="HHE69" s="432"/>
      <c r="HHF69" s="432"/>
      <c r="HHG69" s="432"/>
      <c r="HHH69" s="432"/>
      <c r="HHI69" s="432"/>
      <c r="HHJ69" s="432"/>
      <c r="HHK69" s="432"/>
      <c r="HHL69" s="432"/>
      <c r="HHM69" s="432"/>
      <c r="HHN69" s="432"/>
      <c r="HHO69" s="432"/>
      <c r="HHP69" s="432"/>
      <c r="HHQ69" s="432"/>
      <c r="HHR69" s="432"/>
      <c r="HHS69" s="432"/>
      <c r="HHT69" s="432"/>
      <c r="HHU69" s="432"/>
      <c r="HHV69" s="432"/>
      <c r="HHW69" s="432"/>
      <c r="HHX69" s="432"/>
      <c r="HHY69" s="432"/>
      <c r="HHZ69" s="432"/>
      <c r="HIA69" s="432"/>
      <c r="HIB69" s="432"/>
      <c r="HIC69" s="432"/>
      <c r="HID69" s="432"/>
      <c r="HIE69" s="432"/>
      <c r="HIF69" s="432"/>
      <c r="HIG69" s="432"/>
      <c r="HIH69" s="432"/>
      <c r="HII69" s="432"/>
      <c r="HIJ69" s="432"/>
      <c r="HIK69" s="432"/>
      <c r="HIL69" s="432"/>
      <c r="HIM69" s="432"/>
      <c r="HIN69" s="432"/>
      <c r="HIO69" s="432"/>
      <c r="HIP69" s="432"/>
      <c r="HIQ69" s="432"/>
      <c r="HIR69" s="432"/>
      <c r="HIS69" s="432"/>
      <c r="HIT69" s="432"/>
      <c r="HIU69" s="432"/>
      <c r="HIV69" s="432"/>
      <c r="HIW69" s="432"/>
      <c r="HIX69" s="432"/>
      <c r="HIY69" s="432"/>
      <c r="HIZ69" s="432"/>
      <c r="HJA69" s="432"/>
      <c r="HJB69" s="432"/>
      <c r="HJC69" s="432"/>
      <c r="HJD69" s="432"/>
      <c r="HJE69" s="432"/>
      <c r="HJF69" s="432"/>
      <c r="HJG69" s="432"/>
      <c r="HJH69" s="432"/>
      <c r="HJI69" s="432"/>
      <c r="HJJ69" s="432"/>
      <c r="HJK69" s="432"/>
      <c r="HJL69" s="432"/>
      <c r="HJM69" s="432"/>
      <c r="HJN69" s="432"/>
      <c r="HJO69" s="432"/>
      <c r="HJP69" s="432"/>
      <c r="HJQ69" s="432"/>
      <c r="HJR69" s="432"/>
      <c r="HJS69" s="432"/>
      <c r="HJT69" s="432"/>
      <c r="HJU69" s="432"/>
      <c r="HJV69" s="432"/>
      <c r="HJW69" s="432"/>
      <c r="HJX69" s="432"/>
      <c r="HJY69" s="432"/>
      <c r="HJZ69" s="432"/>
      <c r="HKA69" s="432"/>
      <c r="HKB69" s="432"/>
      <c r="HKC69" s="432"/>
      <c r="HKD69" s="432"/>
      <c r="HKE69" s="432"/>
      <c r="HKF69" s="432"/>
      <c r="HKG69" s="432"/>
      <c r="HKH69" s="432"/>
      <c r="HKI69" s="432"/>
      <c r="HKJ69" s="432"/>
      <c r="HKK69" s="432"/>
      <c r="HKL69" s="432"/>
      <c r="HKM69" s="432"/>
      <c r="HKN69" s="432"/>
      <c r="HKO69" s="432"/>
      <c r="HKP69" s="432"/>
      <c r="HKQ69" s="432"/>
      <c r="HKR69" s="432"/>
      <c r="HKS69" s="432"/>
      <c r="HKT69" s="432"/>
      <c r="HKU69" s="432"/>
      <c r="HKV69" s="432"/>
      <c r="HKW69" s="432"/>
      <c r="HKX69" s="432"/>
      <c r="HKY69" s="432"/>
      <c r="HKZ69" s="432"/>
      <c r="HLA69" s="432"/>
      <c r="HLB69" s="432"/>
      <c r="HLC69" s="432"/>
      <c r="HLD69" s="432"/>
      <c r="HLE69" s="432"/>
      <c r="HLF69" s="432"/>
      <c r="HLG69" s="432"/>
      <c r="HLH69" s="432"/>
      <c r="HLI69" s="432"/>
      <c r="HLJ69" s="432"/>
      <c r="HLK69" s="432"/>
      <c r="HLL69" s="432"/>
      <c r="HLM69" s="432"/>
      <c r="HLN69" s="432"/>
      <c r="HLO69" s="432"/>
      <c r="HLP69" s="432"/>
      <c r="HLQ69" s="432"/>
      <c r="HLR69" s="432"/>
      <c r="HLS69" s="432"/>
      <c r="HLT69" s="432"/>
      <c r="HLU69" s="432"/>
      <c r="HLV69" s="432"/>
      <c r="HLW69" s="432"/>
      <c r="HLX69" s="432"/>
      <c r="HLY69" s="432"/>
      <c r="HLZ69" s="432"/>
      <c r="HMA69" s="432"/>
      <c r="HMB69" s="432"/>
      <c r="HMC69" s="432"/>
      <c r="HMD69" s="432"/>
      <c r="HME69" s="432"/>
      <c r="HMF69" s="432"/>
      <c r="HMG69" s="432"/>
      <c r="HMH69" s="432"/>
      <c r="HMI69" s="432"/>
      <c r="HMJ69" s="432"/>
      <c r="HMK69" s="432"/>
      <c r="HML69" s="432"/>
      <c r="HMM69" s="432"/>
      <c r="HMN69" s="432"/>
      <c r="HMO69" s="432"/>
      <c r="HMP69" s="432"/>
      <c r="HMQ69" s="432"/>
      <c r="HMR69" s="432"/>
      <c r="HMS69" s="432"/>
      <c r="HMT69" s="432"/>
      <c r="HMU69" s="432"/>
      <c r="HMV69" s="432"/>
      <c r="HMW69" s="432"/>
      <c r="HMX69" s="432"/>
      <c r="HMY69" s="432"/>
      <c r="HMZ69" s="432"/>
      <c r="HNA69" s="432"/>
      <c r="HNB69" s="432"/>
      <c r="HNC69" s="432"/>
      <c r="HND69" s="432"/>
      <c r="HNE69" s="432"/>
      <c r="HNF69" s="432"/>
      <c r="HNG69" s="432"/>
      <c r="HNH69" s="432"/>
      <c r="HNI69" s="432"/>
      <c r="HNJ69" s="432"/>
      <c r="HNK69" s="432"/>
      <c r="HNL69" s="432"/>
      <c r="HNM69" s="432"/>
      <c r="HNN69" s="432"/>
      <c r="HNO69" s="432"/>
      <c r="HNP69" s="432"/>
      <c r="HNQ69" s="432"/>
      <c r="HNR69" s="432"/>
      <c r="HNS69" s="432"/>
      <c r="HNT69" s="432"/>
      <c r="HNU69" s="432"/>
      <c r="HNV69" s="432"/>
      <c r="HNW69" s="432"/>
      <c r="HNX69" s="432"/>
      <c r="HNY69" s="432"/>
      <c r="HNZ69" s="432"/>
      <c r="HOA69" s="432"/>
      <c r="HOB69" s="432"/>
      <c r="HOC69" s="432"/>
      <c r="HOD69" s="432"/>
      <c r="HOE69" s="432"/>
      <c r="HOF69" s="432"/>
      <c r="HOG69" s="432"/>
      <c r="HOH69" s="432"/>
      <c r="HOI69" s="432"/>
      <c r="HOJ69" s="432"/>
      <c r="HOK69" s="432"/>
      <c r="HOL69" s="432"/>
      <c r="HOM69" s="432"/>
      <c r="HON69" s="432"/>
      <c r="HOO69" s="432"/>
      <c r="HOP69" s="432"/>
      <c r="HOQ69" s="432"/>
      <c r="HOR69" s="432"/>
      <c r="HOS69" s="432"/>
      <c r="HOT69" s="432"/>
      <c r="HOU69" s="432"/>
      <c r="HOV69" s="432"/>
      <c r="HOW69" s="432"/>
      <c r="HOX69" s="432"/>
      <c r="HOY69" s="432"/>
      <c r="HOZ69" s="432"/>
      <c r="HPA69" s="432"/>
      <c r="HPB69" s="432"/>
      <c r="HPC69" s="432"/>
      <c r="HPD69" s="432"/>
      <c r="HPE69" s="432"/>
      <c r="HPF69" s="432"/>
      <c r="HPG69" s="432"/>
      <c r="HPH69" s="432"/>
      <c r="HPI69" s="432"/>
      <c r="HPJ69" s="432"/>
      <c r="HPK69" s="432"/>
      <c r="HPL69" s="432"/>
      <c r="HPM69" s="432"/>
      <c r="HPN69" s="432"/>
      <c r="HPO69" s="432"/>
      <c r="HPP69" s="432"/>
      <c r="HPQ69" s="432"/>
      <c r="HPR69" s="432"/>
      <c r="HPS69" s="432"/>
      <c r="HPT69" s="432"/>
      <c r="HPU69" s="432"/>
      <c r="HPV69" s="432"/>
      <c r="HPW69" s="432"/>
      <c r="HPX69" s="432"/>
      <c r="HPY69" s="432"/>
      <c r="HPZ69" s="432"/>
      <c r="HQA69" s="432"/>
      <c r="HQB69" s="432"/>
      <c r="HQC69" s="432"/>
      <c r="HQD69" s="432"/>
      <c r="HQE69" s="432"/>
      <c r="HQF69" s="432"/>
      <c r="HQG69" s="432"/>
      <c r="HQH69" s="432"/>
      <c r="HQI69" s="432"/>
      <c r="HQJ69" s="432"/>
      <c r="HQK69" s="432"/>
      <c r="HQL69" s="432"/>
      <c r="HQM69" s="432"/>
      <c r="HQN69" s="432"/>
      <c r="HQO69" s="432"/>
      <c r="HQP69" s="432"/>
      <c r="HQQ69" s="432"/>
      <c r="HQR69" s="432"/>
      <c r="HQS69" s="432"/>
      <c r="HQT69" s="432"/>
      <c r="HQU69" s="432"/>
      <c r="HQV69" s="432"/>
      <c r="HQW69" s="432"/>
      <c r="HQX69" s="432"/>
      <c r="HQY69" s="432"/>
      <c r="HQZ69" s="432"/>
      <c r="HRA69" s="432"/>
      <c r="HRB69" s="432"/>
      <c r="HRC69" s="432"/>
      <c r="HRD69" s="432"/>
      <c r="HRE69" s="432"/>
      <c r="HRF69" s="432"/>
      <c r="HRG69" s="432"/>
      <c r="HRH69" s="432"/>
      <c r="HRI69" s="432"/>
      <c r="HRJ69" s="432"/>
      <c r="HRK69" s="432"/>
      <c r="HRL69" s="432"/>
      <c r="HRM69" s="432"/>
      <c r="HRN69" s="432"/>
      <c r="HRO69" s="432"/>
      <c r="HRP69" s="432"/>
      <c r="HRQ69" s="432"/>
      <c r="HRR69" s="432"/>
      <c r="HRS69" s="432"/>
      <c r="HRT69" s="432"/>
      <c r="HRU69" s="432"/>
      <c r="HRV69" s="432"/>
      <c r="HRW69" s="432"/>
      <c r="HRX69" s="432"/>
      <c r="HRY69" s="432"/>
      <c r="HRZ69" s="432"/>
      <c r="HSA69" s="432"/>
      <c r="HSB69" s="432"/>
      <c r="HSC69" s="432"/>
      <c r="HSD69" s="432"/>
      <c r="HSE69" s="432"/>
      <c r="HSF69" s="432"/>
      <c r="HSG69" s="432"/>
      <c r="HSH69" s="432"/>
      <c r="HSI69" s="432"/>
      <c r="HSJ69" s="432"/>
      <c r="HSK69" s="432"/>
      <c r="HSL69" s="432"/>
      <c r="HSM69" s="432"/>
      <c r="HSN69" s="432"/>
      <c r="HSO69" s="432"/>
      <c r="HSP69" s="432"/>
      <c r="HSQ69" s="432"/>
      <c r="HSR69" s="432"/>
      <c r="HSS69" s="432"/>
      <c r="HST69" s="432"/>
      <c r="HSU69" s="432"/>
      <c r="HSV69" s="432"/>
      <c r="HSW69" s="432"/>
      <c r="HSX69" s="432"/>
      <c r="HSY69" s="432"/>
      <c r="HSZ69" s="432"/>
      <c r="HTA69" s="432"/>
      <c r="HTB69" s="432"/>
      <c r="HTC69" s="432"/>
      <c r="HTD69" s="432"/>
      <c r="HTE69" s="432"/>
      <c r="HTF69" s="432"/>
      <c r="HTG69" s="432"/>
      <c r="HTH69" s="432"/>
      <c r="HTI69" s="432"/>
      <c r="HTJ69" s="432"/>
      <c r="HTK69" s="432"/>
      <c r="HTL69" s="432"/>
      <c r="HTM69" s="432"/>
      <c r="HTN69" s="432"/>
      <c r="HTO69" s="432"/>
      <c r="HTP69" s="432"/>
      <c r="HTQ69" s="432"/>
      <c r="HTR69" s="432"/>
      <c r="HTS69" s="432"/>
      <c r="HTT69" s="432"/>
      <c r="HTU69" s="432"/>
      <c r="HTV69" s="432"/>
      <c r="HTW69" s="432"/>
      <c r="HTX69" s="432"/>
      <c r="HTY69" s="432"/>
      <c r="HTZ69" s="432"/>
      <c r="HUA69" s="432"/>
      <c r="HUB69" s="432"/>
      <c r="HUC69" s="432"/>
      <c r="HUD69" s="432"/>
      <c r="HUE69" s="432"/>
      <c r="HUF69" s="432"/>
      <c r="HUG69" s="432"/>
      <c r="HUH69" s="432"/>
      <c r="HUI69" s="432"/>
      <c r="HUJ69" s="432"/>
      <c r="HUK69" s="432"/>
      <c r="HUL69" s="432"/>
      <c r="HUM69" s="432"/>
      <c r="HUN69" s="432"/>
      <c r="HUO69" s="432"/>
      <c r="HUP69" s="432"/>
      <c r="HUQ69" s="432"/>
      <c r="HUR69" s="432"/>
      <c r="HUS69" s="432"/>
      <c r="HUT69" s="432"/>
      <c r="HUU69" s="432"/>
      <c r="HUV69" s="432"/>
      <c r="HUW69" s="432"/>
      <c r="HUX69" s="432"/>
      <c r="HUY69" s="432"/>
      <c r="HUZ69" s="432"/>
      <c r="HVA69" s="432"/>
      <c r="HVB69" s="432"/>
      <c r="HVC69" s="432"/>
      <c r="HVD69" s="432"/>
      <c r="HVE69" s="432"/>
      <c r="HVF69" s="432"/>
      <c r="HVG69" s="432"/>
      <c r="HVH69" s="432"/>
      <c r="HVI69" s="432"/>
      <c r="HVJ69" s="432"/>
      <c r="HVK69" s="432"/>
      <c r="HVL69" s="432"/>
      <c r="HVM69" s="432"/>
      <c r="HVN69" s="432"/>
      <c r="HVO69" s="432"/>
      <c r="HVP69" s="432"/>
      <c r="HVQ69" s="432"/>
      <c r="HVR69" s="432"/>
      <c r="HVS69" s="432"/>
      <c r="HVT69" s="432"/>
      <c r="HVU69" s="432"/>
      <c r="HVV69" s="432"/>
      <c r="HVW69" s="432"/>
      <c r="HVX69" s="432"/>
      <c r="HVY69" s="432"/>
      <c r="HVZ69" s="432"/>
      <c r="HWA69" s="432"/>
      <c r="HWB69" s="432"/>
      <c r="HWC69" s="432"/>
      <c r="HWD69" s="432"/>
      <c r="HWE69" s="432"/>
      <c r="HWF69" s="432"/>
      <c r="HWG69" s="432"/>
      <c r="HWH69" s="432"/>
      <c r="HWI69" s="432"/>
      <c r="HWJ69" s="432"/>
      <c r="HWK69" s="432"/>
      <c r="HWL69" s="432"/>
      <c r="HWM69" s="432"/>
      <c r="HWN69" s="432"/>
      <c r="HWO69" s="432"/>
      <c r="HWP69" s="432"/>
      <c r="HWQ69" s="432"/>
      <c r="HWR69" s="432"/>
      <c r="HWS69" s="432"/>
      <c r="HWT69" s="432"/>
      <c r="HWU69" s="432"/>
      <c r="HWV69" s="432"/>
      <c r="HWW69" s="432"/>
      <c r="HWX69" s="432"/>
      <c r="HWY69" s="432"/>
      <c r="HWZ69" s="432"/>
      <c r="HXA69" s="432"/>
      <c r="HXB69" s="432"/>
      <c r="HXC69" s="432"/>
      <c r="HXD69" s="432"/>
      <c r="HXE69" s="432"/>
      <c r="HXF69" s="432"/>
      <c r="HXG69" s="432"/>
      <c r="HXH69" s="432"/>
      <c r="HXI69" s="432"/>
      <c r="HXJ69" s="432"/>
      <c r="HXK69" s="432"/>
      <c r="HXL69" s="432"/>
      <c r="HXM69" s="432"/>
      <c r="HXN69" s="432"/>
      <c r="HXO69" s="432"/>
      <c r="HXP69" s="432"/>
      <c r="HXQ69" s="432"/>
      <c r="HXR69" s="432"/>
      <c r="HXS69" s="432"/>
      <c r="HXT69" s="432"/>
      <c r="HXU69" s="432"/>
      <c r="HXV69" s="432"/>
      <c r="HXW69" s="432"/>
      <c r="HXX69" s="432"/>
      <c r="HXY69" s="432"/>
      <c r="HXZ69" s="432"/>
      <c r="HYA69" s="432"/>
      <c r="HYB69" s="432"/>
      <c r="HYC69" s="432"/>
      <c r="HYD69" s="432"/>
      <c r="HYE69" s="432"/>
      <c r="HYF69" s="432"/>
      <c r="HYG69" s="432"/>
      <c r="HYH69" s="432"/>
      <c r="HYI69" s="432"/>
      <c r="HYJ69" s="432"/>
      <c r="HYK69" s="432"/>
      <c r="HYL69" s="432"/>
      <c r="HYM69" s="432"/>
      <c r="HYN69" s="432"/>
      <c r="HYO69" s="432"/>
      <c r="HYP69" s="432"/>
      <c r="HYQ69" s="432"/>
      <c r="HYR69" s="432"/>
      <c r="HYS69" s="432"/>
      <c r="HYT69" s="432"/>
      <c r="HYU69" s="432"/>
      <c r="HYV69" s="432"/>
      <c r="HYW69" s="432"/>
      <c r="HYX69" s="432"/>
      <c r="HYY69" s="432"/>
      <c r="HYZ69" s="432"/>
      <c r="HZA69" s="432"/>
      <c r="HZB69" s="432"/>
      <c r="HZC69" s="432"/>
      <c r="HZD69" s="432"/>
      <c r="HZE69" s="432"/>
      <c r="HZF69" s="432"/>
      <c r="HZG69" s="432"/>
      <c r="HZH69" s="432"/>
      <c r="HZI69" s="432"/>
      <c r="HZJ69" s="432"/>
      <c r="HZK69" s="432"/>
      <c r="HZL69" s="432"/>
      <c r="HZM69" s="432"/>
      <c r="HZN69" s="432"/>
      <c r="HZO69" s="432"/>
      <c r="HZP69" s="432"/>
      <c r="HZQ69" s="432"/>
      <c r="HZR69" s="432"/>
      <c r="HZS69" s="432"/>
      <c r="HZT69" s="432"/>
      <c r="HZU69" s="432"/>
      <c r="HZV69" s="432"/>
      <c r="HZW69" s="432"/>
      <c r="HZX69" s="432"/>
      <c r="HZY69" s="432"/>
      <c r="HZZ69" s="432"/>
      <c r="IAA69" s="432"/>
      <c r="IAB69" s="432"/>
      <c r="IAC69" s="432"/>
      <c r="IAD69" s="432"/>
      <c r="IAE69" s="432"/>
      <c r="IAF69" s="432"/>
      <c r="IAG69" s="432"/>
      <c r="IAH69" s="432"/>
      <c r="IAI69" s="432"/>
      <c r="IAJ69" s="432"/>
      <c r="IAK69" s="432"/>
      <c r="IAL69" s="432"/>
      <c r="IAM69" s="432"/>
      <c r="IAN69" s="432"/>
      <c r="IAO69" s="432"/>
      <c r="IAP69" s="432"/>
      <c r="IAQ69" s="432"/>
      <c r="IAR69" s="432"/>
      <c r="IAS69" s="432"/>
      <c r="IAT69" s="432"/>
      <c r="IAU69" s="432"/>
      <c r="IAV69" s="432"/>
      <c r="IAW69" s="432"/>
      <c r="IAX69" s="432"/>
      <c r="IAY69" s="432"/>
      <c r="IAZ69" s="432"/>
      <c r="IBA69" s="432"/>
      <c r="IBB69" s="432"/>
      <c r="IBC69" s="432"/>
      <c r="IBD69" s="432"/>
      <c r="IBE69" s="432"/>
      <c r="IBF69" s="432"/>
      <c r="IBG69" s="432"/>
      <c r="IBH69" s="432"/>
      <c r="IBI69" s="432"/>
      <c r="IBJ69" s="432"/>
      <c r="IBK69" s="432"/>
      <c r="IBL69" s="432"/>
      <c r="IBM69" s="432"/>
      <c r="IBN69" s="432"/>
      <c r="IBO69" s="432"/>
      <c r="IBP69" s="432"/>
      <c r="IBQ69" s="432"/>
      <c r="IBR69" s="432"/>
      <c r="IBS69" s="432"/>
      <c r="IBT69" s="432"/>
      <c r="IBU69" s="432"/>
      <c r="IBV69" s="432"/>
      <c r="IBW69" s="432"/>
      <c r="IBX69" s="432"/>
      <c r="IBY69" s="432"/>
      <c r="IBZ69" s="432"/>
      <c r="ICA69" s="432"/>
      <c r="ICB69" s="432"/>
      <c r="ICC69" s="432"/>
      <c r="ICD69" s="432"/>
      <c r="ICE69" s="432"/>
      <c r="ICF69" s="432"/>
      <c r="ICG69" s="432"/>
      <c r="ICH69" s="432"/>
      <c r="ICI69" s="432"/>
      <c r="ICJ69" s="432"/>
      <c r="ICK69" s="432"/>
      <c r="ICL69" s="432"/>
      <c r="ICM69" s="432"/>
      <c r="ICN69" s="432"/>
      <c r="ICO69" s="432"/>
      <c r="ICP69" s="432"/>
      <c r="ICQ69" s="432"/>
      <c r="ICR69" s="432"/>
      <c r="ICS69" s="432"/>
      <c r="ICT69" s="432"/>
      <c r="ICU69" s="432"/>
      <c r="ICV69" s="432"/>
      <c r="ICW69" s="432"/>
      <c r="ICX69" s="432"/>
      <c r="ICY69" s="432"/>
      <c r="ICZ69" s="432"/>
      <c r="IDA69" s="432"/>
      <c r="IDB69" s="432"/>
      <c r="IDC69" s="432"/>
      <c r="IDD69" s="432"/>
      <c r="IDE69" s="432"/>
      <c r="IDF69" s="432"/>
      <c r="IDG69" s="432"/>
      <c r="IDH69" s="432"/>
      <c r="IDI69" s="432"/>
      <c r="IDJ69" s="432"/>
      <c r="IDK69" s="432"/>
      <c r="IDL69" s="432"/>
      <c r="IDM69" s="432"/>
      <c r="IDN69" s="432"/>
      <c r="IDO69" s="432"/>
      <c r="IDP69" s="432"/>
      <c r="IDQ69" s="432"/>
      <c r="IDR69" s="432"/>
      <c r="IDS69" s="432"/>
      <c r="IDT69" s="432"/>
      <c r="IDU69" s="432"/>
      <c r="IDV69" s="432"/>
      <c r="IDW69" s="432"/>
      <c r="IDX69" s="432"/>
      <c r="IDY69" s="432"/>
      <c r="IDZ69" s="432"/>
      <c r="IEA69" s="432"/>
      <c r="IEB69" s="432"/>
      <c r="IEC69" s="432"/>
      <c r="IED69" s="432"/>
      <c r="IEE69" s="432"/>
      <c r="IEF69" s="432"/>
      <c r="IEG69" s="432"/>
      <c r="IEH69" s="432"/>
      <c r="IEI69" s="432"/>
      <c r="IEJ69" s="432"/>
      <c r="IEK69" s="432"/>
      <c r="IEL69" s="432"/>
      <c r="IEM69" s="432"/>
      <c r="IEN69" s="432"/>
      <c r="IEO69" s="432"/>
      <c r="IEP69" s="432"/>
      <c r="IEQ69" s="432"/>
      <c r="IER69" s="432"/>
      <c r="IES69" s="432"/>
      <c r="IET69" s="432"/>
      <c r="IEU69" s="432"/>
      <c r="IEV69" s="432"/>
      <c r="IEW69" s="432"/>
      <c r="IEX69" s="432"/>
      <c r="IEY69" s="432"/>
      <c r="IEZ69" s="432"/>
      <c r="IFA69" s="432"/>
      <c r="IFB69" s="432"/>
      <c r="IFC69" s="432"/>
      <c r="IFD69" s="432"/>
      <c r="IFE69" s="432"/>
      <c r="IFF69" s="432"/>
      <c r="IFG69" s="432"/>
      <c r="IFH69" s="432"/>
      <c r="IFI69" s="432"/>
      <c r="IFJ69" s="432"/>
      <c r="IFK69" s="432"/>
      <c r="IFL69" s="432"/>
      <c r="IFM69" s="432"/>
      <c r="IFN69" s="432"/>
      <c r="IFO69" s="432"/>
      <c r="IFP69" s="432"/>
      <c r="IFQ69" s="432"/>
      <c r="IFR69" s="432"/>
      <c r="IFS69" s="432"/>
      <c r="IFT69" s="432"/>
      <c r="IFU69" s="432"/>
      <c r="IFV69" s="432"/>
      <c r="IFW69" s="432"/>
      <c r="IFX69" s="432"/>
      <c r="IFY69" s="432"/>
      <c r="IFZ69" s="432"/>
      <c r="IGA69" s="432"/>
      <c r="IGB69" s="432"/>
      <c r="IGC69" s="432"/>
      <c r="IGD69" s="432"/>
      <c r="IGE69" s="432"/>
      <c r="IGF69" s="432"/>
      <c r="IGG69" s="432"/>
      <c r="IGH69" s="432"/>
      <c r="IGI69" s="432"/>
      <c r="IGJ69" s="432"/>
      <c r="IGK69" s="432"/>
      <c r="IGL69" s="432"/>
      <c r="IGM69" s="432"/>
      <c r="IGN69" s="432"/>
      <c r="IGO69" s="432"/>
      <c r="IGP69" s="432"/>
      <c r="IGQ69" s="432"/>
      <c r="IGR69" s="432"/>
      <c r="IGS69" s="432"/>
      <c r="IGT69" s="432"/>
      <c r="IGU69" s="432"/>
      <c r="IGV69" s="432"/>
      <c r="IGW69" s="432"/>
      <c r="IGX69" s="432"/>
      <c r="IGY69" s="432"/>
      <c r="IGZ69" s="432"/>
      <c r="IHA69" s="432"/>
      <c r="IHB69" s="432"/>
      <c r="IHC69" s="432"/>
      <c r="IHD69" s="432"/>
      <c r="IHE69" s="432"/>
      <c r="IHF69" s="432"/>
      <c r="IHG69" s="432"/>
      <c r="IHH69" s="432"/>
      <c r="IHI69" s="432"/>
      <c r="IHJ69" s="432"/>
      <c r="IHK69" s="432"/>
      <c r="IHL69" s="432"/>
      <c r="IHM69" s="432"/>
      <c r="IHN69" s="432"/>
      <c r="IHO69" s="432"/>
      <c r="IHP69" s="432"/>
      <c r="IHQ69" s="432"/>
      <c r="IHR69" s="432"/>
      <c r="IHS69" s="432"/>
      <c r="IHT69" s="432"/>
      <c r="IHU69" s="432"/>
      <c r="IHV69" s="432"/>
      <c r="IHW69" s="432"/>
      <c r="IHX69" s="432"/>
      <c r="IHY69" s="432"/>
      <c r="IHZ69" s="432"/>
      <c r="IIA69" s="432"/>
      <c r="IIB69" s="432"/>
      <c r="IIC69" s="432"/>
      <c r="IID69" s="432"/>
      <c r="IIE69" s="432"/>
      <c r="IIF69" s="432"/>
      <c r="IIG69" s="432"/>
      <c r="IIH69" s="432"/>
      <c r="III69" s="432"/>
      <c r="IIJ69" s="432"/>
      <c r="IIK69" s="432"/>
      <c r="IIL69" s="432"/>
      <c r="IIM69" s="432"/>
      <c r="IIN69" s="432"/>
      <c r="IIO69" s="432"/>
      <c r="IIP69" s="432"/>
      <c r="IIQ69" s="432"/>
      <c r="IIR69" s="432"/>
      <c r="IIS69" s="432"/>
      <c r="IIT69" s="432"/>
      <c r="IIU69" s="432"/>
      <c r="IIV69" s="432"/>
      <c r="IIW69" s="432"/>
      <c r="IIX69" s="432"/>
      <c r="IIY69" s="432"/>
      <c r="IIZ69" s="432"/>
      <c r="IJA69" s="432"/>
      <c r="IJB69" s="432"/>
      <c r="IJC69" s="432"/>
      <c r="IJD69" s="432"/>
      <c r="IJE69" s="432"/>
      <c r="IJF69" s="432"/>
      <c r="IJG69" s="432"/>
      <c r="IJH69" s="432"/>
      <c r="IJI69" s="432"/>
      <c r="IJJ69" s="432"/>
      <c r="IJK69" s="432"/>
      <c r="IJL69" s="432"/>
      <c r="IJM69" s="432"/>
      <c r="IJN69" s="432"/>
      <c r="IJO69" s="432"/>
      <c r="IJP69" s="432"/>
      <c r="IJQ69" s="432"/>
      <c r="IJR69" s="432"/>
      <c r="IJS69" s="432"/>
      <c r="IJT69" s="432"/>
      <c r="IJU69" s="432"/>
      <c r="IJV69" s="432"/>
      <c r="IJW69" s="432"/>
      <c r="IJX69" s="432"/>
      <c r="IJY69" s="432"/>
      <c r="IJZ69" s="432"/>
      <c r="IKA69" s="432"/>
      <c r="IKB69" s="432"/>
      <c r="IKC69" s="432"/>
      <c r="IKD69" s="432"/>
      <c r="IKE69" s="432"/>
      <c r="IKF69" s="432"/>
      <c r="IKG69" s="432"/>
      <c r="IKH69" s="432"/>
      <c r="IKI69" s="432"/>
      <c r="IKJ69" s="432"/>
      <c r="IKK69" s="432"/>
      <c r="IKL69" s="432"/>
      <c r="IKM69" s="432"/>
      <c r="IKN69" s="432"/>
      <c r="IKO69" s="432"/>
      <c r="IKP69" s="432"/>
      <c r="IKQ69" s="432"/>
      <c r="IKR69" s="432"/>
      <c r="IKS69" s="432"/>
      <c r="IKT69" s="432"/>
      <c r="IKU69" s="432"/>
      <c r="IKV69" s="432"/>
      <c r="IKW69" s="432"/>
      <c r="IKX69" s="432"/>
      <c r="IKY69" s="432"/>
      <c r="IKZ69" s="432"/>
      <c r="ILA69" s="432"/>
      <c r="ILB69" s="432"/>
      <c r="ILC69" s="432"/>
      <c r="ILD69" s="432"/>
      <c r="ILE69" s="432"/>
      <c r="ILF69" s="432"/>
      <c r="ILG69" s="432"/>
      <c r="ILH69" s="432"/>
      <c r="ILI69" s="432"/>
      <c r="ILJ69" s="432"/>
      <c r="ILK69" s="432"/>
      <c r="ILL69" s="432"/>
      <c r="ILM69" s="432"/>
      <c r="ILN69" s="432"/>
      <c r="ILO69" s="432"/>
      <c r="ILP69" s="432"/>
      <c r="ILQ69" s="432"/>
      <c r="ILR69" s="432"/>
      <c r="ILS69" s="432"/>
      <c r="ILT69" s="432"/>
      <c r="ILU69" s="432"/>
      <c r="ILV69" s="432"/>
      <c r="ILW69" s="432"/>
      <c r="ILX69" s="432"/>
      <c r="ILY69" s="432"/>
      <c r="ILZ69" s="432"/>
      <c r="IMA69" s="432"/>
      <c r="IMB69" s="432"/>
      <c r="IMC69" s="432"/>
      <c r="IMD69" s="432"/>
      <c r="IME69" s="432"/>
      <c r="IMF69" s="432"/>
      <c r="IMG69" s="432"/>
      <c r="IMH69" s="432"/>
      <c r="IMI69" s="432"/>
      <c r="IMJ69" s="432"/>
      <c r="IMK69" s="432"/>
      <c r="IML69" s="432"/>
      <c r="IMM69" s="432"/>
      <c r="IMN69" s="432"/>
      <c r="IMO69" s="432"/>
      <c r="IMP69" s="432"/>
      <c r="IMQ69" s="432"/>
      <c r="IMR69" s="432"/>
      <c r="IMS69" s="432"/>
      <c r="IMT69" s="432"/>
      <c r="IMU69" s="432"/>
      <c r="IMV69" s="432"/>
      <c r="IMW69" s="432"/>
      <c r="IMX69" s="432"/>
      <c r="IMY69" s="432"/>
      <c r="IMZ69" s="432"/>
      <c r="INA69" s="432"/>
      <c r="INB69" s="432"/>
      <c r="INC69" s="432"/>
      <c r="IND69" s="432"/>
      <c r="INE69" s="432"/>
      <c r="INF69" s="432"/>
      <c r="ING69" s="432"/>
      <c r="INH69" s="432"/>
      <c r="INI69" s="432"/>
      <c r="INJ69" s="432"/>
      <c r="INK69" s="432"/>
      <c r="INL69" s="432"/>
      <c r="INM69" s="432"/>
      <c r="INN69" s="432"/>
      <c r="INO69" s="432"/>
      <c r="INP69" s="432"/>
      <c r="INQ69" s="432"/>
      <c r="INR69" s="432"/>
      <c r="INS69" s="432"/>
      <c r="INT69" s="432"/>
      <c r="INU69" s="432"/>
      <c r="INV69" s="432"/>
      <c r="INW69" s="432"/>
      <c r="INX69" s="432"/>
      <c r="INY69" s="432"/>
      <c r="INZ69" s="432"/>
      <c r="IOA69" s="432"/>
      <c r="IOB69" s="432"/>
      <c r="IOC69" s="432"/>
      <c r="IOD69" s="432"/>
      <c r="IOE69" s="432"/>
      <c r="IOF69" s="432"/>
      <c r="IOG69" s="432"/>
      <c r="IOH69" s="432"/>
      <c r="IOI69" s="432"/>
      <c r="IOJ69" s="432"/>
      <c r="IOK69" s="432"/>
      <c r="IOL69" s="432"/>
      <c r="IOM69" s="432"/>
      <c r="ION69" s="432"/>
      <c r="IOO69" s="432"/>
      <c r="IOP69" s="432"/>
      <c r="IOQ69" s="432"/>
      <c r="IOR69" s="432"/>
      <c r="IOS69" s="432"/>
      <c r="IOT69" s="432"/>
      <c r="IOU69" s="432"/>
      <c r="IOV69" s="432"/>
      <c r="IOW69" s="432"/>
      <c r="IOX69" s="432"/>
      <c r="IOY69" s="432"/>
      <c r="IOZ69" s="432"/>
      <c r="IPA69" s="432"/>
      <c r="IPB69" s="432"/>
      <c r="IPC69" s="432"/>
      <c r="IPD69" s="432"/>
      <c r="IPE69" s="432"/>
      <c r="IPF69" s="432"/>
      <c r="IPG69" s="432"/>
      <c r="IPH69" s="432"/>
      <c r="IPI69" s="432"/>
      <c r="IPJ69" s="432"/>
      <c r="IPK69" s="432"/>
      <c r="IPL69" s="432"/>
      <c r="IPM69" s="432"/>
      <c r="IPN69" s="432"/>
      <c r="IPO69" s="432"/>
      <c r="IPP69" s="432"/>
      <c r="IPQ69" s="432"/>
      <c r="IPR69" s="432"/>
      <c r="IPS69" s="432"/>
      <c r="IPT69" s="432"/>
      <c r="IPU69" s="432"/>
      <c r="IPV69" s="432"/>
      <c r="IPW69" s="432"/>
      <c r="IPX69" s="432"/>
      <c r="IPY69" s="432"/>
      <c r="IPZ69" s="432"/>
      <c r="IQA69" s="432"/>
      <c r="IQB69" s="432"/>
      <c r="IQC69" s="432"/>
      <c r="IQD69" s="432"/>
      <c r="IQE69" s="432"/>
      <c r="IQF69" s="432"/>
      <c r="IQG69" s="432"/>
      <c r="IQH69" s="432"/>
      <c r="IQI69" s="432"/>
      <c r="IQJ69" s="432"/>
      <c r="IQK69" s="432"/>
      <c r="IQL69" s="432"/>
      <c r="IQM69" s="432"/>
      <c r="IQN69" s="432"/>
      <c r="IQO69" s="432"/>
      <c r="IQP69" s="432"/>
      <c r="IQQ69" s="432"/>
      <c r="IQR69" s="432"/>
      <c r="IQS69" s="432"/>
      <c r="IQT69" s="432"/>
      <c r="IQU69" s="432"/>
      <c r="IQV69" s="432"/>
      <c r="IQW69" s="432"/>
      <c r="IQX69" s="432"/>
      <c r="IQY69" s="432"/>
      <c r="IQZ69" s="432"/>
      <c r="IRA69" s="432"/>
      <c r="IRB69" s="432"/>
      <c r="IRC69" s="432"/>
      <c r="IRD69" s="432"/>
      <c r="IRE69" s="432"/>
      <c r="IRF69" s="432"/>
      <c r="IRG69" s="432"/>
      <c r="IRH69" s="432"/>
      <c r="IRI69" s="432"/>
      <c r="IRJ69" s="432"/>
      <c r="IRK69" s="432"/>
      <c r="IRL69" s="432"/>
      <c r="IRM69" s="432"/>
      <c r="IRN69" s="432"/>
      <c r="IRO69" s="432"/>
      <c r="IRP69" s="432"/>
      <c r="IRQ69" s="432"/>
      <c r="IRR69" s="432"/>
      <c r="IRS69" s="432"/>
      <c r="IRT69" s="432"/>
      <c r="IRU69" s="432"/>
      <c r="IRV69" s="432"/>
      <c r="IRW69" s="432"/>
      <c r="IRX69" s="432"/>
      <c r="IRY69" s="432"/>
      <c r="IRZ69" s="432"/>
      <c r="ISA69" s="432"/>
      <c r="ISB69" s="432"/>
      <c r="ISC69" s="432"/>
      <c r="ISD69" s="432"/>
      <c r="ISE69" s="432"/>
      <c r="ISF69" s="432"/>
      <c r="ISG69" s="432"/>
      <c r="ISH69" s="432"/>
      <c r="ISI69" s="432"/>
      <c r="ISJ69" s="432"/>
      <c r="ISK69" s="432"/>
      <c r="ISL69" s="432"/>
      <c r="ISM69" s="432"/>
      <c r="ISN69" s="432"/>
      <c r="ISO69" s="432"/>
      <c r="ISP69" s="432"/>
      <c r="ISQ69" s="432"/>
      <c r="ISR69" s="432"/>
      <c r="ISS69" s="432"/>
      <c r="IST69" s="432"/>
      <c r="ISU69" s="432"/>
      <c r="ISV69" s="432"/>
      <c r="ISW69" s="432"/>
      <c r="ISX69" s="432"/>
      <c r="ISY69" s="432"/>
      <c r="ISZ69" s="432"/>
      <c r="ITA69" s="432"/>
      <c r="ITB69" s="432"/>
      <c r="ITC69" s="432"/>
      <c r="ITD69" s="432"/>
      <c r="ITE69" s="432"/>
      <c r="ITF69" s="432"/>
      <c r="ITG69" s="432"/>
      <c r="ITH69" s="432"/>
      <c r="ITI69" s="432"/>
      <c r="ITJ69" s="432"/>
      <c r="ITK69" s="432"/>
      <c r="ITL69" s="432"/>
      <c r="ITM69" s="432"/>
      <c r="ITN69" s="432"/>
      <c r="ITO69" s="432"/>
      <c r="ITP69" s="432"/>
      <c r="ITQ69" s="432"/>
      <c r="ITR69" s="432"/>
      <c r="ITS69" s="432"/>
      <c r="ITT69" s="432"/>
      <c r="ITU69" s="432"/>
      <c r="ITV69" s="432"/>
      <c r="ITW69" s="432"/>
      <c r="ITX69" s="432"/>
      <c r="ITY69" s="432"/>
      <c r="ITZ69" s="432"/>
      <c r="IUA69" s="432"/>
      <c r="IUB69" s="432"/>
      <c r="IUC69" s="432"/>
      <c r="IUD69" s="432"/>
      <c r="IUE69" s="432"/>
      <c r="IUF69" s="432"/>
      <c r="IUG69" s="432"/>
      <c r="IUH69" s="432"/>
      <c r="IUI69" s="432"/>
      <c r="IUJ69" s="432"/>
      <c r="IUK69" s="432"/>
      <c r="IUL69" s="432"/>
      <c r="IUM69" s="432"/>
      <c r="IUN69" s="432"/>
      <c r="IUO69" s="432"/>
      <c r="IUP69" s="432"/>
      <c r="IUQ69" s="432"/>
      <c r="IUR69" s="432"/>
      <c r="IUS69" s="432"/>
      <c r="IUT69" s="432"/>
      <c r="IUU69" s="432"/>
      <c r="IUV69" s="432"/>
      <c r="IUW69" s="432"/>
      <c r="IUX69" s="432"/>
      <c r="IUY69" s="432"/>
      <c r="IUZ69" s="432"/>
      <c r="IVA69" s="432"/>
      <c r="IVB69" s="432"/>
      <c r="IVC69" s="432"/>
      <c r="IVD69" s="432"/>
      <c r="IVE69" s="432"/>
      <c r="IVF69" s="432"/>
      <c r="IVG69" s="432"/>
      <c r="IVH69" s="432"/>
      <c r="IVI69" s="432"/>
      <c r="IVJ69" s="432"/>
      <c r="IVK69" s="432"/>
      <c r="IVL69" s="432"/>
      <c r="IVM69" s="432"/>
      <c r="IVN69" s="432"/>
      <c r="IVO69" s="432"/>
      <c r="IVP69" s="432"/>
      <c r="IVQ69" s="432"/>
      <c r="IVR69" s="432"/>
      <c r="IVS69" s="432"/>
      <c r="IVT69" s="432"/>
      <c r="IVU69" s="432"/>
      <c r="IVV69" s="432"/>
      <c r="IVW69" s="432"/>
      <c r="IVX69" s="432"/>
      <c r="IVY69" s="432"/>
      <c r="IVZ69" s="432"/>
      <c r="IWA69" s="432"/>
      <c r="IWB69" s="432"/>
      <c r="IWC69" s="432"/>
      <c r="IWD69" s="432"/>
      <c r="IWE69" s="432"/>
      <c r="IWF69" s="432"/>
      <c r="IWG69" s="432"/>
      <c r="IWH69" s="432"/>
      <c r="IWI69" s="432"/>
      <c r="IWJ69" s="432"/>
      <c r="IWK69" s="432"/>
      <c r="IWL69" s="432"/>
      <c r="IWM69" s="432"/>
      <c r="IWN69" s="432"/>
      <c r="IWO69" s="432"/>
      <c r="IWP69" s="432"/>
      <c r="IWQ69" s="432"/>
      <c r="IWR69" s="432"/>
      <c r="IWS69" s="432"/>
      <c r="IWT69" s="432"/>
      <c r="IWU69" s="432"/>
      <c r="IWV69" s="432"/>
      <c r="IWW69" s="432"/>
      <c r="IWX69" s="432"/>
      <c r="IWY69" s="432"/>
      <c r="IWZ69" s="432"/>
      <c r="IXA69" s="432"/>
      <c r="IXB69" s="432"/>
      <c r="IXC69" s="432"/>
      <c r="IXD69" s="432"/>
      <c r="IXE69" s="432"/>
      <c r="IXF69" s="432"/>
      <c r="IXG69" s="432"/>
      <c r="IXH69" s="432"/>
      <c r="IXI69" s="432"/>
      <c r="IXJ69" s="432"/>
      <c r="IXK69" s="432"/>
      <c r="IXL69" s="432"/>
      <c r="IXM69" s="432"/>
      <c r="IXN69" s="432"/>
      <c r="IXO69" s="432"/>
      <c r="IXP69" s="432"/>
      <c r="IXQ69" s="432"/>
      <c r="IXR69" s="432"/>
      <c r="IXS69" s="432"/>
      <c r="IXT69" s="432"/>
      <c r="IXU69" s="432"/>
      <c r="IXV69" s="432"/>
      <c r="IXW69" s="432"/>
      <c r="IXX69" s="432"/>
      <c r="IXY69" s="432"/>
      <c r="IXZ69" s="432"/>
      <c r="IYA69" s="432"/>
      <c r="IYB69" s="432"/>
      <c r="IYC69" s="432"/>
      <c r="IYD69" s="432"/>
      <c r="IYE69" s="432"/>
      <c r="IYF69" s="432"/>
      <c r="IYG69" s="432"/>
      <c r="IYH69" s="432"/>
      <c r="IYI69" s="432"/>
      <c r="IYJ69" s="432"/>
      <c r="IYK69" s="432"/>
      <c r="IYL69" s="432"/>
      <c r="IYM69" s="432"/>
      <c r="IYN69" s="432"/>
      <c r="IYO69" s="432"/>
      <c r="IYP69" s="432"/>
      <c r="IYQ69" s="432"/>
      <c r="IYR69" s="432"/>
      <c r="IYS69" s="432"/>
      <c r="IYT69" s="432"/>
      <c r="IYU69" s="432"/>
      <c r="IYV69" s="432"/>
      <c r="IYW69" s="432"/>
      <c r="IYX69" s="432"/>
      <c r="IYY69" s="432"/>
      <c r="IYZ69" s="432"/>
      <c r="IZA69" s="432"/>
      <c r="IZB69" s="432"/>
      <c r="IZC69" s="432"/>
      <c r="IZD69" s="432"/>
      <c r="IZE69" s="432"/>
      <c r="IZF69" s="432"/>
      <c r="IZG69" s="432"/>
      <c r="IZH69" s="432"/>
      <c r="IZI69" s="432"/>
      <c r="IZJ69" s="432"/>
      <c r="IZK69" s="432"/>
      <c r="IZL69" s="432"/>
      <c r="IZM69" s="432"/>
      <c r="IZN69" s="432"/>
      <c r="IZO69" s="432"/>
      <c r="IZP69" s="432"/>
      <c r="IZQ69" s="432"/>
      <c r="IZR69" s="432"/>
      <c r="IZS69" s="432"/>
      <c r="IZT69" s="432"/>
      <c r="IZU69" s="432"/>
      <c r="IZV69" s="432"/>
      <c r="IZW69" s="432"/>
      <c r="IZX69" s="432"/>
      <c r="IZY69" s="432"/>
      <c r="IZZ69" s="432"/>
      <c r="JAA69" s="432"/>
      <c r="JAB69" s="432"/>
      <c r="JAC69" s="432"/>
      <c r="JAD69" s="432"/>
      <c r="JAE69" s="432"/>
      <c r="JAF69" s="432"/>
      <c r="JAG69" s="432"/>
      <c r="JAH69" s="432"/>
      <c r="JAI69" s="432"/>
      <c r="JAJ69" s="432"/>
      <c r="JAK69" s="432"/>
      <c r="JAL69" s="432"/>
      <c r="JAM69" s="432"/>
      <c r="JAN69" s="432"/>
      <c r="JAO69" s="432"/>
      <c r="JAP69" s="432"/>
      <c r="JAQ69" s="432"/>
      <c r="JAR69" s="432"/>
      <c r="JAS69" s="432"/>
      <c r="JAT69" s="432"/>
      <c r="JAU69" s="432"/>
      <c r="JAV69" s="432"/>
      <c r="JAW69" s="432"/>
      <c r="JAX69" s="432"/>
      <c r="JAY69" s="432"/>
      <c r="JAZ69" s="432"/>
      <c r="JBA69" s="432"/>
      <c r="JBB69" s="432"/>
      <c r="JBC69" s="432"/>
      <c r="JBD69" s="432"/>
      <c r="JBE69" s="432"/>
      <c r="JBF69" s="432"/>
      <c r="JBG69" s="432"/>
      <c r="JBH69" s="432"/>
      <c r="JBI69" s="432"/>
      <c r="JBJ69" s="432"/>
      <c r="JBK69" s="432"/>
      <c r="JBL69" s="432"/>
      <c r="JBM69" s="432"/>
      <c r="JBN69" s="432"/>
      <c r="JBO69" s="432"/>
      <c r="JBP69" s="432"/>
      <c r="JBQ69" s="432"/>
      <c r="JBR69" s="432"/>
      <c r="JBS69" s="432"/>
      <c r="JBT69" s="432"/>
      <c r="JBU69" s="432"/>
      <c r="JBV69" s="432"/>
      <c r="JBW69" s="432"/>
      <c r="JBX69" s="432"/>
      <c r="JBY69" s="432"/>
      <c r="JBZ69" s="432"/>
      <c r="JCA69" s="432"/>
      <c r="JCB69" s="432"/>
      <c r="JCC69" s="432"/>
      <c r="JCD69" s="432"/>
      <c r="JCE69" s="432"/>
      <c r="JCF69" s="432"/>
      <c r="JCG69" s="432"/>
      <c r="JCH69" s="432"/>
      <c r="JCI69" s="432"/>
      <c r="JCJ69" s="432"/>
      <c r="JCK69" s="432"/>
      <c r="JCL69" s="432"/>
      <c r="JCM69" s="432"/>
      <c r="JCN69" s="432"/>
      <c r="JCO69" s="432"/>
      <c r="JCP69" s="432"/>
      <c r="JCQ69" s="432"/>
      <c r="JCR69" s="432"/>
      <c r="JCS69" s="432"/>
      <c r="JCT69" s="432"/>
      <c r="JCU69" s="432"/>
      <c r="JCV69" s="432"/>
      <c r="JCW69" s="432"/>
      <c r="JCX69" s="432"/>
      <c r="JCY69" s="432"/>
      <c r="JCZ69" s="432"/>
      <c r="JDA69" s="432"/>
      <c r="JDB69" s="432"/>
      <c r="JDC69" s="432"/>
      <c r="JDD69" s="432"/>
      <c r="JDE69" s="432"/>
      <c r="JDF69" s="432"/>
      <c r="JDG69" s="432"/>
      <c r="JDH69" s="432"/>
      <c r="JDI69" s="432"/>
      <c r="JDJ69" s="432"/>
      <c r="JDK69" s="432"/>
      <c r="JDL69" s="432"/>
      <c r="JDM69" s="432"/>
      <c r="JDN69" s="432"/>
      <c r="JDO69" s="432"/>
      <c r="JDP69" s="432"/>
      <c r="JDQ69" s="432"/>
      <c r="JDR69" s="432"/>
      <c r="JDS69" s="432"/>
      <c r="JDT69" s="432"/>
      <c r="JDU69" s="432"/>
      <c r="JDV69" s="432"/>
      <c r="JDW69" s="432"/>
      <c r="JDX69" s="432"/>
      <c r="JDY69" s="432"/>
      <c r="JDZ69" s="432"/>
      <c r="JEA69" s="432"/>
      <c r="JEB69" s="432"/>
      <c r="JEC69" s="432"/>
      <c r="JED69" s="432"/>
      <c r="JEE69" s="432"/>
      <c r="JEF69" s="432"/>
      <c r="JEG69" s="432"/>
      <c r="JEH69" s="432"/>
      <c r="JEI69" s="432"/>
      <c r="JEJ69" s="432"/>
      <c r="JEK69" s="432"/>
      <c r="JEL69" s="432"/>
      <c r="JEM69" s="432"/>
      <c r="JEN69" s="432"/>
      <c r="JEO69" s="432"/>
      <c r="JEP69" s="432"/>
      <c r="JEQ69" s="432"/>
      <c r="JER69" s="432"/>
      <c r="JES69" s="432"/>
      <c r="JET69" s="432"/>
      <c r="JEU69" s="432"/>
      <c r="JEV69" s="432"/>
      <c r="JEW69" s="432"/>
      <c r="JEX69" s="432"/>
      <c r="JEY69" s="432"/>
      <c r="JEZ69" s="432"/>
      <c r="JFA69" s="432"/>
      <c r="JFB69" s="432"/>
      <c r="JFC69" s="432"/>
      <c r="JFD69" s="432"/>
      <c r="JFE69" s="432"/>
      <c r="JFF69" s="432"/>
      <c r="JFG69" s="432"/>
      <c r="JFH69" s="432"/>
      <c r="JFI69" s="432"/>
      <c r="JFJ69" s="432"/>
      <c r="JFK69" s="432"/>
      <c r="JFL69" s="432"/>
      <c r="JFM69" s="432"/>
      <c r="JFN69" s="432"/>
      <c r="JFO69" s="432"/>
      <c r="JFP69" s="432"/>
      <c r="JFQ69" s="432"/>
      <c r="JFR69" s="432"/>
      <c r="JFS69" s="432"/>
      <c r="JFT69" s="432"/>
      <c r="JFU69" s="432"/>
      <c r="JFV69" s="432"/>
      <c r="JFW69" s="432"/>
      <c r="JFX69" s="432"/>
      <c r="JFY69" s="432"/>
      <c r="JFZ69" s="432"/>
      <c r="JGA69" s="432"/>
      <c r="JGB69" s="432"/>
      <c r="JGC69" s="432"/>
      <c r="JGD69" s="432"/>
      <c r="JGE69" s="432"/>
      <c r="JGF69" s="432"/>
      <c r="JGG69" s="432"/>
      <c r="JGH69" s="432"/>
      <c r="JGI69" s="432"/>
      <c r="JGJ69" s="432"/>
      <c r="JGK69" s="432"/>
      <c r="JGL69" s="432"/>
      <c r="JGM69" s="432"/>
      <c r="JGN69" s="432"/>
      <c r="JGO69" s="432"/>
      <c r="JGP69" s="432"/>
      <c r="JGQ69" s="432"/>
      <c r="JGR69" s="432"/>
      <c r="JGS69" s="432"/>
      <c r="JGT69" s="432"/>
      <c r="JGU69" s="432"/>
      <c r="JGV69" s="432"/>
      <c r="JGW69" s="432"/>
      <c r="JGX69" s="432"/>
      <c r="JGY69" s="432"/>
      <c r="JGZ69" s="432"/>
      <c r="JHA69" s="432"/>
      <c r="JHB69" s="432"/>
      <c r="JHC69" s="432"/>
      <c r="JHD69" s="432"/>
      <c r="JHE69" s="432"/>
      <c r="JHF69" s="432"/>
      <c r="JHG69" s="432"/>
      <c r="JHH69" s="432"/>
      <c r="JHI69" s="432"/>
      <c r="JHJ69" s="432"/>
      <c r="JHK69" s="432"/>
      <c r="JHL69" s="432"/>
      <c r="JHM69" s="432"/>
      <c r="JHN69" s="432"/>
      <c r="JHO69" s="432"/>
      <c r="JHP69" s="432"/>
      <c r="JHQ69" s="432"/>
      <c r="JHR69" s="432"/>
      <c r="JHS69" s="432"/>
      <c r="JHT69" s="432"/>
      <c r="JHU69" s="432"/>
      <c r="JHV69" s="432"/>
      <c r="JHW69" s="432"/>
      <c r="JHX69" s="432"/>
      <c r="JHY69" s="432"/>
      <c r="JHZ69" s="432"/>
      <c r="JIA69" s="432"/>
      <c r="JIB69" s="432"/>
      <c r="JIC69" s="432"/>
      <c r="JID69" s="432"/>
      <c r="JIE69" s="432"/>
      <c r="JIF69" s="432"/>
      <c r="JIG69" s="432"/>
      <c r="JIH69" s="432"/>
      <c r="JII69" s="432"/>
      <c r="JIJ69" s="432"/>
      <c r="JIK69" s="432"/>
      <c r="JIL69" s="432"/>
      <c r="JIM69" s="432"/>
      <c r="JIN69" s="432"/>
      <c r="JIO69" s="432"/>
      <c r="JIP69" s="432"/>
      <c r="JIQ69" s="432"/>
      <c r="JIR69" s="432"/>
      <c r="JIS69" s="432"/>
      <c r="JIT69" s="432"/>
      <c r="JIU69" s="432"/>
      <c r="JIV69" s="432"/>
      <c r="JIW69" s="432"/>
      <c r="JIX69" s="432"/>
      <c r="JIY69" s="432"/>
      <c r="JIZ69" s="432"/>
      <c r="JJA69" s="432"/>
      <c r="JJB69" s="432"/>
      <c r="JJC69" s="432"/>
      <c r="JJD69" s="432"/>
      <c r="JJE69" s="432"/>
      <c r="JJF69" s="432"/>
      <c r="JJG69" s="432"/>
      <c r="JJH69" s="432"/>
      <c r="JJI69" s="432"/>
      <c r="JJJ69" s="432"/>
      <c r="JJK69" s="432"/>
      <c r="JJL69" s="432"/>
      <c r="JJM69" s="432"/>
      <c r="JJN69" s="432"/>
      <c r="JJO69" s="432"/>
      <c r="JJP69" s="432"/>
      <c r="JJQ69" s="432"/>
      <c r="JJR69" s="432"/>
      <c r="JJS69" s="432"/>
      <c r="JJT69" s="432"/>
      <c r="JJU69" s="432"/>
      <c r="JJV69" s="432"/>
      <c r="JJW69" s="432"/>
      <c r="JJX69" s="432"/>
      <c r="JJY69" s="432"/>
      <c r="JJZ69" s="432"/>
      <c r="JKA69" s="432"/>
      <c r="JKB69" s="432"/>
      <c r="JKC69" s="432"/>
      <c r="JKD69" s="432"/>
      <c r="JKE69" s="432"/>
      <c r="JKF69" s="432"/>
      <c r="JKG69" s="432"/>
      <c r="JKH69" s="432"/>
      <c r="JKI69" s="432"/>
      <c r="JKJ69" s="432"/>
      <c r="JKK69" s="432"/>
      <c r="JKL69" s="432"/>
      <c r="JKM69" s="432"/>
      <c r="JKN69" s="432"/>
      <c r="JKO69" s="432"/>
      <c r="JKP69" s="432"/>
      <c r="JKQ69" s="432"/>
      <c r="JKR69" s="432"/>
      <c r="JKS69" s="432"/>
      <c r="JKT69" s="432"/>
      <c r="JKU69" s="432"/>
      <c r="JKV69" s="432"/>
      <c r="JKW69" s="432"/>
      <c r="JKX69" s="432"/>
      <c r="JKY69" s="432"/>
      <c r="JKZ69" s="432"/>
      <c r="JLA69" s="432"/>
      <c r="JLB69" s="432"/>
      <c r="JLC69" s="432"/>
      <c r="JLD69" s="432"/>
      <c r="JLE69" s="432"/>
      <c r="JLF69" s="432"/>
      <c r="JLG69" s="432"/>
      <c r="JLH69" s="432"/>
      <c r="JLI69" s="432"/>
      <c r="JLJ69" s="432"/>
      <c r="JLK69" s="432"/>
      <c r="JLL69" s="432"/>
      <c r="JLM69" s="432"/>
      <c r="JLN69" s="432"/>
      <c r="JLO69" s="432"/>
      <c r="JLP69" s="432"/>
      <c r="JLQ69" s="432"/>
      <c r="JLR69" s="432"/>
      <c r="JLS69" s="432"/>
      <c r="JLT69" s="432"/>
      <c r="JLU69" s="432"/>
      <c r="JLV69" s="432"/>
      <c r="JLW69" s="432"/>
      <c r="JLX69" s="432"/>
      <c r="JLY69" s="432"/>
      <c r="JLZ69" s="432"/>
      <c r="JMA69" s="432"/>
      <c r="JMB69" s="432"/>
      <c r="JMC69" s="432"/>
      <c r="JMD69" s="432"/>
      <c r="JME69" s="432"/>
      <c r="JMF69" s="432"/>
      <c r="JMG69" s="432"/>
      <c r="JMH69" s="432"/>
      <c r="JMI69" s="432"/>
      <c r="JMJ69" s="432"/>
      <c r="JMK69" s="432"/>
      <c r="JML69" s="432"/>
      <c r="JMM69" s="432"/>
      <c r="JMN69" s="432"/>
      <c r="JMO69" s="432"/>
      <c r="JMP69" s="432"/>
      <c r="JMQ69" s="432"/>
      <c r="JMR69" s="432"/>
      <c r="JMS69" s="432"/>
      <c r="JMT69" s="432"/>
      <c r="JMU69" s="432"/>
      <c r="JMV69" s="432"/>
      <c r="JMW69" s="432"/>
      <c r="JMX69" s="432"/>
      <c r="JMY69" s="432"/>
      <c r="JMZ69" s="432"/>
      <c r="JNA69" s="432"/>
      <c r="JNB69" s="432"/>
      <c r="JNC69" s="432"/>
      <c r="JND69" s="432"/>
      <c r="JNE69" s="432"/>
      <c r="JNF69" s="432"/>
      <c r="JNG69" s="432"/>
      <c r="JNH69" s="432"/>
      <c r="JNI69" s="432"/>
      <c r="JNJ69" s="432"/>
      <c r="JNK69" s="432"/>
      <c r="JNL69" s="432"/>
      <c r="JNM69" s="432"/>
      <c r="JNN69" s="432"/>
      <c r="JNO69" s="432"/>
      <c r="JNP69" s="432"/>
      <c r="JNQ69" s="432"/>
      <c r="JNR69" s="432"/>
      <c r="JNS69" s="432"/>
      <c r="JNT69" s="432"/>
      <c r="JNU69" s="432"/>
      <c r="JNV69" s="432"/>
      <c r="JNW69" s="432"/>
      <c r="JNX69" s="432"/>
      <c r="JNY69" s="432"/>
      <c r="JNZ69" s="432"/>
      <c r="JOA69" s="432"/>
      <c r="JOB69" s="432"/>
      <c r="JOC69" s="432"/>
      <c r="JOD69" s="432"/>
      <c r="JOE69" s="432"/>
      <c r="JOF69" s="432"/>
      <c r="JOG69" s="432"/>
      <c r="JOH69" s="432"/>
      <c r="JOI69" s="432"/>
      <c r="JOJ69" s="432"/>
      <c r="JOK69" s="432"/>
      <c r="JOL69" s="432"/>
      <c r="JOM69" s="432"/>
      <c r="JON69" s="432"/>
      <c r="JOO69" s="432"/>
      <c r="JOP69" s="432"/>
      <c r="JOQ69" s="432"/>
      <c r="JOR69" s="432"/>
      <c r="JOS69" s="432"/>
      <c r="JOT69" s="432"/>
      <c r="JOU69" s="432"/>
      <c r="JOV69" s="432"/>
      <c r="JOW69" s="432"/>
      <c r="JOX69" s="432"/>
      <c r="JOY69" s="432"/>
      <c r="JOZ69" s="432"/>
      <c r="JPA69" s="432"/>
      <c r="JPB69" s="432"/>
      <c r="JPC69" s="432"/>
      <c r="JPD69" s="432"/>
      <c r="JPE69" s="432"/>
      <c r="JPF69" s="432"/>
      <c r="JPG69" s="432"/>
      <c r="JPH69" s="432"/>
      <c r="JPI69" s="432"/>
      <c r="JPJ69" s="432"/>
      <c r="JPK69" s="432"/>
      <c r="JPL69" s="432"/>
      <c r="JPM69" s="432"/>
      <c r="JPN69" s="432"/>
      <c r="JPO69" s="432"/>
      <c r="JPP69" s="432"/>
      <c r="JPQ69" s="432"/>
      <c r="JPR69" s="432"/>
      <c r="JPS69" s="432"/>
      <c r="JPT69" s="432"/>
      <c r="JPU69" s="432"/>
      <c r="JPV69" s="432"/>
      <c r="JPW69" s="432"/>
      <c r="JPX69" s="432"/>
      <c r="JPY69" s="432"/>
      <c r="JPZ69" s="432"/>
      <c r="JQA69" s="432"/>
      <c r="JQB69" s="432"/>
      <c r="JQC69" s="432"/>
      <c r="JQD69" s="432"/>
      <c r="JQE69" s="432"/>
      <c r="JQF69" s="432"/>
      <c r="JQG69" s="432"/>
      <c r="JQH69" s="432"/>
      <c r="JQI69" s="432"/>
      <c r="JQJ69" s="432"/>
      <c r="JQK69" s="432"/>
      <c r="JQL69" s="432"/>
      <c r="JQM69" s="432"/>
      <c r="JQN69" s="432"/>
      <c r="JQO69" s="432"/>
      <c r="JQP69" s="432"/>
      <c r="JQQ69" s="432"/>
      <c r="JQR69" s="432"/>
      <c r="JQS69" s="432"/>
      <c r="JQT69" s="432"/>
      <c r="JQU69" s="432"/>
      <c r="JQV69" s="432"/>
      <c r="JQW69" s="432"/>
      <c r="JQX69" s="432"/>
      <c r="JQY69" s="432"/>
      <c r="JQZ69" s="432"/>
      <c r="JRA69" s="432"/>
      <c r="JRB69" s="432"/>
      <c r="JRC69" s="432"/>
      <c r="JRD69" s="432"/>
      <c r="JRE69" s="432"/>
      <c r="JRF69" s="432"/>
      <c r="JRG69" s="432"/>
      <c r="JRH69" s="432"/>
      <c r="JRI69" s="432"/>
      <c r="JRJ69" s="432"/>
      <c r="JRK69" s="432"/>
      <c r="JRL69" s="432"/>
      <c r="JRM69" s="432"/>
      <c r="JRN69" s="432"/>
      <c r="JRO69" s="432"/>
      <c r="JRP69" s="432"/>
      <c r="JRQ69" s="432"/>
      <c r="JRR69" s="432"/>
      <c r="JRS69" s="432"/>
      <c r="JRT69" s="432"/>
      <c r="JRU69" s="432"/>
      <c r="JRV69" s="432"/>
      <c r="JRW69" s="432"/>
      <c r="JRX69" s="432"/>
      <c r="JRY69" s="432"/>
      <c r="JRZ69" s="432"/>
      <c r="JSA69" s="432"/>
      <c r="JSB69" s="432"/>
      <c r="JSC69" s="432"/>
      <c r="JSD69" s="432"/>
      <c r="JSE69" s="432"/>
      <c r="JSF69" s="432"/>
      <c r="JSG69" s="432"/>
      <c r="JSH69" s="432"/>
      <c r="JSI69" s="432"/>
      <c r="JSJ69" s="432"/>
      <c r="JSK69" s="432"/>
      <c r="JSL69" s="432"/>
      <c r="JSM69" s="432"/>
      <c r="JSN69" s="432"/>
      <c r="JSO69" s="432"/>
      <c r="JSP69" s="432"/>
      <c r="JSQ69" s="432"/>
      <c r="JSR69" s="432"/>
      <c r="JSS69" s="432"/>
      <c r="JST69" s="432"/>
      <c r="JSU69" s="432"/>
      <c r="JSV69" s="432"/>
      <c r="JSW69" s="432"/>
      <c r="JSX69" s="432"/>
      <c r="JSY69" s="432"/>
      <c r="JSZ69" s="432"/>
      <c r="JTA69" s="432"/>
      <c r="JTB69" s="432"/>
      <c r="JTC69" s="432"/>
      <c r="JTD69" s="432"/>
      <c r="JTE69" s="432"/>
      <c r="JTF69" s="432"/>
      <c r="JTG69" s="432"/>
      <c r="JTH69" s="432"/>
      <c r="JTI69" s="432"/>
      <c r="JTJ69" s="432"/>
      <c r="JTK69" s="432"/>
      <c r="JTL69" s="432"/>
      <c r="JTM69" s="432"/>
      <c r="JTN69" s="432"/>
      <c r="JTO69" s="432"/>
      <c r="JTP69" s="432"/>
      <c r="JTQ69" s="432"/>
      <c r="JTR69" s="432"/>
      <c r="JTS69" s="432"/>
      <c r="JTT69" s="432"/>
      <c r="JTU69" s="432"/>
      <c r="JTV69" s="432"/>
      <c r="JTW69" s="432"/>
      <c r="JTX69" s="432"/>
      <c r="JTY69" s="432"/>
      <c r="JTZ69" s="432"/>
      <c r="JUA69" s="432"/>
      <c r="JUB69" s="432"/>
      <c r="JUC69" s="432"/>
      <c r="JUD69" s="432"/>
      <c r="JUE69" s="432"/>
      <c r="JUF69" s="432"/>
      <c r="JUG69" s="432"/>
      <c r="JUH69" s="432"/>
      <c r="JUI69" s="432"/>
      <c r="JUJ69" s="432"/>
      <c r="JUK69" s="432"/>
      <c r="JUL69" s="432"/>
      <c r="JUM69" s="432"/>
      <c r="JUN69" s="432"/>
      <c r="JUO69" s="432"/>
      <c r="JUP69" s="432"/>
      <c r="JUQ69" s="432"/>
      <c r="JUR69" s="432"/>
      <c r="JUS69" s="432"/>
      <c r="JUT69" s="432"/>
      <c r="JUU69" s="432"/>
      <c r="JUV69" s="432"/>
      <c r="JUW69" s="432"/>
      <c r="JUX69" s="432"/>
      <c r="JUY69" s="432"/>
      <c r="JUZ69" s="432"/>
      <c r="JVA69" s="432"/>
      <c r="JVB69" s="432"/>
      <c r="JVC69" s="432"/>
      <c r="JVD69" s="432"/>
      <c r="JVE69" s="432"/>
      <c r="JVF69" s="432"/>
      <c r="JVG69" s="432"/>
      <c r="JVH69" s="432"/>
      <c r="JVI69" s="432"/>
      <c r="JVJ69" s="432"/>
      <c r="JVK69" s="432"/>
      <c r="JVL69" s="432"/>
      <c r="JVM69" s="432"/>
      <c r="JVN69" s="432"/>
      <c r="JVO69" s="432"/>
      <c r="JVP69" s="432"/>
      <c r="JVQ69" s="432"/>
      <c r="JVR69" s="432"/>
      <c r="JVS69" s="432"/>
      <c r="JVT69" s="432"/>
      <c r="JVU69" s="432"/>
      <c r="JVV69" s="432"/>
      <c r="JVW69" s="432"/>
      <c r="JVX69" s="432"/>
      <c r="JVY69" s="432"/>
      <c r="JVZ69" s="432"/>
      <c r="JWA69" s="432"/>
      <c r="JWB69" s="432"/>
      <c r="JWC69" s="432"/>
      <c r="JWD69" s="432"/>
      <c r="JWE69" s="432"/>
      <c r="JWF69" s="432"/>
      <c r="JWG69" s="432"/>
      <c r="JWH69" s="432"/>
      <c r="JWI69" s="432"/>
      <c r="JWJ69" s="432"/>
      <c r="JWK69" s="432"/>
      <c r="JWL69" s="432"/>
      <c r="JWM69" s="432"/>
      <c r="JWN69" s="432"/>
      <c r="JWO69" s="432"/>
      <c r="JWP69" s="432"/>
      <c r="JWQ69" s="432"/>
      <c r="JWR69" s="432"/>
      <c r="JWS69" s="432"/>
      <c r="JWT69" s="432"/>
      <c r="JWU69" s="432"/>
      <c r="JWV69" s="432"/>
      <c r="JWW69" s="432"/>
      <c r="JWX69" s="432"/>
      <c r="JWY69" s="432"/>
      <c r="JWZ69" s="432"/>
      <c r="JXA69" s="432"/>
      <c r="JXB69" s="432"/>
      <c r="JXC69" s="432"/>
      <c r="JXD69" s="432"/>
      <c r="JXE69" s="432"/>
      <c r="JXF69" s="432"/>
      <c r="JXG69" s="432"/>
      <c r="JXH69" s="432"/>
      <c r="JXI69" s="432"/>
      <c r="JXJ69" s="432"/>
      <c r="JXK69" s="432"/>
      <c r="JXL69" s="432"/>
      <c r="JXM69" s="432"/>
      <c r="JXN69" s="432"/>
      <c r="JXO69" s="432"/>
      <c r="JXP69" s="432"/>
      <c r="JXQ69" s="432"/>
      <c r="JXR69" s="432"/>
      <c r="JXS69" s="432"/>
      <c r="JXT69" s="432"/>
      <c r="JXU69" s="432"/>
      <c r="JXV69" s="432"/>
      <c r="JXW69" s="432"/>
      <c r="JXX69" s="432"/>
      <c r="JXY69" s="432"/>
      <c r="JXZ69" s="432"/>
      <c r="JYA69" s="432"/>
      <c r="JYB69" s="432"/>
      <c r="JYC69" s="432"/>
      <c r="JYD69" s="432"/>
      <c r="JYE69" s="432"/>
      <c r="JYF69" s="432"/>
      <c r="JYG69" s="432"/>
      <c r="JYH69" s="432"/>
      <c r="JYI69" s="432"/>
      <c r="JYJ69" s="432"/>
      <c r="JYK69" s="432"/>
      <c r="JYL69" s="432"/>
      <c r="JYM69" s="432"/>
      <c r="JYN69" s="432"/>
      <c r="JYO69" s="432"/>
      <c r="JYP69" s="432"/>
      <c r="JYQ69" s="432"/>
      <c r="JYR69" s="432"/>
      <c r="JYS69" s="432"/>
      <c r="JYT69" s="432"/>
      <c r="JYU69" s="432"/>
      <c r="JYV69" s="432"/>
      <c r="JYW69" s="432"/>
      <c r="JYX69" s="432"/>
      <c r="JYY69" s="432"/>
      <c r="JYZ69" s="432"/>
      <c r="JZA69" s="432"/>
      <c r="JZB69" s="432"/>
      <c r="JZC69" s="432"/>
      <c r="JZD69" s="432"/>
      <c r="JZE69" s="432"/>
      <c r="JZF69" s="432"/>
      <c r="JZG69" s="432"/>
      <c r="JZH69" s="432"/>
      <c r="JZI69" s="432"/>
      <c r="JZJ69" s="432"/>
      <c r="JZK69" s="432"/>
      <c r="JZL69" s="432"/>
      <c r="JZM69" s="432"/>
      <c r="JZN69" s="432"/>
      <c r="JZO69" s="432"/>
      <c r="JZP69" s="432"/>
      <c r="JZQ69" s="432"/>
      <c r="JZR69" s="432"/>
      <c r="JZS69" s="432"/>
      <c r="JZT69" s="432"/>
      <c r="JZU69" s="432"/>
      <c r="JZV69" s="432"/>
      <c r="JZW69" s="432"/>
      <c r="JZX69" s="432"/>
      <c r="JZY69" s="432"/>
      <c r="JZZ69" s="432"/>
      <c r="KAA69" s="432"/>
      <c r="KAB69" s="432"/>
      <c r="KAC69" s="432"/>
      <c r="KAD69" s="432"/>
      <c r="KAE69" s="432"/>
      <c r="KAF69" s="432"/>
      <c r="KAG69" s="432"/>
      <c r="KAH69" s="432"/>
      <c r="KAI69" s="432"/>
      <c r="KAJ69" s="432"/>
      <c r="KAK69" s="432"/>
      <c r="KAL69" s="432"/>
      <c r="KAM69" s="432"/>
      <c r="KAN69" s="432"/>
      <c r="KAO69" s="432"/>
      <c r="KAP69" s="432"/>
      <c r="KAQ69" s="432"/>
      <c r="KAR69" s="432"/>
      <c r="KAS69" s="432"/>
      <c r="KAT69" s="432"/>
      <c r="KAU69" s="432"/>
      <c r="KAV69" s="432"/>
      <c r="KAW69" s="432"/>
      <c r="KAX69" s="432"/>
      <c r="KAY69" s="432"/>
      <c r="KAZ69" s="432"/>
      <c r="KBA69" s="432"/>
      <c r="KBB69" s="432"/>
      <c r="KBC69" s="432"/>
      <c r="KBD69" s="432"/>
      <c r="KBE69" s="432"/>
      <c r="KBF69" s="432"/>
      <c r="KBG69" s="432"/>
      <c r="KBH69" s="432"/>
      <c r="KBI69" s="432"/>
      <c r="KBJ69" s="432"/>
      <c r="KBK69" s="432"/>
      <c r="KBL69" s="432"/>
      <c r="KBM69" s="432"/>
      <c r="KBN69" s="432"/>
      <c r="KBO69" s="432"/>
      <c r="KBP69" s="432"/>
      <c r="KBQ69" s="432"/>
      <c r="KBR69" s="432"/>
      <c r="KBS69" s="432"/>
      <c r="KBT69" s="432"/>
      <c r="KBU69" s="432"/>
      <c r="KBV69" s="432"/>
      <c r="KBW69" s="432"/>
      <c r="KBX69" s="432"/>
      <c r="KBY69" s="432"/>
      <c r="KBZ69" s="432"/>
      <c r="KCA69" s="432"/>
      <c r="KCB69" s="432"/>
      <c r="KCC69" s="432"/>
      <c r="KCD69" s="432"/>
      <c r="KCE69" s="432"/>
      <c r="KCF69" s="432"/>
      <c r="KCG69" s="432"/>
      <c r="KCH69" s="432"/>
      <c r="KCI69" s="432"/>
      <c r="KCJ69" s="432"/>
      <c r="KCK69" s="432"/>
      <c r="KCL69" s="432"/>
      <c r="KCM69" s="432"/>
      <c r="KCN69" s="432"/>
      <c r="KCO69" s="432"/>
      <c r="KCP69" s="432"/>
      <c r="KCQ69" s="432"/>
      <c r="KCR69" s="432"/>
      <c r="KCS69" s="432"/>
      <c r="KCT69" s="432"/>
      <c r="KCU69" s="432"/>
      <c r="KCV69" s="432"/>
      <c r="KCW69" s="432"/>
      <c r="KCX69" s="432"/>
      <c r="KCY69" s="432"/>
      <c r="KCZ69" s="432"/>
      <c r="KDA69" s="432"/>
      <c r="KDB69" s="432"/>
      <c r="KDC69" s="432"/>
      <c r="KDD69" s="432"/>
      <c r="KDE69" s="432"/>
      <c r="KDF69" s="432"/>
      <c r="KDG69" s="432"/>
      <c r="KDH69" s="432"/>
      <c r="KDI69" s="432"/>
      <c r="KDJ69" s="432"/>
      <c r="KDK69" s="432"/>
      <c r="KDL69" s="432"/>
      <c r="KDM69" s="432"/>
      <c r="KDN69" s="432"/>
      <c r="KDO69" s="432"/>
      <c r="KDP69" s="432"/>
      <c r="KDQ69" s="432"/>
      <c r="KDR69" s="432"/>
      <c r="KDS69" s="432"/>
      <c r="KDT69" s="432"/>
      <c r="KDU69" s="432"/>
      <c r="KDV69" s="432"/>
      <c r="KDW69" s="432"/>
      <c r="KDX69" s="432"/>
      <c r="KDY69" s="432"/>
      <c r="KDZ69" s="432"/>
      <c r="KEA69" s="432"/>
      <c r="KEB69" s="432"/>
      <c r="KEC69" s="432"/>
      <c r="KED69" s="432"/>
      <c r="KEE69" s="432"/>
      <c r="KEF69" s="432"/>
      <c r="KEG69" s="432"/>
      <c r="KEH69" s="432"/>
      <c r="KEI69" s="432"/>
      <c r="KEJ69" s="432"/>
      <c r="KEK69" s="432"/>
      <c r="KEL69" s="432"/>
      <c r="KEM69" s="432"/>
      <c r="KEN69" s="432"/>
      <c r="KEO69" s="432"/>
      <c r="KEP69" s="432"/>
      <c r="KEQ69" s="432"/>
      <c r="KER69" s="432"/>
      <c r="KES69" s="432"/>
      <c r="KET69" s="432"/>
      <c r="KEU69" s="432"/>
      <c r="KEV69" s="432"/>
      <c r="KEW69" s="432"/>
      <c r="KEX69" s="432"/>
      <c r="KEY69" s="432"/>
      <c r="KEZ69" s="432"/>
      <c r="KFA69" s="432"/>
      <c r="KFB69" s="432"/>
      <c r="KFC69" s="432"/>
      <c r="KFD69" s="432"/>
      <c r="KFE69" s="432"/>
      <c r="KFF69" s="432"/>
      <c r="KFG69" s="432"/>
      <c r="KFH69" s="432"/>
      <c r="KFI69" s="432"/>
      <c r="KFJ69" s="432"/>
      <c r="KFK69" s="432"/>
      <c r="KFL69" s="432"/>
      <c r="KFM69" s="432"/>
      <c r="KFN69" s="432"/>
      <c r="KFO69" s="432"/>
      <c r="KFP69" s="432"/>
      <c r="KFQ69" s="432"/>
      <c r="KFR69" s="432"/>
      <c r="KFS69" s="432"/>
      <c r="KFT69" s="432"/>
      <c r="KFU69" s="432"/>
      <c r="KFV69" s="432"/>
      <c r="KFW69" s="432"/>
      <c r="KFX69" s="432"/>
      <c r="KFY69" s="432"/>
      <c r="KFZ69" s="432"/>
      <c r="KGA69" s="432"/>
      <c r="KGB69" s="432"/>
      <c r="KGC69" s="432"/>
      <c r="KGD69" s="432"/>
      <c r="KGE69" s="432"/>
      <c r="KGF69" s="432"/>
      <c r="KGG69" s="432"/>
      <c r="KGH69" s="432"/>
      <c r="KGI69" s="432"/>
      <c r="KGJ69" s="432"/>
      <c r="KGK69" s="432"/>
      <c r="KGL69" s="432"/>
      <c r="KGM69" s="432"/>
      <c r="KGN69" s="432"/>
      <c r="KGO69" s="432"/>
      <c r="KGP69" s="432"/>
      <c r="KGQ69" s="432"/>
      <c r="KGR69" s="432"/>
      <c r="KGS69" s="432"/>
      <c r="KGT69" s="432"/>
      <c r="KGU69" s="432"/>
      <c r="KGV69" s="432"/>
      <c r="KGW69" s="432"/>
      <c r="KGX69" s="432"/>
      <c r="KGY69" s="432"/>
      <c r="KGZ69" s="432"/>
      <c r="KHA69" s="432"/>
      <c r="KHB69" s="432"/>
      <c r="KHC69" s="432"/>
      <c r="KHD69" s="432"/>
      <c r="KHE69" s="432"/>
      <c r="KHF69" s="432"/>
      <c r="KHG69" s="432"/>
      <c r="KHH69" s="432"/>
      <c r="KHI69" s="432"/>
      <c r="KHJ69" s="432"/>
      <c r="KHK69" s="432"/>
      <c r="KHL69" s="432"/>
      <c r="KHM69" s="432"/>
      <c r="KHN69" s="432"/>
      <c r="KHO69" s="432"/>
      <c r="KHP69" s="432"/>
      <c r="KHQ69" s="432"/>
      <c r="KHR69" s="432"/>
      <c r="KHS69" s="432"/>
      <c r="KHT69" s="432"/>
      <c r="KHU69" s="432"/>
      <c r="KHV69" s="432"/>
      <c r="KHW69" s="432"/>
      <c r="KHX69" s="432"/>
      <c r="KHY69" s="432"/>
      <c r="KHZ69" s="432"/>
      <c r="KIA69" s="432"/>
      <c r="KIB69" s="432"/>
      <c r="KIC69" s="432"/>
      <c r="KID69" s="432"/>
      <c r="KIE69" s="432"/>
      <c r="KIF69" s="432"/>
      <c r="KIG69" s="432"/>
      <c r="KIH69" s="432"/>
      <c r="KII69" s="432"/>
      <c r="KIJ69" s="432"/>
      <c r="KIK69" s="432"/>
      <c r="KIL69" s="432"/>
      <c r="KIM69" s="432"/>
      <c r="KIN69" s="432"/>
      <c r="KIO69" s="432"/>
      <c r="KIP69" s="432"/>
      <c r="KIQ69" s="432"/>
      <c r="KIR69" s="432"/>
      <c r="KIS69" s="432"/>
      <c r="KIT69" s="432"/>
      <c r="KIU69" s="432"/>
      <c r="KIV69" s="432"/>
      <c r="KIW69" s="432"/>
      <c r="KIX69" s="432"/>
      <c r="KIY69" s="432"/>
      <c r="KIZ69" s="432"/>
      <c r="KJA69" s="432"/>
      <c r="KJB69" s="432"/>
      <c r="KJC69" s="432"/>
      <c r="KJD69" s="432"/>
      <c r="KJE69" s="432"/>
      <c r="KJF69" s="432"/>
      <c r="KJG69" s="432"/>
      <c r="KJH69" s="432"/>
      <c r="KJI69" s="432"/>
      <c r="KJJ69" s="432"/>
      <c r="KJK69" s="432"/>
      <c r="KJL69" s="432"/>
      <c r="KJM69" s="432"/>
      <c r="KJN69" s="432"/>
      <c r="KJO69" s="432"/>
      <c r="KJP69" s="432"/>
      <c r="KJQ69" s="432"/>
      <c r="KJR69" s="432"/>
      <c r="KJS69" s="432"/>
      <c r="KJT69" s="432"/>
      <c r="KJU69" s="432"/>
      <c r="KJV69" s="432"/>
      <c r="KJW69" s="432"/>
      <c r="KJX69" s="432"/>
      <c r="KJY69" s="432"/>
      <c r="KJZ69" s="432"/>
      <c r="KKA69" s="432"/>
      <c r="KKB69" s="432"/>
      <c r="KKC69" s="432"/>
      <c r="KKD69" s="432"/>
      <c r="KKE69" s="432"/>
      <c r="KKF69" s="432"/>
      <c r="KKG69" s="432"/>
      <c r="KKH69" s="432"/>
      <c r="KKI69" s="432"/>
      <c r="KKJ69" s="432"/>
      <c r="KKK69" s="432"/>
      <c r="KKL69" s="432"/>
      <c r="KKM69" s="432"/>
      <c r="KKN69" s="432"/>
      <c r="KKO69" s="432"/>
      <c r="KKP69" s="432"/>
      <c r="KKQ69" s="432"/>
      <c r="KKR69" s="432"/>
      <c r="KKS69" s="432"/>
      <c r="KKT69" s="432"/>
      <c r="KKU69" s="432"/>
      <c r="KKV69" s="432"/>
      <c r="KKW69" s="432"/>
      <c r="KKX69" s="432"/>
      <c r="KKY69" s="432"/>
      <c r="KKZ69" s="432"/>
      <c r="KLA69" s="432"/>
      <c r="KLB69" s="432"/>
      <c r="KLC69" s="432"/>
      <c r="KLD69" s="432"/>
      <c r="KLE69" s="432"/>
      <c r="KLF69" s="432"/>
      <c r="KLG69" s="432"/>
      <c r="KLH69" s="432"/>
      <c r="KLI69" s="432"/>
      <c r="KLJ69" s="432"/>
      <c r="KLK69" s="432"/>
      <c r="KLL69" s="432"/>
      <c r="KLM69" s="432"/>
      <c r="KLN69" s="432"/>
      <c r="KLO69" s="432"/>
      <c r="KLP69" s="432"/>
      <c r="KLQ69" s="432"/>
      <c r="KLR69" s="432"/>
      <c r="KLS69" s="432"/>
      <c r="KLT69" s="432"/>
      <c r="KLU69" s="432"/>
      <c r="KLV69" s="432"/>
      <c r="KLW69" s="432"/>
      <c r="KLX69" s="432"/>
      <c r="KLY69" s="432"/>
      <c r="KLZ69" s="432"/>
      <c r="KMA69" s="432"/>
      <c r="KMB69" s="432"/>
      <c r="KMC69" s="432"/>
      <c r="KMD69" s="432"/>
      <c r="KME69" s="432"/>
      <c r="KMF69" s="432"/>
      <c r="KMG69" s="432"/>
      <c r="KMH69" s="432"/>
      <c r="KMI69" s="432"/>
      <c r="KMJ69" s="432"/>
      <c r="KMK69" s="432"/>
      <c r="KML69" s="432"/>
      <c r="KMM69" s="432"/>
      <c r="KMN69" s="432"/>
      <c r="KMO69" s="432"/>
      <c r="KMP69" s="432"/>
      <c r="KMQ69" s="432"/>
      <c r="KMR69" s="432"/>
      <c r="KMS69" s="432"/>
      <c r="KMT69" s="432"/>
      <c r="KMU69" s="432"/>
      <c r="KMV69" s="432"/>
      <c r="KMW69" s="432"/>
      <c r="KMX69" s="432"/>
      <c r="KMY69" s="432"/>
      <c r="KMZ69" s="432"/>
      <c r="KNA69" s="432"/>
      <c r="KNB69" s="432"/>
      <c r="KNC69" s="432"/>
      <c r="KND69" s="432"/>
      <c r="KNE69" s="432"/>
      <c r="KNF69" s="432"/>
      <c r="KNG69" s="432"/>
      <c r="KNH69" s="432"/>
      <c r="KNI69" s="432"/>
      <c r="KNJ69" s="432"/>
      <c r="KNK69" s="432"/>
      <c r="KNL69" s="432"/>
      <c r="KNM69" s="432"/>
      <c r="KNN69" s="432"/>
      <c r="KNO69" s="432"/>
      <c r="KNP69" s="432"/>
      <c r="KNQ69" s="432"/>
      <c r="KNR69" s="432"/>
      <c r="KNS69" s="432"/>
      <c r="KNT69" s="432"/>
      <c r="KNU69" s="432"/>
      <c r="KNV69" s="432"/>
      <c r="KNW69" s="432"/>
      <c r="KNX69" s="432"/>
      <c r="KNY69" s="432"/>
      <c r="KNZ69" s="432"/>
      <c r="KOA69" s="432"/>
      <c r="KOB69" s="432"/>
      <c r="KOC69" s="432"/>
      <c r="KOD69" s="432"/>
      <c r="KOE69" s="432"/>
      <c r="KOF69" s="432"/>
      <c r="KOG69" s="432"/>
      <c r="KOH69" s="432"/>
      <c r="KOI69" s="432"/>
      <c r="KOJ69" s="432"/>
      <c r="KOK69" s="432"/>
      <c r="KOL69" s="432"/>
      <c r="KOM69" s="432"/>
      <c r="KON69" s="432"/>
      <c r="KOO69" s="432"/>
      <c r="KOP69" s="432"/>
      <c r="KOQ69" s="432"/>
      <c r="KOR69" s="432"/>
      <c r="KOS69" s="432"/>
      <c r="KOT69" s="432"/>
      <c r="KOU69" s="432"/>
      <c r="KOV69" s="432"/>
      <c r="KOW69" s="432"/>
      <c r="KOX69" s="432"/>
      <c r="KOY69" s="432"/>
      <c r="KOZ69" s="432"/>
      <c r="KPA69" s="432"/>
      <c r="KPB69" s="432"/>
      <c r="KPC69" s="432"/>
      <c r="KPD69" s="432"/>
      <c r="KPE69" s="432"/>
      <c r="KPF69" s="432"/>
      <c r="KPG69" s="432"/>
      <c r="KPH69" s="432"/>
      <c r="KPI69" s="432"/>
      <c r="KPJ69" s="432"/>
      <c r="KPK69" s="432"/>
      <c r="KPL69" s="432"/>
      <c r="KPM69" s="432"/>
      <c r="KPN69" s="432"/>
      <c r="KPO69" s="432"/>
      <c r="KPP69" s="432"/>
      <c r="KPQ69" s="432"/>
      <c r="KPR69" s="432"/>
      <c r="KPS69" s="432"/>
      <c r="KPT69" s="432"/>
      <c r="KPU69" s="432"/>
      <c r="KPV69" s="432"/>
      <c r="KPW69" s="432"/>
      <c r="KPX69" s="432"/>
      <c r="KPY69" s="432"/>
      <c r="KPZ69" s="432"/>
      <c r="KQA69" s="432"/>
      <c r="KQB69" s="432"/>
      <c r="KQC69" s="432"/>
      <c r="KQD69" s="432"/>
      <c r="KQE69" s="432"/>
      <c r="KQF69" s="432"/>
      <c r="KQG69" s="432"/>
      <c r="KQH69" s="432"/>
      <c r="KQI69" s="432"/>
      <c r="KQJ69" s="432"/>
      <c r="KQK69" s="432"/>
      <c r="KQL69" s="432"/>
      <c r="KQM69" s="432"/>
      <c r="KQN69" s="432"/>
      <c r="KQO69" s="432"/>
      <c r="KQP69" s="432"/>
      <c r="KQQ69" s="432"/>
      <c r="KQR69" s="432"/>
      <c r="KQS69" s="432"/>
      <c r="KQT69" s="432"/>
      <c r="KQU69" s="432"/>
      <c r="KQV69" s="432"/>
      <c r="KQW69" s="432"/>
      <c r="KQX69" s="432"/>
      <c r="KQY69" s="432"/>
      <c r="KQZ69" s="432"/>
      <c r="KRA69" s="432"/>
      <c r="KRB69" s="432"/>
      <c r="KRC69" s="432"/>
      <c r="KRD69" s="432"/>
      <c r="KRE69" s="432"/>
      <c r="KRF69" s="432"/>
      <c r="KRG69" s="432"/>
      <c r="KRH69" s="432"/>
      <c r="KRI69" s="432"/>
      <c r="KRJ69" s="432"/>
      <c r="KRK69" s="432"/>
      <c r="KRL69" s="432"/>
      <c r="KRM69" s="432"/>
      <c r="KRN69" s="432"/>
      <c r="KRO69" s="432"/>
      <c r="KRP69" s="432"/>
      <c r="KRQ69" s="432"/>
      <c r="KRR69" s="432"/>
      <c r="KRS69" s="432"/>
      <c r="KRT69" s="432"/>
      <c r="KRU69" s="432"/>
      <c r="KRV69" s="432"/>
      <c r="KRW69" s="432"/>
      <c r="KRX69" s="432"/>
      <c r="KRY69" s="432"/>
      <c r="KRZ69" s="432"/>
      <c r="KSA69" s="432"/>
      <c r="KSB69" s="432"/>
      <c r="KSC69" s="432"/>
      <c r="KSD69" s="432"/>
      <c r="KSE69" s="432"/>
      <c r="KSF69" s="432"/>
      <c r="KSG69" s="432"/>
      <c r="KSH69" s="432"/>
      <c r="KSI69" s="432"/>
      <c r="KSJ69" s="432"/>
      <c r="KSK69" s="432"/>
      <c r="KSL69" s="432"/>
      <c r="KSM69" s="432"/>
      <c r="KSN69" s="432"/>
      <c r="KSO69" s="432"/>
      <c r="KSP69" s="432"/>
      <c r="KSQ69" s="432"/>
      <c r="KSR69" s="432"/>
      <c r="KSS69" s="432"/>
      <c r="KST69" s="432"/>
      <c r="KSU69" s="432"/>
      <c r="KSV69" s="432"/>
      <c r="KSW69" s="432"/>
      <c r="KSX69" s="432"/>
      <c r="KSY69" s="432"/>
      <c r="KSZ69" s="432"/>
      <c r="KTA69" s="432"/>
      <c r="KTB69" s="432"/>
      <c r="KTC69" s="432"/>
      <c r="KTD69" s="432"/>
      <c r="KTE69" s="432"/>
      <c r="KTF69" s="432"/>
      <c r="KTG69" s="432"/>
      <c r="KTH69" s="432"/>
      <c r="KTI69" s="432"/>
      <c r="KTJ69" s="432"/>
      <c r="KTK69" s="432"/>
      <c r="KTL69" s="432"/>
      <c r="KTM69" s="432"/>
      <c r="KTN69" s="432"/>
      <c r="KTO69" s="432"/>
      <c r="KTP69" s="432"/>
      <c r="KTQ69" s="432"/>
      <c r="KTR69" s="432"/>
      <c r="KTS69" s="432"/>
      <c r="KTT69" s="432"/>
      <c r="KTU69" s="432"/>
      <c r="KTV69" s="432"/>
      <c r="KTW69" s="432"/>
      <c r="KTX69" s="432"/>
      <c r="KTY69" s="432"/>
      <c r="KTZ69" s="432"/>
      <c r="KUA69" s="432"/>
      <c r="KUB69" s="432"/>
      <c r="KUC69" s="432"/>
      <c r="KUD69" s="432"/>
      <c r="KUE69" s="432"/>
      <c r="KUF69" s="432"/>
      <c r="KUG69" s="432"/>
      <c r="KUH69" s="432"/>
      <c r="KUI69" s="432"/>
      <c r="KUJ69" s="432"/>
      <c r="KUK69" s="432"/>
      <c r="KUL69" s="432"/>
      <c r="KUM69" s="432"/>
      <c r="KUN69" s="432"/>
      <c r="KUO69" s="432"/>
      <c r="KUP69" s="432"/>
      <c r="KUQ69" s="432"/>
      <c r="KUR69" s="432"/>
      <c r="KUS69" s="432"/>
      <c r="KUT69" s="432"/>
      <c r="KUU69" s="432"/>
      <c r="KUV69" s="432"/>
      <c r="KUW69" s="432"/>
      <c r="KUX69" s="432"/>
      <c r="KUY69" s="432"/>
      <c r="KUZ69" s="432"/>
      <c r="KVA69" s="432"/>
      <c r="KVB69" s="432"/>
      <c r="KVC69" s="432"/>
      <c r="KVD69" s="432"/>
      <c r="KVE69" s="432"/>
      <c r="KVF69" s="432"/>
      <c r="KVG69" s="432"/>
      <c r="KVH69" s="432"/>
      <c r="KVI69" s="432"/>
      <c r="KVJ69" s="432"/>
      <c r="KVK69" s="432"/>
      <c r="KVL69" s="432"/>
      <c r="KVM69" s="432"/>
      <c r="KVN69" s="432"/>
      <c r="KVO69" s="432"/>
      <c r="KVP69" s="432"/>
      <c r="KVQ69" s="432"/>
      <c r="KVR69" s="432"/>
      <c r="KVS69" s="432"/>
      <c r="KVT69" s="432"/>
      <c r="KVU69" s="432"/>
      <c r="KVV69" s="432"/>
      <c r="KVW69" s="432"/>
      <c r="KVX69" s="432"/>
      <c r="KVY69" s="432"/>
      <c r="KVZ69" s="432"/>
      <c r="KWA69" s="432"/>
      <c r="KWB69" s="432"/>
      <c r="KWC69" s="432"/>
      <c r="KWD69" s="432"/>
      <c r="KWE69" s="432"/>
      <c r="KWF69" s="432"/>
      <c r="KWG69" s="432"/>
      <c r="KWH69" s="432"/>
      <c r="KWI69" s="432"/>
      <c r="KWJ69" s="432"/>
      <c r="KWK69" s="432"/>
      <c r="KWL69" s="432"/>
      <c r="KWM69" s="432"/>
      <c r="KWN69" s="432"/>
      <c r="KWO69" s="432"/>
      <c r="KWP69" s="432"/>
      <c r="KWQ69" s="432"/>
      <c r="KWR69" s="432"/>
      <c r="KWS69" s="432"/>
      <c r="KWT69" s="432"/>
      <c r="KWU69" s="432"/>
      <c r="KWV69" s="432"/>
      <c r="KWW69" s="432"/>
      <c r="KWX69" s="432"/>
      <c r="KWY69" s="432"/>
      <c r="KWZ69" s="432"/>
      <c r="KXA69" s="432"/>
      <c r="KXB69" s="432"/>
      <c r="KXC69" s="432"/>
      <c r="KXD69" s="432"/>
      <c r="KXE69" s="432"/>
      <c r="KXF69" s="432"/>
      <c r="KXG69" s="432"/>
      <c r="KXH69" s="432"/>
      <c r="KXI69" s="432"/>
      <c r="KXJ69" s="432"/>
      <c r="KXK69" s="432"/>
      <c r="KXL69" s="432"/>
      <c r="KXM69" s="432"/>
      <c r="KXN69" s="432"/>
      <c r="KXO69" s="432"/>
      <c r="KXP69" s="432"/>
      <c r="KXQ69" s="432"/>
      <c r="KXR69" s="432"/>
      <c r="KXS69" s="432"/>
      <c r="KXT69" s="432"/>
      <c r="KXU69" s="432"/>
      <c r="KXV69" s="432"/>
      <c r="KXW69" s="432"/>
      <c r="KXX69" s="432"/>
      <c r="KXY69" s="432"/>
      <c r="KXZ69" s="432"/>
      <c r="KYA69" s="432"/>
      <c r="KYB69" s="432"/>
      <c r="KYC69" s="432"/>
      <c r="KYD69" s="432"/>
      <c r="KYE69" s="432"/>
      <c r="KYF69" s="432"/>
      <c r="KYG69" s="432"/>
      <c r="KYH69" s="432"/>
      <c r="KYI69" s="432"/>
      <c r="KYJ69" s="432"/>
      <c r="KYK69" s="432"/>
      <c r="KYL69" s="432"/>
      <c r="KYM69" s="432"/>
      <c r="KYN69" s="432"/>
      <c r="KYO69" s="432"/>
      <c r="KYP69" s="432"/>
      <c r="KYQ69" s="432"/>
      <c r="KYR69" s="432"/>
      <c r="KYS69" s="432"/>
      <c r="KYT69" s="432"/>
      <c r="KYU69" s="432"/>
      <c r="KYV69" s="432"/>
      <c r="KYW69" s="432"/>
      <c r="KYX69" s="432"/>
      <c r="KYY69" s="432"/>
      <c r="KYZ69" s="432"/>
      <c r="KZA69" s="432"/>
      <c r="KZB69" s="432"/>
      <c r="KZC69" s="432"/>
      <c r="KZD69" s="432"/>
      <c r="KZE69" s="432"/>
      <c r="KZF69" s="432"/>
      <c r="KZG69" s="432"/>
      <c r="KZH69" s="432"/>
      <c r="KZI69" s="432"/>
      <c r="KZJ69" s="432"/>
      <c r="KZK69" s="432"/>
      <c r="KZL69" s="432"/>
      <c r="KZM69" s="432"/>
      <c r="KZN69" s="432"/>
      <c r="KZO69" s="432"/>
      <c r="KZP69" s="432"/>
      <c r="KZQ69" s="432"/>
      <c r="KZR69" s="432"/>
      <c r="KZS69" s="432"/>
      <c r="KZT69" s="432"/>
      <c r="KZU69" s="432"/>
      <c r="KZV69" s="432"/>
      <c r="KZW69" s="432"/>
      <c r="KZX69" s="432"/>
      <c r="KZY69" s="432"/>
      <c r="KZZ69" s="432"/>
      <c r="LAA69" s="432"/>
      <c r="LAB69" s="432"/>
      <c r="LAC69" s="432"/>
      <c r="LAD69" s="432"/>
      <c r="LAE69" s="432"/>
      <c r="LAF69" s="432"/>
      <c r="LAG69" s="432"/>
      <c r="LAH69" s="432"/>
      <c r="LAI69" s="432"/>
      <c r="LAJ69" s="432"/>
      <c r="LAK69" s="432"/>
      <c r="LAL69" s="432"/>
      <c r="LAM69" s="432"/>
      <c r="LAN69" s="432"/>
      <c r="LAO69" s="432"/>
      <c r="LAP69" s="432"/>
      <c r="LAQ69" s="432"/>
      <c r="LAR69" s="432"/>
      <c r="LAS69" s="432"/>
      <c r="LAT69" s="432"/>
      <c r="LAU69" s="432"/>
      <c r="LAV69" s="432"/>
      <c r="LAW69" s="432"/>
      <c r="LAX69" s="432"/>
      <c r="LAY69" s="432"/>
      <c r="LAZ69" s="432"/>
      <c r="LBA69" s="432"/>
      <c r="LBB69" s="432"/>
      <c r="LBC69" s="432"/>
      <c r="LBD69" s="432"/>
      <c r="LBE69" s="432"/>
      <c r="LBF69" s="432"/>
      <c r="LBG69" s="432"/>
      <c r="LBH69" s="432"/>
      <c r="LBI69" s="432"/>
      <c r="LBJ69" s="432"/>
      <c r="LBK69" s="432"/>
      <c r="LBL69" s="432"/>
      <c r="LBM69" s="432"/>
      <c r="LBN69" s="432"/>
      <c r="LBO69" s="432"/>
      <c r="LBP69" s="432"/>
      <c r="LBQ69" s="432"/>
      <c r="LBR69" s="432"/>
      <c r="LBS69" s="432"/>
      <c r="LBT69" s="432"/>
      <c r="LBU69" s="432"/>
      <c r="LBV69" s="432"/>
      <c r="LBW69" s="432"/>
      <c r="LBX69" s="432"/>
      <c r="LBY69" s="432"/>
      <c r="LBZ69" s="432"/>
      <c r="LCA69" s="432"/>
      <c r="LCB69" s="432"/>
      <c r="LCC69" s="432"/>
      <c r="LCD69" s="432"/>
      <c r="LCE69" s="432"/>
      <c r="LCF69" s="432"/>
      <c r="LCG69" s="432"/>
      <c r="LCH69" s="432"/>
      <c r="LCI69" s="432"/>
      <c r="LCJ69" s="432"/>
      <c r="LCK69" s="432"/>
      <c r="LCL69" s="432"/>
      <c r="LCM69" s="432"/>
      <c r="LCN69" s="432"/>
      <c r="LCO69" s="432"/>
      <c r="LCP69" s="432"/>
      <c r="LCQ69" s="432"/>
      <c r="LCR69" s="432"/>
      <c r="LCS69" s="432"/>
      <c r="LCT69" s="432"/>
      <c r="LCU69" s="432"/>
      <c r="LCV69" s="432"/>
      <c r="LCW69" s="432"/>
      <c r="LCX69" s="432"/>
      <c r="LCY69" s="432"/>
      <c r="LCZ69" s="432"/>
      <c r="LDA69" s="432"/>
      <c r="LDB69" s="432"/>
      <c r="LDC69" s="432"/>
      <c r="LDD69" s="432"/>
      <c r="LDE69" s="432"/>
      <c r="LDF69" s="432"/>
      <c r="LDG69" s="432"/>
      <c r="LDH69" s="432"/>
      <c r="LDI69" s="432"/>
      <c r="LDJ69" s="432"/>
      <c r="LDK69" s="432"/>
      <c r="LDL69" s="432"/>
      <c r="LDM69" s="432"/>
      <c r="LDN69" s="432"/>
      <c r="LDO69" s="432"/>
      <c r="LDP69" s="432"/>
      <c r="LDQ69" s="432"/>
      <c r="LDR69" s="432"/>
      <c r="LDS69" s="432"/>
      <c r="LDT69" s="432"/>
      <c r="LDU69" s="432"/>
      <c r="LDV69" s="432"/>
      <c r="LDW69" s="432"/>
      <c r="LDX69" s="432"/>
      <c r="LDY69" s="432"/>
      <c r="LDZ69" s="432"/>
      <c r="LEA69" s="432"/>
      <c r="LEB69" s="432"/>
      <c r="LEC69" s="432"/>
      <c r="LED69" s="432"/>
      <c r="LEE69" s="432"/>
      <c r="LEF69" s="432"/>
      <c r="LEG69" s="432"/>
      <c r="LEH69" s="432"/>
      <c r="LEI69" s="432"/>
      <c r="LEJ69" s="432"/>
      <c r="LEK69" s="432"/>
      <c r="LEL69" s="432"/>
      <c r="LEM69" s="432"/>
      <c r="LEN69" s="432"/>
      <c r="LEO69" s="432"/>
      <c r="LEP69" s="432"/>
      <c r="LEQ69" s="432"/>
      <c r="LER69" s="432"/>
      <c r="LES69" s="432"/>
      <c r="LET69" s="432"/>
      <c r="LEU69" s="432"/>
      <c r="LEV69" s="432"/>
      <c r="LEW69" s="432"/>
      <c r="LEX69" s="432"/>
      <c r="LEY69" s="432"/>
      <c r="LEZ69" s="432"/>
      <c r="LFA69" s="432"/>
      <c r="LFB69" s="432"/>
      <c r="LFC69" s="432"/>
      <c r="LFD69" s="432"/>
      <c r="LFE69" s="432"/>
      <c r="LFF69" s="432"/>
      <c r="LFG69" s="432"/>
      <c r="LFH69" s="432"/>
      <c r="LFI69" s="432"/>
      <c r="LFJ69" s="432"/>
      <c r="LFK69" s="432"/>
      <c r="LFL69" s="432"/>
      <c r="LFM69" s="432"/>
      <c r="LFN69" s="432"/>
      <c r="LFO69" s="432"/>
      <c r="LFP69" s="432"/>
      <c r="LFQ69" s="432"/>
      <c r="LFR69" s="432"/>
      <c r="LFS69" s="432"/>
      <c r="LFT69" s="432"/>
      <c r="LFU69" s="432"/>
      <c r="LFV69" s="432"/>
      <c r="LFW69" s="432"/>
      <c r="LFX69" s="432"/>
      <c r="LFY69" s="432"/>
      <c r="LFZ69" s="432"/>
      <c r="LGA69" s="432"/>
      <c r="LGB69" s="432"/>
      <c r="LGC69" s="432"/>
      <c r="LGD69" s="432"/>
      <c r="LGE69" s="432"/>
      <c r="LGF69" s="432"/>
      <c r="LGG69" s="432"/>
      <c r="LGH69" s="432"/>
      <c r="LGI69" s="432"/>
      <c r="LGJ69" s="432"/>
      <c r="LGK69" s="432"/>
      <c r="LGL69" s="432"/>
      <c r="LGM69" s="432"/>
      <c r="LGN69" s="432"/>
      <c r="LGO69" s="432"/>
      <c r="LGP69" s="432"/>
      <c r="LGQ69" s="432"/>
      <c r="LGR69" s="432"/>
      <c r="LGS69" s="432"/>
      <c r="LGT69" s="432"/>
      <c r="LGU69" s="432"/>
      <c r="LGV69" s="432"/>
      <c r="LGW69" s="432"/>
      <c r="LGX69" s="432"/>
      <c r="LGY69" s="432"/>
      <c r="LGZ69" s="432"/>
      <c r="LHA69" s="432"/>
      <c r="LHB69" s="432"/>
      <c r="LHC69" s="432"/>
      <c r="LHD69" s="432"/>
      <c r="LHE69" s="432"/>
      <c r="LHF69" s="432"/>
      <c r="LHG69" s="432"/>
      <c r="LHH69" s="432"/>
      <c r="LHI69" s="432"/>
      <c r="LHJ69" s="432"/>
      <c r="LHK69" s="432"/>
      <c r="LHL69" s="432"/>
      <c r="LHM69" s="432"/>
      <c r="LHN69" s="432"/>
      <c r="LHO69" s="432"/>
      <c r="LHP69" s="432"/>
      <c r="LHQ69" s="432"/>
      <c r="LHR69" s="432"/>
      <c r="LHS69" s="432"/>
      <c r="LHT69" s="432"/>
      <c r="LHU69" s="432"/>
      <c r="LHV69" s="432"/>
      <c r="LHW69" s="432"/>
      <c r="LHX69" s="432"/>
      <c r="LHY69" s="432"/>
      <c r="LHZ69" s="432"/>
      <c r="LIA69" s="432"/>
      <c r="LIB69" s="432"/>
      <c r="LIC69" s="432"/>
      <c r="LID69" s="432"/>
      <c r="LIE69" s="432"/>
      <c r="LIF69" s="432"/>
      <c r="LIG69" s="432"/>
      <c r="LIH69" s="432"/>
      <c r="LII69" s="432"/>
      <c r="LIJ69" s="432"/>
      <c r="LIK69" s="432"/>
      <c r="LIL69" s="432"/>
      <c r="LIM69" s="432"/>
      <c r="LIN69" s="432"/>
      <c r="LIO69" s="432"/>
      <c r="LIP69" s="432"/>
      <c r="LIQ69" s="432"/>
      <c r="LIR69" s="432"/>
      <c r="LIS69" s="432"/>
      <c r="LIT69" s="432"/>
      <c r="LIU69" s="432"/>
      <c r="LIV69" s="432"/>
      <c r="LIW69" s="432"/>
      <c r="LIX69" s="432"/>
      <c r="LIY69" s="432"/>
      <c r="LIZ69" s="432"/>
      <c r="LJA69" s="432"/>
      <c r="LJB69" s="432"/>
      <c r="LJC69" s="432"/>
      <c r="LJD69" s="432"/>
      <c r="LJE69" s="432"/>
      <c r="LJF69" s="432"/>
      <c r="LJG69" s="432"/>
      <c r="LJH69" s="432"/>
      <c r="LJI69" s="432"/>
      <c r="LJJ69" s="432"/>
      <c r="LJK69" s="432"/>
      <c r="LJL69" s="432"/>
      <c r="LJM69" s="432"/>
      <c r="LJN69" s="432"/>
      <c r="LJO69" s="432"/>
      <c r="LJP69" s="432"/>
      <c r="LJQ69" s="432"/>
      <c r="LJR69" s="432"/>
      <c r="LJS69" s="432"/>
      <c r="LJT69" s="432"/>
      <c r="LJU69" s="432"/>
      <c r="LJV69" s="432"/>
      <c r="LJW69" s="432"/>
      <c r="LJX69" s="432"/>
      <c r="LJY69" s="432"/>
      <c r="LJZ69" s="432"/>
      <c r="LKA69" s="432"/>
      <c r="LKB69" s="432"/>
      <c r="LKC69" s="432"/>
      <c r="LKD69" s="432"/>
      <c r="LKE69" s="432"/>
      <c r="LKF69" s="432"/>
      <c r="LKG69" s="432"/>
      <c r="LKH69" s="432"/>
      <c r="LKI69" s="432"/>
      <c r="LKJ69" s="432"/>
      <c r="LKK69" s="432"/>
      <c r="LKL69" s="432"/>
      <c r="LKM69" s="432"/>
      <c r="LKN69" s="432"/>
      <c r="LKO69" s="432"/>
      <c r="LKP69" s="432"/>
      <c r="LKQ69" s="432"/>
      <c r="LKR69" s="432"/>
      <c r="LKS69" s="432"/>
      <c r="LKT69" s="432"/>
      <c r="LKU69" s="432"/>
      <c r="LKV69" s="432"/>
      <c r="LKW69" s="432"/>
      <c r="LKX69" s="432"/>
      <c r="LKY69" s="432"/>
      <c r="LKZ69" s="432"/>
      <c r="LLA69" s="432"/>
      <c r="LLB69" s="432"/>
      <c r="LLC69" s="432"/>
      <c r="LLD69" s="432"/>
      <c r="LLE69" s="432"/>
      <c r="LLF69" s="432"/>
      <c r="LLG69" s="432"/>
      <c r="LLH69" s="432"/>
      <c r="LLI69" s="432"/>
      <c r="LLJ69" s="432"/>
      <c r="LLK69" s="432"/>
      <c r="LLL69" s="432"/>
      <c r="LLM69" s="432"/>
      <c r="LLN69" s="432"/>
      <c r="LLO69" s="432"/>
      <c r="LLP69" s="432"/>
      <c r="LLQ69" s="432"/>
      <c r="LLR69" s="432"/>
      <c r="LLS69" s="432"/>
      <c r="LLT69" s="432"/>
      <c r="LLU69" s="432"/>
      <c r="LLV69" s="432"/>
      <c r="LLW69" s="432"/>
      <c r="LLX69" s="432"/>
      <c r="LLY69" s="432"/>
      <c r="LLZ69" s="432"/>
      <c r="LMA69" s="432"/>
      <c r="LMB69" s="432"/>
      <c r="LMC69" s="432"/>
      <c r="LMD69" s="432"/>
      <c r="LME69" s="432"/>
      <c r="LMF69" s="432"/>
      <c r="LMG69" s="432"/>
      <c r="LMH69" s="432"/>
      <c r="LMI69" s="432"/>
      <c r="LMJ69" s="432"/>
      <c r="LMK69" s="432"/>
      <c r="LML69" s="432"/>
      <c r="LMM69" s="432"/>
      <c r="LMN69" s="432"/>
      <c r="LMO69" s="432"/>
      <c r="LMP69" s="432"/>
      <c r="LMQ69" s="432"/>
      <c r="LMR69" s="432"/>
      <c r="LMS69" s="432"/>
      <c r="LMT69" s="432"/>
      <c r="LMU69" s="432"/>
      <c r="LMV69" s="432"/>
      <c r="LMW69" s="432"/>
      <c r="LMX69" s="432"/>
      <c r="LMY69" s="432"/>
      <c r="LMZ69" s="432"/>
      <c r="LNA69" s="432"/>
      <c r="LNB69" s="432"/>
      <c r="LNC69" s="432"/>
      <c r="LND69" s="432"/>
      <c r="LNE69" s="432"/>
      <c r="LNF69" s="432"/>
      <c r="LNG69" s="432"/>
      <c r="LNH69" s="432"/>
      <c r="LNI69" s="432"/>
      <c r="LNJ69" s="432"/>
      <c r="LNK69" s="432"/>
      <c r="LNL69" s="432"/>
      <c r="LNM69" s="432"/>
      <c r="LNN69" s="432"/>
      <c r="LNO69" s="432"/>
      <c r="LNP69" s="432"/>
      <c r="LNQ69" s="432"/>
      <c r="LNR69" s="432"/>
      <c r="LNS69" s="432"/>
      <c r="LNT69" s="432"/>
      <c r="LNU69" s="432"/>
      <c r="LNV69" s="432"/>
      <c r="LNW69" s="432"/>
      <c r="LNX69" s="432"/>
      <c r="LNY69" s="432"/>
      <c r="LNZ69" s="432"/>
      <c r="LOA69" s="432"/>
      <c r="LOB69" s="432"/>
      <c r="LOC69" s="432"/>
      <c r="LOD69" s="432"/>
      <c r="LOE69" s="432"/>
      <c r="LOF69" s="432"/>
      <c r="LOG69" s="432"/>
      <c r="LOH69" s="432"/>
      <c r="LOI69" s="432"/>
      <c r="LOJ69" s="432"/>
      <c r="LOK69" s="432"/>
      <c r="LOL69" s="432"/>
      <c r="LOM69" s="432"/>
      <c r="LON69" s="432"/>
      <c r="LOO69" s="432"/>
      <c r="LOP69" s="432"/>
      <c r="LOQ69" s="432"/>
      <c r="LOR69" s="432"/>
      <c r="LOS69" s="432"/>
      <c r="LOT69" s="432"/>
      <c r="LOU69" s="432"/>
      <c r="LOV69" s="432"/>
      <c r="LOW69" s="432"/>
      <c r="LOX69" s="432"/>
      <c r="LOY69" s="432"/>
      <c r="LOZ69" s="432"/>
      <c r="LPA69" s="432"/>
      <c r="LPB69" s="432"/>
      <c r="LPC69" s="432"/>
      <c r="LPD69" s="432"/>
      <c r="LPE69" s="432"/>
      <c r="LPF69" s="432"/>
      <c r="LPG69" s="432"/>
      <c r="LPH69" s="432"/>
      <c r="LPI69" s="432"/>
      <c r="LPJ69" s="432"/>
      <c r="LPK69" s="432"/>
      <c r="LPL69" s="432"/>
      <c r="LPM69" s="432"/>
      <c r="LPN69" s="432"/>
      <c r="LPO69" s="432"/>
      <c r="LPP69" s="432"/>
      <c r="LPQ69" s="432"/>
      <c r="LPR69" s="432"/>
      <c r="LPS69" s="432"/>
      <c r="LPT69" s="432"/>
      <c r="LPU69" s="432"/>
      <c r="LPV69" s="432"/>
      <c r="LPW69" s="432"/>
      <c r="LPX69" s="432"/>
      <c r="LPY69" s="432"/>
      <c r="LPZ69" s="432"/>
      <c r="LQA69" s="432"/>
      <c r="LQB69" s="432"/>
      <c r="LQC69" s="432"/>
      <c r="LQD69" s="432"/>
      <c r="LQE69" s="432"/>
      <c r="LQF69" s="432"/>
      <c r="LQG69" s="432"/>
      <c r="LQH69" s="432"/>
      <c r="LQI69" s="432"/>
      <c r="LQJ69" s="432"/>
      <c r="LQK69" s="432"/>
      <c r="LQL69" s="432"/>
      <c r="LQM69" s="432"/>
      <c r="LQN69" s="432"/>
      <c r="LQO69" s="432"/>
      <c r="LQP69" s="432"/>
      <c r="LQQ69" s="432"/>
      <c r="LQR69" s="432"/>
      <c r="LQS69" s="432"/>
      <c r="LQT69" s="432"/>
      <c r="LQU69" s="432"/>
      <c r="LQV69" s="432"/>
      <c r="LQW69" s="432"/>
      <c r="LQX69" s="432"/>
      <c r="LQY69" s="432"/>
      <c r="LQZ69" s="432"/>
      <c r="LRA69" s="432"/>
      <c r="LRB69" s="432"/>
      <c r="LRC69" s="432"/>
      <c r="LRD69" s="432"/>
      <c r="LRE69" s="432"/>
      <c r="LRF69" s="432"/>
      <c r="LRG69" s="432"/>
      <c r="LRH69" s="432"/>
      <c r="LRI69" s="432"/>
      <c r="LRJ69" s="432"/>
      <c r="LRK69" s="432"/>
      <c r="LRL69" s="432"/>
      <c r="LRM69" s="432"/>
      <c r="LRN69" s="432"/>
      <c r="LRO69" s="432"/>
      <c r="LRP69" s="432"/>
      <c r="LRQ69" s="432"/>
      <c r="LRR69" s="432"/>
      <c r="LRS69" s="432"/>
      <c r="LRT69" s="432"/>
      <c r="LRU69" s="432"/>
      <c r="LRV69" s="432"/>
      <c r="LRW69" s="432"/>
      <c r="LRX69" s="432"/>
      <c r="LRY69" s="432"/>
      <c r="LRZ69" s="432"/>
      <c r="LSA69" s="432"/>
      <c r="LSB69" s="432"/>
      <c r="LSC69" s="432"/>
      <c r="LSD69" s="432"/>
      <c r="LSE69" s="432"/>
      <c r="LSF69" s="432"/>
      <c r="LSG69" s="432"/>
      <c r="LSH69" s="432"/>
      <c r="LSI69" s="432"/>
      <c r="LSJ69" s="432"/>
      <c r="LSK69" s="432"/>
      <c r="LSL69" s="432"/>
      <c r="LSM69" s="432"/>
      <c r="LSN69" s="432"/>
      <c r="LSO69" s="432"/>
      <c r="LSP69" s="432"/>
      <c r="LSQ69" s="432"/>
      <c r="LSR69" s="432"/>
      <c r="LSS69" s="432"/>
      <c r="LST69" s="432"/>
      <c r="LSU69" s="432"/>
      <c r="LSV69" s="432"/>
      <c r="LSW69" s="432"/>
      <c r="LSX69" s="432"/>
      <c r="LSY69" s="432"/>
      <c r="LSZ69" s="432"/>
      <c r="LTA69" s="432"/>
      <c r="LTB69" s="432"/>
      <c r="LTC69" s="432"/>
      <c r="LTD69" s="432"/>
      <c r="LTE69" s="432"/>
      <c r="LTF69" s="432"/>
      <c r="LTG69" s="432"/>
      <c r="LTH69" s="432"/>
      <c r="LTI69" s="432"/>
      <c r="LTJ69" s="432"/>
      <c r="LTK69" s="432"/>
      <c r="LTL69" s="432"/>
      <c r="LTM69" s="432"/>
      <c r="LTN69" s="432"/>
      <c r="LTO69" s="432"/>
      <c r="LTP69" s="432"/>
      <c r="LTQ69" s="432"/>
      <c r="LTR69" s="432"/>
      <c r="LTS69" s="432"/>
      <c r="LTT69" s="432"/>
      <c r="LTU69" s="432"/>
      <c r="LTV69" s="432"/>
      <c r="LTW69" s="432"/>
      <c r="LTX69" s="432"/>
      <c r="LTY69" s="432"/>
      <c r="LTZ69" s="432"/>
      <c r="LUA69" s="432"/>
      <c r="LUB69" s="432"/>
      <c r="LUC69" s="432"/>
      <c r="LUD69" s="432"/>
      <c r="LUE69" s="432"/>
      <c r="LUF69" s="432"/>
      <c r="LUG69" s="432"/>
      <c r="LUH69" s="432"/>
      <c r="LUI69" s="432"/>
      <c r="LUJ69" s="432"/>
      <c r="LUK69" s="432"/>
      <c r="LUL69" s="432"/>
      <c r="LUM69" s="432"/>
      <c r="LUN69" s="432"/>
      <c r="LUO69" s="432"/>
      <c r="LUP69" s="432"/>
      <c r="LUQ69" s="432"/>
      <c r="LUR69" s="432"/>
      <c r="LUS69" s="432"/>
      <c r="LUT69" s="432"/>
      <c r="LUU69" s="432"/>
      <c r="LUV69" s="432"/>
      <c r="LUW69" s="432"/>
      <c r="LUX69" s="432"/>
      <c r="LUY69" s="432"/>
      <c r="LUZ69" s="432"/>
      <c r="LVA69" s="432"/>
      <c r="LVB69" s="432"/>
      <c r="LVC69" s="432"/>
      <c r="LVD69" s="432"/>
      <c r="LVE69" s="432"/>
      <c r="LVF69" s="432"/>
      <c r="LVG69" s="432"/>
      <c r="LVH69" s="432"/>
      <c r="LVI69" s="432"/>
      <c r="LVJ69" s="432"/>
      <c r="LVK69" s="432"/>
      <c r="LVL69" s="432"/>
      <c r="LVM69" s="432"/>
      <c r="LVN69" s="432"/>
      <c r="LVO69" s="432"/>
      <c r="LVP69" s="432"/>
      <c r="LVQ69" s="432"/>
      <c r="LVR69" s="432"/>
      <c r="LVS69" s="432"/>
      <c r="LVT69" s="432"/>
      <c r="LVU69" s="432"/>
      <c r="LVV69" s="432"/>
      <c r="LVW69" s="432"/>
      <c r="LVX69" s="432"/>
      <c r="LVY69" s="432"/>
      <c r="LVZ69" s="432"/>
      <c r="LWA69" s="432"/>
      <c r="LWB69" s="432"/>
      <c r="LWC69" s="432"/>
      <c r="LWD69" s="432"/>
      <c r="LWE69" s="432"/>
      <c r="LWF69" s="432"/>
      <c r="LWG69" s="432"/>
      <c r="LWH69" s="432"/>
      <c r="LWI69" s="432"/>
      <c r="LWJ69" s="432"/>
      <c r="LWK69" s="432"/>
      <c r="LWL69" s="432"/>
      <c r="LWM69" s="432"/>
      <c r="LWN69" s="432"/>
      <c r="LWO69" s="432"/>
      <c r="LWP69" s="432"/>
      <c r="LWQ69" s="432"/>
      <c r="LWR69" s="432"/>
      <c r="LWS69" s="432"/>
      <c r="LWT69" s="432"/>
      <c r="LWU69" s="432"/>
      <c r="LWV69" s="432"/>
      <c r="LWW69" s="432"/>
      <c r="LWX69" s="432"/>
      <c r="LWY69" s="432"/>
      <c r="LWZ69" s="432"/>
      <c r="LXA69" s="432"/>
      <c r="LXB69" s="432"/>
      <c r="LXC69" s="432"/>
      <c r="LXD69" s="432"/>
      <c r="LXE69" s="432"/>
      <c r="LXF69" s="432"/>
      <c r="LXG69" s="432"/>
      <c r="LXH69" s="432"/>
      <c r="LXI69" s="432"/>
      <c r="LXJ69" s="432"/>
      <c r="LXK69" s="432"/>
      <c r="LXL69" s="432"/>
      <c r="LXM69" s="432"/>
      <c r="LXN69" s="432"/>
      <c r="LXO69" s="432"/>
      <c r="LXP69" s="432"/>
      <c r="LXQ69" s="432"/>
      <c r="LXR69" s="432"/>
      <c r="LXS69" s="432"/>
      <c r="LXT69" s="432"/>
      <c r="LXU69" s="432"/>
      <c r="LXV69" s="432"/>
      <c r="LXW69" s="432"/>
      <c r="LXX69" s="432"/>
      <c r="LXY69" s="432"/>
      <c r="LXZ69" s="432"/>
      <c r="LYA69" s="432"/>
      <c r="LYB69" s="432"/>
      <c r="LYC69" s="432"/>
      <c r="LYD69" s="432"/>
      <c r="LYE69" s="432"/>
      <c r="LYF69" s="432"/>
      <c r="LYG69" s="432"/>
      <c r="LYH69" s="432"/>
      <c r="LYI69" s="432"/>
      <c r="LYJ69" s="432"/>
      <c r="LYK69" s="432"/>
      <c r="LYL69" s="432"/>
      <c r="LYM69" s="432"/>
      <c r="LYN69" s="432"/>
      <c r="LYO69" s="432"/>
      <c r="LYP69" s="432"/>
      <c r="LYQ69" s="432"/>
      <c r="LYR69" s="432"/>
      <c r="LYS69" s="432"/>
      <c r="LYT69" s="432"/>
      <c r="LYU69" s="432"/>
      <c r="LYV69" s="432"/>
      <c r="LYW69" s="432"/>
      <c r="LYX69" s="432"/>
      <c r="LYY69" s="432"/>
      <c r="LYZ69" s="432"/>
      <c r="LZA69" s="432"/>
      <c r="LZB69" s="432"/>
      <c r="LZC69" s="432"/>
      <c r="LZD69" s="432"/>
      <c r="LZE69" s="432"/>
      <c r="LZF69" s="432"/>
      <c r="LZG69" s="432"/>
      <c r="LZH69" s="432"/>
      <c r="LZI69" s="432"/>
      <c r="LZJ69" s="432"/>
      <c r="LZK69" s="432"/>
      <c r="LZL69" s="432"/>
      <c r="LZM69" s="432"/>
      <c r="LZN69" s="432"/>
      <c r="LZO69" s="432"/>
      <c r="LZP69" s="432"/>
      <c r="LZQ69" s="432"/>
      <c r="LZR69" s="432"/>
      <c r="LZS69" s="432"/>
      <c r="LZT69" s="432"/>
      <c r="LZU69" s="432"/>
      <c r="LZV69" s="432"/>
      <c r="LZW69" s="432"/>
      <c r="LZX69" s="432"/>
      <c r="LZY69" s="432"/>
      <c r="LZZ69" s="432"/>
      <c r="MAA69" s="432"/>
      <c r="MAB69" s="432"/>
      <c r="MAC69" s="432"/>
      <c r="MAD69" s="432"/>
      <c r="MAE69" s="432"/>
      <c r="MAF69" s="432"/>
      <c r="MAG69" s="432"/>
      <c r="MAH69" s="432"/>
      <c r="MAI69" s="432"/>
      <c r="MAJ69" s="432"/>
      <c r="MAK69" s="432"/>
      <c r="MAL69" s="432"/>
      <c r="MAM69" s="432"/>
      <c r="MAN69" s="432"/>
      <c r="MAO69" s="432"/>
      <c r="MAP69" s="432"/>
      <c r="MAQ69" s="432"/>
      <c r="MAR69" s="432"/>
      <c r="MAS69" s="432"/>
      <c r="MAT69" s="432"/>
      <c r="MAU69" s="432"/>
      <c r="MAV69" s="432"/>
      <c r="MAW69" s="432"/>
      <c r="MAX69" s="432"/>
      <c r="MAY69" s="432"/>
      <c r="MAZ69" s="432"/>
      <c r="MBA69" s="432"/>
      <c r="MBB69" s="432"/>
      <c r="MBC69" s="432"/>
      <c r="MBD69" s="432"/>
      <c r="MBE69" s="432"/>
      <c r="MBF69" s="432"/>
      <c r="MBG69" s="432"/>
      <c r="MBH69" s="432"/>
      <c r="MBI69" s="432"/>
      <c r="MBJ69" s="432"/>
      <c r="MBK69" s="432"/>
      <c r="MBL69" s="432"/>
      <c r="MBM69" s="432"/>
      <c r="MBN69" s="432"/>
      <c r="MBO69" s="432"/>
      <c r="MBP69" s="432"/>
      <c r="MBQ69" s="432"/>
      <c r="MBR69" s="432"/>
      <c r="MBS69" s="432"/>
      <c r="MBT69" s="432"/>
      <c r="MBU69" s="432"/>
      <c r="MBV69" s="432"/>
      <c r="MBW69" s="432"/>
      <c r="MBX69" s="432"/>
      <c r="MBY69" s="432"/>
      <c r="MBZ69" s="432"/>
      <c r="MCA69" s="432"/>
      <c r="MCB69" s="432"/>
      <c r="MCC69" s="432"/>
      <c r="MCD69" s="432"/>
      <c r="MCE69" s="432"/>
      <c r="MCF69" s="432"/>
      <c r="MCG69" s="432"/>
      <c r="MCH69" s="432"/>
      <c r="MCI69" s="432"/>
      <c r="MCJ69" s="432"/>
      <c r="MCK69" s="432"/>
      <c r="MCL69" s="432"/>
      <c r="MCM69" s="432"/>
      <c r="MCN69" s="432"/>
      <c r="MCO69" s="432"/>
      <c r="MCP69" s="432"/>
      <c r="MCQ69" s="432"/>
      <c r="MCR69" s="432"/>
      <c r="MCS69" s="432"/>
      <c r="MCT69" s="432"/>
      <c r="MCU69" s="432"/>
      <c r="MCV69" s="432"/>
      <c r="MCW69" s="432"/>
      <c r="MCX69" s="432"/>
      <c r="MCY69" s="432"/>
      <c r="MCZ69" s="432"/>
      <c r="MDA69" s="432"/>
      <c r="MDB69" s="432"/>
      <c r="MDC69" s="432"/>
      <c r="MDD69" s="432"/>
      <c r="MDE69" s="432"/>
      <c r="MDF69" s="432"/>
      <c r="MDG69" s="432"/>
      <c r="MDH69" s="432"/>
      <c r="MDI69" s="432"/>
      <c r="MDJ69" s="432"/>
      <c r="MDK69" s="432"/>
      <c r="MDL69" s="432"/>
      <c r="MDM69" s="432"/>
      <c r="MDN69" s="432"/>
      <c r="MDO69" s="432"/>
      <c r="MDP69" s="432"/>
      <c r="MDQ69" s="432"/>
      <c r="MDR69" s="432"/>
      <c r="MDS69" s="432"/>
      <c r="MDT69" s="432"/>
      <c r="MDU69" s="432"/>
      <c r="MDV69" s="432"/>
      <c r="MDW69" s="432"/>
      <c r="MDX69" s="432"/>
      <c r="MDY69" s="432"/>
      <c r="MDZ69" s="432"/>
      <c r="MEA69" s="432"/>
      <c r="MEB69" s="432"/>
      <c r="MEC69" s="432"/>
      <c r="MED69" s="432"/>
      <c r="MEE69" s="432"/>
      <c r="MEF69" s="432"/>
      <c r="MEG69" s="432"/>
      <c r="MEH69" s="432"/>
      <c r="MEI69" s="432"/>
      <c r="MEJ69" s="432"/>
      <c r="MEK69" s="432"/>
      <c r="MEL69" s="432"/>
      <c r="MEM69" s="432"/>
      <c r="MEN69" s="432"/>
      <c r="MEO69" s="432"/>
      <c r="MEP69" s="432"/>
      <c r="MEQ69" s="432"/>
      <c r="MER69" s="432"/>
      <c r="MES69" s="432"/>
      <c r="MET69" s="432"/>
      <c r="MEU69" s="432"/>
      <c r="MEV69" s="432"/>
      <c r="MEW69" s="432"/>
      <c r="MEX69" s="432"/>
      <c r="MEY69" s="432"/>
      <c r="MEZ69" s="432"/>
      <c r="MFA69" s="432"/>
      <c r="MFB69" s="432"/>
      <c r="MFC69" s="432"/>
      <c r="MFD69" s="432"/>
      <c r="MFE69" s="432"/>
      <c r="MFF69" s="432"/>
      <c r="MFG69" s="432"/>
      <c r="MFH69" s="432"/>
      <c r="MFI69" s="432"/>
      <c r="MFJ69" s="432"/>
      <c r="MFK69" s="432"/>
      <c r="MFL69" s="432"/>
      <c r="MFM69" s="432"/>
      <c r="MFN69" s="432"/>
      <c r="MFO69" s="432"/>
      <c r="MFP69" s="432"/>
      <c r="MFQ69" s="432"/>
      <c r="MFR69" s="432"/>
      <c r="MFS69" s="432"/>
      <c r="MFT69" s="432"/>
      <c r="MFU69" s="432"/>
      <c r="MFV69" s="432"/>
      <c r="MFW69" s="432"/>
      <c r="MFX69" s="432"/>
      <c r="MFY69" s="432"/>
      <c r="MFZ69" s="432"/>
      <c r="MGA69" s="432"/>
      <c r="MGB69" s="432"/>
      <c r="MGC69" s="432"/>
      <c r="MGD69" s="432"/>
      <c r="MGE69" s="432"/>
      <c r="MGF69" s="432"/>
      <c r="MGG69" s="432"/>
      <c r="MGH69" s="432"/>
      <c r="MGI69" s="432"/>
      <c r="MGJ69" s="432"/>
      <c r="MGK69" s="432"/>
      <c r="MGL69" s="432"/>
      <c r="MGM69" s="432"/>
      <c r="MGN69" s="432"/>
      <c r="MGO69" s="432"/>
      <c r="MGP69" s="432"/>
      <c r="MGQ69" s="432"/>
      <c r="MGR69" s="432"/>
      <c r="MGS69" s="432"/>
      <c r="MGT69" s="432"/>
      <c r="MGU69" s="432"/>
      <c r="MGV69" s="432"/>
      <c r="MGW69" s="432"/>
      <c r="MGX69" s="432"/>
      <c r="MGY69" s="432"/>
      <c r="MGZ69" s="432"/>
      <c r="MHA69" s="432"/>
      <c r="MHB69" s="432"/>
      <c r="MHC69" s="432"/>
      <c r="MHD69" s="432"/>
      <c r="MHE69" s="432"/>
      <c r="MHF69" s="432"/>
      <c r="MHG69" s="432"/>
      <c r="MHH69" s="432"/>
      <c r="MHI69" s="432"/>
      <c r="MHJ69" s="432"/>
      <c r="MHK69" s="432"/>
      <c r="MHL69" s="432"/>
      <c r="MHM69" s="432"/>
      <c r="MHN69" s="432"/>
      <c r="MHO69" s="432"/>
      <c r="MHP69" s="432"/>
      <c r="MHQ69" s="432"/>
      <c r="MHR69" s="432"/>
      <c r="MHS69" s="432"/>
      <c r="MHT69" s="432"/>
      <c r="MHU69" s="432"/>
      <c r="MHV69" s="432"/>
      <c r="MHW69" s="432"/>
      <c r="MHX69" s="432"/>
      <c r="MHY69" s="432"/>
      <c r="MHZ69" s="432"/>
      <c r="MIA69" s="432"/>
      <c r="MIB69" s="432"/>
      <c r="MIC69" s="432"/>
      <c r="MID69" s="432"/>
      <c r="MIE69" s="432"/>
      <c r="MIF69" s="432"/>
      <c r="MIG69" s="432"/>
      <c r="MIH69" s="432"/>
      <c r="MII69" s="432"/>
      <c r="MIJ69" s="432"/>
      <c r="MIK69" s="432"/>
      <c r="MIL69" s="432"/>
      <c r="MIM69" s="432"/>
      <c r="MIN69" s="432"/>
      <c r="MIO69" s="432"/>
      <c r="MIP69" s="432"/>
      <c r="MIQ69" s="432"/>
      <c r="MIR69" s="432"/>
      <c r="MIS69" s="432"/>
      <c r="MIT69" s="432"/>
      <c r="MIU69" s="432"/>
      <c r="MIV69" s="432"/>
      <c r="MIW69" s="432"/>
      <c r="MIX69" s="432"/>
      <c r="MIY69" s="432"/>
      <c r="MIZ69" s="432"/>
      <c r="MJA69" s="432"/>
      <c r="MJB69" s="432"/>
      <c r="MJC69" s="432"/>
      <c r="MJD69" s="432"/>
      <c r="MJE69" s="432"/>
      <c r="MJF69" s="432"/>
      <c r="MJG69" s="432"/>
      <c r="MJH69" s="432"/>
      <c r="MJI69" s="432"/>
      <c r="MJJ69" s="432"/>
      <c r="MJK69" s="432"/>
      <c r="MJL69" s="432"/>
      <c r="MJM69" s="432"/>
      <c r="MJN69" s="432"/>
      <c r="MJO69" s="432"/>
      <c r="MJP69" s="432"/>
      <c r="MJQ69" s="432"/>
      <c r="MJR69" s="432"/>
      <c r="MJS69" s="432"/>
      <c r="MJT69" s="432"/>
      <c r="MJU69" s="432"/>
      <c r="MJV69" s="432"/>
      <c r="MJW69" s="432"/>
      <c r="MJX69" s="432"/>
      <c r="MJY69" s="432"/>
      <c r="MJZ69" s="432"/>
      <c r="MKA69" s="432"/>
      <c r="MKB69" s="432"/>
      <c r="MKC69" s="432"/>
      <c r="MKD69" s="432"/>
      <c r="MKE69" s="432"/>
      <c r="MKF69" s="432"/>
      <c r="MKG69" s="432"/>
      <c r="MKH69" s="432"/>
      <c r="MKI69" s="432"/>
      <c r="MKJ69" s="432"/>
      <c r="MKK69" s="432"/>
      <c r="MKL69" s="432"/>
      <c r="MKM69" s="432"/>
      <c r="MKN69" s="432"/>
      <c r="MKO69" s="432"/>
      <c r="MKP69" s="432"/>
      <c r="MKQ69" s="432"/>
      <c r="MKR69" s="432"/>
      <c r="MKS69" s="432"/>
      <c r="MKT69" s="432"/>
      <c r="MKU69" s="432"/>
      <c r="MKV69" s="432"/>
      <c r="MKW69" s="432"/>
      <c r="MKX69" s="432"/>
      <c r="MKY69" s="432"/>
      <c r="MKZ69" s="432"/>
      <c r="MLA69" s="432"/>
      <c r="MLB69" s="432"/>
      <c r="MLC69" s="432"/>
      <c r="MLD69" s="432"/>
      <c r="MLE69" s="432"/>
      <c r="MLF69" s="432"/>
      <c r="MLG69" s="432"/>
      <c r="MLH69" s="432"/>
      <c r="MLI69" s="432"/>
      <c r="MLJ69" s="432"/>
      <c r="MLK69" s="432"/>
      <c r="MLL69" s="432"/>
      <c r="MLM69" s="432"/>
      <c r="MLN69" s="432"/>
      <c r="MLO69" s="432"/>
      <c r="MLP69" s="432"/>
      <c r="MLQ69" s="432"/>
      <c r="MLR69" s="432"/>
      <c r="MLS69" s="432"/>
      <c r="MLT69" s="432"/>
      <c r="MLU69" s="432"/>
      <c r="MLV69" s="432"/>
      <c r="MLW69" s="432"/>
      <c r="MLX69" s="432"/>
      <c r="MLY69" s="432"/>
      <c r="MLZ69" s="432"/>
      <c r="MMA69" s="432"/>
      <c r="MMB69" s="432"/>
      <c r="MMC69" s="432"/>
      <c r="MMD69" s="432"/>
      <c r="MME69" s="432"/>
      <c r="MMF69" s="432"/>
      <c r="MMG69" s="432"/>
      <c r="MMH69" s="432"/>
      <c r="MMI69" s="432"/>
      <c r="MMJ69" s="432"/>
      <c r="MMK69" s="432"/>
      <c r="MML69" s="432"/>
      <c r="MMM69" s="432"/>
      <c r="MMN69" s="432"/>
      <c r="MMO69" s="432"/>
      <c r="MMP69" s="432"/>
      <c r="MMQ69" s="432"/>
      <c r="MMR69" s="432"/>
      <c r="MMS69" s="432"/>
      <c r="MMT69" s="432"/>
      <c r="MMU69" s="432"/>
      <c r="MMV69" s="432"/>
      <c r="MMW69" s="432"/>
      <c r="MMX69" s="432"/>
      <c r="MMY69" s="432"/>
      <c r="MMZ69" s="432"/>
      <c r="MNA69" s="432"/>
      <c r="MNB69" s="432"/>
      <c r="MNC69" s="432"/>
      <c r="MND69" s="432"/>
      <c r="MNE69" s="432"/>
      <c r="MNF69" s="432"/>
      <c r="MNG69" s="432"/>
      <c r="MNH69" s="432"/>
      <c r="MNI69" s="432"/>
      <c r="MNJ69" s="432"/>
      <c r="MNK69" s="432"/>
      <c r="MNL69" s="432"/>
      <c r="MNM69" s="432"/>
      <c r="MNN69" s="432"/>
      <c r="MNO69" s="432"/>
      <c r="MNP69" s="432"/>
      <c r="MNQ69" s="432"/>
      <c r="MNR69" s="432"/>
      <c r="MNS69" s="432"/>
      <c r="MNT69" s="432"/>
      <c r="MNU69" s="432"/>
      <c r="MNV69" s="432"/>
      <c r="MNW69" s="432"/>
      <c r="MNX69" s="432"/>
      <c r="MNY69" s="432"/>
      <c r="MNZ69" s="432"/>
      <c r="MOA69" s="432"/>
      <c r="MOB69" s="432"/>
      <c r="MOC69" s="432"/>
      <c r="MOD69" s="432"/>
      <c r="MOE69" s="432"/>
      <c r="MOF69" s="432"/>
      <c r="MOG69" s="432"/>
      <c r="MOH69" s="432"/>
      <c r="MOI69" s="432"/>
      <c r="MOJ69" s="432"/>
      <c r="MOK69" s="432"/>
      <c r="MOL69" s="432"/>
      <c r="MOM69" s="432"/>
      <c r="MON69" s="432"/>
      <c r="MOO69" s="432"/>
      <c r="MOP69" s="432"/>
      <c r="MOQ69" s="432"/>
      <c r="MOR69" s="432"/>
      <c r="MOS69" s="432"/>
      <c r="MOT69" s="432"/>
      <c r="MOU69" s="432"/>
      <c r="MOV69" s="432"/>
      <c r="MOW69" s="432"/>
      <c r="MOX69" s="432"/>
      <c r="MOY69" s="432"/>
      <c r="MOZ69" s="432"/>
      <c r="MPA69" s="432"/>
      <c r="MPB69" s="432"/>
      <c r="MPC69" s="432"/>
      <c r="MPD69" s="432"/>
      <c r="MPE69" s="432"/>
      <c r="MPF69" s="432"/>
      <c r="MPG69" s="432"/>
      <c r="MPH69" s="432"/>
      <c r="MPI69" s="432"/>
      <c r="MPJ69" s="432"/>
      <c r="MPK69" s="432"/>
      <c r="MPL69" s="432"/>
      <c r="MPM69" s="432"/>
      <c r="MPN69" s="432"/>
      <c r="MPO69" s="432"/>
      <c r="MPP69" s="432"/>
      <c r="MPQ69" s="432"/>
      <c r="MPR69" s="432"/>
      <c r="MPS69" s="432"/>
      <c r="MPT69" s="432"/>
      <c r="MPU69" s="432"/>
      <c r="MPV69" s="432"/>
      <c r="MPW69" s="432"/>
      <c r="MPX69" s="432"/>
      <c r="MPY69" s="432"/>
      <c r="MPZ69" s="432"/>
      <c r="MQA69" s="432"/>
      <c r="MQB69" s="432"/>
      <c r="MQC69" s="432"/>
      <c r="MQD69" s="432"/>
      <c r="MQE69" s="432"/>
      <c r="MQF69" s="432"/>
      <c r="MQG69" s="432"/>
      <c r="MQH69" s="432"/>
      <c r="MQI69" s="432"/>
      <c r="MQJ69" s="432"/>
      <c r="MQK69" s="432"/>
      <c r="MQL69" s="432"/>
      <c r="MQM69" s="432"/>
      <c r="MQN69" s="432"/>
      <c r="MQO69" s="432"/>
      <c r="MQP69" s="432"/>
      <c r="MQQ69" s="432"/>
      <c r="MQR69" s="432"/>
      <c r="MQS69" s="432"/>
      <c r="MQT69" s="432"/>
      <c r="MQU69" s="432"/>
      <c r="MQV69" s="432"/>
      <c r="MQW69" s="432"/>
      <c r="MQX69" s="432"/>
      <c r="MQY69" s="432"/>
      <c r="MQZ69" s="432"/>
      <c r="MRA69" s="432"/>
      <c r="MRB69" s="432"/>
      <c r="MRC69" s="432"/>
      <c r="MRD69" s="432"/>
      <c r="MRE69" s="432"/>
      <c r="MRF69" s="432"/>
      <c r="MRG69" s="432"/>
      <c r="MRH69" s="432"/>
      <c r="MRI69" s="432"/>
      <c r="MRJ69" s="432"/>
      <c r="MRK69" s="432"/>
      <c r="MRL69" s="432"/>
      <c r="MRM69" s="432"/>
      <c r="MRN69" s="432"/>
      <c r="MRO69" s="432"/>
      <c r="MRP69" s="432"/>
      <c r="MRQ69" s="432"/>
      <c r="MRR69" s="432"/>
      <c r="MRS69" s="432"/>
      <c r="MRT69" s="432"/>
      <c r="MRU69" s="432"/>
      <c r="MRV69" s="432"/>
      <c r="MRW69" s="432"/>
      <c r="MRX69" s="432"/>
      <c r="MRY69" s="432"/>
      <c r="MRZ69" s="432"/>
      <c r="MSA69" s="432"/>
      <c r="MSB69" s="432"/>
      <c r="MSC69" s="432"/>
      <c r="MSD69" s="432"/>
      <c r="MSE69" s="432"/>
      <c r="MSF69" s="432"/>
      <c r="MSG69" s="432"/>
      <c r="MSH69" s="432"/>
      <c r="MSI69" s="432"/>
      <c r="MSJ69" s="432"/>
      <c r="MSK69" s="432"/>
      <c r="MSL69" s="432"/>
      <c r="MSM69" s="432"/>
      <c r="MSN69" s="432"/>
      <c r="MSO69" s="432"/>
      <c r="MSP69" s="432"/>
      <c r="MSQ69" s="432"/>
      <c r="MSR69" s="432"/>
      <c r="MSS69" s="432"/>
      <c r="MST69" s="432"/>
      <c r="MSU69" s="432"/>
      <c r="MSV69" s="432"/>
      <c r="MSW69" s="432"/>
      <c r="MSX69" s="432"/>
      <c r="MSY69" s="432"/>
      <c r="MSZ69" s="432"/>
      <c r="MTA69" s="432"/>
      <c r="MTB69" s="432"/>
      <c r="MTC69" s="432"/>
      <c r="MTD69" s="432"/>
      <c r="MTE69" s="432"/>
      <c r="MTF69" s="432"/>
      <c r="MTG69" s="432"/>
      <c r="MTH69" s="432"/>
      <c r="MTI69" s="432"/>
      <c r="MTJ69" s="432"/>
      <c r="MTK69" s="432"/>
      <c r="MTL69" s="432"/>
      <c r="MTM69" s="432"/>
      <c r="MTN69" s="432"/>
      <c r="MTO69" s="432"/>
      <c r="MTP69" s="432"/>
      <c r="MTQ69" s="432"/>
      <c r="MTR69" s="432"/>
      <c r="MTS69" s="432"/>
      <c r="MTT69" s="432"/>
      <c r="MTU69" s="432"/>
      <c r="MTV69" s="432"/>
      <c r="MTW69" s="432"/>
      <c r="MTX69" s="432"/>
      <c r="MTY69" s="432"/>
      <c r="MTZ69" s="432"/>
      <c r="MUA69" s="432"/>
      <c r="MUB69" s="432"/>
      <c r="MUC69" s="432"/>
      <c r="MUD69" s="432"/>
      <c r="MUE69" s="432"/>
      <c r="MUF69" s="432"/>
      <c r="MUG69" s="432"/>
      <c r="MUH69" s="432"/>
      <c r="MUI69" s="432"/>
      <c r="MUJ69" s="432"/>
      <c r="MUK69" s="432"/>
      <c r="MUL69" s="432"/>
      <c r="MUM69" s="432"/>
      <c r="MUN69" s="432"/>
      <c r="MUO69" s="432"/>
      <c r="MUP69" s="432"/>
      <c r="MUQ69" s="432"/>
      <c r="MUR69" s="432"/>
      <c r="MUS69" s="432"/>
      <c r="MUT69" s="432"/>
      <c r="MUU69" s="432"/>
      <c r="MUV69" s="432"/>
      <c r="MUW69" s="432"/>
      <c r="MUX69" s="432"/>
      <c r="MUY69" s="432"/>
      <c r="MUZ69" s="432"/>
      <c r="MVA69" s="432"/>
      <c r="MVB69" s="432"/>
      <c r="MVC69" s="432"/>
      <c r="MVD69" s="432"/>
      <c r="MVE69" s="432"/>
      <c r="MVF69" s="432"/>
      <c r="MVG69" s="432"/>
      <c r="MVH69" s="432"/>
      <c r="MVI69" s="432"/>
      <c r="MVJ69" s="432"/>
      <c r="MVK69" s="432"/>
      <c r="MVL69" s="432"/>
      <c r="MVM69" s="432"/>
      <c r="MVN69" s="432"/>
      <c r="MVO69" s="432"/>
      <c r="MVP69" s="432"/>
      <c r="MVQ69" s="432"/>
      <c r="MVR69" s="432"/>
      <c r="MVS69" s="432"/>
      <c r="MVT69" s="432"/>
      <c r="MVU69" s="432"/>
      <c r="MVV69" s="432"/>
      <c r="MVW69" s="432"/>
      <c r="MVX69" s="432"/>
      <c r="MVY69" s="432"/>
      <c r="MVZ69" s="432"/>
      <c r="MWA69" s="432"/>
      <c r="MWB69" s="432"/>
      <c r="MWC69" s="432"/>
      <c r="MWD69" s="432"/>
      <c r="MWE69" s="432"/>
      <c r="MWF69" s="432"/>
      <c r="MWG69" s="432"/>
      <c r="MWH69" s="432"/>
      <c r="MWI69" s="432"/>
      <c r="MWJ69" s="432"/>
      <c r="MWK69" s="432"/>
      <c r="MWL69" s="432"/>
      <c r="MWM69" s="432"/>
      <c r="MWN69" s="432"/>
      <c r="MWO69" s="432"/>
      <c r="MWP69" s="432"/>
      <c r="MWQ69" s="432"/>
      <c r="MWR69" s="432"/>
      <c r="MWS69" s="432"/>
      <c r="MWT69" s="432"/>
      <c r="MWU69" s="432"/>
      <c r="MWV69" s="432"/>
      <c r="MWW69" s="432"/>
      <c r="MWX69" s="432"/>
      <c r="MWY69" s="432"/>
      <c r="MWZ69" s="432"/>
      <c r="MXA69" s="432"/>
      <c r="MXB69" s="432"/>
      <c r="MXC69" s="432"/>
      <c r="MXD69" s="432"/>
      <c r="MXE69" s="432"/>
      <c r="MXF69" s="432"/>
      <c r="MXG69" s="432"/>
      <c r="MXH69" s="432"/>
      <c r="MXI69" s="432"/>
      <c r="MXJ69" s="432"/>
      <c r="MXK69" s="432"/>
      <c r="MXL69" s="432"/>
      <c r="MXM69" s="432"/>
      <c r="MXN69" s="432"/>
      <c r="MXO69" s="432"/>
      <c r="MXP69" s="432"/>
      <c r="MXQ69" s="432"/>
      <c r="MXR69" s="432"/>
      <c r="MXS69" s="432"/>
      <c r="MXT69" s="432"/>
      <c r="MXU69" s="432"/>
      <c r="MXV69" s="432"/>
      <c r="MXW69" s="432"/>
      <c r="MXX69" s="432"/>
      <c r="MXY69" s="432"/>
      <c r="MXZ69" s="432"/>
      <c r="MYA69" s="432"/>
      <c r="MYB69" s="432"/>
      <c r="MYC69" s="432"/>
      <c r="MYD69" s="432"/>
      <c r="MYE69" s="432"/>
      <c r="MYF69" s="432"/>
      <c r="MYG69" s="432"/>
      <c r="MYH69" s="432"/>
      <c r="MYI69" s="432"/>
      <c r="MYJ69" s="432"/>
      <c r="MYK69" s="432"/>
      <c r="MYL69" s="432"/>
      <c r="MYM69" s="432"/>
      <c r="MYN69" s="432"/>
      <c r="MYO69" s="432"/>
      <c r="MYP69" s="432"/>
      <c r="MYQ69" s="432"/>
      <c r="MYR69" s="432"/>
      <c r="MYS69" s="432"/>
      <c r="MYT69" s="432"/>
      <c r="MYU69" s="432"/>
      <c r="MYV69" s="432"/>
      <c r="MYW69" s="432"/>
      <c r="MYX69" s="432"/>
      <c r="MYY69" s="432"/>
      <c r="MYZ69" s="432"/>
      <c r="MZA69" s="432"/>
      <c r="MZB69" s="432"/>
      <c r="MZC69" s="432"/>
      <c r="MZD69" s="432"/>
      <c r="MZE69" s="432"/>
      <c r="MZF69" s="432"/>
      <c r="MZG69" s="432"/>
      <c r="MZH69" s="432"/>
      <c r="MZI69" s="432"/>
      <c r="MZJ69" s="432"/>
      <c r="MZK69" s="432"/>
      <c r="MZL69" s="432"/>
      <c r="MZM69" s="432"/>
      <c r="MZN69" s="432"/>
      <c r="MZO69" s="432"/>
      <c r="MZP69" s="432"/>
      <c r="MZQ69" s="432"/>
      <c r="MZR69" s="432"/>
      <c r="MZS69" s="432"/>
      <c r="MZT69" s="432"/>
      <c r="MZU69" s="432"/>
      <c r="MZV69" s="432"/>
      <c r="MZW69" s="432"/>
      <c r="MZX69" s="432"/>
      <c r="MZY69" s="432"/>
      <c r="MZZ69" s="432"/>
      <c r="NAA69" s="432"/>
      <c r="NAB69" s="432"/>
      <c r="NAC69" s="432"/>
      <c r="NAD69" s="432"/>
      <c r="NAE69" s="432"/>
      <c r="NAF69" s="432"/>
      <c r="NAG69" s="432"/>
      <c r="NAH69" s="432"/>
      <c r="NAI69" s="432"/>
      <c r="NAJ69" s="432"/>
      <c r="NAK69" s="432"/>
      <c r="NAL69" s="432"/>
      <c r="NAM69" s="432"/>
      <c r="NAN69" s="432"/>
      <c r="NAO69" s="432"/>
      <c r="NAP69" s="432"/>
      <c r="NAQ69" s="432"/>
      <c r="NAR69" s="432"/>
      <c r="NAS69" s="432"/>
      <c r="NAT69" s="432"/>
      <c r="NAU69" s="432"/>
      <c r="NAV69" s="432"/>
      <c r="NAW69" s="432"/>
      <c r="NAX69" s="432"/>
      <c r="NAY69" s="432"/>
      <c r="NAZ69" s="432"/>
      <c r="NBA69" s="432"/>
      <c r="NBB69" s="432"/>
      <c r="NBC69" s="432"/>
      <c r="NBD69" s="432"/>
      <c r="NBE69" s="432"/>
      <c r="NBF69" s="432"/>
      <c r="NBG69" s="432"/>
      <c r="NBH69" s="432"/>
      <c r="NBI69" s="432"/>
      <c r="NBJ69" s="432"/>
      <c r="NBK69" s="432"/>
      <c r="NBL69" s="432"/>
      <c r="NBM69" s="432"/>
      <c r="NBN69" s="432"/>
      <c r="NBO69" s="432"/>
      <c r="NBP69" s="432"/>
      <c r="NBQ69" s="432"/>
      <c r="NBR69" s="432"/>
      <c r="NBS69" s="432"/>
      <c r="NBT69" s="432"/>
      <c r="NBU69" s="432"/>
      <c r="NBV69" s="432"/>
      <c r="NBW69" s="432"/>
      <c r="NBX69" s="432"/>
      <c r="NBY69" s="432"/>
      <c r="NBZ69" s="432"/>
      <c r="NCA69" s="432"/>
      <c r="NCB69" s="432"/>
      <c r="NCC69" s="432"/>
      <c r="NCD69" s="432"/>
      <c r="NCE69" s="432"/>
      <c r="NCF69" s="432"/>
      <c r="NCG69" s="432"/>
      <c r="NCH69" s="432"/>
      <c r="NCI69" s="432"/>
      <c r="NCJ69" s="432"/>
      <c r="NCK69" s="432"/>
      <c r="NCL69" s="432"/>
      <c r="NCM69" s="432"/>
      <c r="NCN69" s="432"/>
      <c r="NCO69" s="432"/>
      <c r="NCP69" s="432"/>
      <c r="NCQ69" s="432"/>
      <c r="NCR69" s="432"/>
      <c r="NCS69" s="432"/>
      <c r="NCT69" s="432"/>
      <c r="NCU69" s="432"/>
      <c r="NCV69" s="432"/>
      <c r="NCW69" s="432"/>
      <c r="NCX69" s="432"/>
      <c r="NCY69" s="432"/>
      <c r="NCZ69" s="432"/>
      <c r="NDA69" s="432"/>
      <c r="NDB69" s="432"/>
      <c r="NDC69" s="432"/>
      <c r="NDD69" s="432"/>
      <c r="NDE69" s="432"/>
      <c r="NDF69" s="432"/>
      <c r="NDG69" s="432"/>
      <c r="NDH69" s="432"/>
      <c r="NDI69" s="432"/>
      <c r="NDJ69" s="432"/>
      <c r="NDK69" s="432"/>
      <c r="NDL69" s="432"/>
      <c r="NDM69" s="432"/>
      <c r="NDN69" s="432"/>
      <c r="NDO69" s="432"/>
      <c r="NDP69" s="432"/>
      <c r="NDQ69" s="432"/>
      <c r="NDR69" s="432"/>
      <c r="NDS69" s="432"/>
      <c r="NDT69" s="432"/>
      <c r="NDU69" s="432"/>
      <c r="NDV69" s="432"/>
      <c r="NDW69" s="432"/>
      <c r="NDX69" s="432"/>
      <c r="NDY69" s="432"/>
      <c r="NDZ69" s="432"/>
      <c r="NEA69" s="432"/>
      <c r="NEB69" s="432"/>
      <c r="NEC69" s="432"/>
      <c r="NED69" s="432"/>
      <c r="NEE69" s="432"/>
      <c r="NEF69" s="432"/>
      <c r="NEG69" s="432"/>
      <c r="NEH69" s="432"/>
      <c r="NEI69" s="432"/>
      <c r="NEJ69" s="432"/>
      <c r="NEK69" s="432"/>
      <c r="NEL69" s="432"/>
      <c r="NEM69" s="432"/>
      <c r="NEN69" s="432"/>
      <c r="NEO69" s="432"/>
      <c r="NEP69" s="432"/>
      <c r="NEQ69" s="432"/>
      <c r="NER69" s="432"/>
      <c r="NES69" s="432"/>
      <c r="NET69" s="432"/>
      <c r="NEU69" s="432"/>
      <c r="NEV69" s="432"/>
      <c r="NEW69" s="432"/>
      <c r="NEX69" s="432"/>
      <c r="NEY69" s="432"/>
      <c r="NEZ69" s="432"/>
      <c r="NFA69" s="432"/>
      <c r="NFB69" s="432"/>
      <c r="NFC69" s="432"/>
      <c r="NFD69" s="432"/>
      <c r="NFE69" s="432"/>
      <c r="NFF69" s="432"/>
      <c r="NFG69" s="432"/>
      <c r="NFH69" s="432"/>
      <c r="NFI69" s="432"/>
      <c r="NFJ69" s="432"/>
      <c r="NFK69" s="432"/>
      <c r="NFL69" s="432"/>
      <c r="NFM69" s="432"/>
      <c r="NFN69" s="432"/>
      <c r="NFO69" s="432"/>
      <c r="NFP69" s="432"/>
      <c r="NFQ69" s="432"/>
      <c r="NFR69" s="432"/>
      <c r="NFS69" s="432"/>
      <c r="NFT69" s="432"/>
      <c r="NFU69" s="432"/>
      <c r="NFV69" s="432"/>
      <c r="NFW69" s="432"/>
      <c r="NFX69" s="432"/>
      <c r="NFY69" s="432"/>
      <c r="NFZ69" s="432"/>
      <c r="NGA69" s="432"/>
      <c r="NGB69" s="432"/>
      <c r="NGC69" s="432"/>
      <c r="NGD69" s="432"/>
      <c r="NGE69" s="432"/>
      <c r="NGF69" s="432"/>
      <c r="NGG69" s="432"/>
      <c r="NGH69" s="432"/>
      <c r="NGI69" s="432"/>
      <c r="NGJ69" s="432"/>
      <c r="NGK69" s="432"/>
      <c r="NGL69" s="432"/>
      <c r="NGM69" s="432"/>
      <c r="NGN69" s="432"/>
      <c r="NGO69" s="432"/>
      <c r="NGP69" s="432"/>
      <c r="NGQ69" s="432"/>
      <c r="NGR69" s="432"/>
      <c r="NGS69" s="432"/>
      <c r="NGT69" s="432"/>
      <c r="NGU69" s="432"/>
      <c r="NGV69" s="432"/>
      <c r="NGW69" s="432"/>
      <c r="NGX69" s="432"/>
      <c r="NGY69" s="432"/>
      <c r="NGZ69" s="432"/>
      <c r="NHA69" s="432"/>
      <c r="NHB69" s="432"/>
      <c r="NHC69" s="432"/>
      <c r="NHD69" s="432"/>
      <c r="NHE69" s="432"/>
      <c r="NHF69" s="432"/>
      <c r="NHG69" s="432"/>
      <c r="NHH69" s="432"/>
      <c r="NHI69" s="432"/>
      <c r="NHJ69" s="432"/>
      <c r="NHK69" s="432"/>
      <c r="NHL69" s="432"/>
      <c r="NHM69" s="432"/>
      <c r="NHN69" s="432"/>
      <c r="NHO69" s="432"/>
      <c r="NHP69" s="432"/>
      <c r="NHQ69" s="432"/>
      <c r="NHR69" s="432"/>
      <c r="NHS69" s="432"/>
      <c r="NHT69" s="432"/>
      <c r="NHU69" s="432"/>
      <c r="NHV69" s="432"/>
      <c r="NHW69" s="432"/>
      <c r="NHX69" s="432"/>
      <c r="NHY69" s="432"/>
      <c r="NHZ69" s="432"/>
      <c r="NIA69" s="432"/>
      <c r="NIB69" s="432"/>
      <c r="NIC69" s="432"/>
      <c r="NID69" s="432"/>
      <c r="NIE69" s="432"/>
      <c r="NIF69" s="432"/>
      <c r="NIG69" s="432"/>
      <c r="NIH69" s="432"/>
      <c r="NII69" s="432"/>
      <c r="NIJ69" s="432"/>
      <c r="NIK69" s="432"/>
      <c r="NIL69" s="432"/>
      <c r="NIM69" s="432"/>
      <c r="NIN69" s="432"/>
      <c r="NIO69" s="432"/>
      <c r="NIP69" s="432"/>
      <c r="NIQ69" s="432"/>
      <c r="NIR69" s="432"/>
      <c r="NIS69" s="432"/>
      <c r="NIT69" s="432"/>
      <c r="NIU69" s="432"/>
      <c r="NIV69" s="432"/>
      <c r="NIW69" s="432"/>
      <c r="NIX69" s="432"/>
      <c r="NIY69" s="432"/>
      <c r="NIZ69" s="432"/>
      <c r="NJA69" s="432"/>
      <c r="NJB69" s="432"/>
      <c r="NJC69" s="432"/>
      <c r="NJD69" s="432"/>
      <c r="NJE69" s="432"/>
      <c r="NJF69" s="432"/>
      <c r="NJG69" s="432"/>
      <c r="NJH69" s="432"/>
      <c r="NJI69" s="432"/>
      <c r="NJJ69" s="432"/>
      <c r="NJK69" s="432"/>
      <c r="NJL69" s="432"/>
      <c r="NJM69" s="432"/>
      <c r="NJN69" s="432"/>
      <c r="NJO69" s="432"/>
      <c r="NJP69" s="432"/>
      <c r="NJQ69" s="432"/>
      <c r="NJR69" s="432"/>
      <c r="NJS69" s="432"/>
      <c r="NJT69" s="432"/>
      <c r="NJU69" s="432"/>
      <c r="NJV69" s="432"/>
      <c r="NJW69" s="432"/>
      <c r="NJX69" s="432"/>
      <c r="NJY69" s="432"/>
      <c r="NJZ69" s="432"/>
      <c r="NKA69" s="432"/>
      <c r="NKB69" s="432"/>
      <c r="NKC69" s="432"/>
      <c r="NKD69" s="432"/>
      <c r="NKE69" s="432"/>
      <c r="NKF69" s="432"/>
      <c r="NKG69" s="432"/>
      <c r="NKH69" s="432"/>
      <c r="NKI69" s="432"/>
      <c r="NKJ69" s="432"/>
      <c r="NKK69" s="432"/>
      <c r="NKL69" s="432"/>
      <c r="NKM69" s="432"/>
      <c r="NKN69" s="432"/>
      <c r="NKO69" s="432"/>
      <c r="NKP69" s="432"/>
      <c r="NKQ69" s="432"/>
      <c r="NKR69" s="432"/>
      <c r="NKS69" s="432"/>
      <c r="NKT69" s="432"/>
      <c r="NKU69" s="432"/>
      <c r="NKV69" s="432"/>
      <c r="NKW69" s="432"/>
      <c r="NKX69" s="432"/>
      <c r="NKY69" s="432"/>
      <c r="NKZ69" s="432"/>
      <c r="NLA69" s="432"/>
      <c r="NLB69" s="432"/>
      <c r="NLC69" s="432"/>
      <c r="NLD69" s="432"/>
      <c r="NLE69" s="432"/>
      <c r="NLF69" s="432"/>
      <c r="NLG69" s="432"/>
      <c r="NLH69" s="432"/>
      <c r="NLI69" s="432"/>
      <c r="NLJ69" s="432"/>
      <c r="NLK69" s="432"/>
      <c r="NLL69" s="432"/>
      <c r="NLM69" s="432"/>
      <c r="NLN69" s="432"/>
      <c r="NLO69" s="432"/>
      <c r="NLP69" s="432"/>
      <c r="NLQ69" s="432"/>
      <c r="NLR69" s="432"/>
      <c r="NLS69" s="432"/>
      <c r="NLT69" s="432"/>
      <c r="NLU69" s="432"/>
      <c r="NLV69" s="432"/>
      <c r="NLW69" s="432"/>
      <c r="NLX69" s="432"/>
      <c r="NLY69" s="432"/>
      <c r="NLZ69" s="432"/>
      <c r="NMA69" s="432"/>
      <c r="NMB69" s="432"/>
      <c r="NMC69" s="432"/>
      <c r="NMD69" s="432"/>
      <c r="NME69" s="432"/>
      <c r="NMF69" s="432"/>
      <c r="NMG69" s="432"/>
      <c r="NMH69" s="432"/>
      <c r="NMI69" s="432"/>
      <c r="NMJ69" s="432"/>
      <c r="NMK69" s="432"/>
      <c r="NML69" s="432"/>
      <c r="NMM69" s="432"/>
      <c r="NMN69" s="432"/>
      <c r="NMO69" s="432"/>
      <c r="NMP69" s="432"/>
      <c r="NMQ69" s="432"/>
      <c r="NMR69" s="432"/>
      <c r="NMS69" s="432"/>
      <c r="NMT69" s="432"/>
      <c r="NMU69" s="432"/>
      <c r="NMV69" s="432"/>
      <c r="NMW69" s="432"/>
      <c r="NMX69" s="432"/>
      <c r="NMY69" s="432"/>
      <c r="NMZ69" s="432"/>
      <c r="NNA69" s="432"/>
      <c r="NNB69" s="432"/>
      <c r="NNC69" s="432"/>
      <c r="NND69" s="432"/>
      <c r="NNE69" s="432"/>
      <c r="NNF69" s="432"/>
      <c r="NNG69" s="432"/>
      <c r="NNH69" s="432"/>
      <c r="NNI69" s="432"/>
      <c r="NNJ69" s="432"/>
      <c r="NNK69" s="432"/>
      <c r="NNL69" s="432"/>
      <c r="NNM69" s="432"/>
      <c r="NNN69" s="432"/>
      <c r="NNO69" s="432"/>
      <c r="NNP69" s="432"/>
      <c r="NNQ69" s="432"/>
      <c r="NNR69" s="432"/>
      <c r="NNS69" s="432"/>
      <c r="NNT69" s="432"/>
      <c r="NNU69" s="432"/>
      <c r="NNV69" s="432"/>
      <c r="NNW69" s="432"/>
      <c r="NNX69" s="432"/>
      <c r="NNY69" s="432"/>
      <c r="NNZ69" s="432"/>
      <c r="NOA69" s="432"/>
      <c r="NOB69" s="432"/>
      <c r="NOC69" s="432"/>
      <c r="NOD69" s="432"/>
      <c r="NOE69" s="432"/>
      <c r="NOF69" s="432"/>
      <c r="NOG69" s="432"/>
      <c r="NOH69" s="432"/>
      <c r="NOI69" s="432"/>
      <c r="NOJ69" s="432"/>
      <c r="NOK69" s="432"/>
      <c r="NOL69" s="432"/>
      <c r="NOM69" s="432"/>
      <c r="NON69" s="432"/>
      <c r="NOO69" s="432"/>
      <c r="NOP69" s="432"/>
      <c r="NOQ69" s="432"/>
      <c r="NOR69" s="432"/>
      <c r="NOS69" s="432"/>
      <c r="NOT69" s="432"/>
      <c r="NOU69" s="432"/>
      <c r="NOV69" s="432"/>
      <c r="NOW69" s="432"/>
      <c r="NOX69" s="432"/>
      <c r="NOY69" s="432"/>
      <c r="NOZ69" s="432"/>
      <c r="NPA69" s="432"/>
      <c r="NPB69" s="432"/>
      <c r="NPC69" s="432"/>
      <c r="NPD69" s="432"/>
      <c r="NPE69" s="432"/>
      <c r="NPF69" s="432"/>
      <c r="NPG69" s="432"/>
      <c r="NPH69" s="432"/>
      <c r="NPI69" s="432"/>
      <c r="NPJ69" s="432"/>
      <c r="NPK69" s="432"/>
      <c r="NPL69" s="432"/>
      <c r="NPM69" s="432"/>
      <c r="NPN69" s="432"/>
      <c r="NPO69" s="432"/>
      <c r="NPP69" s="432"/>
      <c r="NPQ69" s="432"/>
      <c r="NPR69" s="432"/>
      <c r="NPS69" s="432"/>
      <c r="NPT69" s="432"/>
      <c r="NPU69" s="432"/>
      <c r="NPV69" s="432"/>
      <c r="NPW69" s="432"/>
      <c r="NPX69" s="432"/>
      <c r="NPY69" s="432"/>
      <c r="NPZ69" s="432"/>
      <c r="NQA69" s="432"/>
      <c r="NQB69" s="432"/>
      <c r="NQC69" s="432"/>
      <c r="NQD69" s="432"/>
      <c r="NQE69" s="432"/>
      <c r="NQF69" s="432"/>
      <c r="NQG69" s="432"/>
      <c r="NQH69" s="432"/>
      <c r="NQI69" s="432"/>
      <c r="NQJ69" s="432"/>
      <c r="NQK69" s="432"/>
      <c r="NQL69" s="432"/>
      <c r="NQM69" s="432"/>
      <c r="NQN69" s="432"/>
      <c r="NQO69" s="432"/>
      <c r="NQP69" s="432"/>
      <c r="NQQ69" s="432"/>
      <c r="NQR69" s="432"/>
      <c r="NQS69" s="432"/>
      <c r="NQT69" s="432"/>
      <c r="NQU69" s="432"/>
      <c r="NQV69" s="432"/>
      <c r="NQW69" s="432"/>
      <c r="NQX69" s="432"/>
      <c r="NQY69" s="432"/>
      <c r="NQZ69" s="432"/>
      <c r="NRA69" s="432"/>
      <c r="NRB69" s="432"/>
      <c r="NRC69" s="432"/>
      <c r="NRD69" s="432"/>
      <c r="NRE69" s="432"/>
      <c r="NRF69" s="432"/>
      <c r="NRG69" s="432"/>
      <c r="NRH69" s="432"/>
      <c r="NRI69" s="432"/>
      <c r="NRJ69" s="432"/>
      <c r="NRK69" s="432"/>
      <c r="NRL69" s="432"/>
      <c r="NRM69" s="432"/>
      <c r="NRN69" s="432"/>
      <c r="NRO69" s="432"/>
      <c r="NRP69" s="432"/>
      <c r="NRQ69" s="432"/>
      <c r="NRR69" s="432"/>
      <c r="NRS69" s="432"/>
      <c r="NRT69" s="432"/>
      <c r="NRU69" s="432"/>
      <c r="NRV69" s="432"/>
      <c r="NRW69" s="432"/>
      <c r="NRX69" s="432"/>
      <c r="NRY69" s="432"/>
      <c r="NRZ69" s="432"/>
      <c r="NSA69" s="432"/>
      <c r="NSB69" s="432"/>
      <c r="NSC69" s="432"/>
      <c r="NSD69" s="432"/>
      <c r="NSE69" s="432"/>
      <c r="NSF69" s="432"/>
      <c r="NSG69" s="432"/>
      <c r="NSH69" s="432"/>
      <c r="NSI69" s="432"/>
      <c r="NSJ69" s="432"/>
      <c r="NSK69" s="432"/>
      <c r="NSL69" s="432"/>
      <c r="NSM69" s="432"/>
      <c r="NSN69" s="432"/>
      <c r="NSO69" s="432"/>
      <c r="NSP69" s="432"/>
      <c r="NSQ69" s="432"/>
      <c r="NSR69" s="432"/>
      <c r="NSS69" s="432"/>
      <c r="NST69" s="432"/>
      <c r="NSU69" s="432"/>
      <c r="NSV69" s="432"/>
      <c r="NSW69" s="432"/>
      <c r="NSX69" s="432"/>
      <c r="NSY69" s="432"/>
      <c r="NSZ69" s="432"/>
      <c r="NTA69" s="432"/>
      <c r="NTB69" s="432"/>
      <c r="NTC69" s="432"/>
      <c r="NTD69" s="432"/>
      <c r="NTE69" s="432"/>
      <c r="NTF69" s="432"/>
      <c r="NTG69" s="432"/>
      <c r="NTH69" s="432"/>
      <c r="NTI69" s="432"/>
      <c r="NTJ69" s="432"/>
      <c r="NTK69" s="432"/>
      <c r="NTL69" s="432"/>
      <c r="NTM69" s="432"/>
      <c r="NTN69" s="432"/>
      <c r="NTO69" s="432"/>
      <c r="NTP69" s="432"/>
      <c r="NTQ69" s="432"/>
      <c r="NTR69" s="432"/>
      <c r="NTS69" s="432"/>
      <c r="NTT69" s="432"/>
      <c r="NTU69" s="432"/>
      <c r="NTV69" s="432"/>
      <c r="NTW69" s="432"/>
      <c r="NTX69" s="432"/>
      <c r="NTY69" s="432"/>
      <c r="NTZ69" s="432"/>
      <c r="NUA69" s="432"/>
      <c r="NUB69" s="432"/>
      <c r="NUC69" s="432"/>
      <c r="NUD69" s="432"/>
      <c r="NUE69" s="432"/>
      <c r="NUF69" s="432"/>
      <c r="NUG69" s="432"/>
      <c r="NUH69" s="432"/>
      <c r="NUI69" s="432"/>
      <c r="NUJ69" s="432"/>
      <c r="NUK69" s="432"/>
      <c r="NUL69" s="432"/>
      <c r="NUM69" s="432"/>
      <c r="NUN69" s="432"/>
      <c r="NUO69" s="432"/>
      <c r="NUP69" s="432"/>
      <c r="NUQ69" s="432"/>
      <c r="NUR69" s="432"/>
      <c r="NUS69" s="432"/>
      <c r="NUT69" s="432"/>
      <c r="NUU69" s="432"/>
      <c r="NUV69" s="432"/>
      <c r="NUW69" s="432"/>
      <c r="NUX69" s="432"/>
      <c r="NUY69" s="432"/>
      <c r="NUZ69" s="432"/>
      <c r="NVA69" s="432"/>
      <c r="NVB69" s="432"/>
      <c r="NVC69" s="432"/>
      <c r="NVD69" s="432"/>
      <c r="NVE69" s="432"/>
      <c r="NVF69" s="432"/>
      <c r="NVG69" s="432"/>
      <c r="NVH69" s="432"/>
      <c r="NVI69" s="432"/>
      <c r="NVJ69" s="432"/>
      <c r="NVK69" s="432"/>
      <c r="NVL69" s="432"/>
      <c r="NVM69" s="432"/>
      <c r="NVN69" s="432"/>
      <c r="NVO69" s="432"/>
      <c r="NVP69" s="432"/>
      <c r="NVQ69" s="432"/>
      <c r="NVR69" s="432"/>
      <c r="NVS69" s="432"/>
      <c r="NVT69" s="432"/>
      <c r="NVU69" s="432"/>
      <c r="NVV69" s="432"/>
      <c r="NVW69" s="432"/>
      <c r="NVX69" s="432"/>
      <c r="NVY69" s="432"/>
      <c r="NVZ69" s="432"/>
      <c r="NWA69" s="432"/>
      <c r="NWB69" s="432"/>
      <c r="NWC69" s="432"/>
      <c r="NWD69" s="432"/>
      <c r="NWE69" s="432"/>
      <c r="NWF69" s="432"/>
      <c r="NWG69" s="432"/>
      <c r="NWH69" s="432"/>
      <c r="NWI69" s="432"/>
      <c r="NWJ69" s="432"/>
      <c r="NWK69" s="432"/>
      <c r="NWL69" s="432"/>
      <c r="NWM69" s="432"/>
      <c r="NWN69" s="432"/>
      <c r="NWO69" s="432"/>
      <c r="NWP69" s="432"/>
      <c r="NWQ69" s="432"/>
      <c r="NWR69" s="432"/>
      <c r="NWS69" s="432"/>
      <c r="NWT69" s="432"/>
      <c r="NWU69" s="432"/>
      <c r="NWV69" s="432"/>
      <c r="NWW69" s="432"/>
      <c r="NWX69" s="432"/>
      <c r="NWY69" s="432"/>
      <c r="NWZ69" s="432"/>
      <c r="NXA69" s="432"/>
      <c r="NXB69" s="432"/>
      <c r="NXC69" s="432"/>
      <c r="NXD69" s="432"/>
      <c r="NXE69" s="432"/>
      <c r="NXF69" s="432"/>
      <c r="NXG69" s="432"/>
      <c r="NXH69" s="432"/>
      <c r="NXI69" s="432"/>
      <c r="NXJ69" s="432"/>
      <c r="NXK69" s="432"/>
      <c r="NXL69" s="432"/>
      <c r="NXM69" s="432"/>
      <c r="NXN69" s="432"/>
      <c r="NXO69" s="432"/>
      <c r="NXP69" s="432"/>
      <c r="NXQ69" s="432"/>
      <c r="NXR69" s="432"/>
      <c r="NXS69" s="432"/>
      <c r="NXT69" s="432"/>
      <c r="NXU69" s="432"/>
      <c r="NXV69" s="432"/>
      <c r="NXW69" s="432"/>
      <c r="NXX69" s="432"/>
      <c r="NXY69" s="432"/>
      <c r="NXZ69" s="432"/>
      <c r="NYA69" s="432"/>
      <c r="NYB69" s="432"/>
      <c r="NYC69" s="432"/>
      <c r="NYD69" s="432"/>
      <c r="NYE69" s="432"/>
      <c r="NYF69" s="432"/>
      <c r="NYG69" s="432"/>
      <c r="NYH69" s="432"/>
      <c r="NYI69" s="432"/>
      <c r="NYJ69" s="432"/>
      <c r="NYK69" s="432"/>
      <c r="NYL69" s="432"/>
      <c r="NYM69" s="432"/>
      <c r="NYN69" s="432"/>
      <c r="NYO69" s="432"/>
      <c r="NYP69" s="432"/>
      <c r="NYQ69" s="432"/>
      <c r="NYR69" s="432"/>
      <c r="NYS69" s="432"/>
      <c r="NYT69" s="432"/>
      <c r="NYU69" s="432"/>
      <c r="NYV69" s="432"/>
      <c r="NYW69" s="432"/>
      <c r="NYX69" s="432"/>
      <c r="NYY69" s="432"/>
      <c r="NYZ69" s="432"/>
      <c r="NZA69" s="432"/>
      <c r="NZB69" s="432"/>
      <c r="NZC69" s="432"/>
      <c r="NZD69" s="432"/>
      <c r="NZE69" s="432"/>
      <c r="NZF69" s="432"/>
      <c r="NZG69" s="432"/>
      <c r="NZH69" s="432"/>
      <c r="NZI69" s="432"/>
      <c r="NZJ69" s="432"/>
      <c r="NZK69" s="432"/>
      <c r="NZL69" s="432"/>
      <c r="NZM69" s="432"/>
      <c r="NZN69" s="432"/>
      <c r="NZO69" s="432"/>
      <c r="NZP69" s="432"/>
      <c r="NZQ69" s="432"/>
      <c r="NZR69" s="432"/>
      <c r="NZS69" s="432"/>
      <c r="NZT69" s="432"/>
      <c r="NZU69" s="432"/>
      <c r="NZV69" s="432"/>
      <c r="NZW69" s="432"/>
      <c r="NZX69" s="432"/>
      <c r="NZY69" s="432"/>
      <c r="NZZ69" s="432"/>
      <c r="OAA69" s="432"/>
      <c r="OAB69" s="432"/>
      <c r="OAC69" s="432"/>
      <c r="OAD69" s="432"/>
      <c r="OAE69" s="432"/>
      <c r="OAF69" s="432"/>
      <c r="OAG69" s="432"/>
      <c r="OAH69" s="432"/>
      <c r="OAI69" s="432"/>
      <c r="OAJ69" s="432"/>
      <c r="OAK69" s="432"/>
      <c r="OAL69" s="432"/>
      <c r="OAM69" s="432"/>
      <c r="OAN69" s="432"/>
      <c r="OAO69" s="432"/>
      <c r="OAP69" s="432"/>
      <c r="OAQ69" s="432"/>
      <c r="OAR69" s="432"/>
      <c r="OAS69" s="432"/>
      <c r="OAT69" s="432"/>
      <c r="OAU69" s="432"/>
      <c r="OAV69" s="432"/>
      <c r="OAW69" s="432"/>
      <c r="OAX69" s="432"/>
      <c r="OAY69" s="432"/>
      <c r="OAZ69" s="432"/>
      <c r="OBA69" s="432"/>
      <c r="OBB69" s="432"/>
      <c r="OBC69" s="432"/>
      <c r="OBD69" s="432"/>
      <c r="OBE69" s="432"/>
      <c r="OBF69" s="432"/>
      <c r="OBG69" s="432"/>
      <c r="OBH69" s="432"/>
      <c r="OBI69" s="432"/>
      <c r="OBJ69" s="432"/>
      <c r="OBK69" s="432"/>
      <c r="OBL69" s="432"/>
      <c r="OBM69" s="432"/>
      <c r="OBN69" s="432"/>
      <c r="OBO69" s="432"/>
      <c r="OBP69" s="432"/>
      <c r="OBQ69" s="432"/>
      <c r="OBR69" s="432"/>
      <c r="OBS69" s="432"/>
      <c r="OBT69" s="432"/>
      <c r="OBU69" s="432"/>
      <c r="OBV69" s="432"/>
      <c r="OBW69" s="432"/>
      <c r="OBX69" s="432"/>
      <c r="OBY69" s="432"/>
      <c r="OBZ69" s="432"/>
      <c r="OCA69" s="432"/>
      <c r="OCB69" s="432"/>
      <c r="OCC69" s="432"/>
      <c r="OCD69" s="432"/>
      <c r="OCE69" s="432"/>
      <c r="OCF69" s="432"/>
      <c r="OCG69" s="432"/>
      <c r="OCH69" s="432"/>
      <c r="OCI69" s="432"/>
      <c r="OCJ69" s="432"/>
      <c r="OCK69" s="432"/>
      <c r="OCL69" s="432"/>
      <c r="OCM69" s="432"/>
      <c r="OCN69" s="432"/>
      <c r="OCO69" s="432"/>
      <c r="OCP69" s="432"/>
      <c r="OCQ69" s="432"/>
      <c r="OCR69" s="432"/>
      <c r="OCS69" s="432"/>
      <c r="OCT69" s="432"/>
      <c r="OCU69" s="432"/>
      <c r="OCV69" s="432"/>
      <c r="OCW69" s="432"/>
      <c r="OCX69" s="432"/>
      <c r="OCY69" s="432"/>
      <c r="OCZ69" s="432"/>
      <c r="ODA69" s="432"/>
      <c r="ODB69" s="432"/>
      <c r="ODC69" s="432"/>
      <c r="ODD69" s="432"/>
      <c r="ODE69" s="432"/>
      <c r="ODF69" s="432"/>
      <c r="ODG69" s="432"/>
      <c r="ODH69" s="432"/>
      <c r="ODI69" s="432"/>
      <c r="ODJ69" s="432"/>
      <c r="ODK69" s="432"/>
      <c r="ODL69" s="432"/>
      <c r="ODM69" s="432"/>
      <c r="ODN69" s="432"/>
      <c r="ODO69" s="432"/>
      <c r="ODP69" s="432"/>
      <c r="ODQ69" s="432"/>
      <c r="ODR69" s="432"/>
      <c r="ODS69" s="432"/>
      <c r="ODT69" s="432"/>
      <c r="ODU69" s="432"/>
      <c r="ODV69" s="432"/>
      <c r="ODW69" s="432"/>
      <c r="ODX69" s="432"/>
      <c r="ODY69" s="432"/>
      <c r="ODZ69" s="432"/>
      <c r="OEA69" s="432"/>
      <c r="OEB69" s="432"/>
      <c r="OEC69" s="432"/>
      <c r="OED69" s="432"/>
      <c r="OEE69" s="432"/>
      <c r="OEF69" s="432"/>
      <c r="OEG69" s="432"/>
      <c r="OEH69" s="432"/>
      <c r="OEI69" s="432"/>
      <c r="OEJ69" s="432"/>
      <c r="OEK69" s="432"/>
      <c r="OEL69" s="432"/>
      <c r="OEM69" s="432"/>
      <c r="OEN69" s="432"/>
      <c r="OEO69" s="432"/>
      <c r="OEP69" s="432"/>
      <c r="OEQ69" s="432"/>
      <c r="OER69" s="432"/>
      <c r="OES69" s="432"/>
      <c r="OET69" s="432"/>
      <c r="OEU69" s="432"/>
      <c r="OEV69" s="432"/>
      <c r="OEW69" s="432"/>
      <c r="OEX69" s="432"/>
      <c r="OEY69" s="432"/>
      <c r="OEZ69" s="432"/>
      <c r="OFA69" s="432"/>
      <c r="OFB69" s="432"/>
      <c r="OFC69" s="432"/>
      <c r="OFD69" s="432"/>
      <c r="OFE69" s="432"/>
      <c r="OFF69" s="432"/>
      <c r="OFG69" s="432"/>
      <c r="OFH69" s="432"/>
      <c r="OFI69" s="432"/>
      <c r="OFJ69" s="432"/>
      <c r="OFK69" s="432"/>
      <c r="OFL69" s="432"/>
      <c r="OFM69" s="432"/>
      <c r="OFN69" s="432"/>
      <c r="OFO69" s="432"/>
      <c r="OFP69" s="432"/>
      <c r="OFQ69" s="432"/>
      <c r="OFR69" s="432"/>
      <c r="OFS69" s="432"/>
      <c r="OFT69" s="432"/>
      <c r="OFU69" s="432"/>
      <c r="OFV69" s="432"/>
      <c r="OFW69" s="432"/>
      <c r="OFX69" s="432"/>
      <c r="OFY69" s="432"/>
      <c r="OFZ69" s="432"/>
      <c r="OGA69" s="432"/>
      <c r="OGB69" s="432"/>
      <c r="OGC69" s="432"/>
      <c r="OGD69" s="432"/>
      <c r="OGE69" s="432"/>
      <c r="OGF69" s="432"/>
      <c r="OGG69" s="432"/>
      <c r="OGH69" s="432"/>
      <c r="OGI69" s="432"/>
      <c r="OGJ69" s="432"/>
      <c r="OGK69" s="432"/>
      <c r="OGL69" s="432"/>
      <c r="OGM69" s="432"/>
      <c r="OGN69" s="432"/>
      <c r="OGO69" s="432"/>
      <c r="OGP69" s="432"/>
      <c r="OGQ69" s="432"/>
      <c r="OGR69" s="432"/>
      <c r="OGS69" s="432"/>
      <c r="OGT69" s="432"/>
      <c r="OGU69" s="432"/>
      <c r="OGV69" s="432"/>
      <c r="OGW69" s="432"/>
      <c r="OGX69" s="432"/>
      <c r="OGY69" s="432"/>
      <c r="OGZ69" s="432"/>
      <c r="OHA69" s="432"/>
      <c r="OHB69" s="432"/>
      <c r="OHC69" s="432"/>
      <c r="OHD69" s="432"/>
      <c r="OHE69" s="432"/>
      <c r="OHF69" s="432"/>
      <c r="OHG69" s="432"/>
      <c r="OHH69" s="432"/>
      <c r="OHI69" s="432"/>
      <c r="OHJ69" s="432"/>
      <c r="OHK69" s="432"/>
      <c r="OHL69" s="432"/>
      <c r="OHM69" s="432"/>
      <c r="OHN69" s="432"/>
      <c r="OHO69" s="432"/>
      <c r="OHP69" s="432"/>
      <c r="OHQ69" s="432"/>
      <c r="OHR69" s="432"/>
      <c r="OHS69" s="432"/>
      <c r="OHT69" s="432"/>
      <c r="OHU69" s="432"/>
      <c r="OHV69" s="432"/>
      <c r="OHW69" s="432"/>
      <c r="OHX69" s="432"/>
      <c r="OHY69" s="432"/>
      <c r="OHZ69" s="432"/>
      <c r="OIA69" s="432"/>
      <c r="OIB69" s="432"/>
      <c r="OIC69" s="432"/>
      <c r="OID69" s="432"/>
      <c r="OIE69" s="432"/>
      <c r="OIF69" s="432"/>
      <c r="OIG69" s="432"/>
      <c r="OIH69" s="432"/>
      <c r="OII69" s="432"/>
      <c r="OIJ69" s="432"/>
      <c r="OIK69" s="432"/>
      <c r="OIL69" s="432"/>
      <c r="OIM69" s="432"/>
      <c r="OIN69" s="432"/>
      <c r="OIO69" s="432"/>
      <c r="OIP69" s="432"/>
      <c r="OIQ69" s="432"/>
      <c r="OIR69" s="432"/>
      <c r="OIS69" s="432"/>
      <c r="OIT69" s="432"/>
      <c r="OIU69" s="432"/>
      <c r="OIV69" s="432"/>
      <c r="OIW69" s="432"/>
      <c r="OIX69" s="432"/>
      <c r="OIY69" s="432"/>
      <c r="OIZ69" s="432"/>
      <c r="OJA69" s="432"/>
      <c r="OJB69" s="432"/>
      <c r="OJC69" s="432"/>
      <c r="OJD69" s="432"/>
      <c r="OJE69" s="432"/>
      <c r="OJF69" s="432"/>
      <c r="OJG69" s="432"/>
      <c r="OJH69" s="432"/>
      <c r="OJI69" s="432"/>
      <c r="OJJ69" s="432"/>
      <c r="OJK69" s="432"/>
      <c r="OJL69" s="432"/>
      <c r="OJM69" s="432"/>
      <c r="OJN69" s="432"/>
      <c r="OJO69" s="432"/>
      <c r="OJP69" s="432"/>
      <c r="OJQ69" s="432"/>
      <c r="OJR69" s="432"/>
      <c r="OJS69" s="432"/>
      <c r="OJT69" s="432"/>
      <c r="OJU69" s="432"/>
      <c r="OJV69" s="432"/>
      <c r="OJW69" s="432"/>
      <c r="OJX69" s="432"/>
      <c r="OJY69" s="432"/>
      <c r="OJZ69" s="432"/>
      <c r="OKA69" s="432"/>
      <c r="OKB69" s="432"/>
      <c r="OKC69" s="432"/>
      <c r="OKD69" s="432"/>
      <c r="OKE69" s="432"/>
      <c r="OKF69" s="432"/>
      <c r="OKG69" s="432"/>
      <c r="OKH69" s="432"/>
      <c r="OKI69" s="432"/>
      <c r="OKJ69" s="432"/>
      <c r="OKK69" s="432"/>
      <c r="OKL69" s="432"/>
      <c r="OKM69" s="432"/>
      <c r="OKN69" s="432"/>
      <c r="OKO69" s="432"/>
      <c r="OKP69" s="432"/>
      <c r="OKQ69" s="432"/>
      <c r="OKR69" s="432"/>
      <c r="OKS69" s="432"/>
      <c r="OKT69" s="432"/>
      <c r="OKU69" s="432"/>
      <c r="OKV69" s="432"/>
      <c r="OKW69" s="432"/>
      <c r="OKX69" s="432"/>
      <c r="OKY69" s="432"/>
      <c r="OKZ69" s="432"/>
      <c r="OLA69" s="432"/>
      <c r="OLB69" s="432"/>
      <c r="OLC69" s="432"/>
      <c r="OLD69" s="432"/>
      <c r="OLE69" s="432"/>
      <c r="OLF69" s="432"/>
      <c r="OLG69" s="432"/>
      <c r="OLH69" s="432"/>
      <c r="OLI69" s="432"/>
      <c r="OLJ69" s="432"/>
      <c r="OLK69" s="432"/>
      <c r="OLL69" s="432"/>
      <c r="OLM69" s="432"/>
      <c r="OLN69" s="432"/>
      <c r="OLO69" s="432"/>
      <c r="OLP69" s="432"/>
      <c r="OLQ69" s="432"/>
      <c r="OLR69" s="432"/>
      <c r="OLS69" s="432"/>
      <c r="OLT69" s="432"/>
      <c r="OLU69" s="432"/>
      <c r="OLV69" s="432"/>
      <c r="OLW69" s="432"/>
      <c r="OLX69" s="432"/>
      <c r="OLY69" s="432"/>
      <c r="OLZ69" s="432"/>
      <c r="OMA69" s="432"/>
      <c r="OMB69" s="432"/>
      <c r="OMC69" s="432"/>
      <c r="OMD69" s="432"/>
      <c r="OME69" s="432"/>
      <c r="OMF69" s="432"/>
      <c r="OMG69" s="432"/>
      <c r="OMH69" s="432"/>
      <c r="OMI69" s="432"/>
      <c r="OMJ69" s="432"/>
      <c r="OMK69" s="432"/>
      <c r="OML69" s="432"/>
      <c r="OMM69" s="432"/>
      <c r="OMN69" s="432"/>
      <c r="OMO69" s="432"/>
      <c r="OMP69" s="432"/>
      <c r="OMQ69" s="432"/>
      <c r="OMR69" s="432"/>
      <c r="OMS69" s="432"/>
      <c r="OMT69" s="432"/>
      <c r="OMU69" s="432"/>
      <c r="OMV69" s="432"/>
      <c r="OMW69" s="432"/>
      <c r="OMX69" s="432"/>
      <c r="OMY69" s="432"/>
      <c r="OMZ69" s="432"/>
      <c r="ONA69" s="432"/>
      <c r="ONB69" s="432"/>
      <c r="ONC69" s="432"/>
      <c r="OND69" s="432"/>
      <c r="ONE69" s="432"/>
      <c r="ONF69" s="432"/>
      <c r="ONG69" s="432"/>
      <c r="ONH69" s="432"/>
      <c r="ONI69" s="432"/>
      <c r="ONJ69" s="432"/>
      <c r="ONK69" s="432"/>
      <c r="ONL69" s="432"/>
      <c r="ONM69" s="432"/>
      <c r="ONN69" s="432"/>
      <c r="ONO69" s="432"/>
      <c r="ONP69" s="432"/>
      <c r="ONQ69" s="432"/>
      <c r="ONR69" s="432"/>
      <c r="ONS69" s="432"/>
      <c r="ONT69" s="432"/>
      <c r="ONU69" s="432"/>
      <c r="ONV69" s="432"/>
      <c r="ONW69" s="432"/>
      <c r="ONX69" s="432"/>
      <c r="ONY69" s="432"/>
      <c r="ONZ69" s="432"/>
      <c r="OOA69" s="432"/>
      <c r="OOB69" s="432"/>
      <c r="OOC69" s="432"/>
      <c r="OOD69" s="432"/>
      <c r="OOE69" s="432"/>
      <c r="OOF69" s="432"/>
      <c r="OOG69" s="432"/>
      <c r="OOH69" s="432"/>
      <c r="OOI69" s="432"/>
      <c r="OOJ69" s="432"/>
      <c r="OOK69" s="432"/>
      <c r="OOL69" s="432"/>
      <c r="OOM69" s="432"/>
      <c r="OON69" s="432"/>
      <c r="OOO69" s="432"/>
      <c r="OOP69" s="432"/>
      <c r="OOQ69" s="432"/>
      <c r="OOR69" s="432"/>
      <c r="OOS69" s="432"/>
      <c r="OOT69" s="432"/>
      <c r="OOU69" s="432"/>
      <c r="OOV69" s="432"/>
      <c r="OOW69" s="432"/>
      <c r="OOX69" s="432"/>
      <c r="OOY69" s="432"/>
      <c r="OOZ69" s="432"/>
      <c r="OPA69" s="432"/>
      <c r="OPB69" s="432"/>
      <c r="OPC69" s="432"/>
      <c r="OPD69" s="432"/>
      <c r="OPE69" s="432"/>
      <c r="OPF69" s="432"/>
      <c r="OPG69" s="432"/>
      <c r="OPH69" s="432"/>
      <c r="OPI69" s="432"/>
      <c r="OPJ69" s="432"/>
      <c r="OPK69" s="432"/>
      <c r="OPL69" s="432"/>
      <c r="OPM69" s="432"/>
      <c r="OPN69" s="432"/>
      <c r="OPO69" s="432"/>
      <c r="OPP69" s="432"/>
      <c r="OPQ69" s="432"/>
      <c r="OPR69" s="432"/>
      <c r="OPS69" s="432"/>
      <c r="OPT69" s="432"/>
      <c r="OPU69" s="432"/>
      <c r="OPV69" s="432"/>
      <c r="OPW69" s="432"/>
      <c r="OPX69" s="432"/>
      <c r="OPY69" s="432"/>
      <c r="OPZ69" s="432"/>
      <c r="OQA69" s="432"/>
      <c r="OQB69" s="432"/>
      <c r="OQC69" s="432"/>
      <c r="OQD69" s="432"/>
      <c r="OQE69" s="432"/>
      <c r="OQF69" s="432"/>
      <c r="OQG69" s="432"/>
      <c r="OQH69" s="432"/>
      <c r="OQI69" s="432"/>
      <c r="OQJ69" s="432"/>
      <c r="OQK69" s="432"/>
      <c r="OQL69" s="432"/>
      <c r="OQM69" s="432"/>
      <c r="OQN69" s="432"/>
      <c r="OQO69" s="432"/>
      <c r="OQP69" s="432"/>
      <c r="OQQ69" s="432"/>
      <c r="OQR69" s="432"/>
      <c r="OQS69" s="432"/>
      <c r="OQT69" s="432"/>
      <c r="OQU69" s="432"/>
      <c r="OQV69" s="432"/>
      <c r="OQW69" s="432"/>
      <c r="OQX69" s="432"/>
      <c r="OQY69" s="432"/>
      <c r="OQZ69" s="432"/>
      <c r="ORA69" s="432"/>
      <c r="ORB69" s="432"/>
      <c r="ORC69" s="432"/>
      <c r="ORD69" s="432"/>
      <c r="ORE69" s="432"/>
      <c r="ORF69" s="432"/>
      <c r="ORG69" s="432"/>
      <c r="ORH69" s="432"/>
      <c r="ORI69" s="432"/>
      <c r="ORJ69" s="432"/>
      <c r="ORK69" s="432"/>
      <c r="ORL69" s="432"/>
      <c r="ORM69" s="432"/>
      <c r="ORN69" s="432"/>
      <c r="ORO69" s="432"/>
      <c r="ORP69" s="432"/>
      <c r="ORQ69" s="432"/>
      <c r="ORR69" s="432"/>
      <c r="ORS69" s="432"/>
      <c r="ORT69" s="432"/>
      <c r="ORU69" s="432"/>
      <c r="ORV69" s="432"/>
      <c r="ORW69" s="432"/>
      <c r="ORX69" s="432"/>
      <c r="ORY69" s="432"/>
      <c r="ORZ69" s="432"/>
      <c r="OSA69" s="432"/>
      <c r="OSB69" s="432"/>
      <c r="OSC69" s="432"/>
      <c r="OSD69" s="432"/>
      <c r="OSE69" s="432"/>
      <c r="OSF69" s="432"/>
      <c r="OSG69" s="432"/>
      <c r="OSH69" s="432"/>
      <c r="OSI69" s="432"/>
      <c r="OSJ69" s="432"/>
      <c r="OSK69" s="432"/>
      <c r="OSL69" s="432"/>
      <c r="OSM69" s="432"/>
      <c r="OSN69" s="432"/>
      <c r="OSO69" s="432"/>
      <c r="OSP69" s="432"/>
      <c r="OSQ69" s="432"/>
      <c r="OSR69" s="432"/>
      <c r="OSS69" s="432"/>
      <c r="OST69" s="432"/>
      <c r="OSU69" s="432"/>
      <c r="OSV69" s="432"/>
      <c r="OSW69" s="432"/>
      <c r="OSX69" s="432"/>
      <c r="OSY69" s="432"/>
      <c r="OSZ69" s="432"/>
      <c r="OTA69" s="432"/>
      <c r="OTB69" s="432"/>
      <c r="OTC69" s="432"/>
      <c r="OTD69" s="432"/>
      <c r="OTE69" s="432"/>
      <c r="OTF69" s="432"/>
      <c r="OTG69" s="432"/>
      <c r="OTH69" s="432"/>
      <c r="OTI69" s="432"/>
      <c r="OTJ69" s="432"/>
      <c r="OTK69" s="432"/>
      <c r="OTL69" s="432"/>
      <c r="OTM69" s="432"/>
      <c r="OTN69" s="432"/>
      <c r="OTO69" s="432"/>
      <c r="OTP69" s="432"/>
      <c r="OTQ69" s="432"/>
      <c r="OTR69" s="432"/>
      <c r="OTS69" s="432"/>
      <c r="OTT69" s="432"/>
      <c r="OTU69" s="432"/>
      <c r="OTV69" s="432"/>
      <c r="OTW69" s="432"/>
      <c r="OTX69" s="432"/>
      <c r="OTY69" s="432"/>
      <c r="OTZ69" s="432"/>
      <c r="OUA69" s="432"/>
      <c r="OUB69" s="432"/>
      <c r="OUC69" s="432"/>
      <c r="OUD69" s="432"/>
      <c r="OUE69" s="432"/>
      <c r="OUF69" s="432"/>
      <c r="OUG69" s="432"/>
      <c r="OUH69" s="432"/>
      <c r="OUI69" s="432"/>
      <c r="OUJ69" s="432"/>
      <c r="OUK69" s="432"/>
      <c r="OUL69" s="432"/>
      <c r="OUM69" s="432"/>
      <c r="OUN69" s="432"/>
      <c r="OUO69" s="432"/>
      <c r="OUP69" s="432"/>
      <c r="OUQ69" s="432"/>
      <c r="OUR69" s="432"/>
      <c r="OUS69" s="432"/>
      <c r="OUT69" s="432"/>
      <c r="OUU69" s="432"/>
      <c r="OUV69" s="432"/>
      <c r="OUW69" s="432"/>
      <c r="OUX69" s="432"/>
      <c r="OUY69" s="432"/>
      <c r="OUZ69" s="432"/>
      <c r="OVA69" s="432"/>
      <c r="OVB69" s="432"/>
      <c r="OVC69" s="432"/>
      <c r="OVD69" s="432"/>
      <c r="OVE69" s="432"/>
      <c r="OVF69" s="432"/>
      <c r="OVG69" s="432"/>
      <c r="OVH69" s="432"/>
      <c r="OVI69" s="432"/>
      <c r="OVJ69" s="432"/>
      <c r="OVK69" s="432"/>
      <c r="OVL69" s="432"/>
      <c r="OVM69" s="432"/>
      <c r="OVN69" s="432"/>
      <c r="OVO69" s="432"/>
      <c r="OVP69" s="432"/>
      <c r="OVQ69" s="432"/>
      <c r="OVR69" s="432"/>
      <c r="OVS69" s="432"/>
      <c r="OVT69" s="432"/>
      <c r="OVU69" s="432"/>
      <c r="OVV69" s="432"/>
      <c r="OVW69" s="432"/>
      <c r="OVX69" s="432"/>
      <c r="OVY69" s="432"/>
      <c r="OVZ69" s="432"/>
      <c r="OWA69" s="432"/>
      <c r="OWB69" s="432"/>
      <c r="OWC69" s="432"/>
      <c r="OWD69" s="432"/>
      <c r="OWE69" s="432"/>
      <c r="OWF69" s="432"/>
      <c r="OWG69" s="432"/>
      <c r="OWH69" s="432"/>
      <c r="OWI69" s="432"/>
      <c r="OWJ69" s="432"/>
      <c r="OWK69" s="432"/>
      <c r="OWL69" s="432"/>
      <c r="OWM69" s="432"/>
      <c r="OWN69" s="432"/>
      <c r="OWO69" s="432"/>
      <c r="OWP69" s="432"/>
      <c r="OWQ69" s="432"/>
      <c r="OWR69" s="432"/>
      <c r="OWS69" s="432"/>
      <c r="OWT69" s="432"/>
      <c r="OWU69" s="432"/>
      <c r="OWV69" s="432"/>
      <c r="OWW69" s="432"/>
      <c r="OWX69" s="432"/>
      <c r="OWY69" s="432"/>
      <c r="OWZ69" s="432"/>
      <c r="OXA69" s="432"/>
      <c r="OXB69" s="432"/>
      <c r="OXC69" s="432"/>
      <c r="OXD69" s="432"/>
      <c r="OXE69" s="432"/>
      <c r="OXF69" s="432"/>
      <c r="OXG69" s="432"/>
      <c r="OXH69" s="432"/>
      <c r="OXI69" s="432"/>
      <c r="OXJ69" s="432"/>
      <c r="OXK69" s="432"/>
      <c r="OXL69" s="432"/>
      <c r="OXM69" s="432"/>
      <c r="OXN69" s="432"/>
      <c r="OXO69" s="432"/>
      <c r="OXP69" s="432"/>
      <c r="OXQ69" s="432"/>
      <c r="OXR69" s="432"/>
      <c r="OXS69" s="432"/>
      <c r="OXT69" s="432"/>
      <c r="OXU69" s="432"/>
      <c r="OXV69" s="432"/>
      <c r="OXW69" s="432"/>
      <c r="OXX69" s="432"/>
      <c r="OXY69" s="432"/>
      <c r="OXZ69" s="432"/>
      <c r="OYA69" s="432"/>
      <c r="OYB69" s="432"/>
      <c r="OYC69" s="432"/>
      <c r="OYD69" s="432"/>
      <c r="OYE69" s="432"/>
      <c r="OYF69" s="432"/>
      <c r="OYG69" s="432"/>
      <c r="OYH69" s="432"/>
      <c r="OYI69" s="432"/>
      <c r="OYJ69" s="432"/>
      <c r="OYK69" s="432"/>
      <c r="OYL69" s="432"/>
      <c r="OYM69" s="432"/>
      <c r="OYN69" s="432"/>
      <c r="OYO69" s="432"/>
      <c r="OYP69" s="432"/>
      <c r="OYQ69" s="432"/>
      <c r="OYR69" s="432"/>
      <c r="OYS69" s="432"/>
      <c r="OYT69" s="432"/>
      <c r="OYU69" s="432"/>
      <c r="OYV69" s="432"/>
      <c r="OYW69" s="432"/>
      <c r="OYX69" s="432"/>
      <c r="OYY69" s="432"/>
      <c r="OYZ69" s="432"/>
      <c r="OZA69" s="432"/>
      <c r="OZB69" s="432"/>
      <c r="OZC69" s="432"/>
      <c r="OZD69" s="432"/>
      <c r="OZE69" s="432"/>
      <c r="OZF69" s="432"/>
      <c r="OZG69" s="432"/>
      <c r="OZH69" s="432"/>
      <c r="OZI69" s="432"/>
      <c r="OZJ69" s="432"/>
      <c r="OZK69" s="432"/>
      <c r="OZL69" s="432"/>
      <c r="OZM69" s="432"/>
      <c r="OZN69" s="432"/>
      <c r="OZO69" s="432"/>
      <c r="OZP69" s="432"/>
      <c r="OZQ69" s="432"/>
      <c r="OZR69" s="432"/>
      <c r="OZS69" s="432"/>
      <c r="OZT69" s="432"/>
      <c r="OZU69" s="432"/>
      <c r="OZV69" s="432"/>
      <c r="OZW69" s="432"/>
      <c r="OZX69" s="432"/>
      <c r="OZY69" s="432"/>
      <c r="OZZ69" s="432"/>
      <c r="PAA69" s="432"/>
      <c r="PAB69" s="432"/>
      <c r="PAC69" s="432"/>
      <c r="PAD69" s="432"/>
      <c r="PAE69" s="432"/>
      <c r="PAF69" s="432"/>
      <c r="PAG69" s="432"/>
      <c r="PAH69" s="432"/>
      <c r="PAI69" s="432"/>
      <c r="PAJ69" s="432"/>
      <c r="PAK69" s="432"/>
      <c r="PAL69" s="432"/>
      <c r="PAM69" s="432"/>
      <c r="PAN69" s="432"/>
      <c r="PAO69" s="432"/>
      <c r="PAP69" s="432"/>
      <c r="PAQ69" s="432"/>
      <c r="PAR69" s="432"/>
      <c r="PAS69" s="432"/>
      <c r="PAT69" s="432"/>
      <c r="PAU69" s="432"/>
      <c r="PAV69" s="432"/>
      <c r="PAW69" s="432"/>
      <c r="PAX69" s="432"/>
      <c r="PAY69" s="432"/>
      <c r="PAZ69" s="432"/>
      <c r="PBA69" s="432"/>
      <c r="PBB69" s="432"/>
      <c r="PBC69" s="432"/>
      <c r="PBD69" s="432"/>
      <c r="PBE69" s="432"/>
      <c r="PBF69" s="432"/>
      <c r="PBG69" s="432"/>
      <c r="PBH69" s="432"/>
      <c r="PBI69" s="432"/>
      <c r="PBJ69" s="432"/>
      <c r="PBK69" s="432"/>
      <c r="PBL69" s="432"/>
      <c r="PBM69" s="432"/>
      <c r="PBN69" s="432"/>
      <c r="PBO69" s="432"/>
      <c r="PBP69" s="432"/>
      <c r="PBQ69" s="432"/>
      <c r="PBR69" s="432"/>
      <c r="PBS69" s="432"/>
      <c r="PBT69" s="432"/>
      <c r="PBU69" s="432"/>
      <c r="PBV69" s="432"/>
      <c r="PBW69" s="432"/>
      <c r="PBX69" s="432"/>
      <c r="PBY69" s="432"/>
      <c r="PBZ69" s="432"/>
      <c r="PCA69" s="432"/>
      <c r="PCB69" s="432"/>
      <c r="PCC69" s="432"/>
      <c r="PCD69" s="432"/>
      <c r="PCE69" s="432"/>
      <c r="PCF69" s="432"/>
      <c r="PCG69" s="432"/>
      <c r="PCH69" s="432"/>
      <c r="PCI69" s="432"/>
      <c r="PCJ69" s="432"/>
      <c r="PCK69" s="432"/>
      <c r="PCL69" s="432"/>
      <c r="PCM69" s="432"/>
      <c r="PCN69" s="432"/>
      <c r="PCO69" s="432"/>
      <c r="PCP69" s="432"/>
      <c r="PCQ69" s="432"/>
      <c r="PCR69" s="432"/>
      <c r="PCS69" s="432"/>
      <c r="PCT69" s="432"/>
      <c r="PCU69" s="432"/>
      <c r="PCV69" s="432"/>
      <c r="PCW69" s="432"/>
      <c r="PCX69" s="432"/>
      <c r="PCY69" s="432"/>
      <c r="PCZ69" s="432"/>
      <c r="PDA69" s="432"/>
      <c r="PDB69" s="432"/>
      <c r="PDC69" s="432"/>
      <c r="PDD69" s="432"/>
      <c r="PDE69" s="432"/>
      <c r="PDF69" s="432"/>
      <c r="PDG69" s="432"/>
      <c r="PDH69" s="432"/>
      <c r="PDI69" s="432"/>
      <c r="PDJ69" s="432"/>
      <c r="PDK69" s="432"/>
      <c r="PDL69" s="432"/>
      <c r="PDM69" s="432"/>
      <c r="PDN69" s="432"/>
      <c r="PDO69" s="432"/>
      <c r="PDP69" s="432"/>
      <c r="PDQ69" s="432"/>
      <c r="PDR69" s="432"/>
      <c r="PDS69" s="432"/>
      <c r="PDT69" s="432"/>
      <c r="PDU69" s="432"/>
      <c r="PDV69" s="432"/>
      <c r="PDW69" s="432"/>
      <c r="PDX69" s="432"/>
      <c r="PDY69" s="432"/>
      <c r="PDZ69" s="432"/>
      <c r="PEA69" s="432"/>
      <c r="PEB69" s="432"/>
      <c r="PEC69" s="432"/>
      <c r="PED69" s="432"/>
      <c r="PEE69" s="432"/>
      <c r="PEF69" s="432"/>
      <c r="PEG69" s="432"/>
      <c r="PEH69" s="432"/>
      <c r="PEI69" s="432"/>
      <c r="PEJ69" s="432"/>
      <c r="PEK69" s="432"/>
      <c r="PEL69" s="432"/>
      <c r="PEM69" s="432"/>
      <c r="PEN69" s="432"/>
      <c r="PEO69" s="432"/>
      <c r="PEP69" s="432"/>
      <c r="PEQ69" s="432"/>
      <c r="PER69" s="432"/>
      <c r="PES69" s="432"/>
      <c r="PET69" s="432"/>
      <c r="PEU69" s="432"/>
      <c r="PEV69" s="432"/>
      <c r="PEW69" s="432"/>
      <c r="PEX69" s="432"/>
      <c r="PEY69" s="432"/>
      <c r="PEZ69" s="432"/>
      <c r="PFA69" s="432"/>
      <c r="PFB69" s="432"/>
      <c r="PFC69" s="432"/>
      <c r="PFD69" s="432"/>
      <c r="PFE69" s="432"/>
      <c r="PFF69" s="432"/>
      <c r="PFG69" s="432"/>
      <c r="PFH69" s="432"/>
      <c r="PFI69" s="432"/>
      <c r="PFJ69" s="432"/>
      <c r="PFK69" s="432"/>
      <c r="PFL69" s="432"/>
      <c r="PFM69" s="432"/>
      <c r="PFN69" s="432"/>
      <c r="PFO69" s="432"/>
      <c r="PFP69" s="432"/>
      <c r="PFQ69" s="432"/>
      <c r="PFR69" s="432"/>
      <c r="PFS69" s="432"/>
      <c r="PFT69" s="432"/>
      <c r="PFU69" s="432"/>
      <c r="PFV69" s="432"/>
      <c r="PFW69" s="432"/>
      <c r="PFX69" s="432"/>
      <c r="PFY69" s="432"/>
      <c r="PFZ69" s="432"/>
      <c r="PGA69" s="432"/>
      <c r="PGB69" s="432"/>
      <c r="PGC69" s="432"/>
      <c r="PGD69" s="432"/>
      <c r="PGE69" s="432"/>
      <c r="PGF69" s="432"/>
      <c r="PGG69" s="432"/>
      <c r="PGH69" s="432"/>
      <c r="PGI69" s="432"/>
      <c r="PGJ69" s="432"/>
      <c r="PGK69" s="432"/>
      <c r="PGL69" s="432"/>
      <c r="PGM69" s="432"/>
      <c r="PGN69" s="432"/>
      <c r="PGO69" s="432"/>
      <c r="PGP69" s="432"/>
      <c r="PGQ69" s="432"/>
      <c r="PGR69" s="432"/>
      <c r="PGS69" s="432"/>
      <c r="PGT69" s="432"/>
      <c r="PGU69" s="432"/>
      <c r="PGV69" s="432"/>
      <c r="PGW69" s="432"/>
      <c r="PGX69" s="432"/>
      <c r="PGY69" s="432"/>
      <c r="PGZ69" s="432"/>
      <c r="PHA69" s="432"/>
      <c r="PHB69" s="432"/>
      <c r="PHC69" s="432"/>
      <c r="PHD69" s="432"/>
      <c r="PHE69" s="432"/>
      <c r="PHF69" s="432"/>
      <c r="PHG69" s="432"/>
      <c r="PHH69" s="432"/>
      <c r="PHI69" s="432"/>
      <c r="PHJ69" s="432"/>
      <c r="PHK69" s="432"/>
      <c r="PHL69" s="432"/>
      <c r="PHM69" s="432"/>
      <c r="PHN69" s="432"/>
      <c r="PHO69" s="432"/>
      <c r="PHP69" s="432"/>
      <c r="PHQ69" s="432"/>
      <c r="PHR69" s="432"/>
      <c r="PHS69" s="432"/>
      <c r="PHT69" s="432"/>
      <c r="PHU69" s="432"/>
      <c r="PHV69" s="432"/>
      <c r="PHW69" s="432"/>
      <c r="PHX69" s="432"/>
      <c r="PHY69" s="432"/>
      <c r="PHZ69" s="432"/>
      <c r="PIA69" s="432"/>
      <c r="PIB69" s="432"/>
      <c r="PIC69" s="432"/>
      <c r="PID69" s="432"/>
      <c r="PIE69" s="432"/>
      <c r="PIF69" s="432"/>
      <c r="PIG69" s="432"/>
      <c r="PIH69" s="432"/>
      <c r="PII69" s="432"/>
      <c r="PIJ69" s="432"/>
      <c r="PIK69" s="432"/>
      <c r="PIL69" s="432"/>
      <c r="PIM69" s="432"/>
      <c r="PIN69" s="432"/>
      <c r="PIO69" s="432"/>
      <c r="PIP69" s="432"/>
      <c r="PIQ69" s="432"/>
      <c r="PIR69" s="432"/>
      <c r="PIS69" s="432"/>
      <c r="PIT69" s="432"/>
      <c r="PIU69" s="432"/>
      <c r="PIV69" s="432"/>
      <c r="PIW69" s="432"/>
      <c r="PIX69" s="432"/>
      <c r="PIY69" s="432"/>
      <c r="PIZ69" s="432"/>
      <c r="PJA69" s="432"/>
      <c r="PJB69" s="432"/>
      <c r="PJC69" s="432"/>
      <c r="PJD69" s="432"/>
      <c r="PJE69" s="432"/>
      <c r="PJF69" s="432"/>
      <c r="PJG69" s="432"/>
      <c r="PJH69" s="432"/>
      <c r="PJI69" s="432"/>
      <c r="PJJ69" s="432"/>
      <c r="PJK69" s="432"/>
      <c r="PJL69" s="432"/>
      <c r="PJM69" s="432"/>
      <c r="PJN69" s="432"/>
      <c r="PJO69" s="432"/>
      <c r="PJP69" s="432"/>
      <c r="PJQ69" s="432"/>
      <c r="PJR69" s="432"/>
      <c r="PJS69" s="432"/>
      <c r="PJT69" s="432"/>
      <c r="PJU69" s="432"/>
      <c r="PJV69" s="432"/>
      <c r="PJW69" s="432"/>
      <c r="PJX69" s="432"/>
      <c r="PJY69" s="432"/>
      <c r="PJZ69" s="432"/>
      <c r="PKA69" s="432"/>
      <c r="PKB69" s="432"/>
      <c r="PKC69" s="432"/>
      <c r="PKD69" s="432"/>
      <c r="PKE69" s="432"/>
      <c r="PKF69" s="432"/>
      <c r="PKG69" s="432"/>
      <c r="PKH69" s="432"/>
      <c r="PKI69" s="432"/>
      <c r="PKJ69" s="432"/>
      <c r="PKK69" s="432"/>
      <c r="PKL69" s="432"/>
      <c r="PKM69" s="432"/>
      <c r="PKN69" s="432"/>
      <c r="PKO69" s="432"/>
      <c r="PKP69" s="432"/>
      <c r="PKQ69" s="432"/>
      <c r="PKR69" s="432"/>
      <c r="PKS69" s="432"/>
      <c r="PKT69" s="432"/>
      <c r="PKU69" s="432"/>
      <c r="PKV69" s="432"/>
      <c r="PKW69" s="432"/>
      <c r="PKX69" s="432"/>
      <c r="PKY69" s="432"/>
      <c r="PKZ69" s="432"/>
      <c r="PLA69" s="432"/>
      <c r="PLB69" s="432"/>
      <c r="PLC69" s="432"/>
      <c r="PLD69" s="432"/>
      <c r="PLE69" s="432"/>
      <c r="PLF69" s="432"/>
      <c r="PLG69" s="432"/>
      <c r="PLH69" s="432"/>
      <c r="PLI69" s="432"/>
      <c r="PLJ69" s="432"/>
      <c r="PLK69" s="432"/>
      <c r="PLL69" s="432"/>
      <c r="PLM69" s="432"/>
      <c r="PLN69" s="432"/>
      <c r="PLO69" s="432"/>
      <c r="PLP69" s="432"/>
      <c r="PLQ69" s="432"/>
      <c r="PLR69" s="432"/>
      <c r="PLS69" s="432"/>
      <c r="PLT69" s="432"/>
      <c r="PLU69" s="432"/>
      <c r="PLV69" s="432"/>
      <c r="PLW69" s="432"/>
      <c r="PLX69" s="432"/>
      <c r="PLY69" s="432"/>
      <c r="PLZ69" s="432"/>
      <c r="PMA69" s="432"/>
      <c r="PMB69" s="432"/>
      <c r="PMC69" s="432"/>
      <c r="PMD69" s="432"/>
      <c r="PME69" s="432"/>
      <c r="PMF69" s="432"/>
      <c r="PMG69" s="432"/>
      <c r="PMH69" s="432"/>
      <c r="PMI69" s="432"/>
      <c r="PMJ69" s="432"/>
      <c r="PMK69" s="432"/>
      <c r="PML69" s="432"/>
      <c r="PMM69" s="432"/>
      <c r="PMN69" s="432"/>
      <c r="PMO69" s="432"/>
      <c r="PMP69" s="432"/>
      <c r="PMQ69" s="432"/>
      <c r="PMR69" s="432"/>
      <c r="PMS69" s="432"/>
      <c r="PMT69" s="432"/>
      <c r="PMU69" s="432"/>
      <c r="PMV69" s="432"/>
      <c r="PMW69" s="432"/>
      <c r="PMX69" s="432"/>
      <c r="PMY69" s="432"/>
      <c r="PMZ69" s="432"/>
      <c r="PNA69" s="432"/>
      <c r="PNB69" s="432"/>
      <c r="PNC69" s="432"/>
      <c r="PND69" s="432"/>
      <c r="PNE69" s="432"/>
      <c r="PNF69" s="432"/>
      <c r="PNG69" s="432"/>
      <c r="PNH69" s="432"/>
      <c r="PNI69" s="432"/>
      <c r="PNJ69" s="432"/>
      <c r="PNK69" s="432"/>
      <c r="PNL69" s="432"/>
      <c r="PNM69" s="432"/>
      <c r="PNN69" s="432"/>
      <c r="PNO69" s="432"/>
      <c r="PNP69" s="432"/>
      <c r="PNQ69" s="432"/>
      <c r="PNR69" s="432"/>
      <c r="PNS69" s="432"/>
      <c r="PNT69" s="432"/>
      <c r="PNU69" s="432"/>
      <c r="PNV69" s="432"/>
      <c r="PNW69" s="432"/>
      <c r="PNX69" s="432"/>
      <c r="PNY69" s="432"/>
      <c r="PNZ69" s="432"/>
      <c r="POA69" s="432"/>
      <c r="POB69" s="432"/>
      <c r="POC69" s="432"/>
      <c r="POD69" s="432"/>
      <c r="POE69" s="432"/>
      <c r="POF69" s="432"/>
      <c r="POG69" s="432"/>
      <c r="POH69" s="432"/>
      <c r="POI69" s="432"/>
      <c r="POJ69" s="432"/>
      <c r="POK69" s="432"/>
      <c r="POL69" s="432"/>
      <c r="POM69" s="432"/>
      <c r="PON69" s="432"/>
      <c r="POO69" s="432"/>
      <c r="POP69" s="432"/>
      <c r="POQ69" s="432"/>
      <c r="POR69" s="432"/>
      <c r="POS69" s="432"/>
      <c r="POT69" s="432"/>
      <c r="POU69" s="432"/>
      <c r="POV69" s="432"/>
      <c r="POW69" s="432"/>
      <c r="POX69" s="432"/>
      <c r="POY69" s="432"/>
      <c r="POZ69" s="432"/>
      <c r="PPA69" s="432"/>
      <c r="PPB69" s="432"/>
      <c r="PPC69" s="432"/>
      <c r="PPD69" s="432"/>
      <c r="PPE69" s="432"/>
      <c r="PPF69" s="432"/>
      <c r="PPG69" s="432"/>
      <c r="PPH69" s="432"/>
      <c r="PPI69" s="432"/>
      <c r="PPJ69" s="432"/>
      <c r="PPK69" s="432"/>
      <c r="PPL69" s="432"/>
      <c r="PPM69" s="432"/>
      <c r="PPN69" s="432"/>
      <c r="PPO69" s="432"/>
      <c r="PPP69" s="432"/>
      <c r="PPQ69" s="432"/>
      <c r="PPR69" s="432"/>
      <c r="PPS69" s="432"/>
      <c r="PPT69" s="432"/>
      <c r="PPU69" s="432"/>
      <c r="PPV69" s="432"/>
      <c r="PPW69" s="432"/>
      <c r="PPX69" s="432"/>
      <c r="PPY69" s="432"/>
      <c r="PPZ69" s="432"/>
      <c r="PQA69" s="432"/>
      <c r="PQB69" s="432"/>
      <c r="PQC69" s="432"/>
      <c r="PQD69" s="432"/>
      <c r="PQE69" s="432"/>
      <c r="PQF69" s="432"/>
      <c r="PQG69" s="432"/>
      <c r="PQH69" s="432"/>
      <c r="PQI69" s="432"/>
      <c r="PQJ69" s="432"/>
      <c r="PQK69" s="432"/>
      <c r="PQL69" s="432"/>
      <c r="PQM69" s="432"/>
      <c r="PQN69" s="432"/>
      <c r="PQO69" s="432"/>
      <c r="PQP69" s="432"/>
      <c r="PQQ69" s="432"/>
      <c r="PQR69" s="432"/>
      <c r="PQS69" s="432"/>
      <c r="PQT69" s="432"/>
      <c r="PQU69" s="432"/>
      <c r="PQV69" s="432"/>
      <c r="PQW69" s="432"/>
      <c r="PQX69" s="432"/>
      <c r="PQY69" s="432"/>
      <c r="PQZ69" s="432"/>
      <c r="PRA69" s="432"/>
      <c r="PRB69" s="432"/>
      <c r="PRC69" s="432"/>
      <c r="PRD69" s="432"/>
      <c r="PRE69" s="432"/>
      <c r="PRF69" s="432"/>
      <c r="PRG69" s="432"/>
      <c r="PRH69" s="432"/>
      <c r="PRI69" s="432"/>
      <c r="PRJ69" s="432"/>
      <c r="PRK69" s="432"/>
      <c r="PRL69" s="432"/>
      <c r="PRM69" s="432"/>
      <c r="PRN69" s="432"/>
      <c r="PRO69" s="432"/>
      <c r="PRP69" s="432"/>
      <c r="PRQ69" s="432"/>
      <c r="PRR69" s="432"/>
      <c r="PRS69" s="432"/>
      <c r="PRT69" s="432"/>
      <c r="PRU69" s="432"/>
      <c r="PRV69" s="432"/>
      <c r="PRW69" s="432"/>
      <c r="PRX69" s="432"/>
      <c r="PRY69" s="432"/>
      <c r="PRZ69" s="432"/>
      <c r="PSA69" s="432"/>
      <c r="PSB69" s="432"/>
      <c r="PSC69" s="432"/>
      <c r="PSD69" s="432"/>
      <c r="PSE69" s="432"/>
      <c r="PSF69" s="432"/>
      <c r="PSG69" s="432"/>
      <c r="PSH69" s="432"/>
      <c r="PSI69" s="432"/>
      <c r="PSJ69" s="432"/>
      <c r="PSK69" s="432"/>
      <c r="PSL69" s="432"/>
      <c r="PSM69" s="432"/>
      <c r="PSN69" s="432"/>
      <c r="PSO69" s="432"/>
      <c r="PSP69" s="432"/>
      <c r="PSQ69" s="432"/>
      <c r="PSR69" s="432"/>
      <c r="PSS69" s="432"/>
      <c r="PST69" s="432"/>
      <c r="PSU69" s="432"/>
      <c r="PSV69" s="432"/>
      <c r="PSW69" s="432"/>
      <c r="PSX69" s="432"/>
      <c r="PSY69" s="432"/>
      <c r="PSZ69" s="432"/>
      <c r="PTA69" s="432"/>
      <c r="PTB69" s="432"/>
      <c r="PTC69" s="432"/>
      <c r="PTD69" s="432"/>
      <c r="PTE69" s="432"/>
      <c r="PTF69" s="432"/>
      <c r="PTG69" s="432"/>
      <c r="PTH69" s="432"/>
      <c r="PTI69" s="432"/>
      <c r="PTJ69" s="432"/>
      <c r="PTK69" s="432"/>
      <c r="PTL69" s="432"/>
      <c r="PTM69" s="432"/>
      <c r="PTN69" s="432"/>
      <c r="PTO69" s="432"/>
      <c r="PTP69" s="432"/>
      <c r="PTQ69" s="432"/>
      <c r="PTR69" s="432"/>
      <c r="PTS69" s="432"/>
      <c r="PTT69" s="432"/>
      <c r="PTU69" s="432"/>
      <c r="PTV69" s="432"/>
      <c r="PTW69" s="432"/>
      <c r="PTX69" s="432"/>
      <c r="PTY69" s="432"/>
      <c r="PTZ69" s="432"/>
      <c r="PUA69" s="432"/>
      <c r="PUB69" s="432"/>
      <c r="PUC69" s="432"/>
      <c r="PUD69" s="432"/>
      <c r="PUE69" s="432"/>
      <c r="PUF69" s="432"/>
      <c r="PUG69" s="432"/>
      <c r="PUH69" s="432"/>
      <c r="PUI69" s="432"/>
      <c r="PUJ69" s="432"/>
      <c r="PUK69" s="432"/>
      <c r="PUL69" s="432"/>
      <c r="PUM69" s="432"/>
      <c r="PUN69" s="432"/>
      <c r="PUO69" s="432"/>
      <c r="PUP69" s="432"/>
      <c r="PUQ69" s="432"/>
      <c r="PUR69" s="432"/>
      <c r="PUS69" s="432"/>
      <c r="PUT69" s="432"/>
      <c r="PUU69" s="432"/>
      <c r="PUV69" s="432"/>
      <c r="PUW69" s="432"/>
      <c r="PUX69" s="432"/>
      <c r="PUY69" s="432"/>
      <c r="PUZ69" s="432"/>
      <c r="PVA69" s="432"/>
      <c r="PVB69" s="432"/>
      <c r="PVC69" s="432"/>
      <c r="PVD69" s="432"/>
      <c r="PVE69" s="432"/>
      <c r="PVF69" s="432"/>
      <c r="PVG69" s="432"/>
      <c r="PVH69" s="432"/>
      <c r="PVI69" s="432"/>
      <c r="PVJ69" s="432"/>
      <c r="PVK69" s="432"/>
      <c r="PVL69" s="432"/>
      <c r="PVM69" s="432"/>
      <c r="PVN69" s="432"/>
      <c r="PVO69" s="432"/>
      <c r="PVP69" s="432"/>
      <c r="PVQ69" s="432"/>
      <c r="PVR69" s="432"/>
      <c r="PVS69" s="432"/>
      <c r="PVT69" s="432"/>
      <c r="PVU69" s="432"/>
      <c r="PVV69" s="432"/>
      <c r="PVW69" s="432"/>
      <c r="PVX69" s="432"/>
      <c r="PVY69" s="432"/>
      <c r="PVZ69" s="432"/>
      <c r="PWA69" s="432"/>
      <c r="PWB69" s="432"/>
      <c r="PWC69" s="432"/>
      <c r="PWD69" s="432"/>
      <c r="PWE69" s="432"/>
      <c r="PWF69" s="432"/>
      <c r="PWG69" s="432"/>
      <c r="PWH69" s="432"/>
      <c r="PWI69" s="432"/>
      <c r="PWJ69" s="432"/>
      <c r="PWK69" s="432"/>
      <c r="PWL69" s="432"/>
      <c r="PWM69" s="432"/>
      <c r="PWN69" s="432"/>
      <c r="PWO69" s="432"/>
      <c r="PWP69" s="432"/>
      <c r="PWQ69" s="432"/>
      <c r="PWR69" s="432"/>
      <c r="PWS69" s="432"/>
      <c r="PWT69" s="432"/>
      <c r="PWU69" s="432"/>
      <c r="PWV69" s="432"/>
      <c r="PWW69" s="432"/>
      <c r="PWX69" s="432"/>
      <c r="PWY69" s="432"/>
      <c r="PWZ69" s="432"/>
      <c r="PXA69" s="432"/>
      <c r="PXB69" s="432"/>
      <c r="PXC69" s="432"/>
      <c r="PXD69" s="432"/>
      <c r="PXE69" s="432"/>
      <c r="PXF69" s="432"/>
      <c r="PXG69" s="432"/>
      <c r="PXH69" s="432"/>
      <c r="PXI69" s="432"/>
      <c r="PXJ69" s="432"/>
      <c r="PXK69" s="432"/>
      <c r="PXL69" s="432"/>
      <c r="PXM69" s="432"/>
      <c r="PXN69" s="432"/>
      <c r="PXO69" s="432"/>
      <c r="PXP69" s="432"/>
      <c r="PXQ69" s="432"/>
      <c r="PXR69" s="432"/>
      <c r="PXS69" s="432"/>
      <c r="PXT69" s="432"/>
      <c r="PXU69" s="432"/>
      <c r="PXV69" s="432"/>
      <c r="PXW69" s="432"/>
      <c r="PXX69" s="432"/>
      <c r="PXY69" s="432"/>
      <c r="PXZ69" s="432"/>
      <c r="PYA69" s="432"/>
      <c r="PYB69" s="432"/>
      <c r="PYC69" s="432"/>
      <c r="PYD69" s="432"/>
      <c r="PYE69" s="432"/>
      <c r="PYF69" s="432"/>
      <c r="PYG69" s="432"/>
      <c r="PYH69" s="432"/>
      <c r="PYI69" s="432"/>
      <c r="PYJ69" s="432"/>
      <c r="PYK69" s="432"/>
      <c r="PYL69" s="432"/>
      <c r="PYM69" s="432"/>
      <c r="PYN69" s="432"/>
      <c r="PYO69" s="432"/>
      <c r="PYP69" s="432"/>
      <c r="PYQ69" s="432"/>
      <c r="PYR69" s="432"/>
      <c r="PYS69" s="432"/>
      <c r="PYT69" s="432"/>
      <c r="PYU69" s="432"/>
      <c r="PYV69" s="432"/>
      <c r="PYW69" s="432"/>
      <c r="PYX69" s="432"/>
      <c r="PYY69" s="432"/>
      <c r="PYZ69" s="432"/>
      <c r="PZA69" s="432"/>
      <c r="PZB69" s="432"/>
      <c r="PZC69" s="432"/>
      <c r="PZD69" s="432"/>
      <c r="PZE69" s="432"/>
      <c r="PZF69" s="432"/>
      <c r="PZG69" s="432"/>
      <c r="PZH69" s="432"/>
      <c r="PZI69" s="432"/>
      <c r="PZJ69" s="432"/>
      <c r="PZK69" s="432"/>
      <c r="PZL69" s="432"/>
      <c r="PZM69" s="432"/>
      <c r="PZN69" s="432"/>
      <c r="PZO69" s="432"/>
      <c r="PZP69" s="432"/>
      <c r="PZQ69" s="432"/>
      <c r="PZR69" s="432"/>
      <c r="PZS69" s="432"/>
      <c r="PZT69" s="432"/>
      <c r="PZU69" s="432"/>
      <c r="PZV69" s="432"/>
      <c r="PZW69" s="432"/>
      <c r="PZX69" s="432"/>
      <c r="PZY69" s="432"/>
      <c r="PZZ69" s="432"/>
      <c r="QAA69" s="432"/>
      <c r="QAB69" s="432"/>
      <c r="QAC69" s="432"/>
      <c r="QAD69" s="432"/>
      <c r="QAE69" s="432"/>
      <c r="QAF69" s="432"/>
      <c r="QAG69" s="432"/>
      <c r="QAH69" s="432"/>
      <c r="QAI69" s="432"/>
      <c r="QAJ69" s="432"/>
      <c r="QAK69" s="432"/>
      <c r="QAL69" s="432"/>
      <c r="QAM69" s="432"/>
      <c r="QAN69" s="432"/>
      <c r="QAO69" s="432"/>
      <c r="QAP69" s="432"/>
      <c r="QAQ69" s="432"/>
      <c r="QAR69" s="432"/>
      <c r="QAS69" s="432"/>
      <c r="QAT69" s="432"/>
      <c r="QAU69" s="432"/>
      <c r="QAV69" s="432"/>
      <c r="QAW69" s="432"/>
      <c r="QAX69" s="432"/>
      <c r="QAY69" s="432"/>
      <c r="QAZ69" s="432"/>
      <c r="QBA69" s="432"/>
      <c r="QBB69" s="432"/>
      <c r="QBC69" s="432"/>
      <c r="QBD69" s="432"/>
      <c r="QBE69" s="432"/>
      <c r="QBF69" s="432"/>
      <c r="QBG69" s="432"/>
      <c r="QBH69" s="432"/>
      <c r="QBI69" s="432"/>
      <c r="QBJ69" s="432"/>
      <c r="QBK69" s="432"/>
      <c r="QBL69" s="432"/>
      <c r="QBM69" s="432"/>
      <c r="QBN69" s="432"/>
      <c r="QBO69" s="432"/>
      <c r="QBP69" s="432"/>
      <c r="QBQ69" s="432"/>
      <c r="QBR69" s="432"/>
      <c r="QBS69" s="432"/>
      <c r="QBT69" s="432"/>
      <c r="QBU69" s="432"/>
      <c r="QBV69" s="432"/>
      <c r="QBW69" s="432"/>
      <c r="QBX69" s="432"/>
      <c r="QBY69" s="432"/>
      <c r="QBZ69" s="432"/>
      <c r="QCA69" s="432"/>
      <c r="QCB69" s="432"/>
      <c r="QCC69" s="432"/>
      <c r="QCD69" s="432"/>
      <c r="QCE69" s="432"/>
      <c r="QCF69" s="432"/>
      <c r="QCG69" s="432"/>
      <c r="QCH69" s="432"/>
      <c r="QCI69" s="432"/>
      <c r="QCJ69" s="432"/>
      <c r="QCK69" s="432"/>
      <c r="QCL69" s="432"/>
      <c r="QCM69" s="432"/>
      <c r="QCN69" s="432"/>
      <c r="QCO69" s="432"/>
      <c r="QCP69" s="432"/>
      <c r="QCQ69" s="432"/>
      <c r="QCR69" s="432"/>
      <c r="QCS69" s="432"/>
      <c r="QCT69" s="432"/>
      <c r="QCU69" s="432"/>
      <c r="QCV69" s="432"/>
      <c r="QCW69" s="432"/>
      <c r="QCX69" s="432"/>
      <c r="QCY69" s="432"/>
      <c r="QCZ69" s="432"/>
      <c r="QDA69" s="432"/>
      <c r="QDB69" s="432"/>
      <c r="QDC69" s="432"/>
      <c r="QDD69" s="432"/>
      <c r="QDE69" s="432"/>
      <c r="QDF69" s="432"/>
      <c r="QDG69" s="432"/>
      <c r="QDH69" s="432"/>
      <c r="QDI69" s="432"/>
      <c r="QDJ69" s="432"/>
      <c r="QDK69" s="432"/>
      <c r="QDL69" s="432"/>
      <c r="QDM69" s="432"/>
      <c r="QDN69" s="432"/>
      <c r="QDO69" s="432"/>
      <c r="QDP69" s="432"/>
      <c r="QDQ69" s="432"/>
      <c r="QDR69" s="432"/>
      <c r="QDS69" s="432"/>
      <c r="QDT69" s="432"/>
      <c r="QDU69" s="432"/>
      <c r="QDV69" s="432"/>
      <c r="QDW69" s="432"/>
      <c r="QDX69" s="432"/>
      <c r="QDY69" s="432"/>
      <c r="QDZ69" s="432"/>
      <c r="QEA69" s="432"/>
      <c r="QEB69" s="432"/>
      <c r="QEC69" s="432"/>
      <c r="QED69" s="432"/>
      <c r="QEE69" s="432"/>
      <c r="QEF69" s="432"/>
      <c r="QEG69" s="432"/>
      <c r="QEH69" s="432"/>
      <c r="QEI69" s="432"/>
      <c r="QEJ69" s="432"/>
      <c r="QEK69" s="432"/>
      <c r="QEL69" s="432"/>
      <c r="QEM69" s="432"/>
      <c r="QEN69" s="432"/>
      <c r="QEO69" s="432"/>
      <c r="QEP69" s="432"/>
      <c r="QEQ69" s="432"/>
      <c r="QER69" s="432"/>
      <c r="QES69" s="432"/>
      <c r="QET69" s="432"/>
      <c r="QEU69" s="432"/>
      <c r="QEV69" s="432"/>
      <c r="QEW69" s="432"/>
      <c r="QEX69" s="432"/>
      <c r="QEY69" s="432"/>
      <c r="QEZ69" s="432"/>
      <c r="QFA69" s="432"/>
      <c r="QFB69" s="432"/>
      <c r="QFC69" s="432"/>
      <c r="QFD69" s="432"/>
      <c r="QFE69" s="432"/>
      <c r="QFF69" s="432"/>
      <c r="QFG69" s="432"/>
      <c r="QFH69" s="432"/>
      <c r="QFI69" s="432"/>
      <c r="QFJ69" s="432"/>
      <c r="QFK69" s="432"/>
      <c r="QFL69" s="432"/>
      <c r="QFM69" s="432"/>
      <c r="QFN69" s="432"/>
      <c r="QFO69" s="432"/>
      <c r="QFP69" s="432"/>
      <c r="QFQ69" s="432"/>
      <c r="QFR69" s="432"/>
      <c r="QFS69" s="432"/>
      <c r="QFT69" s="432"/>
      <c r="QFU69" s="432"/>
      <c r="QFV69" s="432"/>
      <c r="QFW69" s="432"/>
      <c r="QFX69" s="432"/>
      <c r="QFY69" s="432"/>
      <c r="QFZ69" s="432"/>
      <c r="QGA69" s="432"/>
      <c r="QGB69" s="432"/>
      <c r="QGC69" s="432"/>
      <c r="QGD69" s="432"/>
      <c r="QGE69" s="432"/>
      <c r="QGF69" s="432"/>
      <c r="QGG69" s="432"/>
      <c r="QGH69" s="432"/>
      <c r="QGI69" s="432"/>
      <c r="QGJ69" s="432"/>
      <c r="QGK69" s="432"/>
      <c r="QGL69" s="432"/>
      <c r="QGM69" s="432"/>
      <c r="QGN69" s="432"/>
      <c r="QGO69" s="432"/>
      <c r="QGP69" s="432"/>
      <c r="QGQ69" s="432"/>
      <c r="QGR69" s="432"/>
      <c r="QGS69" s="432"/>
      <c r="QGT69" s="432"/>
      <c r="QGU69" s="432"/>
      <c r="QGV69" s="432"/>
      <c r="QGW69" s="432"/>
      <c r="QGX69" s="432"/>
      <c r="QGY69" s="432"/>
      <c r="QGZ69" s="432"/>
      <c r="QHA69" s="432"/>
      <c r="QHB69" s="432"/>
      <c r="QHC69" s="432"/>
      <c r="QHD69" s="432"/>
      <c r="QHE69" s="432"/>
      <c r="QHF69" s="432"/>
      <c r="QHG69" s="432"/>
      <c r="QHH69" s="432"/>
      <c r="QHI69" s="432"/>
      <c r="QHJ69" s="432"/>
      <c r="QHK69" s="432"/>
      <c r="QHL69" s="432"/>
      <c r="QHM69" s="432"/>
      <c r="QHN69" s="432"/>
      <c r="QHO69" s="432"/>
      <c r="QHP69" s="432"/>
      <c r="QHQ69" s="432"/>
      <c r="QHR69" s="432"/>
      <c r="QHS69" s="432"/>
      <c r="QHT69" s="432"/>
      <c r="QHU69" s="432"/>
      <c r="QHV69" s="432"/>
      <c r="QHW69" s="432"/>
      <c r="QHX69" s="432"/>
      <c r="QHY69" s="432"/>
      <c r="QHZ69" s="432"/>
      <c r="QIA69" s="432"/>
      <c r="QIB69" s="432"/>
      <c r="QIC69" s="432"/>
      <c r="QID69" s="432"/>
      <c r="QIE69" s="432"/>
      <c r="QIF69" s="432"/>
      <c r="QIG69" s="432"/>
      <c r="QIH69" s="432"/>
      <c r="QII69" s="432"/>
      <c r="QIJ69" s="432"/>
      <c r="QIK69" s="432"/>
      <c r="QIL69" s="432"/>
      <c r="QIM69" s="432"/>
      <c r="QIN69" s="432"/>
      <c r="QIO69" s="432"/>
      <c r="QIP69" s="432"/>
      <c r="QIQ69" s="432"/>
      <c r="QIR69" s="432"/>
      <c r="QIS69" s="432"/>
      <c r="QIT69" s="432"/>
      <c r="QIU69" s="432"/>
      <c r="QIV69" s="432"/>
      <c r="QIW69" s="432"/>
      <c r="QIX69" s="432"/>
      <c r="QIY69" s="432"/>
      <c r="QIZ69" s="432"/>
      <c r="QJA69" s="432"/>
      <c r="QJB69" s="432"/>
      <c r="QJC69" s="432"/>
      <c r="QJD69" s="432"/>
      <c r="QJE69" s="432"/>
      <c r="QJF69" s="432"/>
      <c r="QJG69" s="432"/>
      <c r="QJH69" s="432"/>
      <c r="QJI69" s="432"/>
      <c r="QJJ69" s="432"/>
      <c r="QJK69" s="432"/>
      <c r="QJL69" s="432"/>
      <c r="QJM69" s="432"/>
      <c r="QJN69" s="432"/>
      <c r="QJO69" s="432"/>
      <c r="QJP69" s="432"/>
      <c r="QJQ69" s="432"/>
      <c r="QJR69" s="432"/>
      <c r="QJS69" s="432"/>
      <c r="QJT69" s="432"/>
      <c r="QJU69" s="432"/>
      <c r="QJV69" s="432"/>
      <c r="QJW69" s="432"/>
      <c r="QJX69" s="432"/>
      <c r="QJY69" s="432"/>
      <c r="QJZ69" s="432"/>
      <c r="QKA69" s="432"/>
      <c r="QKB69" s="432"/>
      <c r="QKC69" s="432"/>
      <c r="QKD69" s="432"/>
      <c r="QKE69" s="432"/>
      <c r="QKF69" s="432"/>
      <c r="QKG69" s="432"/>
      <c r="QKH69" s="432"/>
      <c r="QKI69" s="432"/>
      <c r="QKJ69" s="432"/>
      <c r="QKK69" s="432"/>
      <c r="QKL69" s="432"/>
      <c r="QKM69" s="432"/>
      <c r="QKN69" s="432"/>
      <c r="QKO69" s="432"/>
      <c r="QKP69" s="432"/>
      <c r="QKQ69" s="432"/>
      <c r="QKR69" s="432"/>
      <c r="QKS69" s="432"/>
      <c r="QKT69" s="432"/>
      <c r="QKU69" s="432"/>
      <c r="QKV69" s="432"/>
      <c r="QKW69" s="432"/>
      <c r="QKX69" s="432"/>
      <c r="QKY69" s="432"/>
      <c r="QKZ69" s="432"/>
      <c r="QLA69" s="432"/>
      <c r="QLB69" s="432"/>
      <c r="QLC69" s="432"/>
      <c r="QLD69" s="432"/>
      <c r="QLE69" s="432"/>
      <c r="QLF69" s="432"/>
      <c r="QLG69" s="432"/>
      <c r="QLH69" s="432"/>
      <c r="QLI69" s="432"/>
      <c r="QLJ69" s="432"/>
      <c r="QLK69" s="432"/>
      <c r="QLL69" s="432"/>
      <c r="QLM69" s="432"/>
      <c r="QLN69" s="432"/>
      <c r="QLO69" s="432"/>
      <c r="QLP69" s="432"/>
      <c r="QLQ69" s="432"/>
      <c r="QLR69" s="432"/>
      <c r="QLS69" s="432"/>
      <c r="QLT69" s="432"/>
      <c r="QLU69" s="432"/>
      <c r="QLV69" s="432"/>
      <c r="QLW69" s="432"/>
      <c r="QLX69" s="432"/>
      <c r="QLY69" s="432"/>
      <c r="QLZ69" s="432"/>
      <c r="QMA69" s="432"/>
      <c r="QMB69" s="432"/>
      <c r="QMC69" s="432"/>
      <c r="QMD69" s="432"/>
      <c r="QME69" s="432"/>
      <c r="QMF69" s="432"/>
      <c r="QMG69" s="432"/>
      <c r="QMH69" s="432"/>
      <c r="QMI69" s="432"/>
      <c r="QMJ69" s="432"/>
      <c r="QMK69" s="432"/>
      <c r="QML69" s="432"/>
      <c r="QMM69" s="432"/>
      <c r="QMN69" s="432"/>
      <c r="QMO69" s="432"/>
      <c r="QMP69" s="432"/>
      <c r="QMQ69" s="432"/>
      <c r="QMR69" s="432"/>
      <c r="QMS69" s="432"/>
      <c r="QMT69" s="432"/>
      <c r="QMU69" s="432"/>
      <c r="QMV69" s="432"/>
      <c r="QMW69" s="432"/>
      <c r="QMX69" s="432"/>
      <c r="QMY69" s="432"/>
      <c r="QMZ69" s="432"/>
      <c r="QNA69" s="432"/>
      <c r="QNB69" s="432"/>
      <c r="QNC69" s="432"/>
      <c r="QND69" s="432"/>
      <c r="QNE69" s="432"/>
      <c r="QNF69" s="432"/>
      <c r="QNG69" s="432"/>
      <c r="QNH69" s="432"/>
      <c r="QNI69" s="432"/>
      <c r="QNJ69" s="432"/>
      <c r="QNK69" s="432"/>
      <c r="QNL69" s="432"/>
      <c r="QNM69" s="432"/>
      <c r="QNN69" s="432"/>
      <c r="QNO69" s="432"/>
      <c r="QNP69" s="432"/>
      <c r="QNQ69" s="432"/>
      <c r="QNR69" s="432"/>
      <c r="QNS69" s="432"/>
      <c r="QNT69" s="432"/>
      <c r="QNU69" s="432"/>
      <c r="QNV69" s="432"/>
      <c r="QNW69" s="432"/>
      <c r="QNX69" s="432"/>
      <c r="QNY69" s="432"/>
      <c r="QNZ69" s="432"/>
      <c r="QOA69" s="432"/>
      <c r="QOB69" s="432"/>
      <c r="QOC69" s="432"/>
      <c r="QOD69" s="432"/>
      <c r="QOE69" s="432"/>
      <c r="QOF69" s="432"/>
      <c r="QOG69" s="432"/>
      <c r="QOH69" s="432"/>
      <c r="QOI69" s="432"/>
      <c r="QOJ69" s="432"/>
      <c r="QOK69" s="432"/>
      <c r="QOL69" s="432"/>
      <c r="QOM69" s="432"/>
      <c r="QON69" s="432"/>
      <c r="QOO69" s="432"/>
      <c r="QOP69" s="432"/>
      <c r="QOQ69" s="432"/>
      <c r="QOR69" s="432"/>
      <c r="QOS69" s="432"/>
      <c r="QOT69" s="432"/>
      <c r="QOU69" s="432"/>
      <c r="QOV69" s="432"/>
      <c r="QOW69" s="432"/>
      <c r="QOX69" s="432"/>
      <c r="QOY69" s="432"/>
      <c r="QOZ69" s="432"/>
      <c r="QPA69" s="432"/>
      <c r="QPB69" s="432"/>
      <c r="QPC69" s="432"/>
      <c r="QPD69" s="432"/>
      <c r="QPE69" s="432"/>
      <c r="QPF69" s="432"/>
      <c r="QPG69" s="432"/>
      <c r="QPH69" s="432"/>
      <c r="QPI69" s="432"/>
      <c r="QPJ69" s="432"/>
      <c r="QPK69" s="432"/>
      <c r="QPL69" s="432"/>
      <c r="QPM69" s="432"/>
      <c r="QPN69" s="432"/>
      <c r="QPO69" s="432"/>
      <c r="QPP69" s="432"/>
      <c r="QPQ69" s="432"/>
      <c r="QPR69" s="432"/>
      <c r="QPS69" s="432"/>
      <c r="QPT69" s="432"/>
      <c r="QPU69" s="432"/>
      <c r="QPV69" s="432"/>
      <c r="QPW69" s="432"/>
      <c r="QPX69" s="432"/>
      <c r="QPY69" s="432"/>
      <c r="QPZ69" s="432"/>
      <c r="QQA69" s="432"/>
      <c r="QQB69" s="432"/>
      <c r="QQC69" s="432"/>
      <c r="QQD69" s="432"/>
      <c r="QQE69" s="432"/>
      <c r="QQF69" s="432"/>
      <c r="QQG69" s="432"/>
      <c r="QQH69" s="432"/>
      <c r="QQI69" s="432"/>
      <c r="QQJ69" s="432"/>
      <c r="QQK69" s="432"/>
      <c r="QQL69" s="432"/>
      <c r="QQM69" s="432"/>
      <c r="QQN69" s="432"/>
      <c r="QQO69" s="432"/>
      <c r="QQP69" s="432"/>
      <c r="QQQ69" s="432"/>
      <c r="QQR69" s="432"/>
      <c r="QQS69" s="432"/>
      <c r="QQT69" s="432"/>
      <c r="QQU69" s="432"/>
      <c r="QQV69" s="432"/>
      <c r="QQW69" s="432"/>
      <c r="QQX69" s="432"/>
      <c r="QQY69" s="432"/>
      <c r="QQZ69" s="432"/>
      <c r="QRA69" s="432"/>
      <c r="QRB69" s="432"/>
      <c r="QRC69" s="432"/>
      <c r="QRD69" s="432"/>
      <c r="QRE69" s="432"/>
      <c r="QRF69" s="432"/>
      <c r="QRG69" s="432"/>
      <c r="QRH69" s="432"/>
      <c r="QRI69" s="432"/>
      <c r="QRJ69" s="432"/>
      <c r="QRK69" s="432"/>
      <c r="QRL69" s="432"/>
      <c r="QRM69" s="432"/>
      <c r="QRN69" s="432"/>
      <c r="QRO69" s="432"/>
      <c r="QRP69" s="432"/>
      <c r="QRQ69" s="432"/>
      <c r="QRR69" s="432"/>
      <c r="QRS69" s="432"/>
      <c r="QRT69" s="432"/>
      <c r="QRU69" s="432"/>
      <c r="QRV69" s="432"/>
      <c r="QRW69" s="432"/>
      <c r="QRX69" s="432"/>
      <c r="QRY69" s="432"/>
      <c r="QRZ69" s="432"/>
      <c r="QSA69" s="432"/>
      <c r="QSB69" s="432"/>
      <c r="QSC69" s="432"/>
      <c r="QSD69" s="432"/>
      <c r="QSE69" s="432"/>
      <c r="QSF69" s="432"/>
      <c r="QSG69" s="432"/>
      <c r="QSH69" s="432"/>
      <c r="QSI69" s="432"/>
      <c r="QSJ69" s="432"/>
      <c r="QSK69" s="432"/>
      <c r="QSL69" s="432"/>
      <c r="QSM69" s="432"/>
      <c r="QSN69" s="432"/>
      <c r="QSO69" s="432"/>
      <c r="QSP69" s="432"/>
      <c r="QSQ69" s="432"/>
      <c r="QSR69" s="432"/>
      <c r="QSS69" s="432"/>
      <c r="QST69" s="432"/>
      <c r="QSU69" s="432"/>
      <c r="QSV69" s="432"/>
      <c r="QSW69" s="432"/>
      <c r="QSX69" s="432"/>
      <c r="QSY69" s="432"/>
      <c r="QSZ69" s="432"/>
      <c r="QTA69" s="432"/>
      <c r="QTB69" s="432"/>
      <c r="QTC69" s="432"/>
      <c r="QTD69" s="432"/>
      <c r="QTE69" s="432"/>
      <c r="QTF69" s="432"/>
      <c r="QTG69" s="432"/>
      <c r="QTH69" s="432"/>
      <c r="QTI69" s="432"/>
      <c r="QTJ69" s="432"/>
      <c r="QTK69" s="432"/>
      <c r="QTL69" s="432"/>
      <c r="QTM69" s="432"/>
      <c r="QTN69" s="432"/>
      <c r="QTO69" s="432"/>
      <c r="QTP69" s="432"/>
      <c r="QTQ69" s="432"/>
      <c r="QTR69" s="432"/>
      <c r="QTS69" s="432"/>
      <c r="QTT69" s="432"/>
      <c r="QTU69" s="432"/>
      <c r="QTV69" s="432"/>
      <c r="QTW69" s="432"/>
      <c r="QTX69" s="432"/>
      <c r="QTY69" s="432"/>
      <c r="QTZ69" s="432"/>
      <c r="QUA69" s="432"/>
      <c r="QUB69" s="432"/>
      <c r="QUC69" s="432"/>
      <c r="QUD69" s="432"/>
      <c r="QUE69" s="432"/>
      <c r="QUF69" s="432"/>
      <c r="QUG69" s="432"/>
      <c r="QUH69" s="432"/>
      <c r="QUI69" s="432"/>
      <c r="QUJ69" s="432"/>
      <c r="QUK69" s="432"/>
      <c r="QUL69" s="432"/>
      <c r="QUM69" s="432"/>
      <c r="QUN69" s="432"/>
      <c r="QUO69" s="432"/>
      <c r="QUP69" s="432"/>
      <c r="QUQ69" s="432"/>
      <c r="QUR69" s="432"/>
      <c r="QUS69" s="432"/>
      <c r="QUT69" s="432"/>
      <c r="QUU69" s="432"/>
      <c r="QUV69" s="432"/>
      <c r="QUW69" s="432"/>
      <c r="QUX69" s="432"/>
      <c r="QUY69" s="432"/>
      <c r="QUZ69" s="432"/>
      <c r="QVA69" s="432"/>
      <c r="QVB69" s="432"/>
      <c r="QVC69" s="432"/>
      <c r="QVD69" s="432"/>
      <c r="QVE69" s="432"/>
      <c r="QVF69" s="432"/>
      <c r="QVG69" s="432"/>
      <c r="QVH69" s="432"/>
      <c r="QVI69" s="432"/>
      <c r="QVJ69" s="432"/>
      <c r="QVK69" s="432"/>
      <c r="QVL69" s="432"/>
      <c r="QVM69" s="432"/>
      <c r="QVN69" s="432"/>
      <c r="QVO69" s="432"/>
      <c r="QVP69" s="432"/>
      <c r="QVQ69" s="432"/>
      <c r="QVR69" s="432"/>
      <c r="QVS69" s="432"/>
      <c r="QVT69" s="432"/>
      <c r="QVU69" s="432"/>
      <c r="QVV69" s="432"/>
      <c r="QVW69" s="432"/>
      <c r="QVX69" s="432"/>
      <c r="QVY69" s="432"/>
      <c r="QVZ69" s="432"/>
      <c r="QWA69" s="432"/>
      <c r="QWB69" s="432"/>
      <c r="QWC69" s="432"/>
      <c r="QWD69" s="432"/>
      <c r="QWE69" s="432"/>
      <c r="QWF69" s="432"/>
      <c r="QWG69" s="432"/>
      <c r="QWH69" s="432"/>
      <c r="QWI69" s="432"/>
      <c r="QWJ69" s="432"/>
      <c r="QWK69" s="432"/>
      <c r="QWL69" s="432"/>
      <c r="QWM69" s="432"/>
      <c r="QWN69" s="432"/>
      <c r="QWO69" s="432"/>
      <c r="QWP69" s="432"/>
      <c r="QWQ69" s="432"/>
      <c r="QWR69" s="432"/>
      <c r="QWS69" s="432"/>
      <c r="QWT69" s="432"/>
      <c r="QWU69" s="432"/>
      <c r="QWV69" s="432"/>
      <c r="QWW69" s="432"/>
      <c r="QWX69" s="432"/>
      <c r="QWY69" s="432"/>
      <c r="QWZ69" s="432"/>
      <c r="QXA69" s="432"/>
      <c r="QXB69" s="432"/>
      <c r="QXC69" s="432"/>
      <c r="QXD69" s="432"/>
      <c r="QXE69" s="432"/>
      <c r="QXF69" s="432"/>
      <c r="QXG69" s="432"/>
      <c r="QXH69" s="432"/>
      <c r="QXI69" s="432"/>
      <c r="QXJ69" s="432"/>
      <c r="QXK69" s="432"/>
      <c r="QXL69" s="432"/>
      <c r="QXM69" s="432"/>
      <c r="QXN69" s="432"/>
      <c r="QXO69" s="432"/>
      <c r="QXP69" s="432"/>
      <c r="QXQ69" s="432"/>
      <c r="QXR69" s="432"/>
      <c r="QXS69" s="432"/>
      <c r="QXT69" s="432"/>
      <c r="QXU69" s="432"/>
      <c r="QXV69" s="432"/>
      <c r="QXW69" s="432"/>
      <c r="QXX69" s="432"/>
      <c r="QXY69" s="432"/>
      <c r="QXZ69" s="432"/>
      <c r="QYA69" s="432"/>
      <c r="QYB69" s="432"/>
      <c r="QYC69" s="432"/>
      <c r="QYD69" s="432"/>
      <c r="QYE69" s="432"/>
      <c r="QYF69" s="432"/>
      <c r="QYG69" s="432"/>
      <c r="QYH69" s="432"/>
      <c r="QYI69" s="432"/>
      <c r="QYJ69" s="432"/>
      <c r="QYK69" s="432"/>
      <c r="QYL69" s="432"/>
      <c r="QYM69" s="432"/>
      <c r="QYN69" s="432"/>
      <c r="QYO69" s="432"/>
      <c r="QYP69" s="432"/>
      <c r="QYQ69" s="432"/>
      <c r="QYR69" s="432"/>
      <c r="QYS69" s="432"/>
      <c r="QYT69" s="432"/>
      <c r="QYU69" s="432"/>
      <c r="QYV69" s="432"/>
      <c r="QYW69" s="432"/>
      <c r="QYX69" s="432"/>
      <c r="QYY69" s="432"/>
      <c r="QYZ69" s="432"/>
      <c r="QZA69" s="432"/>
      <c r="QZB69" s="432"/>
      <c r="QZC69" s="432"/>
      <c r="QZD69" s="432"/>
      <c r="QZE69" s="432"/>
      <c r="QZF69" s="432"/>
      <c r="QZG69" s="432"/>
      <c r="QZH69" s="432"/>
      <c r="QZI69" s="432"/>
      <c r="QZJ69" s="432"/>
      <c r="QZK69" s="432"/>
      <c r="QZL69" s="432"/>
      <c r="QZM69" s="432"/>
      <c r="QZN69" s="432"/>
      <c r="QZO69" s="432"/>
      <c r="QZP69" s="432"/>
      <c r="QZQ69" s="432"/>
      <c r="QZR69" s="432"/>
      <c r="QZS69" s="432"/>
      <c r="QZT69" s="432"/>
      <c r="QZU69" s="432"/>
      <c r="QZV69" s="432"/>
      <c r="QZW69" s="432"/>
      <c r="QZX69" s="432"/>
      <c r="QZY69" s="432"/>
      <c r="QZZ69" s="432"/>
      <c r="RAA69" s="432"/>
      <c r="RAB69" s="432"/>
      <c r="RAC69" s="432"/>
      <c r="RAD69" s="432"/>
      <c r="RAE69" s="432"/>
      <c r="RAF69" s="432"/>
      <c r="RAG69" s="432"/>
      <c r="RAH69" s="432"/>
      <c r="RAI69" s="432"/>
      <c r="RAJ69" s="432"/>
      <c r="RAK69" s="432"/>
      <c r="RAL69" s="432"/>
      <c r="RAM69" s="432"/>
      <c r="RAN69" s="432"/>
      <c r="RAO69" s="432"/>
      <c r="RAP69" s="432"/>
      <c r="RAQ69" s="432"/>
      <c r="RAR69" s="432"/>
      <c r="RAS69" s="432"/>
      <c r="RAT69" s="432"/>
      <c r="RAU69" s="432"/>
      <c r="RAV69" s="432"/>
      <c r="RAW69" s="432"/>
      <c r="RAX69" s="432"/>
      <c r="RAY69" s="432"/>
      <c r="RAZ69" s="432"/>
      <c r="RBA69" s="432"/>
      <c r="RBB69" s="432"/>
      <c r="RBC69" s="432"/>
      <c r="RBD69" s="432"/>
      <c r="RBE69" s="432"/>
      <c r="RBF69" s="432"/>
      <c r="RBG69" s="432"/>
      <c r="RBH69" s="432"/>
      <c r="RBI69" s="432"/>
      <c r="RBJ69" s="432"/>
      <c r="RBK69" s="432"/>
      <c r="RBL69" s="432"/>
      <c r="RBM69" s="432"/>
      <c r="RBN69" s="432"/>
      <c r="RBO69" s="432"/>
      <c r="RBP69" s="432"/>
      <c r="RBQ69" s="432"/>
      <c r="RBR69" s="432"/>
      <c r="RBS69" s="432"/>
      <c r="RBT69" s="432"/>
      <c r="RBU69" s="432"/>
      <c r="RBV69" s="432"/>
      <c r="RBW69" s="432"/>
      <c r="RBX69" s="432"/>
      <c r="RBY69" s="432"/>
      <c r="RBZ69" s="432"/>
      <c r="RCA69" s="432"/>
      <c r="RCB69" s="432"/>
      <c r="RCC69" s="432"/>
      <c r="RCD69" s="432"/>
      <c r="RCE69" s="432"/>
      <c r="RCF69" s="432"/>
      <c r="RCG69" s="432"/>
      <c r="RCH69" s="432"/>
      <c r="RCI69" s="432"/>
      <c r="RCJ69" s="432"/>
      <c r="RCK69" s="432"/>
      <c r="RCL69" s="432"/>
      <c r="RCM69" s="432"/>
      <c r="RCN69" s="432"/>
      <c r="RCO69" s="432"/>
      <c r="RCP69" s="432"/>
      <c r="RCQ69" s="432"/>
      <c r="RCR69" s="432"/>
      <c r="RCS69" s="432"/>
      <c r="RCT69" s="432"/>
      <c r="RCU69" s="432"/>
      <c r="RCV69" s="432"/>
      <c r="RCW69" s="432"/>
      <c r="RCX69" s="432"/>
      <c r="RCY69" s="432"/>
      <c r="RCZ69" s="432"/>
      <c r="RDA69" s="432"/>
      <c r="RDB69" s="432"/>
      <c r="RDC69" s="432"/>
      <c r="RDD69" s="432"/>
      <c r="RDE69" s="432"/>
      <c r="RDF69" s="432"/>
      <c r="RDG69" s="432"/>
      <c r="RDH69" s="432"/>
      <c r="RDI69" s="432"/>
      <c r="RDJ69" s="432"/>
      <c r="RDK69" s="432"/>
      <c r="RDL69" s="432"/>
      <c r="RDM69" s="432"/>
      <c r="RDN69" s="432"/>
      <c r="RDO69" s="432"/>
      <c r="RDP69" s="432"/>
      <c r="RDQ69" s="432"/>
      <c r="RDR69" s="432"/>
      <c r="RDS69" s="432"/>
      <c r="RDT69" s="432"/>
      <c r="RDU69" s="432"/>
      <c r="RDV69" s="432"/>
      <c r="RDW69" s="432"/>
      <c r="RDX69" s="432"/>
      <c r="RDY69" s="432"/>
      <c r="RDZ69" s="432"/>
      <c r="REA69" s="432"/>
      <c r="REB69" s="432"/>
      <c r="REC69" s="432"/>
      <c r="RED69" s="432"/>
      <c r="REE69" s="432"/>
      <c r="REF69" s="432"/>
      <c r="REG69" s="432"/>
      <c r="REH69" s="432"/>
      <c r="REI69" s="432"/>
      <c r="REJ69" s="432"/>
      <c r="REK69" s="432"/>
      <c r="REL69" s="432"/>
      <c r="REM69" s="432"/>
      <c r="REN69" s="432"/>
      <c r="REO69" s="432"/>
      <c r="REP69" s="432"/>
      <c r="REQ69" s="432"/>
      <c r="RER69" s="432"/>
      <c r="RES69" s="432"/>
      <c r="RET69" s="432"/>
      <c r="REU69" s="432"/>
      <c r="REV69" s="432"/>
      <c r="REW69" s="432"/>
      <c r="REX69" s="432"/>
      <c r="REY69" s="432"/>
      <c r="REZ69" s="432"/>
      <c r="RFA69" s="432"/>
      <c r="RFB69" s="432"/>
      <c r="RFC69" s="432"/>
      <c r="RFD69" s="432"/>
      <c r="RFE69" s="432"/>
      <c r="RFF69" s="432"/>
      <c r="RFG69" s="432"/>
      <c r="RFH69" s="432"/>
      <c r="RFI69" s="432"/>
      <c r="RFJ69" s="432"/>
      <c r="RFK69" s="432"/>
      <c r="RFL69" s="432"/>
      <c r="RFM69" s="432"/>
      <c r="RFN69" s="432"/>
      <c r="RFO69" s="432"/>
      <c r="RFP69" s="432"/>
      <c r="RFQ69" s="432"/>
      <c r="RFR69" s="432"/>
      <c r="RFS69" s="432"/>
      <c r="RFT69" s="432"/>
      <c r="RFU69" s="432"/>
      <c r="RFV69" s="432"/>
      <c r="RFW69" s="432"/>
      <c r="RFX69" s="432"/>
      <c r="RFY69" s="432"/>
      <c r="RFZ69" s="432"/>
      <c r="RGA69" s="432"/>
      <c r="RGB69" s="432"/>
      <c r="RGC69" s="432"/>
      <c r="RGD69" s="432"/>
      <c r="RGE69" s="432"/>
      <c r="RGF69" s="432"/>
      <c r="RGG69" s="432"/>
      <c r="RGH69" s="432"/>
      <c r="RGI69" s="432"/>
      <c r="RGJ69" s="432"/>
      <c r="RGK69" s="432"/>
      <c r="RGL69" s="432"/>
      <c r="RGM69" s="432"/>
      <c r="RGN69" s="432"/>
      <c r="RGO69" s="432"/>
      <c r="RGP69" s="432"/>
      <c r="RGQ69" s="432"/>
      <c r="RGR69" s="432"/>
      <c r="RGS69" s="432"/>
      <c r="RGT69" s="432"/>
      <c r="RGU69" s="432"/>
      <c r="RGV69" s="432"/>
      <c r="RGW69" s="432"/>
      <c r="RGX69" s="432"/>
      <c r="RGY69" s="432"/>
      <c r="RGZ69" s="432"/>
      <c r="RHA69" s="432"/>
      <c r="RHB69" s="432"/>
      <c r="RHC69" s="432"/>
      <c r="RHD69" s="432"/>
      <c r="RHE69" s="432"/>
      <c r="RHF69" s="432"/>
      <c r="RHG69" s="432"/>
      <c r="RHH69" s="432"/>
      <c r="RHI69" s="432"/>
      <c r="RHJ69" s="432"/>
      <c r="RHK69" s="432"/>
      <c r="RHL69" s="432"/>
      <c r="RHM69" s="432"/>
      <c r="RHN69" s="432"/>
      <c r="RHO69" s="432"/>
      <c r="RHP69" s="432"/>
      <c r="RHQ69" s="432"/>
      <c r="RHR69" s="432"/>
      <c r="RHS69" s="432"/>
      <c r="RHT69" s="432"/>
      <c r="RHU69" s="432"/>
      <c r="RHV69" s="432"/>
      <c r="RHW69" s="432"/>
      <c r="RHX69" s="432"/>
      <c r="RHY69" s="432"/>
      <c r="RHZ69" s="432"/>
      <c r="RIA69" s="432"/>
      <c r="RIB69" s="432"/>
      <c r="RIC69" s="432"/>
      <c r="RID69" s="432"/>
      <c r="RIE69" s="432"/>
      <c r="RIF69" s="432"/>
      <c r="RIG69" s="432"/>
      <c r="RIH69" s="432"/>
      <c r="RII69" s="432"/>
      <c r="RIJ69" s="432"/>
      <c r="RIK69" s="432"/>
      <c r="RIL69" s="432"/>
      <c r="RIM69" s="432"/>
      <c r="RIN69" s="432"/>
      <c r="RIO69" s="432"/>
      <c r="RIP69" s="432"/>
      <c r="RIQ69" s="432"/>
      <c r="RIR69" s="432"/>
      <c r="RIS69" s="432"/>
      <c r="RIT69" s="432"/>
      <c r="RIU69" s="432"/>
      <c r="RIV69" s="432"/>
      <c r="RIW69" s="432"/>
      <c r="RIX69" s="432"/>
      <c r="RIY69" s="432"/>
      <c r="RIZ69" s="432"/>
      <c r="RJA69" s="432"/>
      <c r="RJB69" s="432"/>
      <c r="RJC69" s="432"/>
      <c r="RJD69" s="432"/>
      <c r="RJE69" s="432"/>
      <c r="RJF69" s="432"/>
      <c r="RJG69" s="432"/>
      <c r="RJH69" s="432"/>
      <c r="RJI69" s="432"/>
      <c r="RJJ69" s="432"/>
      <c r="RJK69" s="432"/>
      <c r="RJL69" s="432"/>
      <c r="RJM69" s="432"/>
      <c r="RJN69" s="432"/>
      <c r="RJO69" s="432"/>
      <c r="RJP69" s="432"/>
      <c r="RJQ69" s="432"/>
      <c r="RJR69" s="432"/>
      <c r="RJS69" s="432"/>
      <c r="RJT69" s="432"/>
      <c r="RJU69" s="432"/>
      <c r="RJV69" s="432"/>
      <c r="RJW69" s="432"/>
      <c r="RJX69" s="432"/>
      <c r="RJY69" s="432"/>
      <c r="RJZ69" s="432"/>
      <c r="RKA69" s="432"/>
      <c r="RKB69" s="432"/>
      <c r="RKC69" s="432"/>
      <c r="RKD69" s="432"/>
      <c r="RKE69" s="432"/>
      <c r="RKF69" s="432"/>
      <c r="RKG69" s="432"/>
      <c r="RKH69" s="432"/>
      <c r="RKI69" s="432"/>
      <c r="RKJ69" s="432"/>
      <c r="RKK69" s="432"/>
      <c r="RKL69" s="432"/>
      <c r="RKM69" s="432"/>
      <c r="RKN69" s="432"/>
      <c r="RKO69" s="432"/>
      <c r="RKP69" s="432"/>
      <c r="RKQ69" s="432"/>
      <c r="RKR69" s="432"/>
      <c r="RKS69" s="432"/>
      <c r="RKT69" s="432"/>
      <c r="RKU69" s="432"/>
      <c r="RKV69" s="432"/>
      <c r="RKW69" s="432"/>
      <c r="RKX69" s="432"/>
      <c r="RKY69" s="432"/>
      <c r="RKZ69" s="432"/>
      <c r="RLA69" s="432"/>
      <c r="RLB69" s="432"/>
      <c r="RLC69" s="432"/>
      <c r="RLD69" s="432"/>
      <c r="RLE69" s="432"/>
      <c r="RLF69" s="432"/>
      <c r="RLG69" s="432"/>
      <c r="RLH69" s="432"/>
      <c r="RLI69" s="432"/>
      <c r="RLJ69" s="432"/>
      <c r="RLK69" s="432"/>
      <c r="RLL69" s="432"/>
      <c r="RLM69" s="432"/>
      <c r="RLN69" s="432"/>
      <c r="RLO69" s="432"/>
      <c r="RLP69" s="432"/>
      <c r="RLQ69" s="432"/>
      <c r="RLR69" s="432"/>
      <c r="RLS69" s="432"/>
      <c r="RLT69" s="432"/>
      <c r="RLU69" s="432"/>
      <c r="RLV69" s="432"/>
      <c r="RLW69" s="432"/>
      <c r="RLX69" s="432"/>
      <c r="RLY69" s="432"/>
      <c r="RLZ69" s="432"/>
      <c r="RMA69" s="432"/>
      <c r="RMB69" s="432"/>
      <c r="RMC69" s="432"/>
      <c r="RMD69" s="432"/>
      <c r="RME69" s="432"/>
      <c r="RMF69" s="432"/>
      <c r="RMG69" s="432"/>
      <c r="RMH69" s="432"/>
      <c r="RMI69" s="432"/>
      <c r="RMJ69" s="432"/>
      <c r="RMK69" s="432"/>
      <c r="RML69" s="432"/>
      <c r="RMM69" s="432"/>
      <c r="RMN69" s="432"/>
      <c r="RMO69" s="432"/>
      <c r="RMP69" s="432"/>
      <c r="RMQ69" s="432"/>
      <c r="RMR69" s="432"/>
      <c r="RMS69" s="432"/>
      <c r="RMT69" s="432"/>
      <c r="RMU69" s="432"/>
      <c r="RMV69" s="432"/>
      <c r="RMW69" s="432"/>
      <c r="RMX69" s="432"/>
      <c r="RMY69" s="432"/>
      <c r="RMZ69" s="432"/>
      <c r="RNA69" s="432"/>
      <c r="RNB69" s="432"/>
      <c r="RNC69" s="432"/>
      <c r="RND69" s="432"/>
      <c r="RNE69" s="432"/>
      <c r="RNF69" s="432"/>
      <c r="RNG69" s="432"/>
      <c r="RNH69" s="432"/>
      <c r="RNI69" s="432"/>
      <c r="RNJ69" s="432"/>
      <c r="RNK69" s="432"/>
      <c r="RNL69" s="432"/>
      <c r="RNM69" s="432"/>
      <c r="RNN69" s="432"/>
      <c r="RNO69" s="432"/>
      <c r="RNP69" s="432"/>
      <c r="RNQ69" s="432"/>
      <c r="RNR69" s="432"/>
      <c r="RNS69" s="432"/>
      <c r="RNT69" s="432"/>
      <c r="RNU69" s="432"/>
      <c r="RNV69" s="432"/>
      <c r="RNW69" s="432"/>
      <c r="RNX69" s="432"/>
      <c r="RNY69" s="432"/>
      <c r="RNZ69" s="432"/>
      <c r="ROA69" s="432"/>
      <c r="ROB69" s="432"/>
      <c r="ROC69" s="432"/>
      <c r="ROD69" s="432"/>
      <c r="ROE69" s="432"/>
      <c r="ROF69" s="432"/>
      <c r="ROG69" s="432"/>
      <c r="ROH69" s="432"/>
      <c r="ROI69" s="432"/>
      <c r="ROJ69" s="432"/>
      <c r="ROK69" s="432"/>
      <c r="ROL69" s="432"/>
      <c r="ROM69" s="432"/>
      <c r="RON69" s="432"/>
      <c r="ROO69" s="432"/>
      <c r="ROP69" s="432"/>
      <c r="ROQ69" s="432"/>
      <c r="ROR69" s="432"/>
      <c r="ROS69" s="432"/>
      <c r="ROT69" s="432"/>
      <c r="ROU69" s="432"/>
      <c r="ROV69" s="432"/>
      <c r="ROW69" s="432"/>
      <c r="ROX69" s="432"/>
      <c r="ROY69" s="432"/>
      <c r="ROZ69" s="432"/>
      <c r="RPA69" s="432"/>
      <c r="RPB69" s="432"/>
      <c r="RPC69" s="432"/>
      <c r="RPD69" s="432"/>
      <c r="RPE69" s="432"/>
      <c r="RPF69" s="432"/>
      <c r="RPG69" s="432"/>
      <c r="RPH69" s="432"/>
      <c r="RPI69" s="432"/>
      <c r="RPJ69" s="432"/>
      <c r="RPK69" s="432"/>
      <c r="RPL69" s="432"/>
      <c r="RPM69" s="432"/>
      <c r="RPN69" s="432"/>
      <c r="RPO69" s="432"/>
      <c r="RPP69" s="432"/>
      <c r="RPQ69" s="432"/>
      <c r="RPR69" s="432"/>
      <c r="RPS69" s="432"/>
      <c r="RPT69" s="432"/>
      <c r="RPU69" s="432"/>
      <c r="RPV69" s="432"/>
      <c r="RPW69" s="432"/>
      <c r="RPX69" s="432"/>
      <c r="RPY69" s="432"/>
      <c r="RPZ69" s="432"/>
      <c r="RQA69" s="432"/>
      <c r="RQB69" s="432"/>
      <c r="RQC69" s="432"/>
      <c r="RQD69" s="432"/>
      <c r="RQE69" s="432"/>
      <c r="RQF69" s="432"/>
      <c r="RQG69" s="432"/>
      <c r="RQH69" s="432"/>
      <c r="RQI69" s="432"/>
      <c r="RQJ69" s="432"/>
      <c r="RQK69" s="432"/>
      <c r="RQL69" s="432"/>
      <c r="RQM69" s="432"/>
      <c r="RQN69" s="432"/>
      <c r="RQO69" s="432"/>
      <c r="RQP69" s="432"/>
      <c r="RQQ69" s="432"/>
      <c r="RQR69" s="432"/>
      <c r="RQS69" s="432"/>
      <c r="RQT69" s="432"/>
      <c r="RQU69" s="432"/>
      <c r="RQV69" s="432"/>
      <c r="RQW69" s="432"/>
      <c r="RQX69" s="432"/>
      <c r="RQY69" s="432"/>
      <c r="RQZ69" s="432"/>
      <c r="RRA69" s="432"/>
      <c r="RRB69" s="432"/>
      <c r="RRC69" s="432"/>
      <c r="RRD69" s="432"/>
      <c r="RRE69" s="432"/>
      <c r="RRF69" s="432"/>
      <c r="RRG69" s="432"/>
      <c r="RRH69" s="432"/>
      <c r="RRI69" s="432"/>
      <c r="RRJ69" s="432"/>
      <c r="RRK69" s="432"/>
      <c r="RRL69" s="432"/>
      <c r="RRM69" s="432"/>
      <c r="RRN69" s="432"/>
      <c r="RRO69" s="432"/>
      <c r="RRP69" s="432"/>
      <c r="RRQ69" s="432"/>
      <c r="RRR69" s="432"/>
      <c r="RRS69" s="432"/>
      <c r="RRT69" s="432"/>
      <c r="RRU69" s="432"/>
      <c r="RRV69" s="432"/>
      <c r="RRW69" s="432"/>
      <c r="RRX69" s="432"/>
      <c r="RRY69" s="432"/>
      <c r="RRZ69" s="432"/>
      <c r="RSA69" s="432"/>
      <c r="RSB69" s="432"/>
      <c r="RSC69" s="432"/>
      <c r="RSD69" s="432"/>
      <c r="RSE69" s="432"/>
      <c r="RSF69" s="432"/>
      <c r="RSG69" s="432"/>
      <c r="RSH69" s="432"/>
      <c r="RSI69" s="432"/>
      <c r="RSJ69" s="432"/>
      <c r="RSK69" s="432"/>
      <c r="RSL69" s="432"/>
      <c r="RSM69" s="432"/>
      <c r="RSN69" s="432"/>
      <c r="RSO69" s="432"/>
      <c r="RSP69" s="432"/>
      <c r="RSQ69" s="432"/>
      <c r="RSR69" s="432"/>
      <c r="RSS69" s="432"/>
      <c r="RST69" s="432"/>
      <c r="RSU69" s="432"/>
      <c r="RSV69" s="432"/>
      <c r="RSW69" s="432"/>
      <c r="RSX69" s="432"/>
      <c r="RSY69" s="432"/>
      <c r="RSZ69" s="432"/>
      <c r="RTA69" s="432"/>
      <c r="RTB69" s="432"/>
      <c r="RTC69" s="432"/>
      <c r="RTD69" s="432"/>
      <c r="RTE69" s="432"/>
      <c r="RTF69" s="432"/>
      <c r="RTG69" s="432"/>
      <c r="RTH69" s="432"/>
      <c r="RTI69" s="432"/>
      <c r="RTJ69" s="432"/>
      <c r="RTK69" s="432"/>
      <c r="RTL69" s="432"/>
      <c r="RTM69" s="432"/>
      <c r="RTN69" s="432"/>
      <c r="RTO69" s="432"/>
      <c r="RTP69" s="432"/>
      <c r="RTQ69" s="432"/>
      <c r="RTR69" s="432"/>
      <c r="RTS69" s="432"/>
      <c r="RTT69" s="432"/>
      <c r="RTU69" s="432"/>
      <c r="RTV69" s="432"/>
      <c r="RTW69" s="432"/>
      <c r="RTX69" s="432"/>
      <c r="RTY69" s="432"/>
      <c r="RTZ69" s="432"/>
      <c r="RUA69" s="432"/>
      <c r="RUB69" s="432"/>
      <c r="RUC69" s="432"/>
      <c r="RUD69" s="432"/>
      <c r="RUE69" s="432"/>
      <c r="RUF69" s="432"/>
      <c r="RUG69" s="432"/>
      <c r="RUH69" s="432"/>
      <c r="RUI69" s="432"/>
      <c r="RUJ69" s="432"/>
      <c r="RUK69" s="432"/>
      <c r="RUL69" s="432"/>
      <c r="RUM69" s="432"/>
      <c r="RUN69" s="432"/>
      <c r="RUO69" s="432"/>
      <c r="RUP69" s="432"/>
      <c r="RUQ69" s="432"/>
      <c r="RUR69" s="432"/>
      <c r="RUS69" s="432"/>
      <c r="RUT69" s="432"/>
      <c r="RUU69" s="432"/>
      <c r="RUV69" s="432"/>
      <c r="RUW69" s="432"/>
      <c r="RUX69" s="432"/>
      <c r="RUY69" s="432"/>
      <c r="RUZ69" s="432"/>
      <c r="RVA69" s="432"/>
      <c r="RVB69" s="432"/>
      <c r="RVC69" s="432"/>
      <c r="RVD69" s="432"/>
      <c r="RVE69" s="432"/>
      <c r="RVF69" s="432"/>
      <c r="RVG69" s="432"/>
      <c r="RVH69" s="432"/>
      <c r="RVI69" s="432"/>
      <c r="RVJ69" s="432"/>
      <c r="RVK69" s="432"/>
      <c r="RVL69" s="432"/>
      <c r="RVM69" s="432"/>
      <c r="RVN69" s="432"/>
      <c r="RVO69" s="432"/>
      <c r="RVP69" s="432"/>
      <c r="RVQ69" s="432"/>
      <c r="RVR69" s="432"/>
      <c r="RVS69" s="432"/>
      <c r="RVT69" s="432"/>
      <c r="RVU69" s="432"/>
      <c r="RVV69" s="432"/>
      <c r="RVW69" s="432"/>
      <c r="RVX69" s="432"/>
      <c r="RVY69" s="432"/>
      <c r="RVZ69" s="432"/>
      <c r="RWA69" s="432"/>
      <c r="RWB69" s="432"/>
      <c r="RWC69" s="432"/>
      <c r="RWD69" s="432"/>
      <c r="RWE69" s="432"/>
      <c r="RWF69" s="432"/>
      <c r="RWG69" s="432"/>
      <c r="RWH69" s="432"/>
      <c r="RWI69" s="432"/>
      <c r="RWJ69" s="432"/>
      <c r="RWK69" s="432"/>
      <c r="RWL69" s="432"/>
      <c r="RWM69" s="432"/>
      <c r="RWN69" s="432"/>
      <c r="RWO69" s="432"/>
      <c r="RWP69" s="432"/>
      <c r="RWQ69" s="432"/>
      <c r="RWR69" s="432"/>
      <c r="RWS69" s="432"/>
      <c r="RWT69" s="432"/>
      <c r="RWU69" s="432"/>
      <c r="RWV69" s="432"/>
      <c r="RWW69" s="432"/>
      <c r="RWX69" s="432"/>
      <c r="RWY69" s="432"/>
      <c r="RWZ69" s="432"/>
      <c r="RXA69" s="432"/>
      <c r="RXB69" s="432"/>
      <c r="RXC69" s="432"/>
      <c r="RXD69" s="432"/>
      <c r="RXE69" s="432"/>
      <c r="RXF69" s="432"/>
      <c r="RXG69" s="432"/>
      <c r="RXH69" s="432"/>
      <c r="RXI69" s="432"/>
      <c r="RXJ69" s="432"/>
      <c r="RXK69" s="432"/>
      <c r="RXL69" s="432"/>
      <c r="RXM69" s="432"/>
      <c r="RXN69" s="432"/>
      <c r="RXO69" s="432"/>
      <c r="RXP69" s="432"/>
      <c r="RXQ69" s="432"/>
      <c r="RXR69" s="432"/>
      <c r="RXS69" s="432"/>
      <c r="RXT69" s="432"/>
      <c r="RXU69" s="432"/>
      <c r="RXV69" s="432"/>
      <c r="RXW69" s="432"/>
      <c r="RXX69" s="432"/>
      <c r="RXY69" s="432"/>
      <c r="RXZ69" s="432"/>
      <c r="RYA69" s="432"/>
      <c r="RYB69" s="432"/>
      <c r="RYC69" s="432"/>
      <c r="RYD69" s="432"/>
      <c r="RYE69" s="432"/>
      <c r="RYF69" s="432"/>
      <c r="RYG69" s="432"/>
      <c r="RYH69" s="432"/>
      <c r="RYI69" s="432"/>
      <c r="RYJ69" s="432"/>
      <c r="RYK69" s="432"/>
      <c r="RYL69" s="432"/>
      <c r="RYM69" s="432"/>
      <c r="RYN69" s="432"/>
      <c r="RYO69" s="432"/>
      <c r="RYP69" s="432"/>
      <c r="RYQ69" s="432"/>
      <c r="RYR69" s="432"/>
      <c r="RYS69" s="432"/>
      <c r="RYT69" s="432"/>
      <c r="RYU69" s="432"/>
      <c r="RYV69" s="432"/>
      <c r="RYW69" s="432"/>
      <c r="RYX69" s="432"/>
      <c r="RYY69" s="432"/>
      <c r="RYZ69" s="432"/>
      <c r="RZA69" s="432"/>
      <c r="RZB69" s="432"/>
      <c r="RZC69" s="432"/>
      <c r="RZD69" s="432"/>
      <c r="RZE69" s="432"/>
      <c r="RZF69" s="432"/>
      <c r="RZG69" s="432"/>
      <c r="RZH69" s="432"/>
      <c r="RZI69" s="432"/>
      <c r="RZJ69" s="432"/>
      <c r="RZK69" s="432"/>
      <c r="RZL69" s="432"/>
      <c r="RZM69" s="432"/>
      <c r="RZN69" s="432"/>
      <c r="RZO69" s="432"/>
      <c r="RZP69" s="432"/>
      <c r="RZQ69" s="432"/>
      <c r="RZR69" s="432"/>
      <c r="RZS69" s="432"/>
      <c r="RZT69" s="432"/>
      <c r="RZU69" s="432"/>
      <c r="RZV69" s="432"/>
      <c r="RZW69" s="432"/>
      <c r="RZX69" s="432"/>
      <c r="RZY69" s="432"/>
      <c r="RZZ69" s="432"/>
      <c r="SAA69" s="432"/>
      <c r="SAB69" s="432"/>
      <c r="SAC69" s="432"/>
      <c r="SAD69" s="432"/>
      <c r="SAE69" s="432"/>
      <c r="SAF69" s="432"/>
      <c r="SAG69" s="432"/>
      <c r="SAH69" s="432"/>
      <c r="SAI69" s="432"/>
      <c r="SAJ69" s="432"/>
      <c r="SAK69" s="432"/>
      <c r="SAL69" s="432"/>
      <c r="SAM69" s="432"/>
      <c r="SAN69" s="432"/>
      <c r="SAO69" s="432"/>
      <c r="SAP69" s="432"/>
      <c r="SAQ69" s="432"/>
      <c r="SAR69" s="432"/>
      <c r="SAS69" s="432"/>
      <c r="SAT69" s="432"/>
      <c r="SAU69" s="432"/>
      <c r="SAV69" s="432"/>
      <c r="SAW69" s="432"/>
      <c r="SAX69" s="432"/>
      <c r="SAY69" s="432"/>
      <c r="SAZ69" s="432"/>
      <c r="SBA69" s="432"/>
      <c r="SBB69" s="432"/>
      <c r="SBC69" s="432"/>
      <c r="SBD69" s="432"/>
      <c r="SBE69" s="432"/>
      <c r="SBF69" s="432"/>
      <c r="SBG69" s="432"/>
      <c r="SBH69" s="432"/>
      <c r="SBI69" s="432"/>
      <c r="SBJ69" s="432"/>
      <c r="SBK69" s="432"/>
      <c r="SBL69" s="432"/>
      <c r="SBM69" s="432"/>
      <c r="SBN69" s="432"/>
      <c r="SBO69" s="432"/>
      <c r="SBP69" s="432"/>
      <c r="SBQ69" s="432"/>
      <c r="SBR69" s="432"/>
      <c r="SBS69" s="432"/>
      <c r="SBT69" s="432"/>
      <c r="SBU69" s="432"/>
      <c r="SBV69" s="432"/>
      <c r="SBW69" s="432"/>
      <c r="SBX69" s="432"/>
      <c r="SBY69" s="432"/>
      <c r="SBZ69" s="432"/>
      <c r="SCA69" s="432"/>
      <c r="SCB69" s="432"/>
      <c r="SCC69" s="432"/>
      <c r="SCD69" s="432"/>
      <c r="SCE69" s="432"/>
      <c r="SCF69" s="432"/>
      <c r="SCG69" s="432"/>
      <c r="SCH69" s="432"/>
      <c r="SCI69" s="432"/>
      <c r="SCJ69" s="432"/>
      <c r="SCK69" s="432"/>
      <c r="SCL69" s="432"/>
      <c r="SCM69" s="432"/>
      <c r="SCN69" s="432"/>
      <c r="SCO69" s="432"/>
      <c r="SCP69" s="432"/>
      <c r="SCQ69" s="432"/>
      <c r="SCR69" s="432"/>
      <c r="SCS69" s="432"/>
      <c r="SCT69" s="432"/>
      <c r="SCU69" s="432"/>
      <c r="SCV69" s="432"/>
      <c r="SCW69" s="432"/>
      <c r="SCX69" s="432"/>
      <c r="SCY69" s="432"/>
      <c r="SCZ69" s="432"/>
      <c r="SDA69" s="432"/>
      <c r="SDB69" s="432"/>
      <c r="SDC69" s="432"/>
      <c r="SDD69" s="432"/>
      <c r="SDE69" s="432"/>
      <c r="SDF69" s="432"/>
      <c r="SDG69" s="432"/>
      <c r="SDH69" s="432"/>
      <c r="SDI69" s="432"/>
      <c r="SDJ69" s="432"/>
      <c r="SDK69" s="432"/>
      <c r="SDL69" s="432"/>
      <c r="SDM69" s="432"/>
      <c r="SDN69" s="432"/>
      <c r="SDO69" s="432"/>
      <c r="SDP69" s="432"/>
      <c r="SDQ69" s="432"/>
      <c r="SDR69" s="432"/>
      <c r="SDS69" s="432"/>
      <c r="SDT69" s="432"/>
      <c r="SDU69" s="432"/>
      <c r="SDV69" s="432"/>
      <c r="SDW69" s="432"/>
      <c r="SDX69" s="432"/>
      <c r="SDY69" s="432"/>
      <c r="SDZ69" s="432"/>
      <c r="SEA69" s="432"/>
      <c r="SEB69" s="432"/>
      <c r="SEC69" s="432"/>
      <c r="SED69" s="432"/>
      <c r="SEE69" s="432"/>
      <c r="SEF69" s="432"/>
      <c r="SEG69" s="432"/>
      <c r="SEH69" s="432"/>
      <c r="SEI69" s="432"/>
      <c r="SEJ69" s="432"/>
      <c r="SEK69" s="432"/>
      <c r="SEL69" s="432"/>
      <c r="SEM69" s="432"/>
      <c r="SEN69" s="432"/>
      <c r="SEO69" s="432"/>
      <c r="SEP69" s="432"/>
      <c r="SEQ69" s="432"/>
      <c r="SER69" s="432"/>
      <c r="SES69" s="432"/>
      <c r="SET69" s="432"/>
      <c r="SEU69" s="432"/>
      <c r="SEV69" s="432"/>
      <c r="SEW69" s="432"/>
      <c r="SEX69" s="432"/>
      <c r="SEY69" s="432"/>
      <c r="SEZ69" s="432"/>
      <c r="SFA69" s="432"/>
      <c r="SFB69" s="432"/>
      <c r="SFC69" s="432"/>
      <c r="SFD69" s="432"/>
      <c r="SFE69" s="432"/>
      <c r="SFF69" s="432"/>
      <c r="SFG69" s="432"/>
      <c r="SFH69" s="432"/>
      <c r="SFI69" s="432"/>
      <c r="SFJ69" s="432"/>
      <c r="SFK69" s="432"/>
      <c r="SFL69" s="432"/>
      <c r="SFM69" s="432"/>
      <c r="SFN69" s="432"/>
      <c r="SFO69" s="432"/>
      <c r="SFP69" s="432"/>
      <c r="SFQ69" s="432"/>
      <c r="SFR69" s="432"/>
      <c r="SFS69" s="432"/>
      <c r="SFT69" s="432"/>
      <c r="SFU69" s="432"/>
      <c r="SFV69" s="432"/>
      <c r="SFW69" s="432"/>
      <c r="SFX69" s="432"/>
      <c r="SFY69" s="432"/>
      <c r="SFZ69" s="432"/>
      <c r="SGA69" s="432"/>
      <c r="SGB69" s="432"/>
      <c r="SGC69" s="432"/>
      <c r="SGD69" s="432"/>
      <c r="SGE69" s="432"/>
      <c r="SGF69" s="432"/>
      <c r="SGG69" s="432"/>
      <c r="SGH69" s="432"/>
      <c r="SGI69" s="432"/>
      <c r="SGJ69" s="432"/>
      <c r="SGK69" s="432"/>
      <c r="SGL69" s="432"/>
      <c r="SGM69" s="432"/>
      <c r="SGN69" s="432"/>
      <c r="SGO69" s="432"/>
      <c r="SGP69" s="432"/>
      <c r="SGQ69" s="432"/>
      <c r="SGR69" s="432"/>
      <c r="SGS69" s="432"/>
      <c r="SGT69" s="432"/>
      <c r="SGU69" s="432"/>
      <c r="SGV69" s="432"/>
      <c r="SGW69" s="432"/>
      <c r="SGX69" s="432"/>
      <c r="SGY69" s="432"/>
      <c r="SGZ69" s="432"/>
      <c r="SHA69" s="432"/>
      <c r="SHB69" s="432"/>
      <c r="SHC69" s="432"/>
      <c r="SHD69" s="432"/>
      <c r="SHE69" s="432"/>
      <c r="SHF69" s="432"/>
      <c r="SHG69" s="432"/>
      <c r="SHH69" s="432"/>
      <c r="SHI69" s="432"/>
      <c r="SHJ69" s="432"/>
      <c r="SHK69" s="432"/>
      <c r="SHL69" s="432"/>
      <c r="SHM69" s="432"/>
      <c r="SHN69" s="432"/>
      <c r="SHO69" s="432"/>
      <c r="SHP69" s="432"/>
      <c r="SHQ69" s="432"/>
      <c r="SHR69" s="432"/>
      <c r="SHS69" s="432"/>
      <c r="SHT69" s="432"/>
      <c r="SHU69" s="432"/>
      <c r="SHV69" s="432"/>
      <c r="SHW69" s="432"/>
      <c r="SHX69" s="432"/>
      <c r="SHY69" s="432"/>
      <c r="SHZ69" s="432"/>
      <c r="SIA69" s="432"/>
      <c r="SIB69" s="432"/>
      <c r="SIC69" s="432"/>
      <c r="SID69" s="432"/>
      <c r="SIE69" s="432"/>
      <c r="SIF69" s="432"/>
      <c r="SIG69" s="432"/>
      <c r="SIH69" s="432"/>
      <c r="SII69" s="432"/>
      <c r="SIJ69" s="432"/>
      <c r="SIK69" s="432"/>
      <c r="SIL69" s="432"/>
      <c r="SIM69" s="432"/>
      <c r="SIN69" s="432"/>
      <c r="SIO69" s="432"/>
      <c r="SIP69" s="432"/>
      <c r="SIQ69" s="432"/>
      <c r="SIR69" s="432"/>
      <c r="SIS69" s="432"/>
      <c r="SIT69" s="432"/>
      <c r="SIU69" s="432"/>
      <c r="SIV69" s="432"/>
      <c r="SIW69" s="432"/>
      <c r="SIX69" s="432"/>
      <c r="SIY69" s="432"/>
      <c r="SIZ69" s="432"/>
      <c r="SJA69" s="432"/>
      <c r="SJB69" s="432"/>
      <c r="SJC69" s="432"/>
      <c r="SJD69" s="432"/>
      <c r="SJE69" s="432"/>
      <c r="SJF69" s="432"/>
      <c r="SJG69" s="432"/>
      <c r="SJH69" s="432"/>
      <c r="SJI69" s="432"/>
      <c r="SJJ69" s="432"/>
      <c r="SJK69" s="432"/>
      <c r="SJL69" s="432"/>
      <c r="SJM69" s="432"/>
      <c r="SJN69" s="432"/>
      <c r="SJO69" s="432"/>
      <c r="SJP69" s="432"/>
      <c r="SJQ69" s="432"/>
      <c r="SJR69" s="432"/>
      <c r="SJS69" s="432"/>
      <c r="SJT69" s="432"/>
      <c r="SJU69" s="432"/>
      <c r="SJV69" s="432"/>
      <c r="SJW69" s="432"/>
      <c r="SJX69" s="432"/>
      <c r="SJY69" s="432"/>
      <c r="SJZ69" s="432"/>
      <c r="SKA69" s="432"/>
      <c r="SKB69" s="432"/>
      <c r="SKC69" s="432"/>
      <c r="SKD69" s="432"/>
      <c r="SKE69" s="432"/>
      <c r="SKF69" s="432"/>
      <c r="SKG69" s="432"/>
      <c r="SKH69" s="432"/>
      <c r="SKI69" s="432"/>
      <c r="SKJ69" s="432"/>
      <c r="SKK69" s="432"/>
      <c r="SKL69" s="432"/>
      <c r="SKM69" s="432"/>
      <c r="SKN69" s="432"/>
      <c r="SKO69" s="432"/>
      <c r="SKP69" s="432"/>
      <c r="SKQ69" s="432"/>
      <c r="SKR69" s="432"/>
      <c r="SKS69" s="432"/>
      <c r="SKT69" s="432"/>
      <c r="SKU69" s="432"/>
      <c r="SKV69" s="432"/>
      <c r="SKW69" s="432"/>
      <c r="SKX69" s="432"/>
      <c r="SKY69" s="432"/>
      <c r="SKZ69" s="432"/>
      <c r="SLA69" s="432"/>
      <c r="SLB69" s="432"/>
      <c r="SLC69" s="432"/>
      <c r="SLD69" s="432"/>
      <c r="SLE69" s="432"/>
      <c r="SLF69" s="432"/>
      <c r="SLG69" s="432"/>
      <c r="SLH69" s="432"/>
      <c r="SLI69" s="432"/>
      <c r="SLJ69" s="432"/>
      <c r="SLK69" s="432"/>
      <c r="SLL69" s="432"/>
      <c r="SLM69" s="432"/>
      <c r="SLN69" s="432"/>
      <c r="SLO69" s="432"/>
      <c r="SLP69" s="432"/>
      <c r="SLQ69" s="432"/>
      <c r="SLR69" s="432"/>
      <c r="SLS69" s="432"/>
      <c r="SLT69" s="432"/>
      <c r="SLU69" s="432"/>
      <c r="SLV69" s="432"/>
      <c r="SLW69" s="432"/>
      <c r="SLX69" s="432"/>
      <c r="SLY69" s="432"/>
      <c r="SLZ69" s="432"/>
      <c r="SMA69" s="432"/>
      <c r="SMB69" s="432"/>
      <c r="SMC69" s="432"/>
      <c r="SMD69" s="432"/>
      <c r="SME69" s="432"/>
      <c r="SMF69" s="432"/>
      <c r="SMG69" s="432"/>
      <c r="SMH69" s="432"/>
      <c r="SMI69" s="432"/>
      <c r="SMJ69" s="432"/>
      <c r="SMK69" s="432"/>
      <c r="SML69" s="432"/>
      <c r="SMM69" s="432"/>
      <c r="SMN69" s="432"/>
      <c r="SMO69" s="432"/>
      <c r="SMP69" s="432"/>
      <c r="SMQ69" s="432"/>
      <c r="SMR69" s="432"/>
      <c r="SMS69" s="432"/>
      <c r="SMT69" s="432"/>
      <c r="SMU69" s="432"/>
      <c r="SMV69" s="432"/>
      <c r="SMW69" s="432"/>
      <c r="SMX69" s="432"/>
      <c r="SMY69" s="432"/>
      <c r="SMZ69" s="432"/>
      <c r="SNA69" s="432"/>
      <c r="SNB69" s="432"/>
      <c r="SNC69" s="432"/>
      <c r="SND69" s="432"/>
      <c r="SNE69" s="432"/>
      <c r="SNF69" s="432"/>
      <c r="SNG69" s="432"/>
      <c r="SNH69" s="432"/>
      <c r="SNI69" s="432"/>
      <c r="SNJ69" s="432"/>
      <c r="SNK69" s="432"/>
      <c r="SNL69" s="432"/>
      <c r="SNM69" s="432"/>
      <c r="SNN69" s="432"/>
      <c r="SNO69" s="432"/>
      <c r="SNP69" s="432"/>
      <c r="SNQ69" s="432"/>
      <c r="SNR69" s="432"/>
      <c r="SNS69" s="432"/>
      <c r="SNT69" s="432"/>
      <c r="SNU69" s="432"/>
      <c r="SNV69" s="432"/>
      <c r="SNW69" s="432"/>
      <c r="SNX69" s="432"/>
      <c r="SNY69" s="432"/>
      <c r="SNZ69" s="432"/>
      <c r="SOA69" s="432"/>
      <c r="SOB69" s="432"/>
      <c r="SOC69" s="432"/>
      <c r="SOD69" s="432"/>
      <c r="SOE69" s="432"/>
      <c r="SOF69" s="432"/>
      <c r="SOG69" s="432"/>
      <c r="SOH69" s="432"/>
      <c r="SOI69" s="432"/>
      <c r="SOJ69" s="432"/>
      <c r="SOK69" s="432"/>
      <c r="SOL69" s="432"/>
      <c r="SOM69" s="432"/>
      <c r="SON69" s="432"/>
      <c r="SOO69" s="432"/>
      <c r="SOP69" s="432"/>
      <c r="SOQ69" s="432"/>
      <c r="SOR69" s="432"/>
      <c r="SOS69" s="432"/>
      <c r="SOT69" s="432"/>
      <c r="SOU69" s="432"/>
      <c r="SOV69" s="432"/>
      <c r="SOW69" s="432"/>
      <c r="SOX69" s="432"/>
      <c r="SOY69" s="432"/>
      <c r="SOZ69" s="432"/>
      <c r="SPA69" s="432"/>
      <c r="SPB69" s="432"/>
      <c r="SPC69" s="432"/>
      <c r="SPD69" s="432"/>
      <c r="SPE69" s="432"/>
      <c r="SPF69" s="432"/>
      <c r="SPG69" s="432"/>
      <c r="SPH69" s="432"/>
      <c r="SPI69" s="432"/>
      <c r="SPJ69" s="432"/>
      <c r="SPK69" s="432"/>
      <c r="SPL69" s="432"/>
      <c r="SPM69" s="432"/>
      <c r="SPN69" s="432"/>
      <c r="SPO69" s="432"/>
      <c r="SPP69" s="432"/>
      <c r="SPQ69" s="432"/>
      <c r="SPR69" s="432"/>
      <c r="SPS69" s="432"/>
      <c r="SPT69" s="432"/>
      <c r="SPU69" s="432"/>
      <c r="SPV69" s="432"/>
      <c r="SPW69" s="432"/>
      <c r="SPX69" s="432"/>
      <c r="SPY69" s="432"/>
      <c r="SPZ69" s="432"/>
      <c r="SQA69" s="432"/>
      <c r="SQB69" s="432"/>
      <c r="SQC69" s="432"/>
      <c r="SQD69" s="432"/>
      <c r="SQE69" s="432"/>
      <c r="SQF69" s="432"/>
      <c r="SQG69" s="432"/>
      <c r="SQH69" s="432"/>
      <c r="SQI69" s="432"/>
      <c r="SQJ69" s="432"/>
      <c r="SQK69" s="432"/>
      <c r="SQL69" s="432"/>
      <c r="SQM69" s="432"/>
      <c r="SQN69" s="432"/>
      <c r="SQO69" s="432"/>
      <c r="SQP69" s="432"/>
      <c r="SQQ69" s="432"/>
      <c r="SQR69" s="432"/>
      <c r="SQS69" s="432"/>
      <c r="SQT69" s="432"/>
      <c r="SQU69" s="432"/>
      <c r="SQV69" s="432"/>
      <c r="SQW69" s="432"/>
      <c r="SQX69" s="432"/>
      <c r="SQY69" s="432"/>
      <c r="SQZ69" s="432"/>
      <c r="SRA69" s="432"/>
      <c r="SRB69" s="432"/>
      <c r="SRC69" s="432"/>
      <c r="SRD69" s="432"/>
      <c r="SRE69" s="432"/>
      <c r="SRF69" s="432"/>
      <c r="SRG69" s="432"/>
      <c r="SRH69" s="432"/>
      <c r="SRI69" s="432"/>
      <c r="SRJ69" s="432"/>
      <c r="SRK69" s="432"/>
      <c r="SRL69" s="432"/>
      <c r="SRM69" s="432"/>
      <c r="SRN69" s="432"/>
      <c r="SRO69" s="432"/>
      <c r="SRP69" s="432"/>
      <c r="SRQ69" s="432"/>
      <c r="SRR69" s="432"/>
      <c r="SRS69" s="432"/>
      <c r="SRT69" s="432"/>
      <c r="SRU69" s="432"/>
      <c r="SRV69" s="432"/>
      <c r="SRW69" s="432"/>
      <c r="SRX69" s="432"/>
      <c r="SRY69" s="432"/>
      <c r="SRZ69" s="432"/>
      <c r="SSA69" s="432"/>
      <c r="SSB69" s="432"/>
      <c r="SSC69" s="432"/>
      <c r="SSD69" s="432"/>
      <c r="SSE69" s="432"/>
      <c r="SSF69" s="432"/>
      <c r="SSG69" s="432"/>
      <c r="SSH69" s="432"/>
      <c r="SSI69" s="432"/>
      <c r="SSJ69" s="432"/>
      <c r="SSK69" s="432"/>
      <c r="SSL69" s="432"/>
      <c r="SSM69" s="432"/>
      <c r="SSN69" s="432"/>
      <c r="SSO69" s="432"/>
      <c r="SSP69" s="432"/>
      <c r="SSQ69" s="432"/>
      <c r="SSR69" s="432"/>
      <c r="SSS69" s="432"/>
      <c r="SST69" s="432"/>
      <c r="SSU69" s="432"/>
      <c r="SSV69" s="432"/>
      <c r="SSW69" s="432"/>
      <c r="SSX69" s="432"/>
      <c r="SSY69" s="432"/>
      <c r="SSZ69" s="432"/>
      <c r="STA69" s="432"/>
      <c r="STB69" s="432"/>
      <c r="STC69" s="432"/>
      <c r="STD69" s="432"/>
      <c r="STE69" s="432"/>
      <c r="STF69" s="432"/>
      <c r="STG69" s="432"/>
      <c r="STH69" s="432"/>
      <c r="STI69" s="432"/>
      <c r="STJ69" s="432"/>
      <c r="STK69" s="432"/>
      <c r="STL69" s="432"/>
      <c r="STM69" s="432"/>
      <c r="STN69" s="432"/>
      <c r="STO69" s="432"/>
      <c r="STP69" s="432"/>
      <c r="STQ69" s="432"/>
      <c r="STR69" s="432"/>
      <c r="STS69" s="432"/>
      <c r="STT69" s="432"/>
      <c r="STU69" s="432"/>
      <c r="STV69" s="432"/>
      <c r="STW69" s="432"/>
      <c r="STX69" s="432"/>
      <c r="STY69" s="432"/>
      <c r="STZ69" s="432"/>
      <c r="SUA69" s="432"/>
      <c r="SUB69" s="432"/>
      <c r="SUC69" s="432"/>
      <c r="SUD69" s="432"/>
      <c r="SUE69" s="432"/>
      <c r="SUF69" s="432"/>
      <c r="SUG69" s="432"/>
      <c r="SUH69" s="432"/>
      <c r="SUI69" s="432"/>
      <c r="SUJ69" s="432"/>
      <c r="SUK69" s="432"/>
      <c r="SUL69" s="432"/>
      <c r="SUM69" s="432"/>
      <c r="SUN69" s="432"/>
      <c r="SUO69" s="432"/>
      <c r="SUP69" s="432"/>
      <c r="SUQ69" s="432"/>
      <c r="SUR69" s="432"/>
      <c r="SUS69" s="432"/>
      <c r="SUT69" s="432"/>
      <c r="SUU69" s="432"/>
      <c r="SUV69" s="432"/>
      <c r="SUW69" s="432"/>
      <c r="SUX69" s="432"/>
      <c r="SUY69" s="432"/>
      <c r="SUZ69" s="432"/>
      <c r="SVA69" s="432"/>
      <c r="SVB69" s="432"/>
      <c r="SVC69" s="432"/>
      <c r="SVD69" s="432"/>
      <c r="SVE69" s="432"/>
      <c r="SVF69" s="432"/>
      <c r="SVG69" s="432"/>
      <c r="SVH69" s="432"/>
      <c r="SVI69" s="432"/>
      <c r="SVJ69" s="432"/>
      <c r="SVK69" s="432"/>
      <c r="SVL69" s="432"/>
      <c r="SVM69" s="432"/>
      <c r="SVN69" s="432"/>
      <c r="SVO69" s="432"/>
      <c r="SVP69" s="432"/>
      <c r="SVQ69" s="432"/>
      <c r="SVR69" s="432"/>
      <c r="SVS69" s="432"/>
      <c r="SVT69" s="432"/>
      <c r="SVU69" s="432"/>
      <c r="SVV69" s="432"/>
      <c r="SVW69" s="432"/>
      <c r="SVX69" s="432"/>
      <c r="SVY69" s="432"/>
      <c r="SVZ69" s="432"/>
      <c r="SWA69" s="432"/>
      <c r="SWB69" s="432"/>
      <c r="SWC69" s="432"/>
      <c r="SWD69" s="432"/>
      <c r="SWE69" s="432"/>
      <c r="SWF69" s="432"/>
      <c r="SWG69" s="432"/>
      <c r="SWH69" s="432"/>
      <c r="SWI69" s="432"/>
      <c r="SWJ69" s="432"/>
      <c r="SWK69" s="432"/>
      <c r="SWL69" s="432"/>
      <c r="SWM69" s="432"/>
      <c r="SWN69" s="432"/>
      <c r="SWO69" s="432"/>
      <c r="SWP69" s="432"/>
      <c r="SWQ69" s="432"/>
      <c r="SWR69" s="432"/>
      <c r="SWS69" s="432"/>
      <c r="SWT69" s="432"/>
      <c r="SWU69" s="432"/>
      <c r="SWV69" s="432"/>
      <c r="SWW69" s="432"/>
      <c r="SWX69" s="432"/>
      <c r="SWY69" s="432"/>
      <c r="SWZ69" s="432"/>
      <c r="SXA69" s="432"/>
      <c r="SXB69" s="432"/>
      <c r="SXC69" s="432"/>
      <c r="SXD69" s="432"/>
      <c r="SXE69" s="432"/>
      <c r="SXF69" s="432"/>
      <c r="SXG69" s="432"/>
      <c r="SXH69" s="432"/>
      <c r="SXI69" s="432"/>
      <c r="SXJ69" s="432"/>
      <c r="SXK69" s="432"/>
      <c r="SXL69" s="432"/>
      <c r="SXM69" s="432"/>
      <c r="SXN69" s="432"/>
      <c r="SXO69" s="432"/>
      <c r="SXP69" s="432"/>
      <c r="SXQ69" s="432"/>
      <c r="SXR69" s="432"/>
      <c r="SXS69" s="432"/>
      <c r="SXT69" s="432"/>
      <c r="SXU69" s="432"/>
      <c r="SXV69" s="432"/>
      <c r="SXW69" s="432"/>
      <c r="SXX69" s="432"/>
      <c r="SXY69" s="432"/>
      <c r="SXZ69" s="432"/>
      <c r="SYA69" s="432"/>
      <c r="SYB69" s="432"/>
      <c r="SYC69" s="432"/>
      <c r="SYD69" s="432"/>
      <c r="SYE69" s="432"/>
      <c r="SYF69" s="432"/>
      <c r="SYG69" s="432"/>
      <c r="SYH69" s="432"/>
      <c r="SYI69" s="432"/>
      <c r="SYJ69" s="432"/>
      <c r="SYK69" s="432"/>
      <c r="SYL69" s="432"/>
      <c r="SYM69" s="432"/>
      <c r="SYN69" s="432"/>
      <c r="SYO69" s="432"/>
      <c r="SYP69" s="432"/>
      <c r="SYQ69" s="432"/>
      <c r="SYR69" s="432"/>
      <c r="SYS69" s="432"/>
      <c r="SYT69" s="432"/>
      <c r="SYU69" s="432"/>
      <c r="SYV69" s="432"/>
      <c r="SYW69" s="432"/>
      <c r="SYX69" s="432"/>
      <c r="SYY69" s="432"/>
      <c r="SYZ69" s="432"/>
      <c r="SZA69" s="432"/>
      <c r="SZB69" s="432"/>
      <c r="SZC69" s="432"/>
      <c r="SZD69" s="432"/>
      <c r="SZE69" s="432"/>
      <c r="SZF69" s="432"/>
      <c r="SZG69" s="432"/>
      <c r="SZH69" s="432"/>
      <c r="SZI69" s="432"/>
      <c r="SZJ69" s="432"/>
      <c r="SZK69" s="432"/>
      <c r="SZL69" s="432"/>
      <c r="SZM69" s="432"/>
      <c r="SZN69" s="432"/>
      <c r="SZO69" s="432"/>
      <c r="SZP69" s="432"/>
      <c r="SZQ69" s="432"/>
      <c r="SZR69" s="432"/>
      <c r="SZS69" s="432"/>
      <c r="SZT69" s="432"/>
      <c r="SZU69" s="432"/>
      <c r="SZV69" s="432"/>
      <c r="SZW69" s="432"/>
      <c r="SZX69" s="432"/>
      <c r="SZY69" s="432"/>
      <c r="SZZ69" s="432"/>
      <c r="TAA69" s="432"/>
      <c r="TAB69" s="432"/>
      <c r="TAC69" s="432"/>
      <c r="TAD69" s="432"/>
      <c r="TAE69" s="432"/>
      <c r="TAF69" s="432"/>
      <c r="TAG69" s="432"/>
      <c r="TAH69" s="432"/>
      <c r="TAI69" s="432"/>
      <c r="TAJ69" s="432"/>
      <c r="TAK69" s="432"/>
      <c r="TAL69" s="432"/>
      <c r="TAM69" s="432"/>
      <c r="TAN69" s="432"/>
      <c r="TAO69" s="432"/>
      <c r="TAP69" s="432"/>
      <c r="TAQ69" s="432"/>
      <c r="TAR69" s="432"/>
      <c r="TAS69" s="432"/>
      <c r="TAT69" s="432"/>
      <c r="TAU69" s="432"/>
      <c r="TAV69" s="432"/>
      <c r="TAW69" s="432"/>
      <c r="TAX69" s="432"/>
      <c r="TAY69" s="432"/>
      <c r="TAZ69" s="432"/>
      <c r="TBA69" s="432"/>
      <c r="TBB69" s="432"/>
      <c r="TBC69" s="432"/>
      <c r="TBD69" s="432"/>
      <c r="TBE69" s="432"/>
      <c r="TBF69" s="432"/>
      <c r="TBG69" s="432"/>
      <c r="TBH69" s="432"/>
      <c r="TBI69" s="432"/>
      <c r="TBJ69" s="432"/>
      <c r="TBK69" s="432"/>
      <c r="TBL69" s="432"/>
      <c r="TBM69" s="432"/>
      <c r="TBN69" s="432"/>
      <c r="TBO69" s="432"/>
      <c r="TBP69" s="432"/>
      <c r="TBQ69" s="432"/>
      <c r="TBR69" s="432"/>
      <c r="TBS69" s="432"/>
      <c r="TBT69" s="432"/>
      <c r="TBU69" s="432"/>
      <c r="TBV69" s="432"/>
      <c r="TBW69" s="432"/>
      <c r="TBX69" s="432"/>
      <c r="TBY69" s="432"/>
      <c r="TBZ69" s="432"/>
      <c r="TCA69" s="432"/>
      <c r="TCB69" s="432"/>
      <c r="TCC69" s="432"/>
      <c r="TCD69" s="432"/>
      <c r="TCE69" s="432"/>
      <c r="TCF69" s="432"/>
      <c r="TCG69" s="432"/>
      <c r="TCH69" s="432"/>
      <c r="TCI69" s="432"/>
      <c r="TCJ69" s="432"/>
      <c r="TCK69" s="432"/>
      <c r="TCL69" s="432"/>
      <c r="TCM69" s="432"/>
      <c r="TCN69" s="432"/>
      <c r="TCO69" s="432"/>
      <c r="TCP69" s="432"/>
      <c r="TCQ69" s="432"/>
      <c r="TCR69" s="432"/>
      <c r="TCS69" s="432"/>
      <c r="TCT69" s="432"/>
      <c r="TCU69" s="432"/>
      <c r="TCV69" s="432"/>
      <c r="TCW69" s="432"/>
      <c r="TCX69" s="432"/>
      <c r="TCY69" s="432"/>
      <c r="TCZ69" s="432"/>
      <c r="TDA69" s="432"/>
      <c r="TDB69" s="432"/>
      <c r="TDC69" s="432"/>
      <c r="TDD69" s="432"/>
      <c r="TDE69" s="432"/>
      <c r="TDF69" s="432"/>
      <c r="TDG69" s="432"/>
      <c r="TDH69" s="432"/>
      <c r="TDI69" s="432"/>
      <c r="TDJ69" s="432"/>
      <c r="TDK69" s="432"/>
      <c r="TDL69" s="432"/>
      <c r="TDM69" s="432"/>
      <c r="TDN69" s="432"/>
      <c r="TDO69" s="432"/>
      <c r="TDP69" s="432"/>
      <c r="TDQ69" s="432"/>
      <c r="TDR69" s="432"/>
      <c r="TDS69" s="432"/>
      <c r="TDT69" s="432"/>
      <c r="TDU69" s="432"/>
      <c r="TDV69" s="432"/>
      <c r="TDW69" s="432"/>
      <c r="TDX69" s="432"/>
      <c r="TDY69" s="432"/>
      <c r="TDZ69" s="432"/>
      <c r="TEA69" s="432"/>
      <c r="TEB69" s="432"/>
      <c r="TEC69" s="432"/>
      <c r="TED69" s="432"/>
      <c r="TEE69" s="432"/>
      <c r="TEF69" s="432"/>
      <c r="TEG69" s="432"/>
      <c r="TEH69" s="432"/>
      <c r="TEI69" s="432"/>
      <c r="TEJ69" s="432"/>
      <c r="TEK69" s="432"/>
      <c r="TEL69" s="432"/>
      <c r="TEM69" s="432"/>
      <c r="TEN69" s="432"/>
      <c r="TEO69" s="432"/>
      <c r="TEP69" s="432"/>
      <c r="TEQ69" s="432"/>
      <c r="TER69" s="432"/>
      <c r="TES69" s="432"/>
      <c r="TET69" s="432"/>
      <c r="TEU69" s="432"/>
      <c r="TEV69" s="432"/>
      <c r="TEW69" s="432"/>
      <c r="TEX69" s="432"/>
      <c r="TEY69" s="432"/>
      <c r="TEZ69" s="432"/>
      <c r="TFA69" s="432"/>
      <c r="TFB69" s="432"/>
      <c r="TFC69" s="432"/>
      <c r="TFD69" s="432"/>
      <c r="TFE69" s="432"/>
      <c r="TFF69" s="432"/>
      <c r="TFG69" s="432"/>
      <c r="TFH69" s="432"/>
      <c r="TFI69" s="432"/>
      <c r="TFJ69" s="432"/>
      <c r="TFK69" s="432"/>
      <c r="TFL69" s="432"/>
      <c r="TFM69" s="432"/>
      <c r="TFN69" s="432"/>
      <c r="TFO69" s="432"/>
      <c r="TFP69" s="432"/>
      <c r="TFQ69" s="432"/>
      <c r="TFR69" s="432"/>
      <c r="TFS69" s="432"/>
      <c r="TFT69" s="432"/>
      <c r="TFU69" s="432"/>
      <c r="TFV69" s="432"/>
      <c r="TFW69" s="432"/>
      <c r="TFX69" s="432"/>
      <c r="TFY69" s="432"/>
      <c r="TFZ69" s="432"/>
      <c r="TGA69" s="432"/>
      <c r="TGB69" s="432"/>
      <c r="TGC69" s="432"/>
      <c r="TGD69" s="432"/>
      <c r="TGE69" s="432"/>
      <c r="TGF69" s="432"/>
      <c r="TGG69" s="432"/>
      <c r="TGH69" s="432"/>
      <c r="TGI69" s="432"/>
      <c r="TGJ69" s="432"/>
      <c r="TGK69" s="432"/>
      <c r="TGL69" s="432"/>
      <c r="TGM69" s="432"/>
      <c r="TGN69" s="432"/>
      <c r="TGO69" s="432"/>
      <c r="TGP69" s="432"/>
      <c r="TGQ69" s="432"/>
      <c r="TGR69" s="432"/>
      <c r="TGS69" s="432"/>
      <c r="TGT69" s="432"/>
      <c r="TGU69" s="432"/>
      <c r="TGV69" s="432"/>
      <c r="TGW69" s="432"/>
      <c r="TGX69" s="432"/>
      <c r="TGY69" s="432"/>
      <c r="TGZ69" s="432"/>
      <c r="THA69" s="432"/>
      <c r="THB69" s="432"/>
      <c r="THC69" s="432"/>
      <c r="THD69" s="432"/>
      <c r="THE69" s="432"/>
      <c r="THF69" s="432"/>
      <c r="THG69" s="432"/>
      <c r="THH69" s="432"/>
      <c r="THI69" s="432"/>
      <c r="THJ69" s="432"/>
      <c r="THK69" s="432"/>
      <c r="THL69" s="432"/>
      <c r="THM69" s="432"/>
      <c r="THN69" s="432"/>
      <c r="THO69" s="432"/>
      <c r="THP69" s="432"/>
      <c r="THQ69" s="432"/>
      <c r="THR69" s="432"/>
      <c r="THS69" s="432"/>
      <c r="THT69" s="432"/>
      <c r="THU69" s="432"/>
      <c r="THV69" s="432"/>
      <c r="THW69" s="432"/>
      <c r="THX69" s="432"/>
      <c r="THY69" s="432"/>
      <c r="THZ69" s="432"/>
      <c r="TIA69" s="432"/>
      <c r="TIB69" s="432"/>
      <c r="TIC69" s="432"/>
      <c r="TID69" s="432"/>
      <c r="TIE69" s="432"/>
      <c r="TIF69" s="432"/>
      <c r="TIG69" s="432"/>
      <c r="TIH69" s="432"/>
      <c r="TII69" s="432"/>
      <c r="TIJ69" s="432"/>
      <c r="TIK69" s="432"/>
      <c r="TIL69" s="432"/>
      <c r="TIM69" s="432"/>
      <c r="TIN69" s="432"/>
      <c r="TIO69" s="432"/>
      <c r="TIP69" s="432"/>
      <c r="TIQ69" s="432"/>
      <c r="TIR69" s="432"/>
      <c r="TIS69" s="432"/>
      <c r="TIT69" s="432"/>
      <c r="TIU69" s="432"/>
      <c r="TIV69" s="432"/>
      <c r="TIW69" s="432"/>
      <c r="TIX69" s="432"/>
      <c r="TIY69" s="432"/>
      <c r="TIZ69" s="432"/>
      <c r="TJA69" s="432"/>
      <c r="TJB69" s="432"/>
      <c r="TJC69" s="432"/>
      <c r="TJD69" s="432"/>
      <c r="TJE69" s="432"/>
      <c r="TJF69" s="432"/>
      <c r="TJG69" s="432"/>
      <c r="TJH69" s="432"/>
      <c r="TJI69" s="432"/>
      <c r="TJJ69" s="432"/>
      <c r="TJK69" s="432"/>
      <c r="TJL69" s="432"/>
      <c r="TJM69" s="432"/>
      <c r="TJN69" s="432"/>
      <c r="TJO69" s="432"/>
      <c r="TJP69" s="432"/>
      <c r="TJQ69" s="432"/>
      <c r="TJR69" s="432"/>
      <c r="TJS69" s="432"/>
      <c r="TJT69" s="432"/>
      <c r="TJU69" s="432"/>
      <c r="TJV69" s="432"/>
      <c r="TJW69" s="432"/>
      <c r="TJX69" s="432"/>
      <c r="TJY69" s="432"/>
      <c r="TJZ69" s="432"/>
      <c r="TKA69" s="432"/>
      <c r="TKB69" s="432"/>
      <c r="TKC69" s="432"/>
      <c r="TKD69" s="432"/>
      <c r="TKE69" s="432"/>
      <c r="TKF69" s="432"/>
      <c r="TKG69" s="432"/>
      <c r="TKH69" s="432"/>
      <c r="TKI69" s="432"/>
      <c r="TKJ69" s="432"/>
      <c r="TKK69" s="432"/>
      <c r="TKL69" s="432"/>
      <c r="TKM69" s="432"/>
      <c r="TKN69" s="432"/>
      <c r="TKO69" s="432"/>
      <c r="TKP69" s="432"/>
      <c r="TKQ69" s="432"/>
      <c r="TKR69" s="432"/>
      <c r="TKS69" s="432"/>
      <c r="TKT69" s="432"/>
      <c r="TKU69" s="432"/>
      <c r="TKV69" s="432"/>
      <c r="TKW69" s="432"/>
      <c r="TKX69" s="432"/>
      <c r="TKY69" s="432"/>
      <c r="TKZ69" s="432"/>
      <c r="TLA69" s="432"/>
      <c r="TLB69" s="432"/>
      <c r="TLC69" s="432"/>
      <c r="TLD69" s="432"/>
      <c r="TLE69" s="432"/>
      <c r="TLF69" s="432"/>
      <c r="TLG69" s="432"/>
      <c r="TLH69" s="432"/>
      <c r="TLI69" s="432"/>
      <c r="TLJ69" s="432"/>
      <c r="TLK69" s="432"/>
      <c r="TLL69" s="432"/>
      <c r="TLM69" s="432"/>
      <c r="TLN69" s="432"/>
      <c r="TLO69" s="432"/>
      <c r="TLP69" s="432"/>
      <c r="TLQ69" s="432"/>
      <c r="TLR69" s="432"/>
      <c r="TLS69" s="432"/>
      <c r="TLT69" s="432"/>
      <c r="TLU69" s="432"/>
      <c r="TLV69" s="432"/>
      <c r="TLW69" s="432"/>
      <c r="TLX69" s="432"/>
      <c r="TLY69" s="432"/>
      <c r="TLZ69" s="432"/>
      <c r="TMA69" s="432"/>
      <c r="TMB69" s="432"/>
      <c r="TMC69" s="432"/>
      <c r="TMD69" s="432"/>
      <c r="TME69" s="432"/>
      <c r="TMF69" s="432"/>
      <c r="TMG69" s="432"/>
      <c r="TMH69" s="432"/>
      <c r="TMI69" s="432"/>
      <c r="TMJ69" s="432"/>
      <c r="TMK69" s="432"/>
      <c r="TML69" s="432"/>
      <c r="TMM69" s="432"/>
      <c r="TMN69" s="432"/>
      <c r="TMO69" s="432"/>
      <c r="TMP69" s="432"/>
      <c r="TMQ69" s="432"/>
      <c r="TMR69" s="432"/>
      <c r="TMS69" s="432"/>
      <c r="TMT69" s="432"/>
      <c r="TMU69" s="432"/>
      <c r="TMV69" s="432"/>
      <c r="TMW69" s="432"/>
      <c r="TMX69" s="432"/>
      <c r="TMY69" s="432"/>
      <c r="TMZ69" s="432"/>
      <c r="TNA69" s="432"/>
      <c r="TNB69" s="432"/>
      <c r="TNC69" s="432"/>
      <c r="TND69" s="432"/>
      <c r="TNE69" s="432"/>
      <c r="TNF69" s="432"/>
      <c r="TNG69" s="432"/>
      <c r="TNH69" s="432"/>
      <c r="TNI69" s="432"/>
      <c r="TNJ69" s="432"/>
      <c r="TNK69" s="432"/>
      <c r="TNL69" s="432"/>
      <c r="TNM69" s="432"/>
      <c r="TNN69" s="432"/>
      <c r="TNO69" s="432"/>
      <c r="TNP69" s="432"/>
      <c r="TNQ69" s="432"/>
      <c r="TNR69" s="432"/>
      <c r="TNS69" s="432"/>
      <c r="TNT69" s="432"/>
      <c r="TNU69" s="432"/>
      <c r="TNV69" s="432"/>
      <c r="TNW69" s="432"/>
      <c r="TNX69" s="432"/>
      <c r="TNY69" s="432"/>
      <c r="TNZ69" s="432"/>
      <c r="TOA69" s="432"/>
      <c r="TOB69" s="432"/>
      <c r="TOC69" s="432"/>
      <c r="TOD69" s="432"/>
      <c r="TOE69" s="432"/>
      <c r="TOF69" s="432"/>
      <c r="TOG69" s="432"/>
      <c r="TOH69" s="432"/>
      <c r="TOI69" s="432"/>
      <c r="TOJ69" s="432"/>
      <c r="TOK69" s="432"/>
      <c r="TOL69" s="432"/>
      <c r="TOM69" s="432"/>
      <c r="TON69" s="432"/>
      <c r="TOO69" s="432"/>
      <c r="TOP69" s="432"/>
      <c r="TOQ69" s="432"/>
      <c r="TOR69" s="432"/>
      <c r="TOS69" s="432"/>
      <c r="TOT69" s="432"/>
      <c r="TOU69" s="432"/>
      <c r="TOV69" s="432"/>
      <c r="TOW69" s="432"/>
      <c r="TOX69" s="432"/>
      <c r="TOY69" s="432"/>
      <c r="TOZ69" s="432"/>
      <c r="TPA69" s="432"/>
      <c r="TPB69" s="432"/>
      <c r="TPC69" s="432"/>
      <c r="TPD69" s="432"/>
      <c r="TPE69" s="432"/>
      <c r="TPF69" s="432"/>
      <c r="TPG69" s="432"/>
      <c r="TPH69" s="432"/>
      <c r="TPI69" s="432"/>
      <c r="TPJ69" s="432"/>
      <c r="TPK69" s="432"/>
      <c r="TPL69" s="432"/>
      <c r="TPM69" s="432"/>
      <c r="TPN69" s="432"/>
      <c r="TPO69" s="432"/>
      <c r="TPP69" s="432"/>
      <c r="TPQ69" s="432"/>
      <c r="TPR69" s="432"/>
      <c r="TPS69" s="432"/>
      <c r="TPT69" s="432"/>
      <c r="TPU69" s="432"/>
      <c r="TPV69" s="432"/>
      <c r="TPW69" s="432"/>
      <c r="TPX69" s="432"/>
      <c r="TPY69" s="432"/>
      <c r="TPZ69" s="432"/>
      <c r="TQA69" s="432"/>
      <c r="TQB69" s="432"/>
      <c r="TQC69" s="432"/>
      <c r="TQD69" s="432"/>
      <c r="TQE69" s="432"/>
      <c r="TQF69" s="432"/>
      <c r="TQG69" s="432"/>
      <c r="TQH69" s="432"/>
      <c r="TQI69" s="432"/>
      <c r="TQJ69" s="432"/>
      <c r="TQK69" s="432"/>
      <c r="TQL69" s="432"/>
      <c r="TQM69" s="432"/>
      <c r="TQN69" s="432"/>
      <c r="TQO69" s="432"/>
      <c r="TQP69" s="432"/>
      <c r="TQQ69" s="432"/>
      <c r="TQR69" s="432"/>
      <c r="TQS69" s="432"/>
      <c r="TQT69" s="432"/>
      <c r="TQU69" s="432"/>
      <c r="TQV69" s="432"/>
      <c r="TQW69" s="432"/>
      <c r="TQX69" s="432"/>
      <c r="TQY69" s="432"/>
      <c r="TQZ69" s="432"/>
      <c r="TRA69" s="432"/>
      <c r="TRB69" s="432"/>
      <c r="TRC69" s="432"/>
      <c r="TRD69" s="432"/>
      <c r="TRE69" s="432"/>
      <c r="TRF69" s="432"/>
      <c r="TRG69" s="432"/>
      <c r="TRH69" s="432"/>
      <c r="TRI69" s="432"/>
      <c r="TRJ69" s="432"/>
      <c r="TRK69" s="432"/>
      <c r="TRL69" s="432"/>
      <c r="TRM69" s="432"/>
      <c r="TRN69" s="432"/>
      <c r="TRO69" s="432"/>
      <c r="TRP69" s="432"/>
      <c r="TRQ69" s="432"/>
      <c r="TRR69" s="432"/>
      <c r="TRS69" s="432"/>
      <c r="TRT69" s="432"/>
      <c r="TRU69" s="432"/>
      <c r="TRV69" s="432"/>
      <c r="TRW69" s="432"/>
      <c r="TRX69" s="432"/>
      <c r="TRY69" s="432"/>
      <c r="TRZ69" s="432"/>
      <c r="TSA69" s="432"/>
      <c r="TSB69" s="432"/>
      <c r="TSC69" s="432"/>
      <c r="TSD69" s="432"/>
      <c r="TSE69" s="432"/>
      <c r="TSF69" s="432"/>
      <c r="TSG69" s="432"/>
      <c r="TSH69" s="432"/>
      <c r="TSI69" s="432"/>
      <c r="TSJ69" s="432"/>
      <c r="TSK69" s="432"/>
      <c r="TSL69" s="432"/>
      <c r="TSM69" s="432"/>
      <c r="TSN69" s="432"/>
      <c r="TSO69" s="432"/>
      <c r="TSP69" s="432"/>
      <c r="TSQ69" s="432"/>
      <c r="TSR69" s="432"/>
      <c r="TSS69" s="432"/>
      <c r="TST69" s="432"/>
      <c r="TSU69" s="432"/>
      <c r="TSV69" s="432"/>
      <c r="TSW69" s="432"/>
      <c r="TSX69" s="432"/>
      <c r="TSY69" s="432"/>
      <c r="TSZ69" s="432"/>
      <c r="TTA69" s="432"/>
      <c r="TTB69" s="432"/>
      <c r="TTC69" s="432"/>
      <c r="TTD69" s="432"/>
      <c r="TTE69" s="432"/>
      <c r="TTF69" s="432"/>
      <c r="TTG69" s="432"/>
      <c r="TTH69" s="432"/>
      <c r="TTI69" s="432"/>
      <c r="TTJ69" s="432"/>
      <c r="TTK69" s="432"/>
      <c r="TTL69" s="432"/>
      <c r="TTM69" s="432"/>
      <c r="TTN69" s="432"/>
      <c r="TTO69" s="432"/>
      <c r="TTP69" s="432"/>
      <c r="TTQ69" s="432"/>
      <c r="TTR69" s="432"/>
      <c r="TTS69" s="432"/>
      <c r="TTT69" s="432"/>
      <c r="TTU69" s="432"/>
      <c r="TTV69" s="432"/>
      <c r="TTW69" s="432"/>
      <c r="TTX69" s="432"/>
      <c r="TTY69" s="432"/>
      <c r="TTZ69" s="432"/>
      <c r="TUA69" s="432"/>
      <c r="TUB69" s="432"/>
      <c r="TUC69" s="432"/>
      <c r="TUD69" s="432"/>
      <c r="TUE69" s="432"/>
      <c r="TUF69" s="432"/>
      <c r="TUG69" s="432"/>
      <c r="TUH69" s="432"/>
      <c r="TUI69" s="432"/>
      <c r="TUJ69" s="432"/>
      <c r="TUK69" s="432"/>
      <c r="TUL69" s="432"/>
      <c r="TUM69" s="432"/>
      <c r="TUN69" s="432"/>
      <c r="TUO69" s="432"/>
      <c r="TUP69" s="432"/>
      <c r="TUQ69" s="432"/>
      <c r="TUR69" s="432"/>
      <c r="TUS69" s="432"/>
      <c r="TUT69" s="432"/>
      <c r="TUU69" s="432"/>
      <c r="TUV69" s="432"/>
      <c r="TUW69" s="432"/>
      <c r="TUX69" s="432"/>
      <c r="TUY69" s="432"/>
      <c r="TUZ69" s="432"/>
      <c r="TVA69" s="432"/>
      <c r="TVB69" s="432"/>
      <c r="TVC69" s="432"/>
      <c r="TVD69" s="432"/>
      <c r="TVE69" s="432"/>
      <c r="TVF69" s="432"/>
      <c r="TVG69" s="432"/>
      <c r="TVH69" s="432"/>
      <c r="TVI69" s="432"/>
      <c r="TVJ69" s="432"/>
      <c r="TVK69" s="432"/>
      <c r="TVL69" s="432"/>
      <c r="TVM69" s="432"/>
      <c r="TVN69" s="432"/>
      <c r="TVO69" s="432"/>
      <c r="TVP69" s="432"/>
      <c r="TVQ69" s="432"/>
      <c r="TVR69" s="432"/>
      <c r="TVS69" s="432"/>
      <c r="TVT69" s="432"/>
      <c r="TVU69" s="432"/>
      <c r="TVV69" s="432"/>
      <c r="TVW69" s="432"/>
      <c r="TVX69" s="432"/>
      <c r="TVY69" s="432"/>
      <c r="TVZ69" s="432"/>
      <c r="TWA69" s="432"/>
      <c r="TWB69" s="432"/>
      <c r="TWC69" s="432"/>
      <c r="TWD69" s="432"/>
      <c r="TWE69" s="432"/>
      <c r="TWF69" s="432"/>
      <c r="TWG69" s="432"/>
      <c r="TWH69" s="432"/>
      <c r="TWI69" s="432"/>
      <c r="TWJ69" s="432"/>
      <c r="TWK69" s="432"/>
      <c r="TWL69" s="432"/>
      <c r="TWM69" s="432"/>
      <c r="TWN69" s="432"/>
      <c r="TWO69" s="432"/>
      <c r="TWP69" s="432"/>
      <c r="TWQ69" s="432"/>
      <c r="TWR69" s="432"/>
      <c r="TWS69" s="432"/>
      <c r="TWT69" s="432"/>
      <c r="TWU69" s="432"/>
      <c r="TWV69" s="432"/>
      <c r="TWW69" s="432"/>
      <c r="TWX69" s="432"/>
      <c r="TWY69" s="432"/>
      <c r="TWZ69" s="432"/>
      <c r="TXA69" s="432"/>
      <c r="TXB69" s="432"/>
      <c r="TXC69" s="432"/>
      <c r="TXD69" s="432"/>
      <c r="TXE69" s="432"/>
      <c r="TXF69" s="432"/>
      <c r="TXG69" s="432"/>
      <c r="TXH69" s="432"/>
      <c r="TXI69" s="432"/>
      <c r="TXJ69" s="432"/>
      <c r="TXK69" s="432"/>
      <c r="TXL69" s="432"/>
      <c r="TXM69" s="432"/>
      <c r="TXN69" s="432"/>
      <c r="TXO69" s="432"/>
      <c r="TXP69" s="432"/>
      <c r="TXQ69" s="432"/>
      <c r="TXR69" s="432"/>
      <c r="TXS69" s="432"/>
      <c r="TXT69" s="432"/>
      <c r="TXU69" s="432"/>
      <c r="TXV69" s="432"/>
      <c r="TXW69" s="432"/>
      <c r="TXX69" s="432"/>
      <c r="TXY69" s="432"/>
      <c r="TXZ69" s="432"/>
      <c r="TYA69" s="432"/>
      <c r="TYB69" s="432"/>
      <c r="TYC69" s="432"/>
      <c r="TYD69" s="432"/>
      <c r="TYE69" s="432"/>
      <c r="TYF69" s="432"/>
      <c r="TYG69" s="432"/>
      <c r="TYH69" s="432"/>
      <c r="TYI69" s="432"/>
      <c r="TYJ69" s="432"/>
      <c r="TYK69" s="432"/>
      <c r="TYL69" s="432"/>
      <c r="TYM69" s="432"/>
      <c r="TYN69" s="432"/>
      <c r="TYO69" s="432"/>
      <c r="TYP69" s="432"/>
      <c r="TYQ69" s="432"/>
      <c r="TYR69" s="432"/>
      <c r="TYS69" s="432"/>
      <c r="TYT69" s="432"/>
      <c r="TYU69" s="432"/>
      <c r="TYV69" s="432"/>
      <c r="TYW69" s="432"/>
      <c r="TYX69" s="432"/>
      <c r="TYY69" s="432"/>
      <c r="TYZ69" s="432"/>
      <c r="TZA69" s="432"/>
      <c r="TZB69" s="432"/>
      <c r="TZC69" s="432"/>
      <c r="TZD69" s="432"/>
      <c r="TZE69" s="432"/>
      <c r="TZF69" s="432"/>
      <c r="TZG69" s="432"/>
      <c r="TZH69" s="432"/>
      <c r="TZI69" s="432"/>
      <c r="TZJ69" s="432"/>
      <c r="TZK69" s="432"/>
      <c r="TZL69" s="432"/>
      <c r="TZM69" s="432"/>
      <c r="TZN69" s="432"/>
      <c r="TZO69" s="432"/>
      <c r="TZP69" s="432"/>
      <c r="TZQ69" s="432"/>
      <c r="TZR69" s="432"/>
      <c r="TZS69" s="432"/>
      <c r="TZT69" s="432"/>
      <c r="TZU69" s="432"/>
      <c r="TZV69" s="432"/>
      <c r="TZW69" s="432"/>
      <c r="TZX69" s="432"/>
      <c r="TZY69" s="432"/>
      <c r="TZZ69" s="432"/>
      <c r="UAA69" s="432"/>
      <c r="UAB69" s="432"/>
      <c r="UAC69" s="432"/>
      <c r="UAD69" s="432"/>
      <c r="UAE69" s="432"/>
      <c r="UAF69" s="432"/>
      <c r="UAG69" s="432"/>
      <c r="UAH69" s="432"/>
      <c r="UAI69" s="432"/>
      <c r="UAJ69" s="432"/>
      <c r="UAK69" s="432"/>
      <c r="UAL69" s="432"/>
      <c r="UAM69" s="432"/>
      <c r="UAN69" s="432"/>
      <c r="UAO69" s="432"/>
      <c r="UAP69" s="432"/>
      <c r="UAQ69" s="432"/>
      <c r="UAR69" s="432"/>
      <c r="UAS69" s="432"/>
      <c r="UAT69" s="432"/>
      <c r="UAU69" s="432"/>
      <c r="UAV69" s="432"/>
      <c r="UAW69" s="432"/>
      <c r="UAX69" s="432"/>
      <c r="UAY69" s="432"/>
      <c r="UAZ69" s="432"/>
      <c r="UBA69" s="432"/>
      <c r="UBB69" s="432"/>
      <c r="UBC69" s="432"/>
      <c r="UBD69" s="432"/>
      <c r="UBE69" s="432"/>
      <c r="UBF69" s="432"/>
      <c r="UBG69" s="432"/>
      <c r="UBH69" s="432"/>
      <c r="UBI69" s="432"/>
      <c r="UBJ69" s="432"/>
      <c r="UBK69" s="432"/>
      <c r="UBL69" s="432"/>
      <c r="UBM69" s="432"/>
      <c r="UBN69" s="432"/>
      <c r="UBO69" s="432"/>
      <c r="UBP69" s="432"/>
      <c r="UBQ69" s="432"/>
      <c r="UBR69" s="432"/>
      <c r="UBS69" s="432"/>
      <c r="UBT69" s="432"/>
      <c r="UBU69" s="432"/>
      <c r="UBV69" s="432"/>
      <c r="UBW69" s="432"/>
      <c r="UBX69" s="432"/>
      <c r="UBY69" s="432"/>
      <c r="UBZ69" s="432"/>
      <c r="UCA69" s="432"/>
      <c r="UCB69" s="432"/>
      <c r="UCC69" s="432"/>
      <c r="UCD69" s="432"/>
      <c r="UCE69" s="432"/>
      <c r="UCF69" s="432"/>
      <c r="UCG69" s="432"/>
      <c r="UCH69" s="432"/>
      <c r="UCI69" s="432"/>
      <c r="UCJ69" s="432"/>
      <c r="UCK69" s="432"/>
      <c r="UCL69" s="432"/>
      <c r="UCM69" s="432"/>
      <c r="UCN69" s="432"/>
      <c r="UCO69" s="432"/>
      <c r="UCP69" s="432"/>
      <c r="UCQ69" s="432"/>
      <c r="UCR69" s="432"/>
      <c r="UCS69" s="432"/>
      <c r="UCT69" s="432"/>
      <c r="UCU69" s="432"/>
      <c r="UCV69" s="432"/>
      <c r="UCW69" s="432"/>
      <c r="UCX69" s="432"/>
      <c r="UCY69" s="432"/>
      <c r="UCZ69" s="432"/>
      <c r="UDA69" s="432"/>
      <c r="UDB69" s="432"/>
      <c r="UDC69" s="432"/>
      <c r="UDD69" s="432"/>
      <c r="UDE69" s="432"/>
      <c r="UDF69" s="432"/>
      <c r="UDG69" s="432"/>
      <c r="UDH69" s="432"/>
      <c r="UDI69" s="432"/>
      <c r="UDJ69" s="432"/>
      <c r="UDK69" s="432"/>
      <c r="UDL69" s="432"/>
      <c r="UDM69" s="432"/>
      <c r="UDN69" s="432"/>
      <c r="UDO69" s="432"/>
      <c r="UDP69" s="432"/>
      <c r="UDQ69" s="432"/>
      <c r="UDR69" s="432"/>
      <c r="UDS69" s="432"/>
      <c r="UDT69" s="432"/>
      <c r="UDU69" s="432"/>
      <c r="UDV69" s="432"/>
      <c r="UDW69" s="432"/>
      <c r="UDX69" s="432"/>
      <c r="UDY69" s="432"/>
      <c r="UDZ69" s="432"/>
      <c r="UEA69" s="432"/>
      <c r="UEB69" s="432"/>
      <c r="UEC69" s="432"/>
      <c r="UED69" s="432"/>
      <c r="UEE69" s="432"/>
      <c r="UEF69" s="432"/>
      <c r="UEG69" s="432"/>
      <c r="UEH69" s="432"/>
      <c r="UEI69" s="432"/>
      <c r="UEJ69" s="432"/>
      <c r="UEK69" s="432"/>
      <c r="UEL69" s="432"/>
      <c r="UEM69" s="432"/>
      <c r="UEN69" s="432"/>
      <c r="UEO69" s="432"/>
      <c r="UEP69" s="432"/>
      <c r="UEQ69" s="432"/>
      <c r="UER69" s="432"/>
      <c r="UES69" s="432"/>
      <c r="UET69" s="432"/>
      <c r="UEU69" s="432"/>
      <c r="UEV69" s="432"/>
      <c r="UEW69" s="432"/>
      <c r="UEX69" s="432"/>
      <c r="UEY69" s="432"/>
      <c r="UEZ69" s="432"/>
      <c r="UFA69" s="432"/>
      <c r="UFB69" s="432"/>
      <c r="UFC69" s="432"/>
      <c r="UFD69" s="432"/>
      <c r="UFE69" s="432"/>
      <c r="UFF69" s="432"/>
      <c r="UFG69" s="432"/>
      <c r="UFH69" s="432"/>
      <c r="UFI69" s="432"/>
      <c r="UFJ69" s="432"/>
      <c r="UFK69" s="432"/>
      <c r="UFL69" s="432"/>
      <c r="UFM69" s="432"/>
      <c r="UFN69" s="432"/>
      <c r="UFO69" s="432"/>
      <c r="UFP69" s="432"/>
      <c r="UFQ69" s="432"/>
      <c r="UFR69" s="432"/>
      <c r="UFS69" s="432"/>
      <c r="UFT69" s="432"/>
      <c r="UFU69" s="432"/>
      <c r="UFV69" s="432"/>
      <c r="UFW69" s="432"/>
      <c r="UFX69" s="432"/>
      <c r="UFY69" s="432"/>
      <c r="UFZ69" s="432"/>
      <c r="UGA69" s="432"/>
      <c r="UGB69" s="432"/>
      <c r="UGC69" s="432"/>
      <c r="UGD69" s="432"/>
      <c r="UGE69" s="432"/>
      <c r="UGF69" s="432"/>
      <c r="UGG69" s="432"/>
      <c r="UGH69" s="432"/>
      <c r="UGI69" s="432"/>
      <c r="UGJ69" s="432"/>
      <c r="UGK69" s="432"/>
      <c r="UGL69" s="432"/>
      <c r="UGM69" s="432"/>
      <c r="UGN69" s="432"/>
      <c r="UGO69" s="432"/>
      <c r="UGP69" s="432"/>
      <c r="UGQ69" s="432"/>
      <c r="UGR69" s="432"/>
      <c r="UGS69" s="432"/>
      <c r="UGT69" s="432"/>
      <c r="UGU69" s="432"/>
      <c r="UGV69" s="432"/>
      <c r="UGW69" s="432"/>
      <c r="UGX69" s="432"/>
      <c r="UGY69" s="432"/>
      <c r="UGZ69" s="432"/>
      <c r="UHA69" s="432"/>
      <c r="UHB69" s="432"/>
      <c r="UHC69" s="432"/>
      <c r="UHD69" s="432"/>
      <c r="UHE69" s="432"/>
      <c r="UHF69" s="432"/>
      <c r="UHG69" s="432"/>
      <c r="UHH69" s="432"/>
      <c r="UHI69" s="432"/>
      <c r="UHJ69" s="432"/>
      <c r="UHK69" s="432"/>
      <c r="UHL69" s="432"/>
      <c r="UHM69" s="432"/>
      <c r="UHN69" s="432"/>
      <c r="UHO69" s="432"/>
      <c r="UHP69" s="432"/>
      <c r="UHQ69" s="432"/>
      <c r="UHR69" s="432"/>
      <c r="UHS69" s="432"/>
      <c r="UHT69" s="432"/>
      <c r="UHU69" s="432"/>
      <c r="UHV69" s="432"/>
      <c r="UHW69" s="432"/>
      <c r="UHX69" s="432"/>
      <c r="UHY69" s="432"/>
      <c r="UHZ69" s="432"/>
      <c r="UIA69" s="432"/>
      <c r="UIB69" s="432"/>
      <c r="UIC69" s="432"/>
      <c r="UID69" s="432"/>
      <c r="UIE69" s="432"/>
      <c r="UIF69" s="432"/>
      <c r="UIG69" s="432"/>
      <c r="UIH69" s="432"/>
      <c r="UII69" s="432"/>
      <c r="UIJ69" s="432"/>
      <c r="UIK69" s="432"/>
      <c r="UIL69" s="432"/>
      <c r="UIM69" s="432"/>
      <c r="UIN69" s="432"/>
      <c r="UIO69" s="432"/>
      <c r="UIP69" s="432"/>
      <c r="UIQ69" s="432"/>
      <c r="UIR69" s="432"/>
      <c r="UIS69" s="432"/>
      <c r="UIT69" s="432"/>
      <c r="UIU69" s="432"/>
      <c r="UIV69" s="432"/>
      <c r="UIW69" s="432"/>
      <c r="UIX69" s="432"/>
      <c r="UIY69" s="432"/>
      <c r="UIZ69" s="432"/>
      <c r="UJA69" s="432"/>
      <c r="UJB69" s="432"/>
      <c r="UJC69" s="432"/>
      <c r="UJD69" s="432"/>
      <c r="UJE69" s="432"/>
      <c r="UJF69" s="432"/>
      <c r="UJG69" s="432"/>
      <c r="UJH69" s="432"/>
      <c r="UJI69" s="432"/>
      <c r="UJJ69" s="432"/>
      <c r="UJK69" s="432"/>
      <c r="UJL69" s="432"/>
      <c r="UJM69" s="432"/>
      <c r="UJN69" s="432"/>
      <c r="UJO69" s="432"/>
      <c r="UJP69" s="432"/>
      <c r="UJQ69" s="432"/>
      <c r="UJR69" s="432"/>
      <c r="UJS69" s="432"/>
      <c r="UJT69" s="432"/>
      <c r="UJU69" s="432"/>
      <c r="UJV69" s="432"/>
      <c r="UJW69" s="432"/>
      <c r="UJX69" s="432"/>
      <c r="UJY69" s="432"/>
      <c r="UJZ69" s="432"/>
      <c r="UKA69" s="432"/>
      <c r="UKB69" s="432"/>
      <c r="UKC69" s="432"/>
      <c r="UKD69" s="432"/>
      <c r="UKE69" s="432"/>
      <c r="UKF69" s="432"/>
      <c r="UKG69" s="432"/>
      <c r="UKH69" s="432"/>
      <c r="UKI69" s="432"/>
      <c r="UKJ69" s="432"/>
      <c r="UKK69" s="432"/>
      <c r="UKL69" s="432"/>
      <c r="UKM69" s="432"/>
      <c r="UKN69" s="432"/>
      <c r="UKO69" s="432"/>
      <c r="UKP69" s="432"/>
      <c r="UKQ69" s="432"/>
      <c r="UKR69" s="432"/>
      <c r="UKS69" s="432"/>
      <c r="UKT69" s="432"/>
      <c r="UKU69" s="432"/>
      <c r="UKV69" s="432"/>
      <c r="UKW69" s="432"/>
      <c r="UKX69" s="432"/>
      <c r="UKY69" s="432"/>
      <c r="UKZ69" s="432"/>
      <c r="ULA69" s="432"/>
      <c r="ULB69" s="432"/>
      <c r="ULC69" s="432"/>
      <c r="ULD69" s="432"/>
      <c r="ULE69" s="432"/>
      <c r="ULF69" s="432"/>
      <c r="ULG69" s="432"/>
      <c r="ULH69" s="432"/>
      <c r="ULI69" s="432"/>
      <c r="ULJ69" s="432"/>
      <c r="ULK69" s="432"/>
      <c r="ULL69" s="432"/>
      <c r="ULM69" s="432"/>
      <c r="ULN69" s="432"/>
      <c r="ULO69" s="432"/>
      <c r="ULP69" s="432"/>
      <c r="ULQ69" s="432"/>
      <c r="ULR69" s="432"/>
      <c r="ULS69" s="432"/>
      <c r="ULT69" s="432"/>
      <c r="ULU69" s="432"/>
      <c r="ULV69" s="432"/>
      <c r="ULW69" s="432"/>
      <c r="ULX69" s="432"/>
      <c r="ULY69" s="432"/>
      <c r="ULZ69" s="432"/>
      <c r="UMA69" s="432"/>
      <c r="UMB69" s="432"/>
      <c r="UMC69" s="432"/>
      <c r="UMD69" s="432"/>
      <c r="UME69" s="432"/>
      <c r="UMF69" s="432"/>
      <c r="UMG69" s="432"/>
      <c r="UMH69" s="432"/>
      <c r="UMI69" s="432"/>
      <c r="UMJ69" s="432"/>
      <c r="UMK69" s="432"/>
      <c r="UML69" s="432"/>
      <c r="UMM69" s="432"/>
      <c r="UMN69" s="432"/>
      <c r="UMO69" s="432"/>
      <c r="UMP69" s="432"/>
      <c r="UMQ69" s="432"/>
      <c r="UMR69" s="432"/>
      <c r="UMS69" s="432"/>
      <c r="UMT69" s="432"/>
      <c r="UMU69" s="432"/>
      <c r="UMV69" s="432"/>
      <c r="UMW69" s="432"/>
      <c r="UMX69" s="432"/>
      <c r="UMY69" s="432"/>
      <c r="UMZ69" s="432"/>
      <c r="UNA69" s="432"/>
      <c r="UNB69" s="432"/>
      <c r="UNC69" s="432"/>
      <c r="UND69" s="432"/>
      <c r="UNE69" s="432"/>
      <c r="UNF69" s="432"/>
      <c r="UNG69" s="432"/>
      <c r="UNH69" s="432"/>
      <c r="UNI69" s="432"/>
      <c r="UNJ69" s="432"/>
      <c r="UNK69" s="432"/>
      <c r="UNL69" s="432"/>
      <c r="UNM69" s="432"/>
      <c r="UNN69" s="432"/>
      <c r="UNO69" s="432"/>
      <c r="UNP69" s="432"/>
      <c r="UNQ69" s="432"/>
      <c r="UNR69" s="432"/>
      <c r="UNS69" s="432"/>
      <c r="UNT69" s="432"/>
      <c r="UNU69" s="432"/>
      <c r="UNV69" s="432"/>
      <c r="UNW69" s="432"/>
      <c r="UNX69" s="432"/>
      <c r="UNY69" s="432"/>
      <c r="UNZ69" s="432"/>
      <c r="UOA69" s="432"/>
      <c r="UOB69" s="432"/>
      <c r="UOC69" s="432"/>
      <c r="UOD69" s="432"/>
      <c r="UOE69" s="432"/>
      <c r="UOF69" s="432"/>
      <c r="UOG69" s="432"/>
      <c r="UOH69" s="432"/>
      <c r="UOI69" s="432"/>
      <c r="UOJ69" s="432"/>
      <c r="UOK69" s="432"/>
      <c r="UOL69" s="432"/>
      <c r="UOM69" s="432"/>
      <c r="UON69" s="432"/>
      <c r="UOO69" s="432"/>
      <c r="UOP69" s="432"/>
      <c r="UOQ69" s="432"/>
      <c r="UOR69" s="432"/>
      <c r="UOS69" s="432"/>
      <c r="UOT69" s="432"/>
      <c r="UOU69" s="432"/>
      <c r="UOV69" s="432"/>
      <c r="UOW69" s="432"/>
      <c r="UOX69" s="432"/>
      <c r="UOY69" s="432"/>
      <c r="UOZ69" s="432"/>
      <c r="UPA69" s="432"/>
      <c r="UPB69" s="432"/>
      <c r="UPC69" s="432"/>
      <c r="UPD69" s="432"/>
      <c r="UPE69" s="432"/>
      <c r="UPF69" s="432"/>
      <c r="UPG69" s="432"/>
      <c r="UPH69" s="432"/>
      <c r="UPI69" s="432"/>
      <c r="UPJ69" s="432"/>
      <c r="UPK69" s="432"/>
      <c r="UPL69" s="432"/>
      <c r="UPM69" s="432"/>
      <c r="UPN69" s="432"/>
      <c r="UPO69" s="432"/>
      <c r="UPP69" s="432"/>
      <c r="UPQ69" s="432"/>
      <c r="UPR69" s="432"/>
      <c r="UPS69" s="432"/>
      <c r="UPT69" s="432"/>
      <c r="UPU69" s="432"/>
      <c r="UPV69" s="432"/>
      <c r="UPW69" s="432"/>
      <c r="UPX69" s="432"/>
      <c r="UPY69" s="432"/>
      <c r="UPZ69" s="432"/>
      <c r="UQA69" s="432"/>
      <c r="UQB69" s="432"/>
      <c r="UQC69" s="432"/>
      <c r="UQD69" s="432"/>
      <c r="UQE69" s="432"/>
      <c r="UQF69" s="432"/>
      <c r="UQG69" s="432"/>
      <c r="UQH69" s="432"/>
      <c r="UQI69" s="432"/>
      <c r="UQJ69" s="432"/>
      <c r="UQK69" s="432"/>
      <c r="UQL69" s="432"/>
      <c r="UQM69" s="432"/>
      <c r="UQN69" s="432"/>
      <c r="UQO69" s="432"/>
      <c r="UQP69" s="432"/>
      <c r="UQQ69" s="432"/>
      <c r="UQR69" s="432"/>
      <c r="UQS69" s="432"/>
      <c r="UQT69" s="432"/>
      <c r="UQU69" s="432"/>
      <c r="UQV69" s="432"/>
      <c r="UQW69" s="432"/>
      <c r="UQX69" s="432"/>
      <c r="UQY69" s="432"/>
      <c r="UQZ69" s="432"/>
      <c r="URA69" s="432"/>
      <c r="URB69" s="432"/>
      <c r="URC69" s="432"/>
      <c r="URD69" s="432"/>
      <c r="URE69" s="432"/>
      <c r="URF69" s="432"/>
      <c r="URG69" s="432"/>
      <c r="URH69" s="432"/>
      <c r="URI69" s="432"/>
      <c r="URJ69" s="432"/>
      <c r="URK69" s="432"/>
      <c r="URL69" s="432"/>
      <c r="URM69" s="432"/>
      <c r="URN69" s="432"/>
      <c r="URO69" s="432"/>
      <c r="URP69" s="432"/>
      <c r="URQ69" s="432"/>
      <c r="URR69" s="432"/>
      <c r="URS69" s="432"/>
      <c r="URT69" s="432"/>
      <c r="URU69" s="432"/>
      <c r="URV69" s="432"/>
      <c r="URW69" s="432"/>
      <c r="URX69" s="432"/>
      <c r="URY69" s="432"/>
      <c r="URZ69" s="432"/>
      <c r="USA69" s="432"/>
      <c r="USB69" s="432"/>
      <c r="USC69" s="432"/>
      <c r="USD69" s="432"/>
      <c r="USE69" s="432"/>
      <c r="USF69" s="432"/>
      <c r="USG69" s="432"/>
      <c r="USH69" s="432"/>
      <c r="USI69" s="432"/>
      <c r="USJ69" s="432"/>
      <c r="USK69" s="432"/>
      <c r="USL69" s="432"/>
      <c r="USM69" s="432"/>
      <c r="USN69" s="432"/>
      <c r="USO69" s="432"/>
      <c r="USP69" s="432"/>
      <c r="USQ69" s="432"/>
      <c r="USR69" s="432"/>
      <c r="USS69" s="432"/>
      <c r="UST69" s="432"/>
      <c r="USU69" s="432"/>
      <c r="USV69" s="432"/>
      <c r="USW69" s="432"/>
      <c r="USX69" s="432"/>
      <c r="USY69" s="432"/>
      <c r="USZ69" s="432"/>
      <c r="UTA69" s="432"/>
      <c r="UTB69" s="432"/>
      <c r="UTC69" s="432"/>
      <c r="UTD69" s="432"/>
      <c r="UTE69" s="432"/>
      <c r="UTF69" s="432"/>
      <c r="UTG69" s="432"/>
      <c r="UTH69" s="432"/>
      <c r="UTI69" s="432"/>
      <c r="UTJ69" s="432"/>
      <c r="UTK69" s="432"/>
      <c r="UTL69" s="432"/>
      <c r="UTM69" s="432"/>
      <c r="UTN69" s="432"/>
      <c r="UTO69" s="432"/>
      <c r="UTP69" s="432"/>
      <c r="UTQ69" s="432"/>
      <c r="UTR69" s="432"/>
      <c r="UTS69" s="432"/>
      <c r="UTT69" s="432"/>
      <c r="UTU69" s="432"/>
      <c r="UTV69" s="432"/>
      <c r="UTW69" s="432"/>
      <c r="UTX69" s="432"/>
      <c r="UTY69" s="432"/>
      <c r="UTZ69" s="432"/>
      <c r="UUA69" s="432"/>
      <c r="UUB69" s="432"/>
      <c r="UUC69" s="432"/>
      <c r="UUD69" s="432"/>
      <c r="UUE69" s="432"/>
      <c r="UUF69" s="432"/>
      <c r="UUG69" s="432"/>
      <c r="UUH69" s="432"/>
      <c r="UUI69" s="432"/>
      <c r="UUJ69" s="432"/>
      <c r="UUK69" s="432"/>
      <c r="UUL69" s="432"/>
      <c r="UUM69" s="432"/>
      <c r="UUN69" s="432"/>
      <c r="UUO69" s="432"/>
      <c r="UUP69" s="432"/>
      <c r="UUQ69" s="432"/>
      <c r="UUR69" s="432"/>
      <c r="UUS69" s="432"/>
      <c r="UUT69" s="432"/>
      <c r="UUU69" s="432"/>
      <c r="UUV69" s="432"/>
      <c r="UUW69" s="432"/>
      <c r="UUX69" s="432"/>
      <c r="UUY69" s="432"/>
      <c r="UUZ69" s="432"/>
      <c r="UVA69" s="432"/>
      <c r="UVB69" s="432"/>
      <c r="UVC69" s="432"/>
      <c r="UVD69" s="432"/>
      <c r="UVE69" s="432"/>
      <c r="UVF69" s="432"/>
      <c r="UVG69" s="432"/>
      <c r="UVH69" s="432"/>
      <c r="UVI69" s="432"/>
      <c r="UVJ69" s="432"/>
      <c r="UVK69" s="432"/>
      <c r="UVL69" s="432"/>
      <c r="UVM69" s="432"/>
      <c r="UVN69" s="432"/>
      <c r="UVO69" s="432"/>
      <c r="UVP69" s="432"/>
      <c r="UVQ69" s="432"/>
      <c r="UVR69" s="432"/>
      <c r="UVS69" s="432"/>
      <c r="UVT69" s="432"/>
      <c r="UVU69" s="432"/>
      <c r="UVV69" s="432"/>
      <c r="UVW69" s="432"/>
      <c r="UVX69" s="432"/>
      <c r="UVY69" s="432"/>
      <c r="UVZ69" s="432"/>
      <c r="UWA69" s="432"/>
      <c r="UWB69" s="432"/>
      <c r="UWC69" s="432"/>
      <c r="UWD69" s="432"/>
      <c r="UWE69" s="432"/>
      <c r="UWF69" s="432"/>
      <c r="UWG69" s="432"/>
      <c r="UWH69" s="432"/>
      <c r="UWI69" s="432"/>
      <c r="UWJ69" s="432"/>
      <c r="UWK69" s="432"/>
      <c r="UWL69" s="432"/>
      <c r="UWM69" s="432"/>
      <c r="UWN69" s="432"/>
      <c r="UWO69" s="432"/>
      <c r="UWP69" s="432"/>
      <c r="UWQ69" s="432"/>
      <c r="UWR69" s="432"/>
      <c r="UWS69" s="432"/>
      <c r="UWT69" s="432"/>
      <c r="UWU69" s="432"/>
      <c r="UWV69" s="432"/>
      <c r="UWW69" s="432"/>
      <c r="UWX69" s="432"/>
      <c r="UWY69" s="432"/>
      <c r="UWZ69" s="432"/>
      <c r="UXA69" s="432"/>
      <c r="UXB69" s="432"/>
      <c r="UXC69" s="432"/>
      <c r="UXD69" s="432"/>
      <c r="UXE69" s="432"/>
      <c r="UXF69" s="432"/>
      <c r="UXG69" s="432"/>
      <c r="UXH69" s="432"/>
      <c r="UXI69" s="432"/>
      <c r="UXJ69" s="432"/>
      <c r="UXK69" s="432"/>
      <c r="UXL69" s="432"/>
      <c r="UXM69" s="432"/>
      <c r="UXN69" s="432"/>
      <c r="UXO69" s="432"/>
      <c r="UXP69" s="432"/>
      <c r="UXQ69" s="432"/>
      <c r="UXR69" s="432"/>
      <c r="UXS69" s="432"/>
      <c r="UXT69" s="432"/>
      <c r="UXU69" s="432"/>
      <c r="UXV69" s="432"/>
      <c r="UXW69" s="432"/>
      <c r="UXX69" s="432"/>
      <c r="UXY69" s="432"/>
      <c r="UXZ69" s="432"/>
      <c r="UYA69" s="432"/>
      <c r="UYB69" s="432"/>
      <c r="UYC69" s="432"/>
      <c r="UYD69" s="432"/>
      <c r="UYE69" s="432"/>
      <c r="UYF69" s="432"/>
      <c r="UYG69" s="432"/>
      <c r="UYH69" s="432"/>
      <c r="UYI69" s="432"/>
      <c r="UYJ69" s="432"/>
      <c r="UYK69" s="432"/>
      <c r="UYL69" s="432"/>
      <c r="UYM69" s="432"/>
      <c r="UYN69" s="432"/>
      <c r="UYO69" s="432"/>
      <c r="UYP69" s="432"/>
      <c r="UYQ69" s="432"/>
      <c r="UYR69" s="432"/>
      <c r="UYS69" s="432"/>
      <c r="UYT69" s="432"/>
      <c r="UYU69" s="432"/>
      <c r="UYV69" s="432"/>
      <c r="UYW69" s="432"/>
      <c r="UYX69" s="432"/>
      <c r="UYY69" s="432"/>
      <c r="UYZ69" s="432"/>
      <c r="UZA69" s="432"/>
      <c r="UZB69" s="432"/>
      <c r="UZC69" s="432"/>
      <c r="UZD69" s="432"/>
      <c r="UZE69" s="432"/>
      <c r="UZF69" s="432"/>
      <c r="UZG69" s="432"/>
      <c r="UZH69" s="432"/>
      <c r="UZI69" s="432"/>
      <c r="UZJ69" s="432"/>
      <c r="UZK69" s="432"/>
      <c r="UZL69" s="432"/>
      <c r="UZM69" s="432"/>
      <c r="UZN69" s="432"/>
      <c r="UZO69" s="432"/>
      <c r="UZP69" s="432"/>
      <c r="UZQ69" s="432"/>
      <c r="UZR69" s="432"/>
      <c r="UZS69" s="432"/>
      <c r="UZT69" s="432"/>
      <c r="UZU69" s="432"/>
      <c r="UZV69" s="432"/>
      <c r="UZW69" s="432"/>
      <c r="UZX69" s="432"/>
      <c r="UZY69" s="432"/>
      <c r="UZZ69" s="432"/>
      <c r="VAA69" s="432"/>
      <c r="VAB69" s="432"/>
      <c r="VAC69" s="432"/>
      <c r="VAD69" s="432"/>
      <c r="VAE69" s="432"/>
      <c r="VAF69" s="432"/>
      <c r="VAG69" s="432"/>
      <c r="VAH69" s="432"/>
      <c r="VAI69" s="432"/>
      <c r="VAJ69" s="432"/>
      <c r="VAK69" s="432"/>
      <c r="VAL69" s="432"/>
      <c r="VAM69" s="432"/>
      <c r="VAN69" s="432"/>
      <c r="VAO69" s="432"/>
      <c r="VAP69" s="432"/>
      <c r="VAQ69" s="432"/>
      <c r="VAR69" s="432"/>
      <c r="VAS69" s="432"/>
      <c r="VAT69" s="432"/>
      <c r="VAU69" s="432"/>
      <c r="VAV69" s="432"/>
      <c r="VAW69" s="432"/>
      <c r="VAX69" s="432"/>
      <c r="VAY69" s="432"/>
      <c r="VAZ69" s="432"/>
      <c r="VBA69" s="432"/>
      <c r="VBB69" s="432"/>
      <c r="VBC69" s="432"/>
      <c r="VBD69" s="432"/>
      <c r="VBE69" s="432"/>
      <c r="VBF69" s="432"/>
      <c r="VBG69" s="432"/>
      <c r="VBH69" s="432"/>
      <c r="VBI69" s="432"/>
      <c r="VBJ69" s="432"/>
      <c r="VBK69" s="432"/>
      <c r="VBL69" s="432"/>
      <c r="VBM69" s="432"/>
      <c r="VBN69" s="432"/>
      <c r="VBO69" s="432"/>
      <c r="VBP69" s="432"/>
      <c r="VBQ69" s="432"/>
      <c r="VBR69" s="432"/>
      <c r="VBS69" s="432"/>
      <c r="VBT69" s="432"/>
      <c r="VBU69" s="432"/>
      <c r="VBV69" s="432"/>
      <c r="VBW69" s="432"/>
      <c r="VBX69" s="432"/>
      <c r="VBY69" s="432"/>
      <c r="VBZ69" s="432"/>
      <c r="VCA69" s="432"/>
      <c r="VCB69" s="432"/>
      <c r="VCC69" s="432"/>
      <c r="VCD69" s="432"/>
      <c r="VCE69" s="432"/>
      <c r="VCF69" s="432"/>
      <c r="VCG69" s="432"/>
      <c r="VCH69" s="432"/>
      <c r="VCI69" s="432"/>
      <c r="VCJ69" s="432"/>
      <c r="VCK69" s="432"/>
      <c r="VCL69" s="432"/>
      <c r="VCM69" s="432"/>
      <c r="VCN69" s="432"/>
      <c r="VCO69" s="432"/>
      <c r="VCP69" s="432"/>
      <c r="VCQ69" s="432"/>
      <c r="VCR69" s="432"/>
      <c r="VCS69" s="432"/>
      <c r="VCT69" s="432"/>
      <c r="VCU69" s="432"/>
      <c r="VCV69" s="432"/>
      <c r="VCW69" s="432"/>
      <c r="VCX69" s="432"/>
      <c r="VCY69" s="432"/>
      <c r="VCZ69" s="432"/>
      <c r="VDA69" s="432"/>
      <c r="VDB69" s="432"/>
      <c r="VDC69" s="432"/>
      <c r="VDD69" s="432"/>
      <c r="VDE69" s="432"/>
      <c r="VDF69" s="432"/>
      <c r="VDG69" s="432"/>
      <c r="VDH69" s="432"/>
      <c r="VDI69" s="432"/>
      <c r="VDJ69" s="432"/>
      <c r="VDK69" s="432"/>
      <c r="VDL69" s="432"/>
      <c r="VDM69" s="432"/>
      <c r="VDN69" s="432"/>
      <c r="VDO69" s="432"/>
      <c r="VDP69" s="432"/>
      <c r="VDQ69" s="432"/>
      <c r="VDR69" s="432"/>
      <c r="VDS69" s="432"/>
      <c r="VDT69" s="432"/>
      <c r="VDU69" s="432"/>
      <c r="VDV69" s="432"/>
      <c r="VDW69" s="432"/>
      <c r="VDX69" s="432"/>
      <c r="VDY69" s="432"/>
      <c r="VDZ69" s="432"/>
      <c r="VEA69" s="432"/>
      <c r="VEB69" s="432"/>
      <c r="VEC69" s="432"/>
      <c r="VED69" s="432"/>
      <c r="VEE69" s="432"/>
      <c r="VEF69" s="432"/>
      <c r="VEG69" s="432"/>
      <c r="VEH69" s="432"/>
      <c r="VEI69" s="432"/>
      <c r="VEJ69" s="432"/>
      <c r="VEK69" s="432"/>
      <c r="VEL69" s="432"/>
      <c r="VEM69" s="432"/>
      <c r="VEN69" s="432"/>
      <c r="VEO69" s="432"/>
      <c r="VEP69" s="432"/>
      <c r="VEQ69" s="432"/>
      <c r="VER69" s="432"/>
      <c r="VES69" s="432"/>
      <c r="VET69" s="432"/>
      <c r="VEU69" s="432"/>
      <c r="VEV69" s="432"/>
      <c r="VEW69" s="432"/>
      <c r="VEX69" s="432"/>
      <c r="VEY69" s="432"/>
      <c r="VEZ69" s="432"/>
      <c r="VFA69" s="432"/>
      <c r="VFB69" s="432"/>
      <c r="VFC69" s="432"/>
      <c r="VFD69" s="432"/>
      <c r="VFE69" s="432"/>
      <c r="VFF69" s="432"/>
      <c r="VFG69" s="432"/>
      <c r="VFH69" s="432"/>
      <c r="VFI69" s="432"/>
      <c r="VFJ69" s="432"/>
      <c r="VFK69" s="432"/>
      <c r="VFL69" s="432"/>
      <c r="VFM69" s="432"/>
      <c r="VFN69" s="432"/>
      <c r="VFO69" s="432"/>
      <c r="VFP69" s="432"/>
      <c r="VFQ69" s="432"/>
      <c r="VFR69" s="432"/>
      <c r="VFS69" s="432"/>
      <c r="VFT69" s="432"/>
      <c r="VFU69" s="432"/>
      <c r="VFV69" s="432"/>
      <c r="VFW69" s="432"/>
      <c r="VFX69" s="432"/>
      <c r="VFY69" s="432"/>
      <c r="VFZ69" s="432"/>
      <c r="VGA69" s="432"/>
      <c r="VGB69" s="432"/>
      <c r="VGC69" s="432"/>
      <c r="VGD69" s="432"/>
      <c r="VGE69" s="432"/>
      <c r="VGF69" s="432"/>
      <c r="VGG69" s="432"/>
      <c r="VGH69" s="432"/>
      <c r="VGI69" s="432"/>
      <c r="VGJ69" s="432"/>
      <c r="VGK69" s="432"/>
      <c r="VGL69" s="432"/>
      <c r="VGM69" s="432"/>
      <c r="VGN69" s="432"/>
      <c r="VGO69" s="432"/>
      <c r="VGP69" s="432"/>
      <c r="VGQ69" s="432"/>
      <c r="VGR69" s="432"/>
      <c r="VGS69" s="432"/>
      <c r="VGT69" s="432"/>
      <c r="VGU69" s="432"/>
      <c r="VGV69" s="432"/>
      <c r="VGW69" s="432"/>
      <c r="VGX69" s="432"/>
      <c r="VGY69" s="432"/>
      <c r="VGZ69" s="432"/>
      <c r="VHA69" s="432"/>
      <c r="VHB69" s="432"/>
      <c r="VHC69" s="432"/>
      <c r="VHD69" s="432"/>
      <c r="VHE69" s="432"/>
      <c r="VHF69" s="432"/>
      <c r="VHG69" s="432"/>
      <c r="VHH69" s="432"/>
      <c r="VHI69" s="432"/>
      <c r="VHJ69" s="432"/>
      <c r="VHK69" s="432"/>
      <c r="VHL69" s="432"/>
      <c r="VHM69" s="432"/>
      <c r="VHN69" s="432"/>
      <c r="VHO69" s="432"/>
      <c r="VHP69" s="432"/>
      <c r="VHQ69" s="432"/>
      <c r="VHR69" s="432"/>
      <c r="VHS69" s="432"/>
      <c r="VHT69" s="432"/>
      <c r="VHU69" s="432"/>
      <c r="VHV69" s="432"/>
      <c r="VHW69" s="432"/>
      <c r="VHX69" s="432"/>
      <c r="VHY69" s="432"/>
      <c r="VHZ69" s="432"/>
      <c r="VIA69" s="432"/>
      <c r="VIB69" s="432"/>
      <c r="VIC69" s="432"/>
      <c r="VID69" s="432"/>
      <c r="VIE69" s="432"/>
      <c r="VIF69" s="432"/>
      <c r="VIG69" s="432"/>
      <c r="VIH69" s="432"/>
      <c r="VII69" s="432"/>
      <c r="VIJ69" s="432"/>
      <c r="VIK69" s="432"/>
      <c r="VIL69" s="432"/>
      <c r="VIM69" s="432"/>
      <c r="VIN69" s="432"/>
      <c r="VIO69" s="432"/>
      <c r="VIP69" s="432"/>
      <c r="VIQ69" s="432"/>
      <c r="VIR69" s="432"/>
      <c r="VIS69" s="432"/>
      <c r="VIT69" s="432"/>
      <c r="VIU69" s="432"/>
      <c r="VIV69" s="432"/>
      <c r="VIW69" s="432"/>
      <c r="VIX69" s="432"/>
      <c r="VIY69" s="432"/>
      <c r="VIZ69" s="432"/>
      <c r="VJA69" s="432"/>
      <c r="VJB69" s="432"/>
      <c r="VJC69" s="432"/>
      <c r="VJD69" s="432"/>
      <c r="VJE69" s="432"/>
      <c r="VJF69" s="432"/>
      <c r="VJG69" s="432"/>
      <c r="VJH69" s="432"/>
      <c r="VJI69" s="432"/>
      <c r="VJJ69" s="432"/>
      <c r="VJK69" s="432"/>
      <c r="VJL69" s="432"/>
      <c r="VJM69" s="432"/>
      <c r="VJN69" s="432"/>
      <c r="VJO69" s="432"/>
      <c r="VJP69" s="432"/>
      <c r="VJQ69" s="432"/>
      <c r="VJR69" s="432"/>
      <c r="VJS69" s="432"/>
      <c r="VJT69" s="432"/>
      <c r="VJU69" s="432"/>
      <c r="VJV69" s="432"/>
      <c r="VJW69" s="432"/>
      <c r="VJX69" s="432"/>
      <c r="VJY69" s="432"/>
      <c r="VJZ69" s="432"/>
      <c r="VKA69" s="432"/>
      <c r="VKB69" s="432"/>
      <c r="VKC69" s="432"/>
      <c r="VKD69" s="432"/>
      <c r="VKE69" s="432"/>
      <c r="VKF69" s="432"/>
      <c r="VKG69" s="432"/>
      <c r="VKH69" s="432"/>
      <c r="VKI69" s="432"/>
      <c r="VKJ69" s="432"/>
      <c r="VKK69" s="432"/>
      <c r="VKL69" s="432"/>
      <c r="VKM69" s="432"/>
      <c r="VKN69" s="432"/>
      <c r="VKO69" s="432"/>
      <c r="VKP69" s="432"/>
      <c r="VKQ69" s="432"/>
      <c r="VKR69" s="432"/>
      <c r="VKS69" s="432"/>
      <c r="VKT69" s="432"/>
      <c r="VKU69" s="432"/>
      <c r="VKV69" s="432"/>
      <c r="VKW69" s="432"/>
      <c r="VKX69" s="432"/>
      <c r="VKY69" s="432"/>
      <c r="VKZ69" s="432"/>
      <c r="VLA69" s="432"/>
      <c r="VLB69" s="432"/>
      <c r="VLC69" s="432"/>
      <c r="VLD69" s="432"/>
      <c r="VLE69" s="432"/>
      <c r="VLF69" s="432"/>
      <c r="VLG69" s="432"/>
      <c r="VLH69" s="432"/>
      <c r="VLI69" s="432"/>
      <c r="VLJ69" s="432"/>
      <c r="VLK69" s="432"/>
      <c r="VLL69" s="432"/>
      <c r="VLM69" s="432"/>
      <c r="VLN69" s="432"/>
      <c r="VLO69" s="432"/>
      <c r="VLP69" s="432"/>
      <c r="VLQ69" s="432"/>
      <c r="VLR69" s="432"/>
      <c r="VLS69" s="432"/>
      <c r="VLT69" s="432"/>
      <c r="VLU69" s="432"/>
      <c r="VLV69" s="432"/>
      <c r="VLW69" s="432"/>
      <c r="VLX69" s="432"/>
      <c r="VLY69" s="432"/>
      <c r="VLZ69" s="432"/>
      <c r="VMA69" s="432"/>
      <c r="VMB69" s="432"/>
      <c r="VMC69" s="432"/>
      <c r="VMD69" s="432"/>
      <c r="VME69" s="432"/>
      <c r="VMF69" s="432"/>
      <c r="VMG69" s="432"/>
      <c r="VMH69" s="432"/>
      <c r="VMI69" s="432"/>
      <c r="VMJ69" s="432"/>
      <c r="VMK69" s="432"/>
      <c r="VML69" s="432"/>
      <c r="VMM69" s="432"/>
      <c r="VMN69" s="432"/>
      <c r="VMO69" s="432"/>
      <c r="VMP69" s="432"/>
      <c r="VMQ69" s="432"/>
      <c r="VMR69" s="432"/>
      <c r="VMS69" s="432"/>
      <c r="VMT69" s="432"/>
      <c r="VMU69" s="432"/>
      <c r="VMV69" s="432"/>
      <c r="VMW69" s="432"/>
      <c r="VMX69" s="432"/>
      <c r="VMY69" s="432"/>
      <c r="VMZ69" s="432"/>
      <c r="VNA69" s="432"/>
      <c r="VNB69" s="432"/>
      <c r="VNC69" s="432"/>
      <c r="VND69" s="432"/>
      <c r="VNE69" s="432"/>
      <c r="VNF69" s="432"/>
      <c r="VNG69" s="432"/>
      <c r="VNH69" s="432"/>
      <c r="VNI69" s="432"/>
      <c r="VNJ69" s="432"/>
      <c r="VNK69" s="432"/>
      <c r="VNL69" s="432"/>
      <c r="VNM69" s="432"/>
      <c r="VNN69" s="432"/>
      <c r="VNO69" s="432"/>
      <c r="VNP69" s="432"/>
      <c r="VNQ69" s="432"/>
      <c r="VNR69" s="432"/>
      <c r="VNS69" s="432"/>
      <c r="VNT69" s="432"/>
      <c r="VNU69" s="432"/>
      <c r="VNV69" s="432"/>
      <c r="VNW69" s="432"/>
      <c r="VNX69" s="432"/>
      <c r="VNY69" s="432"/>
      <c r="VNZ69" s="432"/>
      <c r="VOA69" s="432"/>
      <c r="VOB69" s="432"/>
      <c r="VOC69" s="432"/>
      <c r="VOD69" s="432"/>
      <c r="VOE69" s="432"/>
      <c r="VOF69" s="432"/>
      <c r="VOG69" s="432"/>
      <c r="VOH69" s="432"/>
      <c r="VOI69" s="432"/>
      <c r="VOJ69" s="432"/>
      <c r="VOK69" s="432"/>
      <c r="VOL69" s="432"/>
      <c r="VOM69" s="432"/>
      <c r="VON69" s="432"/>
      <c r="VOO69" s="432"/>
      <c r="VOP69" s="432"/>
      <c r="VOQ69" s="432"/>
      <c r="VOR69" s="432"/>
      <c r="VOS69" s="432"/>
      <c r="VOT69" s="432"/>
      <c r="VOU69" s="432"/>
      <c r="VOV69" s="432"/>
      <c r="VOW69" s="432"/>
      <c r="VOX69" s="432"/>
      <c r="VOY69" s="432"/>
      <c r="VOZ69" s="432"/>
      <c r="VPA69" s="432"/>
      <c r="VPB69" s="432"/>
      <c r="VPC69" s="432"/>
      <c r="VPD69" s="432"/>
      <c r="VPE69" s="432"/>
      <c r="VPF69" s="432"/>
      <c r="VPG69" s="432"/>
      <c r="VPH69" s="432"/>
      <c r="VPI69" s="432"/>
      <c r="VPJ69" s="432"/>
      <c r="VPK69" s="432"/>
      <c r="VPL69" s="432"/>
      <c r="VPM69" s="432"/>
      <c r="VPN69" s="432"/>
      <c r="VPO69" s="432"/>
      <c r="VPP69" s="432"/>
      <c r="VPQ69" s="432"/>
      <c r="VPR69" s="432"/>
      <c r="VPS69" s="432"/>
      <c r="VPT69" s="432"/>
      <c r="VPU69" s="432"/>
      <c r="VPV69" s="432"/>
      <c r="VPW69" s="432"/>
      <c r="VPX69" s="432"/>
      <c r="VPY69" s="432"/>
      <c r="VPZ69" s="432"/>
      <c r="VQA69" s="432"/>
      <c r="VQB69" s="432"/>
      <c r="VQC69" s="432"/>
      <c r="VQD69" s="432"/>
      <c r="VQE69" s="432"/>
      <c r="VQF69" s="432"/>
      <c r="VQG69" s="432"/>
      <c r="VQH69" s="432"/>
      <c r="VQI69" s="432"/>
      <c r="VQJ69" s="432"/>
      <c r="VQK69" s="432"/>
      <c r="VQL69" s="432"/>
      <c r="VQM69" s="432"/>
      <c r="VQN69" s="432"/>
      <c r="VQO69" s="432"/>
      <c r="VQP69" s="432"/>
      <c r="VQQ69" s="432"/>
      <c r="VQR69" s="432"/>
      <c r="VQS69" s="432"/>
      <c r="VQT69" s="432"/>
      <c r="VQU69" s="432"/>
      <c r="VQV69" s="432"/>
      <c r="VQW69" s="432"/>
      <c r="VQX69" s="432"/>
      <c r="VQY69" s="432"/>
      <c r="VQZ69" s="432"/>
      <c r="VRA69" s="432"/>
      <c r="VRB69" s="432"/>
      <c r="VRC69" s="432"/>
      <c r="VRD69" s="432"/>
      <c r="VRE69" s="432"/>
      <c r="VRF69" s="432"/>
      <c r="VRG69" s="432"/>
      <c r="VRH69" s="432"/>
      <c r="VRI69" s="432"/>
      <c r="VRJ69" s="432"/>
      <c r="VRK69" s="432"/>
      <c r="VRL69" s="432"/>
      <c r="VRM69" s="432"/>
      <c r="VRN69" s="432"/>
      <c r="VRO69" s="432"/>
      <c r="VRP69" s="432"/>
      <c r="VRQ69" s="432"/>
      <c r="VRR69" s="432"/>
      <c r="VRS69" s="432"/>
      <c r="VRT69" s="432"/>
      <c r="VRU69" s="432"/>
      <c r="VRV69" s="432"/>
      <c r="VRW69" s="432"/>
      <c r="VRX69" s="432"/>
      <c r="VRY69" s="432"/>
      <c r="VRZ69" s="432"/>
      <c r="VSA69" s="432"/>
      <c r="VSB69" s="432"/>
      <c r="VSC69" s="432"/>
      <c r="VSD69" s="432"/>
      <c r="VSE69" s="432"/>
      <c r="VSF69" s="432"/>
      <c r="VSG69" s="432"/>
      <c r="VSH69" s="432"/>
      <c r="VSI69" s="432"/>
      <c r="VSJ69" s="432"/>
      <c r="VSK69" s="432"/>
      <c r="VSL69" s="432"/>
      <c r="VSM69" s="432"/>
      <c r="VSN69" s="432"/>
      <c r="VSO69" s="432"/>
      <c r="VSP69" s="432"/>
      <c r="VSQ69" s="432"/>
      <c r="VSR69" s="432"/>
      <c r="VSS69" s="432"/>
      <c r="VST69" s="432"/>
      <c r="VSU69" s="432"/>
      <c r="VSV69" s="432"/>
      <c r="VSW69" s="432"/>
      <c r="VSX69" s="432"/>
      <c r="VSY69" s="432"/>
      <c r="VSZ69" s="432"/>
      <c r="VTA69" s="432"/>
      <c r="VTB69" s="432"/>
      <c r="VTC69" s="432"/>
      <c r="VTD69" s="432"/>
      <c r="VTE69" s="432"/>
      <c r="VTF69" s="432"/>
      <c r="VTG69" s="432"/>
      <c r="VTH69" s="432"/>
      <c r="VTI69" s="432"/>
      <c r="VTJ69" s="432"/>
      <c r="VTK69" s="432"/>
      <c r="VTL69" s="432"/>
      <c r="VTM69" s="432"/>
      <c r="VTN69" s="432"/>
      <c r="VTO69" s="432"/>
      <c r="VTP69" s="432"/>
      <c r="VTQ69" s="432"/>
      <c r="VTR69" s="432"/>
      <c r="VTS69" s="432"/>
      <c r="VTT69" s="432"/>
      <c r="VTU69" s="432"/>
      <c r="VTV69" s="432"/>
      <c r="VTW69" s="432"/>
      <c r="VTX69" s="432"/>
      <c r="VTY69" s="432"/>
      <c r="VTZ69" s="432"/>
      <c r="VUA69" s="432"/>
      <c r="VUB69" s="432"/>
      <c r="VUC69" s="432"/>
      <c r="VUD69" s="432"/>
      <c r="VUE69" s="432"/>
      <c r="VUF69" s="432"/>
      <c r="VUG69" s="432"/>
      <c r="VUH69" s="432"/>
      <c r="VUI69" s="432"/>
      <c r="VUJ69" s="432"/>
      <c r="VUK69" s="432"/>
      <c r="VUL69" s="432"/>
      <c r="VUM69" s="432"/>
      <c r="VUN69" s="432"/>
      <c r="VUO69" s="432"/>
      <c r="VUP69" s="432"/>
      <c r="VUQ69" s="432"/>
      <c r="VUR69" s="432"/>
      <c r="VUS69" s="432"/>
      <c r="VUT69" s="432"/>
      <c r="VUU69" s="432"/>
      <c r="VUV69" s="432"/>
      <c r="VUW69" s="432"/>
      <c r="VUX69" s="432"/>
      <c r="VUY69" s="432"/>
      <c r="VUZ69" s="432"/>
      <c r="VVA69" s="432"/>
      <c r="VVB69" s="432"/>
      <c r="VVC69" s="432"/>
      <c r="VVD69" s="432"/>
      <c r="VVE69" s="432"/>
      <c r="VVF69" s="432"/>
      <c r="VVG69" s="432"/>
      <c r="VVH69" s="432"/>
      <c r="VVI69" s="432"/>
      <c r="VVJ69" s="432"/>
      <c r="VVK69" s="432"/>
      <c r="VVL69" s="432"/>
      <c r="VVM69" s="432"/>
      <c r="VVN69" s="432"/>
      <c r="VVO69" s="432"/>
      <c r="VVP69" s="432"/>
      <c r="VVQ69" s="432"/>
      <c r="VVR69" s="432"/>
      <c r="VVS69" s="432"/>
      <c r="VVT69" s="432"/>
      <c r="VVU69" s="432"/>
      <c r="VVV69" s="432"/>
      <c r="VVW69" s="432"/>
      <c r="VVX69" s="432"/>
      <c r="VVY69" s="432"/>
      <c r="VVZ69" s="432"/>
      <c r="VWA69" s="432"/>
      <c r="VWB69" s="432"/>
      <c r="VWC69" s="432"/>
      <c r="VWD69" s="432"/>
      <c r="VWE69" s="432"/>
      <c r="VWF69" s="432"/>
      <c r="VWG69" s="432"/>
      <c r="VWH69" s="432"/>
      <c r="VWI69" s="432"/>
      <c r="VWJ69" s="432"/>
      <c r="VWK69" s="432"/>
      <c r="VWL69" s="432"/>
      <c r="VWM69" s="432"/>
      <c r="VWN69" s="432"/>
      <c r="VWO69" s="432"/>
      <c r="VWP69" s="432"/>
      <c r="VWQ69" s="432"/>
      <c r="VWR69" s="432"/>
      <c r="VWS69" s="432"/>
      <c r="VWT69" s="432"/>
      <c r="VWU69" s="432"/>
      <c r="VWV69" s="432"/>
      <c r="VWW69" s="432"/>
      <c r="VWX69" s="432"/>
      <c r="VWY69" s="432"/>
      <c r="VWZ69" s="432"/>
      <c r="VXA69" s="432"/>
      <c r="VXB69" s="432"/>
      <c r="VXC69" s="432"/>
      <c r="VXD69" s="432"/>
      <c r="VXE69" s="432"/>
      <c r="VXF69" s="432"/>
      <c r="VXG69" s="432"/>
      <c r="VXH69" s="432"/>
      <c r="VXI69" s="432"/>
      <c r="VXJ69" s="432"/>
      <c r="VXK69" s="432"/>
      <c r="VXL69" s="432"/>
      <c r="VXM69" s="432"/>
      <c r="VXN69" s="432"/>
      <c r="VXO69" s="432"/>
      <c r="VXP69" s="432"/>
      <c r="VXQ69" s="432"/>
      <c r="VXR69" s="432"/>
      <c r="VXS69" s="432"/>
      <c r="VXT69" s="432"/>
      <c r="VXU69" s="432"/>
      <c r="VXV69" s="432"/>
      <c r="VXW69" s="432"/>
      <c r="VXX69" s="432"/>
      <c r="VXY69" s="432"/>
      <c r="VXZ69" s="432"/>
      <c r="VYA69" s="432"/>
      <c r="VYB69" s="432"/>
      <c r="VYC69" s="432"/>
      <c r="VYD69" s="432"/>
      <c r="VYE69" s="432"/>
      <c r="VYF69" s="432"/>
      <c r="VYG69" s="432"/>
      <c r="VYH69" s="432"/>
      <c r="VYI69" s="432"/>
      <c r="VYJ69" s="432"/>
      <c r="VYK69" s="432"/>
      <c r="VYL69" s="432"/>
      <c r="VYM69" s="432"/>
      <c r="VYN69" s="432"/>
      <c r="VYO69" s="432"/>
      <c r="VYP69" s="432"/>
      <c r="VYQ69" s="432"/>
      <c r="VYR69" s="432"/>
      <c r="VYS69" s="432"/>
      <c r="VYT69" s="432"/>
      <c r="VYU69" s="432"/>
      <c r="VYV69" s="432"/>
      <c r="VYW69" s="432"/>
      <c r="VYX69" s="432"/>
      <c r="VYY69" s="432"/>
      <c r="VYZ69" s="432"/>
      <c r="VZA69" s="432"/>
      <c r="VZB69" s="432"/>
      <c r="VZC69" s="432"/>
      <c r="VZD69" s="432"/>
      <c r="VZE69" s="432"/>
      <c r="VZF69" s="432"/>
      <c r="VZG69" s="432"/>
      <c r="VZH69" s="432"/>
      <c r="VZI69" s="432"/>
      <c r="VZJ69" s="432"/>
      <c r="VZK69" s="432"/>
      <c r="VZL69" s="432"/>
      <c r="VZM69" s="432"/>
      <c r="VZN69" s="432"/>
      <c r="VZO69" s="432"/>
      <c r="VZP69" s="432"/>
      <c r="VZQ69" s="432"/>
      <c r="VZR69" s="432"/>
      <c r="VZS69" s="432"/>
      <c r="VZT69" s="432"/>
      <c r="VZU69" s="432"/>
      <c r="VZV69" s="432"/>
      <c r="VZW69" s="432"/>
      <c r="VZX69" s="432"/>
      <c r="VZY69" s="432"/>
      <c r="VZZ69" s="432"/>
      <c r="WAA69" s="432"/>
      <c r="WAB69" s="432"/>
      <c r="WAC69" s="432"/>
      <c r="WAD69" s="432"/>
      <c r="WAE69" s="432"/>
      <c r="WAF69" s="432"/>
      <c r="WAG69" s="432"/>
      <c r="WAH69" s="432"/>
      <c r="WAI69" s="432"/>
      <c r="WAJ69" s="432"/>
      <c r="WAK69" s="432"/>
      <c r="WAL69" s="432"/>
      <c r="WAM69" s="432"/>
      <c r="WAN69" s="432"/>
      <c r="WAO69" s="432"/>
      <c r="WAP69" s="432"/>
      <c r="WAQ69" s="432"/>
      <c r="WAR69" s="432"/>
      <c r="WAS69" s="432"/>
      <c r="WAT69" s="432"/>
      <c r="WAU69" s="432"/>
      <c r="WAV69" s="432"/>
      <c r="WAW69" s="432"/>
      <c r="WAX69" s="432"/>
      <c r="WAY69" s="432"/>
      <c r="WAZ69" s="432"/>
      <c r="WBA69" s="432"/>
      <c r="WBB69" s="432"/>
      <c r="WBC69" s="432"/>
      <c r="WBD69" s="432"/>
      <c r="WBE69" s="432"/>
      <c r="WBF69" s="432"/>
      <c r="WBG69" s="432"/>
      <c r="WBH69" s="432"/>
      <c r="WBI69" s="432"/>
      <c r="WBJ69" s="432"/>
      <c r="WBK69" s="432"/>
      <c r="WBL69" s="432"/>
      <c r="WBM69" s="432"/>
      <c r="WBN69" s="432"/>
      <c r="WBO69" s="432"/>
      <c r="WBP69" s="432"/>
      <c r="WBQ69" s="432"/>
      <c r="WBR69" s="432"/>
      <c r="WBS69" s="432"/>
      <c r="WBT69" s="432"/>
      <c r="WBU69" s="432"/>
      <c r="WBV69" s="432"/>
      <c r="WBW69" s="432"/>
      <c r="WBX69" s="432"/>
      <c r="WBY69" s="432"/>
      <c r="WBZ69" s="432"/>
      <c r="WCA69" s="432"/>
      <c r="WCB69" s="432"/>
      <c r="WCC69" s="432"/>
      <c r="WCD69" s="432"/>
      <c r="WCE69" s="432"/>
      <c r="WCF69" s="432"/>
      <c r="WCG69" s="432"/>
      <c r="WCH69" s="432"/>
      <c r="WCI69" s="432"/>
      <c r="WCJ69" s="432"/>
      <c r="WCK69" s="432"/>
      <c r="WCL69" s="432"/>
      <c r="WCM69" s="432"/>
      <c r="WCN69" s="432"/>
      <c r="WCO69" s="432"/>
      <c r="WCP69" s="432"/>
      <c r="WCQ69" s="432"/>
      <c r="WCR69" s="432"/>
      <c r="WCS69" s="432"/>
      <c r="WCT69" s="432"/>
      <c r="WCU69" s="432"/>
      <c r="WCV69" s="432"/>
      <c r="WCW69" s="432"/>
      <c r="WCX69" s="432"/>
      <c r="WCY69" s="432"/>
      <c r="WCZ69" s="432"/>
      <c r="WDA69" s="432"/>
      <c r="WDB69" s="432"/>
      <c r="WDC69" s="432"/>
      <c r="WDD69" s="432"/>
      <c r="WDE69" s="432"/>
      <c r="WDF69" s="432"/>
      <c r="WDG69" s="432"/>
      <c r="WDH69" s="432"/>
      <c r="WDI69" s="432"/>
      <c r="WDJ69" s="432"/>
      <c r="WDK69" s="432"/>
      <c r="WDL69" s="432"/>
      <c r="WDM69" s="432"/>
      <c r="WDN69" s="432"/>
      <c r="WDO69" s="432"/>
      <c r="WDP69" s="432"/>
      <c r="WDQ69" s="432"/>
      <c r="WDR69" s="432"/>
      <c r="WDS69" s="432"/>
      <c r="WDT69" s="432"/>
      <c r="WDU69" s="432"/>
      <c r="WDV69" s="432"/>
      <c r="WDW69" s="432"/>
      <c r="WDX69" s="432"/>
      <c r="WDY69" s="432"/>
      <c r="WDZ69" s="432"/>
      <c r="WEA69" s="432"/>
      <c r="WEB69" s="432"/>
      <c r="WEC69" s="432"/>
      <c r="WED69" s="432"/>
      <c r="WEE69" s="432"/>
      <c r="WEF69" s="432"/>
      <c r="WEG69" s="432"/>
      <c r="WEH69" s="432"/>
      <c r="WEI69" s="432"/>
      <c r="WEJ69" s="432"/>
      <c r="WEK69" s="432"/>
      <c r="WEL69" s="432"/>
      <c r="WEM69" s="432"/>
      <c r="WEN69" s="432"/>
      <c r="WEO69" s="432"/>
      <c r="WEP69" s="432"/>
      <c r="WEQ69" s="432"/>
      <c r="WER69" s="432"/>
      <c r="WES69" s="432"/>
      <c r="WET69" s="432"/>
      <c r="WEU69" s="432"/>
      <c r="WEV69" s="432"/>
      <c r="WEW69" s="432"/>
      <c r="WEX69" s="432"/>
      <c r="WEY69" s="432"/>
      <c r="WEZ69" s="432"/>
      <c r="WFA69" s="432"/>
      <c r="WFB69" s="432"/>
      <c r="WFC69" s="432"/>
      <c r="WFD69" s="432"/>
      <c r="WFE69" s="432"/>
      <c r="WFF69" s="432"/>
      <c r="WFG69" s="432"/>
      <c r="WFH69" s="432"/>
      <c r="WFI69" s="432"/>
      <c r="WFJ69" s="432"/>
      <c r="WFK69" s="432"/>
      <c r="WFL69" s="432"/>
      <c r="WFM69" s="432"/>
      <c r="WFN69" s="432"/>
      <c r="WFO69" s="432"/>
      <c r="WFP69" s="432"/>
      <c r="WFQ69" s="432"/>
      <c r="WFR69" s="432"/>
      <c r="WFS69" s="432"/>
      <c r="WFT69" s="432"/>
      <c r="WFU69" s="432"/>
      <c r="WFV69" s="432"/>
      <c r="WFW69" s="432"/>
      <c r="WFX69" s="432"/>
      <c r="WFY69" s="432"/>
      <c r="WFZ69" s="432"/>
      <c r="WGA69" s="432"/>
      <c r="WGB69" s="432"/>
      <c r="WGC69" s="432"/>
      <c r="WGD69" s="432"/>
      <c r="WGE69" s="432"/>
      <c r="WGF69" s="432"/>
      <c r="WGG69" s="432"/>
      <c r="WGH69" s="432"/>
      <c r="WGI69" s="432"/>
      <c r="WGJ69" s="432"/>
      <c r="WGK69" s="432"/>
      <c r="WGL69" s="432"/>
      <c r="WGM69" s="432"/>
      <c r="WGN69" s="432"/>
      <c r="WGO69" s="432"/>
      <c r="WGP69" s="432"/>
      <c r="WGQ69" s="432"/>
      <c r="WGR69" s="432"/>
      <c r="WGS69" s="432"/>
      <c r="WGT69" s="432"/>
      <c r="WGU69" s="432"/>
      <c r="WGV69" s="432"/>
      <c r="WGW69" s="432"/>
      <c r="WGX69" s="432"/>
      <c r="WGY69" s="432"/>
      <c r="WGZ69" s="432"/>
      <c r="WHA69" s="432"/>
      <c r="WHB69" s="432"/>
      <c r="WHC69" s="432"/>
      <c r="WHD69" s="432"/>
      <c r="WHE69" s="432"/>
      <c r="WHF69" s="432"/>
      <c r="WHG69" s="432"/>
      <c r="WHH69" s="432"/>
      <c r="WHI69" s="432"/>
      <c r="WHJ69" s="432"/>
      <c r="WHK69" s="432"/>
      <c r="WHL69" s="432"/>
      <c r="WHM69" s="432"/>
      <c r="WHN69" s="432"/>
      <c r="WHO69" s="432"/>
      <c r="WHP69" s="432"/>
      <c r="WHQ69" s="432"/>
      <c r="WHR69" s="432"/>
      <c r="WHS69" s="432"/>
      <c r="WHT69" s="432"/>
      <c r="WHU69" s="432"/>
      <c r="WHV69" s="432"/>
      <c r="WHW69" s="432"/>
      <c r="WHX69" s="432"/>
      <c r="WHY69" s="432"/>
      <c r="WHZ69" s="432"/>
      <c r="WIA69" s="432"/>
      <c r="WIB69" s="432"/>
      <c r="WIC69" s="432"/>
      <c r="WID69" s="432"/>
      <c r="WIE69" s="432"/>
      <c r="WIF69" s="432"/>
      <c r="WIG69" s="432"/>
      <c r="WIH69" s="432"/>
      <c r="WII69" s="432"/>
      <c r="WIJ69" s="432"/>
      <c r="WIK69" s="432"/>
      <c r="WIL69" s="432"/>
      <c r="WIM69" s="432"/>
      <c r="WIN69" s="432"/>
      <c r="WIO69" s="432"/>
      <c r="WIP69" s="432"/>
      <c r="WIQ69" s="432"/>
      <c r="WIR69" s="432"/>
      <c r="WIS69" s="432"/>
      <c r="WIT69" s="432"/>
      <c r="WIU69" s="432"/>
      <c r="WIV69" s="432"/>
      <c r="WIW69" s="432"/>
      <c r="WIX69" s="432"/>
      <c r="WIY69" s="432"/>
      <c r="WIZ69" s="432"/>
      <c r="WJA69" s="432"/>
      <c r="WJB69" s="432"/>
      <c r="WJC69" s="432"/>
      <c r="WJD69" s="432"/>
      <c r="WJE69" s="432"/>
      <c r="WJF69" s="432"/>
      <c r="WJG69" s="432"/>
      <c r="WJH69" s="432"/>
      <c r="WJI69" s="432"/>
      <c r="WJJ69" s="432"/>
      <c r="WJK69" s="432"/>
      <c r="WJL69" s="432"/>
      <c r="WJM69" s="432"/>
      <c r="WJN69" s="432"/>
      <c r="WJO69" s="432"/>
      <c r="WJP69" s="432"/>
      <c r="WJQ69" s="432"/>
      <c r="WJR69" s="432"/>
      <c r="WJS69" s="432"/>
      <c r="WJT69" s="432"/>
      <c r="WJU69" s="432"/>
      <c r="WJV69" s="432"/>
      <c r="WJW69" s="432"/>
      <c r="WJX69" s="432"/>
      <c r="WJY69" s="432"/>
      <c r="WJZ69" s="432"/>
      <c r="WKA69" s="432"/>
      <c r="WKB69" s="432"/>
      <c r="WKC69" s="432"/>
      <c r="WKD69" s="432"/>
      <c r="WKE69" s="432"/>
      <c r="WKF69" s="432"/>
      <c r="WKG69" s="432"/>
      <c r="WKH69" s="432"/>
      <c r="WKI69" s="432"/>
      <c r="WKJ69" s="432"/>
      <c r="WKK69" s="432"/>
      <c r="WKL69" s="432"/>
      <c r="WKM69" s="432"/>
      <c r="WKN69" s="432"/>
      <c r="WKO69" s="432"/>
      <c r="WKP69" s="432"/>
      <c r="WKQ69" s="432"/>
      <c r="WKR69" s="432"/>
      <c r="WKS69" s="432"/>
      <c r="WKT69" s="432"/>
      <c r="WKU69" s="432"/>
      <c r="WKV69" s="432"/>
      <c r="WKW69" s="432"/>
      <c r="WKX69" s="432"/>
      <c r="WKY69" s="432"/>
      <c r="WKZ69" s="432"/>
      <c r="WLA69" s="432"/>
      <c r="WLB69" s="432"/>
      <c r="WLC69" s="432"/>
      <c r="WLD69" s="432"/>
      <c r="WLE69" s="432"/>
      <c r="WLF69" s="432"/>
      <c r="WLG69" s="432"/>
      <c r="WLH69" s="432"/>
      <c r="WLI69" s="432"/>
      <c r="WLJ69" s="432"/>
      <c r="WLK69" s="432"/>
      <c r="WLL69" s="432"/>
      <c r="WLM69" s="432"/>
      <c r="WLN69" s="432"/>
      <c r="WLO69" s="432"/>
      <c r="WLP69" s="432"/>
      <c r="WLQ69" s="432"/>
      <c r="WLR69" s="432"/>
      <c r="WLS69" s="432"/>
      <c r="WLT69" s="432"/>
      <c r="WLU69" s="432"/>
      <c r="WLV69" s="432"/>
      <c r="WLW69" s="432"/>
      <c r="WLX69" s="432"/>
      <c r="WLY69" s="432"/>
      <c r="WLZ69" s="432"/>
      <c r="WMA69" s="432"/>
      <c r="WMB69" s="432"/>
      <c r="WMC69" s="432"/>
      <c r="WMD69" s="432"/>
      <c r="WME69" s="432"/>
      <c r="WMF69" s="432"/>
      <c r="WMG69" s="432"/>
      <c r="WMH69" s="432"/>
      <c r="WMI69" s="432"/>
      <c r="WMJ69" s="432"/>
      <c r="WMK69" s="432"/>
      <c r="WML69" s="432"/>
      <c r="WMM69" s="432"/>
      <c r="WMN69" s="432"/>
      <c r="WMO69" s="432"/>
      <c r="WMP69" s="432"/>
      <c r="WMQ69" s="432"/>
      <c r="WMR69" s="432"/>
      <c r="WMS69" s="432"/>
      <c r="WMT69" s="432"/>
      <c r="WMU69" s="432"/>
      <c r="WMV69" s="432"/>
      <c r="WMW69" s="432"/>
      <c r="WMX69" s="432"/>
      <c r="WMY69" s="432"/>
      <c r="WMZ69" s="432"/>
      <c r="WNA69" s="432"/>
      <c r="WNB69" s="432"/>
      <c r="WNC69" s="432"/>
      <c r="WND69" s="432"/>
      <c r="WNE69" s="432"/>
      <c r="WNF69" s="432"/>
      <c r="WNG69" s="432"/>
      <c r="WNH69" s="432"/>
      <c r="WNI69" s="432"/>
      <c r="WNJ69" s="432"/>
      <c r="WNK69" s="432"/>
      <c r="WNL69" s="432"/>
      <c r="WNM69" s="432"/>
      <c r="WNN69" s="432"/>
      <c r="WNO69" s="432"/>
      <c r="WNP69" s="432"/>
      <c r="WNQ69" s="432"/>
      <c r="WNR69" s="432"/>
      <c r="WNS69" s="432"/>
      <c r="WNT69" s="432"/>
      <c r="WNU69" s="432"/>
      <c r="WNV69" s="432"/>
      <c r="WNW69" s="432"/>
      <c r="WNX69" s="432"/>
      <c r="WNY69" s="432"/>
      <c r="WNZ69" s="432"/>
      <c r="WOA69" s="432"/>
      <c r="WOB69" s="432"/>
      <c r="WOC69" s="432"/>
      <c r="WOD69" s="432"/>
      <c r="WOE69" s="432"/>
      <c r="WOF69" s="432"/>
      <c r="WOG69" s="432"/>
      <c r="WOH69" s="432"/>
      <c r="WOI69" s="432"/>
      <c r="WOJ69" s="432"/>
      <c r="WOK69" s="432"/>
      <c r="WOL69" s="432"/>
      <c r="WOM69" s="432"/>
      <c r="WON69" s="432"/>
      <c r="WOO69" s="432"/>
      <c r="WOP69" s="432"/>
      <c r="WOQ69" s="432"/>
      <c r="WOR69" s="432"/>
      <c r="WOS69" s="432"/>
      <c r="WOT69" s="432"/>
      <c r="WOU69" s="432"/>
      <c r="WOV69" s="432"/>
      <c r="WOW69" s="432"/>
      <c r="WOX69" s="432"/>
      <c r="WOY69" s="432"/>
      <c r="WOZ69" s="432"/>
      <c r="WPA69" s="432"/>
      <c r="WPB69" s="432"/>
      <c r="WPC69" s="432"/>
      <c r="WPD69" s="432"/>
      <c r="WPE69" s="432"/>
      <c r="WPF69" s="432"/>
      <c r="WPG69" s="432"/>
      <c r="WPH69" s="432"/>
      <c r="WPI69" s="432"/>
      <c r="WPJ69" s="432"/>
      <c r="WPK69" s="432"/>
      <c r="WPL69" s="432"/>
      <c r="WPM69" s="432"/>
      <c r="WPN69" s="432"/>
      <c r="WPO69" s="432"/>
      <c r="WPP69" s="432"/>
      <c r="WPQ69" s="432"/>
      <c r="WPR69" s="432"/>
      <c r="WPS69" s="432"/>
      <c r="WPT69" s="432"/>
      <c r="WPU69" s="432"/>
      <c r="WPV69" s="432"/>
      <c r="WPW69" s="432"/>
      <c r="WPX69" s="432"/>
      <c r="WPY69" s="432"/>
      <c r="WPZ69" s="432"/>
      <c r="WQA69" s="432"/>
      <c r="WQB69" s="432"/>
      <c r="WQC69" s="432"/>
      <c r="WQD69" s="432"/>
      <c r="WQE69" s="432"/>
      <c r="WQF69" s="432"/>
      <c r="WQG69" s="432"/>
      <c r="WQH69" s="432"/>
      <c r="WQI69" s="432"/>
      <c r="WQJ69" s="432"/>
      <c r="WQK69" s="432"/>
      <c r="WQL69" s="432"/>
      <c r="WQM69" s="432"/>
      <c r="WQN69" s="432"/>
      <c r="WQO69" s="432"/>
      <c r="WQP69" s="432"/>
      <c r="WQQ69" s="432"/>
      <c r="WQR69" s="432"/>
      <c r="WQS69" s="432"/>
      <c r="WQT69" s="432"/>
      <c r="WQU69" s="432"/>
      <c r="WQV69" s="432"/>
      <c r="WQW69" s="432"/>
      <c r="WQX69" s="432"/>
      <c r="WQY69" s="432"/>
      <c r="WQZ69" s="432"/>
      <c r="WRA69" s="432"/>
      <c r="WRB69" s="432"/>
      <c r="WRC69" s="432"/>
      <c r="WRD69" s="432"/>
      <c r="WRE69" s="432"/>
      <c r="WRF69" s="432"/>
      <c r="WRG69" s="432"/>
      <c r="WRH69" s="432"/>
      <c r="WRI69" s="432"/>
      <c r="WRJ69" s="432"/>
      <c r="WRK69" s="432"/>
      <c r="WRL69" s="432"/>
      <c r="WRM69" s="432"/>
      <c r="WRN69" s="432"/>
      <c r="WRO69" s="432"/>
      <c r="WRP69" s="432"/>
      <c r="WRQ69" s="432"/>
      <c r="WRR69" s="432"/>
      <c r="WRS69" s="432"/>
      <c r="WRT69" s="432"/>
      <c r="WRU69" s="432"/>
      <c r="WRV69" s="432"/>
      <c r="WRW69" s="432"/>
      <c r="WRX69" s="432"/>
      <c r="WRY69" s="432"/>
      <c r="WRZ69" s="432"/>
      <c r="WSA69" s="432"/>
      <c r="WSB69" s="432"/>
      <c r="WSC69" s="432"/>
      <c r="WSD69" s="432"/>
      <c r="WSE69" s="432"/>
      <c r="WSF69" s="432"/>
      <c r="WSG69" s="432"/>
      <c r="WSH69" s="432"/>
      <c r="WSI69" s="432"/>
      <c r="WSJ69" s="432"/>
      <c r="WSK69" s="432"/>
      <c r="WSL69" s="432"/>
      <c r="WSM69" s="432"/>
      <c r="WSN69" s="432"/>
      <c r="WSO69" s="432"/>
      <c r="WSP69" s="432"/>
      <c r="WSQ69" s="432"/>
      <c r="WSR69" s="432"/>
      <c r="WSS69" s="432"/>
      <c r="WST69" s="432"/>
      <c r="WSU69" s="432"/>
      <c r="WSV69" s="432"/>
      <c r="WSW69" s="432"/>
      <c r="WSX69" s="432"/>
      <c r="WSY69" s="432"/>
      <c r="WSZ69" s="432"/>
      <c r="WTA69" s="432"/>
      <c r="WTB69" s="432"/>
      <c r="WTC69" s="432"/>
      <c r="WTD69" s="432"/>
      <c r="WTE69" s="432"/>
      <c r="WTF69" s="432"/>
      <c r="WTG69" s="432"/>
      <c r="WTH69" s="432"/>
      <c r="WTI69" s="432"/>
      <c r="WTJ69" s="432"/>
      <c r="WTK69" s="432"/>
      <c r="WTL69" s="432"/>
      <c r="WTM69" s="432"/>
      <c r="WTN69" s="432"/>
      <c r="WTO69" s="432"/>
      <c r="WTP69" s="432"/>
      <c r="WTQ69" s="432"/>
      <c r="WTR69" s="432"/>
      <c r="WTS69" s="432"/>
      <c r="WTT69" s="432"/>
      <c r="WTU69" s="432"/>
      <c r="WTV69" s="432"/>
      <c r="WTW69" s="432"/>
      <c r="WTX69" s="432"/>
      <c r="WTY69" s="432"/>
      <c r="WTZ69" s="432"/>
      <c r="WUA69" s="432"/>
      <c r="WUB69" s="432"/>
      <c r="WUC69" s="432"/>
      <c r="WUD69" s="432"/>
      <c r="WUE69" s="432"/>
      <c r="WUF69" s="432"/>
      <c r="WUG69" s="432"/>
      <c r="WUH69" s="432"/>
      <c r="WUI69" s="432"/>
      <c r="WUJ69" s="432"/>
      <c r="WUK69" s="432"/>
      <c r="WUL69" s="432"/>
      <c r="WUM69" s="432"/>
      <c r="WUN69" s="432"/>
      <c r="WUO69" s="432"/>
      <c r="WUP69" s="432"/>
      <c r="WUQ69" s="432"/>
      <c r="WUR69" s="432"/>
      <c r="WUS69" s="432"/>
      <c r="WUT69" s="432"/>
      <c r="WUU69" s="432"/>
      <c r="WUV69" s="432"/>
      <c r="WUW69" s="432"/>
      <c r="WUX69" s="432"/>
      <c r="WUY69" s="432"/>
      <c r="WUZ69" s="432"/>
      <c r="WVA69" s="432"/>
      <c r="WVB69" s="432"/>
      <c r="WVC69" s="432"/>
      <c r="WVD69" s="432"/>
      <c r="WVE69" s="432"/>
      <c r="WVF69" s="432"/>
      <c r="WVG69" s="432"/>
      <c r="WVH69" s="432"/>
      <c r="WVI69" s="432"/>
      <c r="WVJ69" s="432"/>
      <c r="WVK69" s="432"/>
      <c r="WVL69" s="432"/>
      <c r="WVM69" s="432"/>
      <c r="WVN69" s="432"/>
      <c r="WVO69" s="432"/>
      <c r="WVP69" s="432"/>
      <c r="WVQ69" s="432"/>
      <c r="WVR69" s="432"/>
      <c r="WVS69" s="432"/>
      <c r="WVT69" s="432"/>
      <c r="WVU69" s="432"/>
      <c r="WVV69" s="432"/>
      <c r="WVW69" s="432"/>
      <c r="WVX69" s="432"/>
      <c r="WVY69" s="432"/>
      <c r="WVZ69" s="432"/>
      <c r="WWA69" s="432"/>
      <c r="WWB69" s="432"/>
      <c r="WWC69" s="432"/>
      <c r="WWD69" s="432"/>
      <c r="WWE69" s="432"/>
      <c r="WWF69" s="432"/>
      <c r="WWG69" s="432"/>
      <c r="WWH69" s="432"/>
      <c r="WWI69" s="432"/>
      <c r="WWJ69" s="432"/>
      <c r="WWK69" s="432"/>
      <c r="WWL69" s="432"/>
      <c r="WWM69" s="432"/>
      <c r="WWN69" s="432"/>
      <c r="WWO69" s="432"/>
      <c r="WWP69" s="432"/>
      <c r="WWQ69" s="432"/>
      <c r="WWR69" s="432"/>
      <c r="WWS69" s="432"/>
      <c r="WWT69" s="432"/>
      <c r="WWU69" s="432"/>
      <c r="WWV69" s="432"/>
      <c r="WWW69" s="432"/>
      <c r="WWX69" s="432"/>
      <c r="WWY69" s="432"/>
      <c r="WWZ69" s="432"/>
      <c r="WXA69" s="432"/>
      <c r="WXB69" s="432"/>
      <c r="WXC69" s="432"/>
      <c r="WXD69" s="432"/>
      <c r="WXE69" s="432"/>
      <c r="WXF69" s="432"/>
      <c r="WXG69" s="432"/>
      <c r="WXH69" s="432"/>
      <c r="WXI69" s="432"/>
      <c r="WXJ69" s="432"/>
      <c r="WXK69" s="432"/>
      <c r="WXL69" s="432"/>
      <c r="WXM69" s="432"/>
      <c r="WXN69" s="432"/>
      <c r="WXO69" s="432"/>
      <c r="WXP69" s="432"/>
      <c r="WXQ69" s="432"/>
      <c r="WXR69" s="432"/>
      <c r="WXS69" s="432"/>
      <c r="WXT69" s="432"/>
      <c r="WXU69" s="432"/>
      <c r="WXV69" s="432"/>
      <c r="WXW69" s="432"/>
      <c r="WXX69" s="432"/>
      <c r="WXY69" s="432"/>
      <c r="WXZ69" s="432"/>
      <c r="WYA69" s="432"/>
      <c r="WYB69" s="432"/>
      <c r="WYC69" s="432"/>
      <c r="WYD69" s="432"/>
      <c r="WYE69" s="432"/>
      <c r="WYF69" s="432"/>
      <c r="WYG69" s="432"/>
      <c r="WYH69" s="432"/>
      <c r="WYI69" s="432"/>
      <c r="WYJ69" s="432"/>
      <c r="WYK69" s="432"/>
      <c r="WYL69" s="432"/>
      <c r="WYM69" s="432"/>
      <c r="WYN69" s="432"/>
      <c r="WYO69" s="432"/>
      <c r="WYP69" s="432"/>
      <c r="WYQ69" s="432"/>
      <c r="WYR69" s="432"/>
      <c r="WYS69" s="432"/>
      <c r="WYT69" s="432"/>
      <c r="WYU69" s="432"/>
      <c r="WYV69" s="432"/>
      <c r="WYW69" s="432"/>
      <c r="WYX69" s="432"/>
      <c r="WYY69" s="432"/>
      <c r="WYZ69" s="432"/>
      <c r="WZA69" s="432"/>
      <c r="WZB69" s="432"/>
      <c r="WZC69" s="432"/>
      <c r="WZD69" s="432"/>
      <c r="WZE69" s="432"/>
      <c r="WZF69" s="432"/>
      <c r="WZG69" s="432"/>
      <c r="WZH69" s="432"/>
      <c r="WZI69" s="432"/>
      <c r="WZJ69" s="432"/>
      <c r="WZK69" s="432"/>
      <c r="WZL69" s="432"/>
      <c r="WZM69" s="432"/>
      <c r="WZN69" s="432"/>
      <c r="WZO69" s="432"/>
      <c r="WZP69" s="432"/>
      <c r="WZQ69" s="432"/>
      <c r="WZR69" s="432"/>
      <c r="WZS69" s="432"/>
      <c r="WZT69" s="432"/>
      <c r="WZU69" s="432"/>
      <c r="WZV69" s="432"/>
      <c r="WZW69" s="432"/>
      <c r="WZX69" s="432"/>
      <c r="WZY69" s="432"/>
      <c r="WZZ69" s="432"/>
      <c r="XAA69" s="432"/>
      <c r="XAB69" s="432"/>
      <c r="XAC69" s="432"/>
      <c r="XAD69" s="432"/>
      <c r="XAE69" s="432"/>
      <c r="XAF69" s="432"/>
      <c r="XAG69" s="432"/>
      <c r="XAH69" s="432"/>
      <c r="XAI69" s="432"/>
      <c r="XAJ69" s="432"/>
      <c r="XAK69" s="432"/>
      <c r="XAL69" s="432"/>
      <c r="XAM69" s="432"/>
      <c r="XAN69" s="432"/>
      <c r="XAO69" s="432"/>
      <c r="XAP69" s="432"/>
      <c r="XAQ69" s="432"/>
      <c r="XAR69" s="432"/>
      <c r="XAS69" s="432"/>
      <c r="XAT69" s="432"/>
      <c r="XAU69" s="432"/>
      <c r="XAV69" s="432"/>
      <c r="XAW69" s="432"/>
      <c r="XAX69" s="432"/>
      <c r="XAY69" s="432"/>
      <c r="XAZ69" s="432"/>
      <c r="XBA69" s="432"/>
      <c r="XBB69" s="432"/>
      <c r="XBC69" s="432"/>
      <c r="XBD69" s="432"/>
      <c r="XBE69" s="432"/>
      <c r="XBF69" s="432"/>
      <c r="XBG69" s="432"/>
      <c r="XBH69" s="432"/>
      <c r="XBI69" s="432"/>
      <c r="XBJ69" s="432"/>
      <c r="XBK69" s="432"/>
      <c r="XBL69" s="432"/>
      <c r="XBM69" s="432"/>
      <c r="XBN69" s="432"/>
      <c r="XBO69" s="432"/>
      <c r="XBP69" s="432"/>
      <c r="XBQ69" s="432"/>
      <c r="XBR69" s="432"/>
      <c r="XBS69" s="432"/>
      <c r="XBT69" s="432"/>
      <c r="XBU69" s="432"/>
      <c r="XBV69" s="432"/>
      <c r="XBW69" s="432"/>
      <c r="XBX69" s="432"/>
      <c r="XBY69" s="432"/>
      <c r="XBZ69" s="432"/>
      <c r="XCA69" s="432"/>
      <c r="XCB69" s="432"/>
      <c r="XCC69" s="432"/>
      <c r="XCD69" s="432"/>
      <c r="XCE69" s="432"/>
      <c r="XCF69" s="432"/>
      <c r="XCG69" s="432"/>
      <c r="XCH69" s="432"/>
      <c r="XCI69" s="432"/>
      <c r="XCJ69" s="432"/>
      <c r="XCK69" s="432"/>
      <c r="XCL69" s="432"/>
      <c r="XCM69" s="432"/>
      <c r="XCN69" s="432"/>
      <c r="XCO69" s="432"/>
      <c r="XCP69" s="432"/>
      <c r="XCQ69" s="432"/>
      <c r="XCR69" s="432"/>
      <c r="XCS69" s="432"/>
      <c r="XCT69" s="432"/>
      <c r="XCU69" s="432"/>
      <c r="XCV69" s="432"/>
      <c r="XCW69" s="432"/>
      <c r="XCX69" s="432"/>
      <c r="XCY69" s="432"/>
      <c r="XCZ69" s="432"/>
      <c r="XDA69" s="432"/>
      <c r="XDB69" s="432"/>
      <c r="XDC69" s="432"/>
      <c r="XDD69" s="432"/>
      <c r="XDE69" s="432"/>
      <c r="XDF69" s="432"/>
      <c r="XDG69" s="432"/>
      <c r="XDH69" s="432"/>
      <c r="XDI69" s="432"/>
      <c r="XDJ69" s="432"/>
      <c r="XDK69" s="432"/>
      <c r="XDL69" s="432"/>
      <c r="XDM69" s="432"/>
      <c r="XDN69" s="432"/>
      <c r="XDO69" s="432"/>
      <c r="XDP69" s="432"/>
      <c r="XDQ69" s="432"/>
      <c r="XDR69" s="432"/>
      <c r="XDS69" s="432"/>
      <c r="XDT69" s="432"/>
      <c r="XDU69" s="432"/>
      <c r="XDV69" s="432"/>
      <c r="XDW69" s="432"/>
      <c r="XDX69" s="432"/>
      <c r="XDY69" s="432"/>
      <c r="XDZ69" s="432"/>
      <c r="XEA69" s="432"/>
      <c r="XEB69" s="432"/>
      <c r="XEC69" s="432"/>
      <c r="XED69" s="432"/>
      <c r="XEE69" s="432"/>
      <c r="XEF69" s="432"/>
      <c r="XEG69" s="432"/>
      <c r="XEH69" s="432"/>
      <c r="XEI69" s="432"/>
      <c r="XEJ69" s="432"/>
      <c r="XEK69" s="432"/>
      <c r="XEL69" s="432"/>
      <c r="XEM69" s="432"/>
      <c r="XEN69" s="432"/>
      <c r="XEO69" s="432"/>
      <c r="XEP69" s="432"/>
      <c r="XEQ69" s="432"/>
      <c r="XER69" s="432"/>
      <c r="XES69" s="432"/>
      <c r="XET69" s="432"/>
      <c r="XEU69" s="432"/>
      <c r="XEV69" s="432"/>
      <c r="XEW69" s="432"/>
      <c r="XEX69" s="432"/>
      <c r="XEY69" s="432"/>
      <c r="XEZ69" s="432"/>
    </row>
    <row r="70" spans="1:16380">
      <c r="A70" s="415"/>
      <c r="B70" s="417" t="s">
        <v>92</v>
      </c>
      <c r="C70" s="417" t="s">
        <v>93</v>
      </c>
      <c r="D70" s="417" t="s">
        <v>208</v>
      </c>
      <c r="E70" s="418" t="s">
        <v>578</v>
      </c>
      <c r="F70" s="418" t="s">
        <v>200</v>
      </c>
      <c r="G70" s="417" t="s">
        <v>209</v>
      </c>
      <c r="H70" s="416"/>
      <c r="I70" s="416"/>
      <c r="J70" s="415"/>
      <c r="K70" s="415"/>
      <c r="L70" s="415"/>
      <c r="M70" s="415"/>
      <c r="N70" s="415"/>
    </row>
    <row r="71" spans="1:16380">
      <c r="B71" s="436" t="s">
        <v>764</v>
      </c>
      <c r="C71" s="434">
        <v>16.5</v>
      </c>
      <c r="D71" s="437">
        <v>2</v>
      </c>
      <c r="E71" s="435"/>
      <c r="F71" s="434"/>
      <c r="G71" s="433"/>
    </row>
    <row r="72" spans="1:16380" ht="17">
      <c r="B72" s="436" t="s">
        <v>763</v>
      </c>
      <c r="C72" s="434">
        <v>17.68</v>
      </c>
      <c r="D72" s="437">
        <v>2.2000000000000002</v>
      </c>
      <c r="E72" s="435"/>
      <c r="F72" s="434">
        <v>13033175</v>
      </c>
      <c r="G72" s="433">
        <v>2.1999999400000001</v>
      </c>
    </row>
    <row r="73" spans="1:16380">
      <c r="B73" s="436" t="s">
        <v>762</v>
      </c>
      <c r="C73" s="434">
        <v>16</v>
      </c>
      <c r="D73" s="437">
        <v>2</v>
      </c>
      <c r="E73" s="435"/>
      <c r="F73" s="434"/>
      <c r="G73" s="433"/>
    </row>
    <row r="74" spans="1:16380" ht="16" customHeight="1">
      <c r="B74" s="436" t="s">
        <v>761</v>
      </c>
      <c r="C74" s="434">
        <v>15.55</v>
      </c>
      <c r="D74" s="437">
        <v>2</v>
      </c>
      <c r="E74" s="435"/>
      <c r="F74" s="434"/>
      <c r="G74" s="433"/>
    </row>
    <row r="75" spans="1:16380">
      <c r="B75" s="436"/>
      <c r="C75" s="434">
        <v>15.35</v>
      </c>
      <c r="D75" s="437">
        <v>2</v>
      </c>
      <c r="E75" s="435"/>
      <c r="F75" s="434"/>
      <c r="G75" s="433"/>
    </row>
    <row r="76" spans="1:16380">
      <c r="B76" s="436"/>
      <c r="C76" s="434">
        <v>15.15</v>
      </c>
      <c r="D76" s="437">
        <v>2</v>
      </c>
      <c r="E76" s="435"/>
      <c r="F76" s="434"/>
      <c r="G76" s="433"/>
    </row>
    <row r="77" spans="1:16380">
      <c r="B77" s="436" t="s">
        <v>760</v>
      </c>
      <c r="C77" s="434">
        <v>16.510000000000002</v>
      </c>
      <c r="D77" s="437">
        <v>2</v>
      </c>
      <c r="E77" s="435"/>
      <c r="F77" s="434"/>
      <c r="G77" s="433"/>
    </row>
    <row r="78" spans="1:16380" ht="16" customHeight="1">
      <c r="B78" s="436" t="s">
        <v>759</v>
      </c>
      <c r="C78" s="434">
        <v>19.079999999999998</v>
      </c>
      <c r="D78" s="437">
        <v>2</v>
      </c>
      <c r="E78" s="435"/>
      <c r="F78" s="434">
        <v>11848341</v>
      </c>
      <c r="G78" s="433">
        <v>1.9999999608000001</v>
      </c>
    </row>
    <row r="79" spans="1:16380" ht="16" customHeight="1">
      <c r="B79" s="436"/>
      <c r="C79" s="434">
        <v>16.66</v>
      </c>
      <c r="D79" s="437">
        <v>1.5</v>
      </c>
      <c r="E79" s="435"/>
      <c r="F79" s="434"/>
      <c r="G79" s="433"/>
    </row>
    <row r="80" spans="1:16380" ht="16" customHeight="1">
      <c r="B80" s="436"/>
      <c r="C80" s="434">
        <v>15.1</v>
      </c>
      <c r="D80" s="437">
        <v>1.5</v>
      </c>
      <c r="E80" s="435"/>
      <c r="F80" s="434"/>
      <c r="G80" s="433"/>
    </row>
    <row r="81" spans="2:7" ht="16" customHeight="1">
      <c r="B81" s="436" t="s">
        <v>758</v>
      </c>
      <c r="C81" s="434">
        <v>18.11</v>
      </c>
      <c r="D81" s="437">
        <v>3</v>
      </c>
      <c r="E81" s="435"/>
      <c r="F81" s="434">
        <v>17772511</v>
      </c>
      <c r="G81" s="433">
        <v>2.9999998568000001</v>
      </c>
    </row>
    <row r="82" spans="2:7" ht="16" customHeight="1">
      <c r="B82" s="436"/>
      <c r="C82" s="434">
        <v>19.010000000000002</v>
      </c>
      <c r="D82" s="437">
        <v>2.5</v>
      </c>
      <c r="E82" s="435"/>
      <c r="F82" s="434"/>
      <c r="G82" s="433"/>
    </row>
    <row r="83" spans="2:7" ht="16" customHeight="1">
      <c r="B83" s="436"/>
      <c r="C83" s="434">
        <v>19.510000000000002</v>
      </c>
      <c r="D83" s="437">
        <v>2</v>
      </c>
      <c r="E83" s="435"/>
      <c r="F83" s="434"/>
      <c r="G83" s="433"/>
    </row>
    <row r="84" spans="2:7" ht="17">
      <c r="B84" s="436" t="s">
        <v>757</v>
      </c>
      <c r="C84" s="434">
        <v>17</v>
      </c>
      <c r="D84" s="437">
        <v>2</v>
      </c>
      <c r="E84" s="435"/>
      <c r="F84" s="434">
        <v>11848341</v>
      </c>
      <c r="G84" s="433">
        <v>1.9999999608000001</v>
      </c>
    </row>
    <row r="85" spans="2:7" ht="16" customHeight="1">
      <c r="B85" s="436" t="s">
        <v>756</v>
      </c>
      <c r="C85" s="434">
        <v>13.56</v>
      </c>
      <c r="D85" s="437">
        <v>2.13</v>
      </c>
      <c r="E85" s="435"/>
      <c r="F85" s="434"/>
      <c r="G85" s="433"/>
    </row>
    <row r="86" spans="2:7">
      <c r="B86" s="436"/>
      <c r="C86" s="434">
        <v>10.71</v>
      </c>
      <c r="D86" s="437">
        <v>2.15</v>
      </c>
      <c r="E86" s="435"/>
      <c r="F86" s="434"/>
      <c r="G86" s="433"/>
    </row>
    <row r="87" spans="2:7" ht="16" customHeight="1">
      <c r="B87" s="436" t="s">
        <v>715</v>
      </c>
      <c r="C87" s="434">
        <v>16.55</v>
      </c>
      <c r="D87" s="437">
        <v>2</v>
      </c>
      <c r="E87" s="435"/>
      <c r="F87" s="434"/>
      <c r="G87" s="433"/>
    </row>
    <row r="88" spans="2:7">
      <c r="B88" s="436"/>
      <c r="C88" s="434">
        <v>15.3</v>
      </c>
      <c r="D88" s="437">
        <v>2</v>
      </c>
      <c r="E88" s="435"/>
      <c r="F88" s="434"/>
      <c r="G88" s="433"/>
    </row>
    <row r="89" spans="2:7">
      <c r="B89" s="436"/>
      <c r="C89" s="434">
        <v>11</v>
      </c>
      <c r="D89" s="437">
        <v>2</v>
      </c>
      <c r="E89" s="435"/>
      <c r="F89" s="434"/>
      <c r="G89" s="433"/>
    </row>
    <row r="90" spans="2:7">
      <c r="B90" s="436" t="s">
        <v>755</v>
      </c>
      <c r="C90" s="434">
        <v>13.33</v>
      </c>
      <c r="D90" s="437">
        <v>3</v>
      </c>
      <c r="E90" s="435"/>
      <c r="F90" s="434"/>
      <c r="G90" s="433"/>
    </row>
    <row r="91" spans="2:7">
      <c r="B91" s="436" t="s">
        <v>754</v>
      </c>
      <c r="C91" s="434">
        <v>16</v>
      </c>
      <c r="D91" s="437">
        <v>2</v>
      </c>
      <c r="E91" s="435"/>
      <c r="F91" s="434"/>
      <c r="G91" s="433"/>
    </row>
    <row r="92" spans="2:7" ht="16" customHeight="1">
      <c r="B92" s="436" t="s">
        <v>753</v>
      </c>
      <c r="C92" s="434">
        <v>17.05</v>
      </c>
      <c r="D92" s="437">
        <v>2</v>
      </c>
      <c r="E92" s="435"/>
      <c r="F92" s="434">
        <v>11848341</v>
      </c>
      <c r="G92" s="433">
        <v>1.9999999608000001</v>
      </c>
    </row>
    <row r="93" spans="2:7" ht="16" customHeight="1">
      <c r="B93" s="436"/>
      <c r="C93" s="434">
        <v>15.02</v>
      </c>
      <c r="D93" s="437">
        <v>4</v>
      </c>
      <c r="E93" s="435"/>
      <c r="F93" s="434"/>
      <c r="G93" s="433"/>
    </row>
    <row r="94" spans="2:7" ht="17">
      <c r="B94" s="436" t="s">
        <v>752</v>
      </c>
      <c r="C94" s="434">
        <v>23</v>
      </c>
      <c r="D94" s="437">
        <v>2</v>
      </c>
      <c r="E94" s="435"/>
      <c r="F94" s="434">
        <v>11848341</v>
      </c>
      <c r="G94" s="433">
        <v>1.9999999608000001</v>
      </c>
    </row>
    <row r="95" spans="2:7" ht="17">
      <c r="B95" s="436" t="s">
        <v>751</v>
      </c>
      <c r="C95" s="434">
        <v>16.88</v>
      </c>
      <c r="D95" s="437">
        <v>2.1</v>
      </c>
      <c r="E95" s="435"/>
      <c r="F95" s="434">
        <v>4976306</v>
      </c>
      <c r="G95" s="433">
        <v>0.84000045280000002</v>
      </c>
    </row>
    <row r="96" spans="2:7" ht="16" customHeight="1">
      <c r="B96" s="436" t="s">
        <v>611</v>
      </c>
      <c r="C96" s="434">
        <v>18.88</v>
      </c>
      <c r="D96" s="437">
        <v>2.2999999999999998</v>
      </c>
      <c r="E96" s="435"/>
      <c r="F96" s="434">
        <v>22867298</v>
      </c>
      <c r="G96" s="433">
        <v>3.8599999024000002</v>
      </c>
    </row>
    <row r="97" spans="1:16380" ht="16" customHeight="1">
      <c r="B97" s="436"/>
      <c r="C97" s="434">
        <v>17.510000000000002</v>
      </c>
      <c r="D97" s="437">
        <v>3.86</v>
      </c>
      <c r="E97" s="435"/>
      <c r="F97" s="434"/>
      <c r="G97" s="433"/>
    </row>
    <row r="98" spans="1:16380" ht="16" customHeight="1">
      <c r="B98" s="436"/>
      <c r="C98" s="434">
        <v>16.510000000000002</v>
      </c>
      <c r="D98" s="437">
        <v>4.8899999999999997</v>
      </c>
      <c r="E98" s="435"/>
      <c r="F98" s="434"/>
      <c r="G98" s="433"/>
    </row>
    <row r="99" spans="1:16380" ht="17">
      <c r="B99" s="436" t="s">
        <v>750</v>
      </c>
      <c r="C99" s="434">
        <v>20.51</v>
      </c>
      <c r="D99" s="437">
        <v>2.1</v>
      </c>
      <c r="E99" s="435"/>
      <c r="F99" s="434">
        <v>12440758</v>
      </c>
      <c r="G99" s="433">
        <v>2.0999999504</v>
      </c>
    </row>
    <row r="102" spans="1:16380">
      <c r="A102" s="430" t="s">
        <v>587</v>
      </c>
      <c r="B102" s="430" t="s">
        <v>443</v>
      </c>
      <c r="C102" s="430" t="s">
        <v>3</v>
      </c>
      <c r="D102" s="430" t="s">
        <v>586</v>
      </c>
      <c r="E102" s="430" t="s">
        <v>585</v>
      </c>
      <c r="F102" s="429" t="s">
        <v>584</v>
      </c>
      <c r="G102" s="429" t="s">
        <v>263</v>
      </c>
      <c r="H102" s="430" t="s">
        <v>583</v>
      </c>
      <c r="I102" s="430" t="s">
        <v>90</v>
      </c>
      <c r="J102" s="431" t="s">
        <v>267</v>
      </c>
      <c r="K102" s="430" t="s">
        <v>582</v>
      </c>
      <c r="L102" s="431" t="s">
        <v>581</v>
      </c>
      <c r="M102" s="430" t="s">
        <v>91</v>
      </c>
      <c r="N102" s="429" t="s">
        <v>10</v>
      </c>
      <c r="O102" s="427" t="s">
        <v>580</v>
      </c>
      <c r="P102" s="428" t="s">
        <v>579</v>
      </c>
      <c r="Q102" s="427" t="s">
        <v>210</v>
      </c>
    </row>
    <row r="103" spans="1:16380">
      <c r="A103" s="426">
        <v>209</v>
      </c>
      <c r="B103" s="426" t="s">
        <v>749</v>
      </c>
      <c r="C103" s="426" t="s">
        <v>748</v>
      </c>
      <c r="D103" s="425">
        <v>10</v>
      </c>
      <c r="E103" s="425">
        <v>9.9999999138</v>
      </c>
      <c r="F103" s="424">
        <v>42340</v>
      </c>
      <c r="G103" s="424" t="s">
        <v>181</v>
      </c>
      <c r="H103" s="422">
        <v>24.26</v>
      </c>
      <c r="I103" s="422">
        <v>21.93</v>
      </c>
      <c r="J103" s="423">
        <f>I103/H103</f>
        <v>0.903957131079967</v>
      </c>
      <c r="K103" s="422">
        <v>22.03</v>
      </c>
      <c r="L103" s="423">
        <f>K103/H103</f>
        <v>0.90807914262159928</v>
      </c>
      <c r="M103" s="422">
        <v>7</v>
      </c>
      <c r="N103" s="421">
        <v>42723</v>
      </c>
      <c r="O103" s="420">
        <v>12.27</v>
      </c>
      <c r="P103" s="420">
        <v>0.83772128915115751</v>
      </c>
      <c r="Q103" s="419" t="s">
        <v>624</v>
      </c>
      <c r="R103" s="432"/>
      <c r="S103" s="432"/>
      <c r="T103" s="432"/>
      <c r="U103" s="432"/>
      <c r="V103" s="432"/>
      <c r="W103" s="432"/>
      <c r="X103" s="432"/>
      <c r="Y103" s="432"/>
      <c r="Z103" s="432"/>
      <c r="AA103" s="432"/>
      <c r="AB103" s="432"/>
      <c r="AC103" s="432"/>
      <c r="AD103" s="432"/>
      <c r="AE103" s="432"/>
      <c r="AF103" s="432"/>
      <c r="AG103" s="432"/>
      <c r="AH103" s="432"/>
      <c r="AI103" s="432"/>
      <c r="AJ103" s="432"/>
      <c r="AK103" s="432"/>
      <c r="AL103" s="432"/>
      <c r="AM103" s="432"/>
      <c r="AN103" s="432"/>
      <c r="AO103" s="432"/>
      <c r="AP103" s="432"/>
      <c r="AQ103" s="432"/>
      <c r="AR103" s="432"/>
      <c r="AS103" s="432"/>
      <c r="AT103" s="432"/>
      <c r="AU103" s="432"/>
      <c r="AV103" s="432"/>
      <c r="AW103" s="432"/>
      <c r="AX103" s="432"/>
      <c r="AY103" s="432"/>
      <c r="AZ103" s="432"/>
      <c r="BA103" s="432"/>
      <c r="BB103" s="432"/>
      <c r="BC103" s="432"/>
      <c r="BD103" s="432"/>
      <c r="BE103" s="432"/>
      <c r="BF103" s="432"/>
      <c r="BG103" s="432"/>
      <c r="BH103" s="432"/>
      <c r="BI103" s="432"/>
      <c r="BJ103" s="432"/>
      <c r="BK103" s="432"/>
      <c r="BL103" s="432"/>
      <c r="BM103" s="432"/>
      <c r="BN103" s="432"/>
      <c r="BO103" s="432"/>
      <c r="BP103" s="432"/>
      <c r="BQ103" s="432"/>
      <c r="BR103" s="432"/>
      <c r="BS103" s="432"/>
      <c r="BT103" s="432"/>
      <c r="BU103" s="432"/>
      <c r="BV103" s="432"/>
      <c r="BW103" s="432"/>
      <c r="BX103" s="432"/>
      <c r="BY103" s="432"/>
      <c r="BZ103" s="432"/>
      <c r="CA103" s="432"/>
      <c r="CB103" s="432"/>
      <c r="CC103" s="432"/>
      <c r="CD103" s="432"/>
      <c r="CE103" s="432"/>
      <c r="CF103" s="432"/>
      <c r="CG103" s="432"/>
      <c r="CH103" s="432"/>
      <c r="CI103" s="432"/>
      <c r="CJ103" s="432"/>
      <c r="CK103" s="432"/>
      <c r="CL103" s="432"/>
      <c r="CM103" s="432"/>
      <c r="CN103" s="432"/>
      <c r="CO103" s="432"/>
      <c r="CP103" s="432"/>
      <c r="CQ103" s="432"/>
      <c r="CR103" s="432"/>
      <c r="CS103" s="432"/>
      <c r="CT103" s="432"/>
      <c r="CU103" s="432"/>
      <c r="CV103" s="432"/>
      <c r="CW103" s="432"/>
      <c r="CX103" s="432"/>
      <c r="CY103" s="432"/>
      <c r="CZ103" s="432"/>
      <c r="DA103" s="432"/>
      <c r="DB103" s="432"/>
      <c r="DC103" s="432"/>
      <c r="DD103" s="432"/>
      <c r="DE103" s="432"/>
      <c r="DF103" s="432"/>
      <c r="DG103" s="432"/>
      <c r="DH103" s="432"/>
      <c r="DI103" s="432"/>
      <c r="DJ103" s="432"/>
      <c r="DK103" s="432"/>
      <c r="DL103" s="432"/>
      <c r="DM103" s="432"/>
      <c r="DN103" s="432"/>
      <c r="DO103" s="432"/>
      <c r="DP103" s="432"/>
      <c r="DQ103" s="432"/>
      <c r="DR103" s="432"/>
      <c r="DS103" s="432"/>
      <c r="DT103" s="432"/>
      <c r="DU103" s="432"/>
      <c r="DV103" s="432"/>
      <c r="DW103" s="432"/>
      <c r="DX103" s="432"/>
      <c r="DY103" s="432"/>
      <c r="DZ103" s="432"/>
      <c r="EA103" s="432"/>
      <c r="EB103" s="432"/>
      <c r="EC103" s="432"/>
      <c r="ED103" s="432"/>
      <c r="EE103" s="432"/>
      <c r="EF103" s="432"/>
      <c r="EG103" s="432"/>
      <c r="EH103" s="432"/>
      <c r="EI103" s="432"/>
      <c r="EJ103" s="432"/>
      <c r="EK103" s="432"/>
      <c r="EL103" s="432"/>
      <c r="EM103" s="432"/>
      <c r="EN103" s="432"/>
      <c r="EO103" s="432"/>
      <c r="EP103" s="432"/>
      <c r="EQ103" s="432"/>
      <c r="ER103" s="432"/>
      <c r="ES103" s="432"/>
      <c r="ET103" s="432"/>
      <c r="EU103" s="432"/>
      <c r="EV103" s="432"/>
      <c r="EW103" s="432"/>
      <c r="EX103" s="432"/>
      <c r="EY103" s="432"/>
      <c r="EZ103" s="432"/>
      <c r="FA103" s="432"/>
      <c r="FB103" s="432"/>
      <c r="FC103" s="432"/>
      <c r="FD103" s="432"/>
      <c r="FE103" s="432"/>
      <c r="FF103" s="432"/>
      <c r="FG103" s="432"/>
      <c r="FH103" s="432"/>
      <c r="FI103" s="432"/>
      <c r="FJ103" s="432"/>
      <c r="FK103" s="432"/>
      <c r="FL103" s="432"/>
      <c r="FM103" s="432"/>
      <c r="FN103" s="432"/>
      <c r="FO103" s="432"/>
      <c r="FP103" s="432"/>
      <c r="FQ103" s="432"/>
      <c r="FR103" s="432"/>
      <c r="FS103" s="432"/>
      <c r="FT103" s="432"/>
      <c r="FU103" s="432"/>
      <c r="FV103" s="432"/>
      <c r="FW103" s="432"/>
      <c r="FX103" s="432"/>
      <c r="FY103" s="432"/>
      <c r="FZ103" s="432"/>
      <c r="GA103" s="432"/>
      <c r="GB103" s="432"/>
      <c r="GC103" s="432"/>
      <c r="GD103" s="432"/>
      <c r="GE103" s="432"/>
      <c r="GF103" s="432"/>
      <c r="GG103" s="432"/>
      <c r="GH103" s="432"/>
      <c r="GI103" s="432"/>
      <c r="GJ103" s="432"/>
      <c r="GK103" s="432"/>
      <c r="GL103" s="432"/>
      <c r="GM103" s="432"/>
      <c r="GN103" s="432"/>
      <c r="GO103" s="432"/>
      <c r="GP103" s="432"/>
      <c r="GQ103" s="432"/>
      <c r="GR103" s="432"/>
      <c r="GS103" s="432"/>
      <c r="GT103" s="432"/>
      <c r="GU103" s="432"/>
      <c r="GV103" s="432"/>
      <c r="GW103" s="432"/>
      <c r="GX103" s="432"/>
      <c r="GY103" s="432"/>
      <c r="GZ103" s="432"/>
      <c r="HA103" s="432"/>
      <c r="HB103" s="432"/>
      <c r="HC103" s="432"/>
      <c r="HD103" s="432"/>
      <c r="HE103" s="432"/>
      <c r="HF103" s="432"/>
      <c r="HG103" s="432"/>
      <c r="HH103" s="432"/>
      <c r="HI103" s="432"/>
      <c r="HJ103" s="432"/>
      <c r="HK103" s="432"/>
      <c r="HL103" s="432"/>
      <c r="HM103" s="432"/>
      <c r="HN103" s="432"/>
      <c r="HO103" s="432"/>
      <c r="HP103" s="432"/>
      <c r="HQ103" s="432"/>
      <c r="HR103" s="432"/>
      <c r="HS103" s="432"/>
      <c r="HT103" s="432"/>
      <c r="HU103" s="432"/>
      <c r="HV103" s="432"/>
      <c r="HW103" s="432"/>
      <c r="HX103" s="432"/>
      <c r="HY103" s="432"/>
      <c r="HZ103" s="432"/>
      <c r="IA103" s="432"/>
      <c r="IB103" s="432"/>
      <c r="IC103" s="432"/>
      <c r="ID103" s="432"/>
      <c r="IE103" s="432"/>
      <c r="IF103" s="432"/>
      <c r="IG103" s="432"/>
      <c r="IH103" s="432"/>
      <c r="II103" s="432"/>
      <c r="IJ103" s="432"/>
      <c r="IK103" s="432"/>
      <c r="IL103" s="432"/>
      <c r="IM103" s="432"/>
      <c r="IN103" s="432"/>
      <c r="IO103" s="432"/>
      <c r="IP103" s="432"/>
      <c r="IQ103" s="432"/>
      <c r="IR103" s="432"/>
      <c r="IS103" s="432"/>
      <c r="IT103" s="432"/>
      <c r="IU103" s="432"/>
      <c r="IV103" s="432"/>
      <c r="IW103" s="432"/>
      <c r="IX103" s="432"/>
      <c r="IY103" s="432"/>
      <c r="IZ103" s="432"/>
      <c r="JA103" s="432"/>
      <c r="JB103" s="432"/>
      <c r="JC103" s="432"/>
      <c r="JD103" s="432"/>
      <c r="JE103" s="432"/>
      <c r="JF103" s="432"/>
      <c r="JG103" s="432"/>
      <c r="JH103" s="432"/>
      <c r="JI103" s="432"/>
      <c r="JJ103" s="432"/>
      <c r="JK103" s="432"/>
      <c r="JL103" s="432"/>
      <c r="JM103" s="432"/>
      <c r="JN103" s="432"/>
      <c r="JO103" s="432"/>
      <c r="JP103" s="432"/>
      <c r="JQ103" s="432"/>
      <c r="JR103" s="432"/>
      <c r="JS103" s="432"/>
      <c r="JT103" s="432"/>
      <c r="JU103" s="432"/>
      <c r="JV103" s="432"/>
      <c r="JW103" s="432"/>
      <c r="JX103" s="432"/>
      <c r="JY103" s="432"/>
      <c r="JZ103" s="432"/>
      <c r="KA103" s="432"/>
      <c r="KB103" s="432"/>
      <c r="KC103" s="432"/>
      <c r="KD103" s="432"/>
      <c r="KE103" s="432"/>
      <c r="KF103" s="432"/>
      <c r="KG103" s="432"/>
      <c r="KH103" s="432"/>
      <c r="KI103" s="432"/>
      <c r="KJ103" s="432"/>
      <c r="KK103" s="432"/>
      <c r="KL103" s="432"/>
      <c r="KM103" s="432"/>
      <c r="KN103" s="432"/>
      <c r="KO103" s="432"/>
      <c r="KP103" s="432"/>
      <c r="KQ103" s="432"/>
      <c r="KR103" s="432"/>
      <c r="KS103" s="432"/>
      <c r="KT103" s="432"/>
      <c r="KU103" s="432"/>
      <c r="KV103" s="432"/>
      <c r="KW103" s="432"/>
      <c r="KX103" s="432"/>
      <c r="KY103" s="432"/>
      <c r="KZ103" s="432"/>
      <c r="LA103" s="432"/>
      <c r="LB103" s="432"/>
      <c r="LC103" s="432"/>
      <c r="LD103" s="432"/>
      <c r="LE103" s="432"/>
      <c r="LF103" s="432"/>
      <c r="LG103" s="432"/>
      <c r="LH103" s="432"/>
      <c r="LI103" s="432"/>
      <c r="LJ103" s="432"/>
      <c r="LK103" s="432"/>
      <c r="LL103" s="432"/>
      <c r="LM103" s="432"/>
      <c r="LN103" s="432"/>
      <c r="LO103" s="432"/>
      <c r="LP103" s="432"/>
      <c r="LQ103" s="432"/>
      <c r="LR103" s="432"/>
      <c r="LS103" s="432"/>
      <c r="LT103" s="432"/>
      <c r="LU103" s="432"/>
      <c r="LV103" s="432"/>
      <c r="LW103" s="432"/>
      <c r="LX103" s="432"/>
      <c r="LY103" s="432"/>
      <c r="LZ103" s="432"/>
      <c r="MA103" s="432"/>
      <c r="MB103" s="432"/>
      <c r="MC103" s="432"/>
      <c r="MD103" s="432"/>
      <c r="ME103" s="432"/>
      <c r="MF103" s="432"/>
      <c r="MG103" s="432"/>
      <c r="MH103" s="432"/>
      <c r="MI103" s="432"/>
      <c r="MJ103" s="432"/>
      <c r="MK103" s="432"/>
      <c r="ML103" s="432"/>
      <c r="MM103" s="432"/>
      <c r="MN103" s="432"/>
      <c r="MO103" s="432"/>
      <c r="MP103" s="432"/>
      <c r="MQ103" s="432"/>
      <c r="MR103" s="432"/>
      <c r="MS103" s="432"/>
      <c r="MT103" s="432"/>
      <c r="MU103" s="432"/>
      <c r="MV103" s="432"/>
      <c r="MW103" s="432"/>
      <c r="MX103" s="432"/>
      <c r="MY103" s="432"/>
      <c r="MZ103" s="432"/>
      <c r="NA103" s="432"/>
      <c r="NB103" s="432"/>
      <c r="NC103" s="432"/>
      <c r="ND103" s="432"/>
      <c r="NE103" s="432"/>
      <c r="NF103" s="432"/>
      <c r="NG103" s="432"/>
      <c r="NH103" s="432"/>
      <c r="NI103" s="432"/>
      <c r="NJ103" s="432"/>
      <c r="NK103" s="432"/>
      <c r="NL103" s="432"/>
      <c r="NM103" s="432"/>
      <c r="NN103" s="432"/>
      <c r="NO103" s="432"/>
      <c r="NP103" s="432"/>
      <c r="NQ103" s="432"/>
      <c r="NR103" s="432"/>
      <c r="NS103" s="432"/>
      <c r="NT103" s="432"/>
      <c r="NU103" s="432"/>
      <c r="NV103" s="432"/>
      <c r="NW103" s="432"/>
      <c r="NX103" s="432"/>
      <c r="NY103" s="432"/>
      <c r="NZ103" s="432"/>
      <c r="OA103" s="432"/>
      <c r="OB103" s="432"/>
      <c r="OC103" s="432"/>
      <c r="OD103" s="432"/>
      <c r="OE103" s="432"/>
      <c r="OF103" s="432"/>
      <c r="OG103" s="432"/>
      <c r="OH103" s="432"/>
      <c r="OI103" s="432"/>
      <c r="OJ103" s="432"/>
      <c r="OK103" s="432"/>
      <c r="OL103" s="432"/>
      <c r="OM103" s="432"/>
      <c r="ON103" s="432"/>
      <c r="OO103" s="432"/>
      <c r="OP103" s="432"/>
      <c r="OQ103" s="432"/>
      <c r="OR103" s="432"/>
      <c r="OS103" s="432"/>
      <c r="OT103" s="432"/>
      <c r="OU103" s="432"/>
      <c r="OV103" s="432"/>
      <c r="OW103" s="432"/>
      <c r="OX103" s="432"/>
      <c r="OY103" s="432"/>
      <c r="OZ103" s="432"/>
      <c r="PA103" s="432"/>
      <c r="PB103" s="432"/>
      <c r="PC103" s="432"/>
      <c r="PD103" s="432"/>
      <c r="PE103" s="432"/>
      <c r="PF103" s="432"/>
      <c r="PG103" s="432"/>
      <c r="PH103" s="432"/>
      <c r="PI103" s="432"/>
      <c r="PJ103" s="432"/>
      <c r="PK103" s="432"/>
      <c r="PL103" s="432"/>
      <c r="PM103" s="432"/>
      <c r="PN103" s="432"/>
      <c r="PO103" s="432"/>
      <c r="PP103" s="432"/>
      <c r="PQ103" s="432"/>
      <c r="PR103" s="432"/>
      <c r="PS103" s="432"/>
      <c r="PT103" s="432"/>
      <c r="PU103" s="432"/>
      <c r="PV103" s="432"/>
      <c r="PW103" s="432"/>
      <c r="PX103" s="432"/>
      <c r="PY103" s="432"/>
      <c r="PZ103" s="432"/>
      <c r="QA103" s="432"/>
      <c r="QB103" s="432"/>
      <c r="QC103" s="432"/>
      <c r="QD103" s="432"/>
      <c r="QE103" s="432"/>
      <c r="QF103" s="432"/>
      <c r="QG103" s="432"/>
      <c r="QH103" s="432"/>
      <c r="QI103" s="432"/>
      <c r="QJ103" s="432"/>
      <c r="QK103" s="432"/>
      <c r="QL103" s="432"/>
      <c r="QM103" s="432"/>
      <c r="QN103" s="432"/>
      <c r="QO103" s="432"/>
      <c r="QP103" s="432"/>
      <c r="QQ103" s="432"/>
      <c r="QR103" s="432"/>
      <c r="QS103" s="432"/>
      <c r="QT103" s="432"/>
      <c r="QU103" s="432"/>
      <c r="QV103" s="432"/>
      <c r="QW103" s="432"/>
      <c r="QX103" s="432"/>
      <c r="QY103" s="432"/>
      <c r="QZ103" s="432"/>
      <c r="RA103" s="432"/>
      <c r="RB103" s="432"/>
      <c r="RC103" s="432"/>
      <c r="RD103" s="432"/>
      <c r="RE103" s="432"/>
      <c r="RF103" s="432"/>
      <c r="RG103" s="432"/>
      <c r="RH103" s="432"/>
      <c r="RI103" s="432"/>
      <c r="RJ103" s="432"/>
      <c r="RK103" s="432"/>
      <c r="RL103" s="432"/>
      <c r="RM103" s="432"/>
      <c r="RN103" s="432"/>
      <c r="RO103" s="432"/>
      <c r="RP103" s="432"/>
      <c r="RQ103" s="432"/>
      <c r="RR103" s="432"/>
      <c r="RS103" s="432"/>
      <c r="RT103" s="432"/>
      <c r="RU103" s="432"/>
      <c r="RV103" s="432"/>
      <c r="RW103" s="432"/>
      <c r="RX103" s="432"/>
      <c r="RY103" s="432"/>
      <c r="RZ103" s="432"/>
      <c r="SA103" s="432"/>
      <c r="SB103" s="432"/>
      <c r="SC103" s="432"/>
      <c r="SD103" s="432"/>
      <c r="SE103" s="432"/>
      <c r="SF103" s="432"/>
      <c r="SG103" s="432"/>
      <c r="SH103" s="432"/>
      <c r="SI103" s="432"/>
      <c r="SJ103" s="432"/>
      <c r="SK103" s="432"/>
      <c r="SL103" s="432"/>
      <c r="SM103" s="432"/>
      <c r="SN103" s="432"/>
      <c r="SO103" s="432"/>
      <c r="SP103" s="432"/>
      <c r="SQ103" s="432"/>
      <c r="SR103" s="432"/>
      <c r="SS103" s="432"/>
      <c r="ST103" s="432"/>
      <c r="SU103" s="432"/>
      <c r="SV103" s="432"/>
      <c r="SW103" s="432"/>
      <c r="SX103" s="432"/>
      <c r="SY103" s="432"/>
      <c r="SZ103" s="432"/>
      <c r="TA103" s="432"/>
      <c r="TB103" s="432"/>
      <c r="TC103" s="432"/>
      <c r="TD103" s="432"/>
      <c r="TE103" s="432"/>
      <c r="TF103" s="432"/>
      <c r="TG103" s="432"/>
      <c r="TH103" s="432"/>
      <c r="TI103" s="432"/>
      <c r="TJ103" s="432"/>
      <c r="TK103" s="432"/>
      <c r="TL103" s="432"/>
      <c r="TM103" s="432"/>
      <c r="TN103" s="432"/>
      <c r="TO103" s="432"/>
      <c r="TP103" s="432"/>
      <c r="TQ103" s="432"/>
      <c r="TR103" s="432"/>
      <c r="TS103" s="432"/>
      <c r="TT103" s="432"/>
      <c r="TU103" s="432"/>
      <c r="TV103" s="432"/>
      <c r="TW103" s="432"/>
      <c r="TX103" s="432"/>
      <c r="TY103" s="432"/>
      <c r="TZ103" s="432"/>
      <c r="UA103" s="432"/>
      <c r="UB103" s="432"/>
      <c r="UC103" s="432"/>
      <c r="UD103" s="432"/>
      <c r="UE103" s="432"/>
      <c r="UF103" s="432"/>
      <c r="UG103" s="432"/>
      <c r="UH103" s="432"/>
      <c r="UI103" s="432"/>
      <c r="UJ103" s="432"/>
      <c r="UK103" s="432"/>
      <c r="UL103" s="432"/>
      <c r="UM103" s="432"/>
      <c r="UN103" s="432"/>
      <c r="UO103" s="432"/>
      <c r="UP103" s="432"/>
      <c r="UQ103" s="432"/>
      <c r="UR103" s="432"/>
      <c r="US103" s="432"/>
      <c r="UT103" s="432"/>
      <c r="UU103" s="432"/>
      <c r="UV103" s="432"/>
      <c r="UW103" s="432"/>
      <c r="UX103" s="432"/>
      <c r="UY103" s="432"/>
      <c r="UZ103" s="432"/>
      <c r="VA103" s="432"/>
      <c r="VB103" s="432"/>
      <c r="VC103" s="432"/>
      <c r="VD103" s="432"/>
      <c r="VE103" s="432"/>
      <c r="VF103" s="432"/>
      <c r="VG103" s="432"/>
      <c r="VH103" s="432"/>
      <c r="VI103" s="432"/>
      <c r="VJ103" s="432"/>
      <c r="VK103" s="432"/>
      <c r="VL103" s="432"/>
      <c r="VM103" s="432"/>
      <c r="VN103" s="432"/>
      <c r="VO103" s="432"/>
      <c r="VP103" s="432"/>
      <c r="VQ103" s="432"/>
      <c r="VR103" s="432"/>
      <c r="VS103" s="432"/>
      <c r="VT103" s="432"/>
      <c r="VU103" s="432"/>
      <c r="VV103" s="432"/>
      <c r="VW103" s="432"/>
      <c r="VX103" s="432"/>
      <c r="VY103" s="432"/>
      <c r="VZ103" s="432"/>
      <c r="WA103" s="432"/>
      <c r="WB103" s="432"/>
      <c r="WC103" s="432"/>
      <c r="WD103" s="432"/>
      <c r="WE103" s="432"/>
      <c r="WF103" s="432"/>
      <c r="WG103" s="432"/>
      <c r="WH103" s="432"/>
      <c r="WI103" s="432"/>
      <c r="WJ103" s="432"/>
      <c r="WK103" s="432"/>
      <c r="WL103" s="432"/>
      <c r="WM103" s="432"/>
      <c r="WN103" s="432"/>
      <c r="WO103" s="432"/>
      <c r="WP103" s="432"/>
      <c r="WQ103" s="432"/>
      <c r="WR103" s="432"/>
      <c r="WS103" s="432"/>
      <c r="WT103" s="432"/>
      <c r="WU103" s="432"/>
      <c r="WV103" s="432"/>
      <c r="WW103" s="432"/>
      <c r="WX103" s="432"/>
      <c r="WY103" s="432"/>
      <c r="WZ103" s="432"/>
      <c r="XA103" s="432"/>
      <c r="XB103" s="432"/>
      <c r="XC103" s="432"/>
      <c r="XD103" s="432"/>
      <c r="XE103" s="432"/>
      <c r="XF103" s="432"/>
      <c r="XG103" s="432"/>
      <c r="XH103" s="432"/>
      <c r="XI103" s="432"/>
      <c r="XJ103" s="432"/>
      <c r="XK103" s="432"/>
      <c r="XL103" s="432"/>
      <c r="XM103" s="432"/>
      <c r="XN103" s="432"/>
      <c r="XO103" s="432"/>
      <c r="XP103" s="432"/>
      <c r="XQ103" s="432"/>
      <c r="XR103" s="432"/>
      <c r="XS103" s="432"/>
      <c r="XT103" s="432"/>
      <c r="XU103" s="432"/>
      <c r="XV103" s="432"/>
      <c r="XW103" s="432"/>
      <c r="XX103" s="432"/>
      <c r="XY103" s="432"/>
      <c r="XZ103" s="432"/>
      <c r="YA103" s="432"/>
      <c r="YB103" s="432"/>
      <c r="YC103" s="432"/>
      <c r="YD103" s="432"/>
      <c r="YE103" s="432"/>
      <c r="YF103" s="432"/>
      <c r="YG103" s="432"/>
      <c r="YH103" s="432"/>
      <c r="YI103" s="432"/>
      <c r="YJ103" s="432"/>
      <c r="YK103" s="432"/>
      <c r="YL103" s="432"/>
      <c r="YM103" s="432"/>
      <c r="YN103" s="432"/>
      <c r="YO103" s="432"/>
      <c r="YP103" s="432"/>
      <c r="YQ103" s="432"/>
      <c r="YR103" s="432"/>
      <c r="YS103" s="432"/>
      <c r="YT103" s="432"/>
      <c r="YU103" s="432"/>
      <c r="YV103" s="432"/>
      <c r="YW103" s="432"/>
      <c r="YX103" s="432"/>
      <c r="YY103" s="432"/>
      <c r="YZ103" s="432"/>
      <c r="ZA103" s="432"/>
      <c r="ZB103" s="432"/>
      <c r="ZC103" s="432"/>
      <c r="ZD103" s="432"/>
      <c r="ZE103" s="432"/>
      <c r="ZF103" s="432"/>
      <c r="ZG103" s="432"/>
      <c r="ZH103" s="432"/>
      <c r="ZI103" s="432"/>
      <c r="ZJ103" s="432"/>
      <c r="ZK103" s="432"/>
      <c r="ZL103" s="432"/>
      <c r="ZM103" s="432"/>
      <c r="ZN103" s="432"/>
      <c r="ZO103" s="432"/>
      <c r="ZP103" s="432"/>
      <c r="ZQ103" s="432"/>
      <c r="ZR103" s="432"/>
      <c r="ZS103" s="432"/>
      <c r="ZT103" s="432"/>
      <c r="ZU103" s="432"/>
      <c r="ZV103" s="432"/>
      <c r="ZW103" s="432"/>
      <c r="ZX103" s="432"/>
      <c r="ZY103" s="432"/>
      <c r="ZZ103" s="432"/>
      <c r="AAA103" s="432"/>
      <c r="AAB103" s="432"/>
      <c r="AAC103" s="432"/>
      <c r="AAD103" s="432"/>
      <c r="AAE103" s="432"/>
      <c r="AAF103" s="432"/>
      <c r="AAG103" s="432"/>
      <c r="AAH103" s="432"/>
      <c r="AAI103" s="432"/>
      <c r="AAJ103" s="432"/>
      <c r="AAK103" s="432"/>
      <c r="AAL103" s="432"/>
      <c r="AAM103" s="432"/>
      <c r="AAN103" s="432"/>
      <c r="AAO103" s="432"/>
      <c r="AAP103" s="432"/>
      <c r="AAQ103" s="432"/>
      <c r="AAR103" s="432"/>
      <c r="AAS103" s="432"/>
      <c r="AAT103" s="432"/>
      <c r="AAU103" s="432"/>
      <c r="AAV103" s="432"/>
      <c r="AAW103" s="432"/>
      <c r="AAX103" s="432"/>
      <c r="AAY103" s="432"/>
      <c r="AAZ103" s="432"/>
      <c r="ABA103" s="432"/>
      <c r="ABB103" s="432"/>
      <c r="ABC103" s="432"/>
      <c r="ABD103" s="432"/>
      <c r="ABE103" s="432"/>
      <c r="ABF103" s="432"/>
      <c r="ABG103" s="432"/>
      <c r="ABH103" s="432"/>
      <c r="ABI103" s="432"/>
      <c r="ABJ103" s="432"/>
      <c r="ABK103" s="432"/>
      <c r="ABL103" s="432"/>
      <c r="ABM103" s="432"/>
      <c r="ABN103" s="432"/>
      <c r="ABO103" s="432"/>
      <c r="ABP103" s="432"/>
      <c r="ABQ103" s="432"/>
      <c r="ABR103" s="432"/>
      <c r="ABS103" s="432"/>
      <c r="ABT103" s="432"/>
      <c r="ABU103" s="432"/>
      <c r="ABV103" s="432"/>
      <c r="ABW103" s="432"/>
      <c r="ABX103" s="432"/>
      <c r="ABY103" s="432"/>
      <c r="ABZ103" s="432"/>
      <c r="ACA103" s="432"/>
      <c r="ACB103" s="432"/>
      <c r="ACC103" s="432"/>
      <c r="ACD103" s="432"/>
      <c r="ACE103" s="432"/>
      <c r="ACF103" s="432"/>
      <c r="ACG103" s="432"/>
      <c r="ACH103" s="432"/>
      <c r="ACI103" s="432"/>
      <c r="ACJ103" s="432"/>
      <c r="ACK103" s="432"/>
      <c r="ACL103" s="432"/>
      <c r="ACM103" s="432"/>
      <c r="ACN103" s="432"/>
      <c r="ACO103" s="432"/>
      <c r="ACP103" s="432"/>
      <c r="ACQ103" s="432"/>
      <c r="ACR103" s="432"/>
      <c r="ACS103" s="432"/>
      <c r="ACT103" s="432"/>
      <c r="ACU103" s="432"/>
      <c r="ACV103" s="432"/>
      <c r="ACW103" s="432"/>
      <c r="ACX103" s="432"/>
      <c r="ACY103" s="432"/>
      <c r="ACZ103" s="432"/>
      <c r="ADA103" s="432"/>
      <c r="ADB103" s="432"/>
      <c r="ADC103" s="432"/>
      <c r="ADD103" s="432"/>
      <c r="ADE103" s="432"/>
      <c r="ADF103" s="432"/>
      <c r="ADG103" s="432"/>
      <c r="ADH103" s="432"/>
      <c r="ADI103" s="432"/>
      <c r="ADJ103" s="432"/>
      <c r="ADK103" s="432"/>
      <c r="ADL103" s="432"/>
      <c r="ADM103" s="432"/>
      <c r="ADN103" s="432"/>
      <c r="ADO103" s="432"/>
      <c r="ADP103" s="432"/>
      <c r="ADQ103" s="432"/>
      <c r="ADR103" s="432"/>
      <c r="ADS103" s="432"/>
      <c r="ADT103" s="432"/>
      <c r="ADU103" s="432"/>
      <c r="ADV103" s="432"/>
      <c r="ADW103" s="432"/>
      <c r="ADX103" s="432"/>
      <c r="ADY103" s="432"/>
      <c r="ADZ103" s="432"/>
      <c r="AEA103" s="432"/>
      <c r="AEB103" s="432"/>
      <c r="AEC103" s="432"/>
      <c r="AED103" s="432"/>
      <c r="AEE103" s="432"/>
      <c r="AEF103" s="432"/>
      <c r="AEG103" s="432"/>
      <c r="AEH103" s="432"/>
      <c r="AEI103" s="432"/>
      <c r="AEJ103" s="432"/>
      <c r="AEK103" s="432"/>
      <c r="AEL103" s="432"/>
      <c r="AEM103" s="432"/>
      <c r="AEN103" s="432"/>
      <c r="AEO103" s="432"/>
      <c r="AEP103" s="432"/>
      <c r="AEQ103" s="432"/>
      <c r="AER103" s="432"/>
      <c r="AES103" s="432"/>
      <c r="AET103" s="432"/>
      <c r="AEU103" s="432"/>
      <c r="AEV103" s="432"/>
      <c r="AEW103" s="432"/>
      <c r="AEX103" s="432"/>
      <c r="AEY103" s="432"/>
      <c r="AEZ103" s="432"/>
      <c r="AFA103" s="432"/>
      <c r="AFB103" s="432"/>
      <c r="AFC103" s="432"/>
      <c r="AFD103" s="432"/>
      <c r="AFE103" s="432"/>
      <c r="AFF103" s="432"/>
      <c r="AFG103" s="432"/>
      <c r="AFH103" s="432"/>
      <c r="AFI103" s="432"/>
      <c r="AFJ103" s="432"/>
      <c r="AFK103" s="432"/>
      <c r="AFL103" s="432"/>
      <c r="AFM103" s="432"/>
      <c r="AFN103" s="432"/>
      <c r="AFO103" s="432"/>
      <c r="AFP103" s="432"/>
      <c r="AFQ103" s="432"/>
      <c r="AFR103" s="432"/>
      <c r="AFS103" s="432"/>
      <c r="AFT103" s="432"/>
      <c r="AFU103" s="432"/>
      <c r="AFV103" s="432"/>
      <c r="AFW103" s="432"/>
      <c r="AFX103" s="432"/>
      <c r="AFY103" s="432"/>
      <c r="AFZ103" s="432"/>
      <c r="AGA103" s="432"/>
      <c r="AGB103" s="432"/>
      <c r="AGC103" s="432"/>
      <c r="AGD103" s="432"/>
      <c r="AGE103" s="432"/>
      <c r="AGF103" s="432"/>
      <c r="AGG103" s="432"/>
      <c r="AGH103" s="432"/>
      <c r="AGI103" s="432"/>
      <c r="AGJ103" s="432"/>
      <c r="AGK103" s="432"/>
      <c r="AGL103" s="432"/>
      <c r="AGM103" s="432"/>
      <c r="AGN103" s="432"/>
      <c r="AGO103" s="432"/>
      <c r="AGP103" s="432"/>
      <c r="AGQ103" s="432"/>
      <c r="AGR103" s="432"/>
      <c r="AGS103" s="432"/>
      <c r="AGT103" s="432"/>
      <c r="AGU103" s="432"/>
      <c r="AGV103" s="432"/>
      <c r="AGW103" s="432"/>
      <c r="AGX103" s="432"/>
      <c r="AGY103" s="432"/>
      <c r="AGZ103" s="432"/>
      <c r="AHA103" s="432"/>
      <c r="AHB103" s="432"/>
      <c r="AHC103" s="432"/>
      <c r="AHD103" s="432"/>
      <c r="AHE103" s="432"/>
      <c r="AHF103" s="432"/>
      <c r="AHG103" s="432"/>
      <c r="AHH103" s="432"/>
      <c r="AHI103" s="432"/>
      <c r="AHJ103" s="432"/>
      <c r="AHK103" s="432"/>
      <c r="AHL103" s="432"/>
      <c r="AHM103" s="432"/>
      <c r="AHN103" s="432"/>
      <c r="AHO103" s="432"/>
      <c r="AHP103" s="432"/>
      <c r="AHQ103" s="432"/>
      <c r="AHR103" s="432"/>
      <c r="AHS103" s="432"/>
      <c r="AHT103" s="432"/>
      <c r="AHU103" s="432"/>
      <c r="AHV103" s="432"/>
      <c r="AHW103" s="432"/>
      <c r="AHX103" s="432"/>
      <c r="AHY103" s="432"/>
      <c r="AHZ103" s="432"/>
      <c r="AIA103" s="432"/>
      <c r="AIB103" s="432"/>
      <c r="AIC103" s="432"/>
      <c r="AID103" s="432"/>
      <c r="AIE103" s="432"/>
      <c r="AIF103" s="432"/>
      <c r="AIG103" s="432"/>
      <c r="AIH103" s="432"/>
      <c r="AII103" s="432"/>
      <c r="AIJ103" s="432"/>
      <c r="AIK103" s="432"/>
      <c r="AIL103" s="432"/>
      <c r="AIM103" s="432"/>
      <c r="AIN103" s="432"/>
      <c r="AIO103" s="432"/>
      <c r="AIP103" s="432"/>
      <c r="AIQ103" s="432"/>
      <c r="AIR103" s="432"/>
      <c r="AIS103" s="432"/>
      <c r="AIT103" s="432"/>
      <c r="AIU103" s="432"/>
      <c r="AIV103" s="432"/>
      <c r="AIW103" s="432"/>
      <c r="AIX103" s="432"/>
      <c r="AIY103" s="432"/>
      <c r="AIZ103" s="432"/>
      <c r="AJA103" s="432"/>
      <c r="AJB103" s="432"/>
      <c r="AJC103" s="432"/>
      <c r="AJD103" s="432"/>
      <c r="AJE103" s="432"/>
      <c r="AJF103" s="432"/>
      <c r="AJG103" s="432"/>
      <c r="AJH103" s="432"/>
      <c r="AJI103" s="432"/>
      <c r="AJJ103" s="432"/>
      <c r="AJK103" s="432"/>
      <c r="AJL103" s="432"/>
      <c r="AJM103" s="432"/>
      <c r="AJN103" s="432"/>
      <c r="AJO103" s="432"/>
      <c r="AJP103" s="432"/>
      <c r="AJQ103" s="432"/>
      <c r="AJR103" s="432"/>
      <c r="AJS103" s="432"/>
      <c r="AJT103" s="432"/>
      <c r="AJU103" s="432"/>
      <c r="AJV103" s="432"/>
      <c r="AJW103" s="432"/>
      <c r="AJX103" s="432"/>
      <c r="AJY103" s="432"/>
      <c r="AJZ103" s="432"/>
      <c r="AKA103" s="432"/>
      <c r="AKB103" s="432"/>
      <c r="AKC103" s="432"/>
      <c r="AKD103" s="432"/>
      <c r="AKE103" s="432"/>
      <c r="AKF103" s="432"/>
      <c r="AKG103" s="432"/>
      <c r="AKH103" s="432"/>
      <c r="AKI103" s="432"/>
      <c r="AKJ103" s="432"/>
      <c r="AKK103" s="432"/>
      <c r="AKL103" s="432"/>
      <c r="AKM103" s="432"/>
      <c r="AKN103" s="432"/>
      <c r="AKO103" s="432"/>
      <c r="AKP103" s="432"/>
      <c r="AKQ103" s="432"/>
      <c r="AKR103" s="432"/>
      <c r="AKS103" s="432"/>
      <c r="AKT103" s="432"/>
      <c r="AKU103" s="432"/>
      <c r="AKV103" s="432"/>
      <c r="AKW103" s="432"/>
      <c r="AKX103" s="432"/>
      <c r="AKY103" s="432"/>
      <c r="AKZ103" s="432"/>
      <c r="ALA103" s="432"/>
      <c r="ALB103" s="432"/>
      <c r="ALC103" s="432"/>
      <c r="ALD103" s="432"/>
      <c r="ALE103" s="432"/>
      <c r="ALF103" s="432"/>
      <c r="ALG103" s="432"/>
      <c r="ALH103" s="432"/>
      <c r="ALI103" s="432"/>
      <c r="ALJ103" s="432"/>
      <c r="ALK103" s="432"/>
      <c r="ALL103" s="432"/>
      <c r="ALM103" s="432"/>
      <c r="ALN103" s="432"/>
      <c r="ALO103" s="432"/>
      <c r="ALP103" s="432"/>
      <c r="ALQ103" s="432"/>
      <c r="ALR103" s="432"/>
      <c r="ALS103" s="432"/>
      <c r="ALT103" s="432"/>
      <c r="ALU103" s="432"/>
      <c r="ALV103" s="432"/>
      <c r="ALW103" s="432"/>
      <c r="ALX103" s="432"/>
      <c r="ALY103" s="432"/>
      <c r="ALZ103" s="432"/>
      <c r="AMA103" s="432"/>
      <c r="AMB103" s="432"/>
      <c r="AMC103" s="432"/>
      <c r="AMD103" s="432"/>
      <c r="AME103" s="432"/>
      <c r="AMF103" s="432"/>
      <c r="AMG103" s="432"/>
      <c r="AMH103" s="432"/>
      <c r="AMI103" s="432"/>
      <c r="AMJ103" s="432"/>
      <c r="AMK103" s="432"/>
      <c r="AML103" s="432"/>
      <c r="AMM103" s="432"/>
      <c r="AMN103" s="432"/>
      <c r="AMO103" s="432"/>
      <c r="AMP103" s="432"/>
      <c r="AMQ103" s="432"/>
      <c r="AMR103" s="432"/>
      <c r="AMS103" s="432"/>
      <c r="AMT103" s="432"/>
      <c r="AMU103" s="432"/>
      <c r="AMV103" s="432"/>
      <c r="AMW103" s="432"/>
      <c r="AMX103" s="432"/>
      <c r="AMY103" s="432"/>
      <c r="AMZ103" s="432"/>
      <c r="ANA103" s="432"/>
      <c r="ANB103" s="432"/>
      <c r="ANC103" s="432"/>
      <c r="AND103" s="432"/>
      <c r="ANE103" s="432"/>
      <c r="ANF103" s="432"/>
      <c r="ANG103" s="432"/>
      <c r="ANH103" s="432"/>
      <c r="ANI103" s="432"/>
      <c r="ANJ103" s="432"/>
      <c r="ANK103" s="432"/>
      <c r="ANL103" s="432"/>
      <c r="ANM103" s="432"/>
      <c r="ANN103" s="432"/>
      <c r="ANO103" s="432"/>
      <c r="ANP103" s="432"/>
      <c r="ANQ103" s="432"/>
      <c r="ANR103" s="432"/>
      <c r="ANS103" s="432"/>
      <c r="ANT103" s="432"/>
      <c r="ANU103" s="432"/>
      <c r="ANV103" s="432"/>
      <c r="ANW103" s="432"/>
      <c r="ANX103" s="432"/>
      <c r="ANY103" s="432"/>
      <c r="ANZ103" s="432"/>
      <c r="AOA103" s="432"/>
      <c r="AOB103" s="432"/>
      <c r="AOC103" s="432"/>
      <c r="AOD103" s="432"/>
      <c r="AOE103" s="432"/>
      <c r="AOF103" s="432"/>
      <c r="AOG103" s="432"/>
      <c r="AOH103" s="432"/>
      <c r="AOI103" s="432"/>
      <c r="AOJ103" s="432"/>
      <c r="AOK103" s="432"/>
      <c r="AOL103" s="432"/>
      <c r="AOM103" s="432"/>
      <c r="AON103" s="432"/>
      <c r="AOO103" s="432"/>
      <c r="AOP103" s="432"/>
      <c r="AOQ103" s="432"/>
      <c r="AOR103" s="432"/>
      <c r="AOS103" s="432"/>
      <c r="AOT103" s="432"/>
      <c r="AOU103" s="432"/>
      <c r="AOV103" s="432"/>
      <c r="AOW103" s="432"/>
      <c r="AOX103" s="432"/>
      <c r="AOY103" s="432"/>
      <c r="AOZ103" s="432"/>
      <c r="APA103" s="432"/>
      <c r="APB103" s="432"/>
      <c r="APC103" s="432"/>
      <c r="APD103" s="432"/>
      <c r="APE103" s="432"/>
      <c r="APF103" s="432"/>
      <c r="APG103" s="432"/>
      <c r="APH103" s="432"/>
      <c r="API103" s="432"/>
      <c r="APJ103" s="432"/>
      <c r="APK103" s="432"/>
      <c r="APL103" s="432"/>
      <c r="APM103" s="432"/>
      <c r="APN103" s="432"/>
      <c r="APO103" s="432"/>
      <c r="APP103" s="432"/>
      <c r="APQ103" s="432"/>
      <c r="APR103" s="432"/>
      <c r="APS103" s="432"/>
      <c r="APT103" s="432"/>
      <c r="APU103" s="432"/>
      <c r="APV103" s="432"/>
      <c r="APW103" s="432"/>
      <c r="APX103" s="432"/>
      <c r="APY103" s="432"/>
      <c r="APZ103" s="432"/>
      <c r="AQA103" s="432"/>
      <c r="AQB103" s="432"/>
      <c r="AQC103" s="432"/>
      <c r="AQD103" s="432"/>
      <c r="AQE103" s="432"/>
      <c r="AQF103" s="432"/>
      <c r="AQG103" s="432"/>
      <c r="AQH103" s="432"/>
      <c r="AQI103" s="432"/>
      <c r="AQJ103" s="432"/>
      <c r="AQK103" s="432"/>
      <c r="AQL103" s="432"/>
      <c r="AQM103" s="432"/>
      <c r="AQN103" s="432"/>
      <c r="AQO103" s="432"/>
      <c r="AQP103" s="432"/>
      <c r="AQQ103" s="432"/>
      <c r="AQR103" s="432"/>
      <c r="AQS103" s="432"/>
      <c r="AQT103" s="432"/>
      <c r="AQU103" s="432"/>
      <c r="AQV103" s="432"/>
      <c r="AQW103" s="432"/>
      <c r="AQX103" s="432"/>
      <c r="AQY103" s="432"/>
      <c r="AQZ103" s="432"/>
      <c r="ARA103" s="432"/>
      <c r="ARB103" s="432"/>
      <c r="ARC103" s="432"/>
      <c r="ARD103" s="432"/>
      <c r="ARE103" s="432"/>
      <c r="ARF103" s="432"/>
      <c r="ARG103" s="432"/>
      <c r="ARH103" s="432"/>
      <c r="ARI103" s="432"/>
      <c r="ARJ103" s="432"/>
      <c r="ARK103" s="432"/>
      <c r="ARL103" s="432"/>
      <c r="ARM103" s="432"/>
      <c r="ARN103" s="432"/>
      <c r="ARO103" s="432"/>
      <c r="ARP103" s="432"/>
      <c r="ARQ103" s="432"/>
      <c r="ARR103" s="432"/>
      <c r="ARS103" s="432"/>
      <c r="ART103" s="432"/>
      <c r="ARU103" s="432"/>
      <c r="ARV103" s="432"/>
      <c r="ARW103" s="432"/>
      <c r="ARX103" s="432"/>
      <c r="ARY103" s="432"/>
      <c r="ARZ103" s="432"/>
      <c r="ASA103" s="432"/>
      <c r="ASB103" s="432"/>
      <c r="ASC103" s="432"/>
      <c r="ASD103" s="432"/>
      <c r="ASE103" s="432"/>
      <c r="ASF103" s="432"/>
      <c r="ASG103" s="432"/>
      <c r="ASH103" s="432"/>
      <c r="ASI103" s="432"/>
      <c r="ASJ103" s="432"/>
      <c r="ASK103" s="432"/>
      <c r="ASL103" s="432"/>
      <c r="ASM103" s="432"/>
      <c r="ASN103" s="432"/>
      <c r="ASO103" s="432"/>
      <c r="ASP103" s="432"/>
      <c r="ASQ103" s="432"/>
      <c r="ASR103" s="432"/>
      <c r="ASS103" s="432"/>
      <c r="AST103" s="432"/>
      <c r="ASU103" s="432"/>
      <c r="ASV103" s="432"/>
      <c r="ASW103" s="432"/>
      <c r="ASX103" s="432"/>
      <c r="ASY103" s="432"/>
      <c r="ASZ103" s="432"/>
      <c r="ATA103" s="432"/>
      <c r="ATB103" s="432"/>
      <c r="ATC103" s="432"/>
      <c r="ATD103" s="432"/>
      <c r="ATE103" s="432"/>
      <c r="ATF103" s="432"/>
      <c r="ATG103" s="432"/>
      <c r="ATH103" s="432"/>
      <c r="ATI103" s="432"/>
      <c r="ATJ103" s="432"/>
      <c r="ATK103" s="432"/>
      <c r="ATL103" s="432"/>
      <c r="ATM103" s="432"/>
      <c r="ATN103" s="432"/>
      <c r="ATO103" s="432"/>
      <c r="ATP103" s="432"/>
      <c r="ATQ103" s="432"/>
      <c r="ATR103" s="432"/>
      <c r="ATS103" s="432"/>
      <c r="ATT103" s="432"/>
      <c r="ATU103" s="432"/>
      <c r="ATV103" s="432"/>
      <c r="ATW103" s="432"/>
      <c r="ATX103" s="432"/>
      <c r="ATY103" s="432"/>
      <c r="ATZ103" s="432"/>
      <c r="AUA103" s="432"/>
      <c r="AUB103" s="432"/>
      <c r="AUC103" s="432"/>
      <c r="AUD103" s="432"/>
      <c r="AUE103" s="432"/>
      <c r="AUF103" s="432"/>
      <c r="AUG103" s="432"/>
      <c r="AUH103" s="432"/>
      <c r="AUI103" s="432"/>
      <c r="AUJ103" s="432"/>
      <c r="AUK103" s="432"/>
      <c r="AUL103" s="432"/>
      <c r="AUM103" s="432"/>
      <c r="AUN103" s="432"/>
      <c r="AUO103" s="432"/>
      <c r="AUP103" s="432"/>
      <c r="AUQ103" s="432"/>
      <c r="AUR103" s="432"/>
      <c r="AUS103" s="432"/>
      <c r="AUT103" s="432"/>
      <c r="AUU103" s="432"/>
      <c r="AUV103" s="432"/>
      <c r="AUW103" s="432"/>
      <c r="AUX103" s="432"/>
      <c r="AUY103" s="432"/>
      <c r="AUZ103" s="432"/>
      <c r="AVA103" s="432"/>
      <c r="AVB103" s="432"/>
      <c r="AVC103" s="432"/>
      <c r="AVD103" s="432"/>
      <c r="AVE103" s="432"/>
      <c r="AVF103" s="432"/>
      <c r="AVG103" s="432"/>
      <c r="AVH103" s="432"/>
      <c r="AVI103" s="432"/>
      <c r="AVJ103" s="432"/>
      <c r="AVK103" s="432"/>
      <c r="AVL103" s="432"/>
      <c r="AVM103" s="432"/>
      <c r="AVN103" s="432"/>
      <c r="AVO103" s="432"/>
      <c r="AVP103" s="432"/>
      <c r="AVQ103" s="432"/>
      <c r="AVR103" s="432"/>
      <c r="AVS103" s="432"/>
      <c r="AVT103" s="432"/>
      <c r="AVU103" s="432"/>
      <c r="AVV103" s="432"/>
      <c r="AVW103" s="432"/>
      <c r="AVX103" s="432"/>
      <c r="AVY103" s="432"/>
      <c r="AVZ103" s="432"/>
      <c r="AWA103" s="432"/>
      <c r="AWB103" s="432"/>
      <c r="AWC103" s="432"/>
      <c r="AWD103" s="432"/>
      <c r="AWE103" s="432"/>
      <c r="AWF103" s="432"/>
      <c r="AWG103" s="432"/>
      <c r="AWH103" s="432"/>
      <c r="AWI103" s="432"/>
      <c r="AWJ103" s="432"/>
      <c r="AWK103" s="432"/>
      <c r="AWL103" s="432"/>
      <c r="AWM103" s="432"/>
      <c r="AWN103" s="432"/>
      <c r="AWO103" s="432"/>
      <c r="AWP103" s="432"/>
      <c r="AWQ103" s="432"/>
      <c r="AWR103" s="432"/>
      <c r="AWS103" s="432"/>
      <c r="AWT103" s="432"/>
      <c r="AWU103" s="432"/>
      <c r="AWV103" s="432"/>
      <c r="AWW103" s="432"/>
      <c r="AWX103" s="432"/>
      <c r="AWY103" s="432"/>
      <c r="AWZ103" s="432"/>
      <c r="AXA103" s="432"/>
      <c r="AXB103" s="432"/>
      <c r="AXC103" s="432"/>
      <c r="AXD103" s="432"/>
      <c r="AXE103" s="432"/>
      <c r="AXF103" s="432"/>
      <c r="AXG103" s="432"/>
      <c r="AXH103" s="432"/>
      <c r="AXI103" s="432"/>
      <c r="AXJ103" s="432"/>
      <c r="AXK103" s="432"/>
      <c r="AXL103" s="432"/>
      <c r="AXM103" s="432"/>
      <c r="AXN103" s="432"/>
      <c r="AXO103" s="432"/>
      <c r="AXP103" s="432"/>
      <c r="AXQ103" s="432"/>
      <c r="AXR103" s="432"/>
      <c r="AXS103" s="432"/>
      <c r="AXT103" s="432"/>
      <c r="AXU103" s="432"/>
      <c r="AXV103" s="432"/>
      <c r="AXW103" s="432"/>
      <c r="AXX103" s="432"/>
      <c r="AXY103" s="432"/>
      <c r="AXZ103" s="432"/>
      <c r="AYA103" s="432"/>
      <c r="AYB103" s="432"/>
      <c r="AYC103" s="432"/>
      <c r="AYD103" s="432"/>
      <c r="AYE103" s="432"/>
      <c r="AYF103" s="432"/>
      <c r="AYG103" s="432"/>
      <c r="AYH103" s="432"/>
      <c r="AYI103" s="432"/>
      <c r="AYJ103" s="432"/>
      <c r="AYK103" s="432"/>
      <c r="AYL103" s="432"/>
      <c r="AYM103" s="432"/>
      <c r="AYN103" s="432"/>
      <c r="AYO103" s="432"/>
      <c r="AYP103" s="432"/>
      <c r="AYQ103" s="432"/>
      <c r="AYR103" s="432"/>
      <c r="AYS103" s="432"/>
      <c r="AYT103" s="432"/>
      <c r="AYU103" s="432"/>
      <c r="AYV103" s="432"/>
      <c r="AYW103" s="432"/>
      <c r="AYX103" s="432"/>
      <c r="AYY103" s="432"/>
      <c r="AYZ103" s="432"/>
      <c r="AZA103" s="432"/>
      <c r="AZB103" s="432"/>
      <c r="AZC103" s="432"/>
      <c r="AZD103" s="432"/>
      <c r="AZE103" s="432"/>
      <c r="AZF103" s="432"/>
      <c r="AZG103" s="432"/>
      <c r="AZH103" s="432"/>
      <c r="AZI103" s="432"/>
      <c r="AZJ103" s="432"/>
      <c r="AZK103" s="432"/>
      <c r="AZL103" s="432"/>
      <c r="AZM103" s="432"/>
      <c r="AZN103" s="432"/>
      <c r="AZO103" s="432"/>
      <c r="AZP103" s="432"/>
      <c r="AZQ103" s="432"/>
      <c r="AZR103" s="432"/>
      <c r="AZS103" s="432"/>
      <c r="AZT103" s="432"/>
      <c r="AZU103" s="432"/>
      <c r="AZV103" s="432"/>
      <c r="AZW103" s="432"/>
      <c r="AZX103" s="432"/>
      <c r="AZY103" s="432"/>
      <c r="AZZ103" s="432"/>
      <c r="BAA103" s="432"/>
      <c r="BAB103" s="432"/>
      <c r="BAC103" s="432"/>
      <c r="BAD103" s="432"/>
      <c r="BAE103" s="432"/>
      <c r="BAF103" s="432"/>
      <c r="BAG103" s="432"/>
      <c r="BAH103" s="432"/>
      <c r="BAI103" s="432"/>
      <c r="BAJ103" s="432"/>
      <c r="BAK103" s="432"/>
      <c r="BAL103" s="432"/>
      <c r="BAM103" s="432"/>
      <c r="BAN103" s="432"/>
      <c r="BAO103" s="432"/>
      <c r="BAP103" s="432"/>
      <c r="BAQ103" s="432"/>
      <c r="BAR103" s="432"/>
      <c r="BAS103" s="432"/>
      <c r="BAT103" s="432"/>
      <c r="BAU103" s="432"/>
      <c r="BAV103" s="432"/>
      <c r="BAW103" s="432"/>
      <c r="BAX103" s="432"/>
      <c r="BAY103" s="432"/>
      <c r="BAZ103" s="432"/>
      <c r="BBA103" s="432"/>
      <c r="BBB103" s="432"/>
      <c r="BBC103" s="432"/>
      <c r="BBD103" s="432"/>
      <c r="BBE103" s="432"/>
      <c r="BBF103" s="432"/>
      <c r="BBG103" s="432"/>
      <c r="BBH103" s="432"/>
      <c r="BBI103" s="432"/>
      <c r="BBJ103" s="432"/>
      <c r="BBK103" s="432"/>
      <c r="BBL103" s="432"/>
      <c r="BBM103" s="432"/>
      <c r="BBN103" s="432"/>
      <c r="BBO103" s="432"/>
      <c r="BBP103" s="432"/>
      <c r="BBQ103" s="432"/>
      <c r="BBR103" s="432"/>
      <c r="BBS103" s="432"/>
      <c r="BBT103" s="432"/>
      <c r="BBU103" s="432"/>
      <c r="BBV103" s="432"/>
      <c r="BBW103" s="432"/>
      <c r="BBX103" s="432"/>
      <c r="BBY103" s="432"/>
      <c r="BBZ103" s="432"/>
      <c r="BCA103" s="432"/>
      <c r="BCB103" s="432"/>
      <c r="BCC103" s="432"/>
      <c r="BCD103" s="432"/>
      <c r="BCE103" s="432"/>
      <c r="BCF103" s="432"/>
      <c r="BCG103" s="432"/>
      <c r="BCH103" s="432"/>
      <c r="BCI103" s="432"/>
      <c r="BCJ103" s="432"/>
      <c r="BCK103" s="432"/>
      <c r="BCL103" s="432"/>
      <c r="BCM103" s="432"/>
      <c r="BCN103" s="432"/>
      <c r="BCO103" s="432"/>
      <c r="BCP103" s="432"/>
      <c r="BCQ103" s="432"/>
      <c r="BCR103" s="432"/>
      <c r="BCS103" s="432"/>
      <c r="BCT103" s="432"/>
      <c r="BCU103" s="432"/>
      <c r="BCV103" s="432"/>
      <c r="BCW103" s="432"/>
      <c r="BCX103" s="432"/>
      <c r="BCY103" s="432"/>
      <c r="BCZ103" s="432"/>
      <c r="BDA103" s="432"/>
      <c r="BDB103" s="432"/>
      <c r="BDC103" s="432"/>
      <c r="BDD103" s="432"/>
      <c r="BDE103" s="432"/>
      <c r="BDF103" s="432"/>
      <c r="BDG103" s="432"/>
      <c r="BDH103" s="432"/>
      <c r="BDI103" s="432"/>
      <c r="BDJ103" s="432"/>
      <c r="BDK103" s="432"/>
      <c r="BDL103" s="432"/>
      <c r="BDM103" s="432"/>
      <c r="BDN103" s="432"/>
      <c r="BDO103" s="432"/>
      <c r="BDP103" s="432"/>
      <c r="BDQ103" s="432"/>
      <c r="BDR103" s="432"/>
      <c r="BDS103" s="432"/>
      <c r="BDT103" s="432"/>
      <c r="BDU103" s="432"/>
      <c r="BDV103" s="432"/>
      <c r="BDW103" s="432"/>
      <c r="BDX103" s="432"/>
      <c r="BDY103" s="432"/>
      <c r="BDZ103" s="432"/>
      <c r="BEA103" s="432"/>
      <c r="BEB103" s="432"/>
      <c r="BEC103" s="432"/>
      <c r="BED103" s="432"/>
      <c r="BEE103" s="432"/>
      <c r="BEF103" s="432"/>
      <c r="BEG103" s="432"/>
      <c r="BEH103" s="432"/>
      <c r="BEI103" s="432"/>
      <c r="BEJ103" s="432"/>
      <c r="BEK103" s="432"/>
      <c r="BEL103" s="432"/>
      <c r="BEM103" s="432"/>
      <c r="BEN103" s="432"/>
      <c r="BEO103" s="432"/>
      <c r="BEP103" s="432"/>
      <c r="BEQ103" s="432"/>
      <c r="BER103" s="432"/>
      <c r="BES103" s="432"/>
      <c r="BET103" s="432"/>
      <c r="BEU103" s="432"/>
      <c r="BEV103" s="432"/>
      <c r="BEW103" s="432"/>
      <c r="BEX103" s="432"/>
      <c r="BEY103" s="432"/>
      <c r="BEZ103" s="432"/>
      <c r="BFA103" s="432"/>
      <c r="BFB103" s="432"/>
      <c r="BFC103" s="432"/>
      <c r="BFD103" s="432"/>
      <c r="BFE103" s="432"/>
      <c r="BFF103" s="432"/>
      <c r="BFG103" s="432"/>
      <c r="BFH103" s="432"/>
      <c r="BFI103" s="432"/>
      <c r="BFJ103" s="432"/>
      <c r="BFK103" s="432"/>
      <c r="BFL103" s="432"/>
      <c r="BFM103" s="432"/>
      <c r="BFN103" s="432"/>
      <c r="BFO103" s="432"/>
      <c r="BFP103" s="432"/>
      <c r="BFQ103" s="432"/>
      <c r="BFR103" s="432"/>
      <c r="BFS103" s="432"/>
      <c r="BFT103" s="432"/>
      <c r="BFU103" s="432"/>
      <c r="BFV103" s="432"/>
      <c r="BFW103" s="432"/>
      <c r="BFX103" s="432"/>
      <c r="BFY103" s="432"/>
      <c r="BFZ103" s="432"/>
      <c r="BGA103" s="432"/>
      <c r="BGB103" s="432"/>
      <c r="BGC103" s="432"/>
      <c r="BGD103" s="432"/>
      <c r="BGE103" s="432"/>
      <c r="BGF103" s="432"/>
      <c r="BGG103" s="432"/>
      <c r="BGH103" s="432"/>
      <c r="BGI103" s="432"/>
      <c r="BGJ103" s="432"/>
      <c r="BGK103" s="432"/>
      <c r="BGL103" s="432"/>
      <c r="BGM103" s="432"/>
      <c r="BGN103" s="432"/>
      <c r="BGO103" s="432"/>
      <c r="BGP103" s="432"/>
      <c r="BGQ103" s="432"/>
      <c r="BGR103" s="432"/>
      <c r="BGS103" s="432"/>
      <c r="BGT103" s="432"/>
      <c r="BGU103" s="432"/>
      <c r="BGV103" s="432"/>
      <c r="BGW103" s="432"/>
      <c r="BGX103" s="432"/>
      <c r="BGY103" s="432"/>
      <c r="BGZ103" s="432"/>
      <c r="BHA103" s="432"/>
      <c r="BHB103" s="432"/>
      <c r="BHC103" s="432"/>
      <c r="BHD103" s="432"/>
      <c r="BHE103" s="432"/>
      <c r="BHF103" s="432"/>
      <c r="BHG103" s="432"/>
      <c r="BHH103" s="432"/>
      <c r="BHI103" s="432"/>
      <c r="BHJ103" s="432"/>
      <c r="BHK103" s="432"/>
      <c r="BHL103" s="432"/>
      <c r="BHM103" s="432"/>
      <c r="BHN103" s="432"/>
      <c r="BHO103" s="432"/>
      <c r="BHP103" s="432"/>
      <c r="BHQ103" s="432"/>
      <c r="BHR103" s="432"/>
      <c r="BHS103" s="432"/>
      <c r="BHT103" s="432"/>
      <c r="BHU103" s="432"/>
      <c r="BHV103" s="432"/>
      <c r="BHW103" s="432"/>
      <c r="BHX103" s="432"/>
      <c r="BHY103" s="432"/>
      <c r="BHZ103" s="432"/>
      <c r="BIA103" s="432"/>
      <c r="BIB103" s="432"/>
      <c r="BIC103" s="432"/>
      <c r="BID103" s="432"/>
      <c r="BIE103" s="432"/>
      <c r="BIF103" s="432"/>
      <c r="BIG103" s="432"/>
      <c r="BIH103" s="432"/>
      <c r="BII103" s="432"/>
      <c r="BIJ103" s="432"/>
      <c r="BIK103" s="432"/>
      <c r="BIL103" s="432"/>
      <c r="BIM103" s="432"/>
      <c r="BIN103" s="432"/>
      <c r="BIO103" s="432"/>
      <c r="BIP103" s="432"/>
      <c r="BIQ103" s="432"/>
      <c r="BIR103" s="432"/>
      <c r="BIS103" s="432"/>
      <c r="BIT103" s="432"/>
      <c r="BIU103" s="432"/>
      <c r="BIV103" s="432"/>
      <c r="BIW103" s="432"/>
      <c r="BIX103" s="432"/>
      <c r="BIY103" s="432"/>
      <c r="BIZ103" s="432"/>
      <c r="BJA103" s="432"/>
      <c r="BJB103" s="432"/>
      <c r="BJC103" s="432"/>
      <c r="BJD103" s="432"/>
      <c r="BJE103" s="432"/>
      <c r="BJF103" s="432"/>
      <c r="BJG103" s="432"/>
      <c r="BJH103" s="432"/>
      <c r="BJI103" s="432"/>
      <c r="BJJ103" s="432"/>
      <c r="BJK103" s="432"/>
      <c r="BJL103" s="432"/>
      <c r="BJM103" s="432"/>
      <c r="BJN103" s="432"/>
      <c r="BJO103" s="432"/>
      <c r="BJP103" s="432"/>
      <c r="BJQ103" s="432"/>
      <c r="BJR103" s="432"/>
      <c r="BJS103" s="432"/>
      <c r="BJT103" s="432"/>
      <c r="BJU103" s="432"/>
      <c r="BJV103" s="432"/>
      <c r="BJW103" s="432"/>
      <c r="BJX103" s="432"/>
      <c r="BJY103" s="432"/>
      <c r="BJZ103" s="432"/>
      <c r="BKA103" s="432"/>
      <c r="BKB103" s="432"/>
      <c r="BKC103" s="432"/>
      <c r="BKD103" s="432"/>
      <c r="BKE103" s="432"/>
      <c r="BKF103" s="432"/>
      <c r="BKG103" s="432"/>
      <c r="BKH103" s="432"/>
      <c r="BKI103" s="432"/>
      <c r="BKJ103" s="432"/>
      <c r="BKK103" s="432"/>
      <c r="BKL103" s="432"/>
      <c r="BKM103" s="432"/>
      <c r="BKN103" s="432"/>
      <c r="BKO103" s="432"/>
      <c r="BKP103" s="432"/>
      <c r="BKQ103" s="432"/>
      <c r="BKR103" s="432"/>
      <c r="BKS103" s="432"/>
      <c r="BKT103" s="432"/>
      <c r="BKU103" s="432"/>
      <c r="BKV103" s="432"/>
      <c r="BKW103" s="432"/>
      <c r="BKX103" s="432"/>
      <c r="BKY103" s="432"/>
      <c r="BKZ103" s="432"/>
      <c r="BLA103" s="432"/>
      <c r="BLB103" s="432"/>
      <c r="BLC103" s="432"/>
      <c r="BLD103" s="432"/>
      <c r="BLE103" s="432"/>
      <c r="BLF103" s="432"/>
      <c r="BLG103" s="432"/>
      <c r="BLH103" s="432"/>
      <c r="BLI103" s="432"/>
      <c r="BLJ103" s="432"/>
      <c r="BLK103" s="432"/>
      <c r="BLL103" s="432"/>
      <c r="BLM103" s="432"/>
      <c r="BLN103" s="432"/>
      <c r="BLO103" s="432"/>
      <c r="BLP103" s="432"/>
      <c r="BLQ103" s="432"/>
      <c r="BLR103" s="432"/>
      <c r="BLS103" s="432"/>
      <c r="BLT103" s="432"/>
      <c r="BLU103" s="432"/>
      <c r="BLV103" s="432"/>
      <c r="BLW103" s="432"/>
      <c r="BLX103" s="432"/>
      <c r="BLY103" s="432"/>
      <c r="BLZ103" s="432"/>
      <c r="BMA103" s="432"/>
      <c r="BMB103" s="432"/>
      <c r="BMC103" s="432"/>
      <c r="BMD103" s="432"/>
      <c r="BME103" s="432"/>
      <c r="BMF103" s="432"/>
      <c r="BMG103" s="432"/>
      <c r="BMH103" s="432"/>
      <c r="BMI103" s="432"/>
      <c r="BMJ103" s="432"/>
      <c r="BMK103" s="432"/>
      <c r="BML103" s="432"/>
      <c r="BMM103" s="432"/>
      <c r="BMN103" s="432"/>
      <c r="BMO103" s="432"/>
      <c r="BMP103" s="432"/>
      <c r="BMQ103" s="432"/>
      <c r="BMR103" s="432"/>
      <c r="BMS103" s="432"/>
      <c r="BMT103" s="432"/>
      <c r="BMU103" s="432"/>
      <c r="BMV103" s="432"/>
      <c r="BMW103" s="432"/>
      <c r="BMX103" s="432"/>
      <c r="BMY103" s="432"/>
      <c r="BMZ103" s="432"/>
      <c r="BNA103" s="432"/>
      <c r="BNB103" s="432"/>
      <c r="BNC103" s="432"/>
      <c r="BND103" s="432"/>
      <c r="BNE103" s="432"/>
      <c r="BNF103" s="432"/>
      <c r="BNG103" s="432"/>
      <c r="BNH103" s="432"/>
      <c r="BNI103" s="432"/>
      <c r="BNJ103" s="432"/>
      <c r="BNK103" s="432"/>
      <c r="BNL103" s="432"/>
      <c r="BNM103" s="432"/>
      <c r="BNN103" s="432"/>
      <c r="BNO103" s="432"/>
      <c r="BNP103" s="432"/>
      <c r="BNQ103" s="432"/>
      <c r="BNR103" s="432"/>
      <c r="BNS103" s="432"/>
      <c r="BNT103" s="432"/>
      <c r="BNU103" s="432"/>
      <c r="BNV103" s="432"/>
      <c r="BNW103" s="432"/>
      <c r="BNX103" s="432"/>
      <c r="BNY103" s="432"/>
      <c r="BNZ103" s="432"/>
      <c r="BOA103" s="432"/>
      <c r="BOB103" s="432"/>
      <c r="BOC103" s="432"/>
      <c r="BOD103" s="432"/>
      <c r="BOE103" s="432"/>
      <c r="BOF103" s="432"/>
      <c r="BOG103" s="432"/>
      <c r="BOH103" s="432"/>
      <c r="BOI103" s="432"/>
      <c r="BOJ103" s="432"/>
      <c r="BOK103" s="432"/>
      <c r="BOL103" s="432"/>
      <c r="BOM103" s="432"/>
      <c r="BON103" s="432"/>
      <c r="BOO103" s="432"/>
      <c r="BOP103" s="432"/>
      <c r="BOQ103" s="432"/>
      <c r="BOR103" s="432"/>
      <c r="BOS103" s="432"/>
      <c r="BOT103" s="432"/>
      <c r="BOU103" s="432"/>
      <c r="BOV103" s="432"/>
      <c r="BOW103" s="432"/>
      <c r="BOX103" s="432"/>
      <c r="BOY103" s="432"/>
      <c r="BOZ103" s="432"/>
      <c r="BPA103" s="432"/>
      <c r="BPB103" s="432"/>
      <c r="BPC103" s="432"/>
      <c r="BPD103" s="432"/>
      <c r="BPE103" s="432"/>
      <c r="BPF103" s="432"/>
      <c r="BPG103" s="432"/>
      <c r="BPH103" s="432"/>
      <c r="BPI103" s="432"/>
      <c r="BPJ103" s="432"/>
      <c r="BPK103" s="432"/>
      <c r="BPL103" s="432"/>
      <c r="BPM103" s="432"/>
      <c r="BPN103" s="432"/>
      <c r="BPO103" s="432"/>
      <c r="BPP103" s="432"/>
      <c r="BPQ103" s="432"/>
      <c r="BPR103" s="432"/>
      <c r="BPS103" s="432"/>
      <c r="BPT103" s="432"/>
      <c r="BPU103" s="432"/>
      <c r="BPV103" s="432"/>
      <c r="BPW103" s="432"/>
      <c r="BPX103" s="432"/>
      <c r="BPY103" s="432"/>
      <c r="BPZ103" s="432"/>
      <c r="BQA103" s="432"/>
      <c r="BQB103" s="432"/>
      <c r="BQC103" s="432"/>
      <c r="BQD103" s="432"/>
      <c r="BQE103" s="432"/>
      <c r="BQF103" s="432"/>
      <c r="BQG103" s="432"/>
      <c r="BQH103" s="432"/>
      <c r="BQI103" s="432"/>
      <c r="BQJ103" s="432"/>
      <c r="BQK103" s="432"/>
      <c r="BQL103" s="432"/>
      <c r="BQM103" s="432"/>
      <c r="BQN103" s="432"/>
      <c r="BQO103" s="432"/>
      <c r="BQP103" s="432"/>
      <c r="BQQ103" s="432"/>
      <c r="BQR103" s="432"/>
      <c r="BQS103" s="432"/>
      <c r="BQT103" s="432"/>
      <c r="BQU103" s="432"/>
      <c r="BQV103" s="432"/>
      <c r="BQW103" s="432"/>
      <c r="BQX103" s="432"/>
      <c r="BQY103" s="432"/>
      <c r="BQZ103" s="432"/>
      <c r="BRA103" s="432"/>
      <c r="BRB103" s="432"/>
      <c r="BRC103" s="432"/>
      <c r="BRD103" s="432"/>
      <c r="BRE103" s="432"/>
      <c r="BRF103" s="432"/>
      <c r="BRG103" s="432"/>
      <c r="BRH103" s="432"/>
      <c r="BRI103" s="432"/>
      <c r="BRJ103" s="432"/>
      <c r="BRK103" s="432"/>
      <c r="BRL103" s="432"/>
      <c r="BRM103" s="432"/>
      <c r="BRN103" s="432"/>
      <c r="BRO103" s="432"/>
      <c r="BRP103" s="432"/>
      <c r="BRQ103" s="432"/>
      <c r="BRR103" s="432"/>
      <c r="BRS103" s="432"/>
      <c r="BRT103" s="432"/>
      <c r="BRU103" s="432"/>
      <c r="BRV103" s="432"/>
      <c r="BRW103" s="432"/>
      <c r="BRX103" s="432"/>
      <c r="BRY103" s="432"/>
      <c r="BRZ103" s="432"/>
      <c r="BSA103" s="432"/>
      <c r="BSB103" s="432"/>
      <c r="BSC103" s="432"/>
      <c r="BSD103" s="432"/>
      <c r="BSE103" s="432"/>
      <c r="BSF103" s="432"/>
      <c r="BSG103" s="432"/>
      <c r="BSH103" s="432"/>
      <c r="BSI103" s="432"/>
      <c r="BSJ103" s="432"/>
      <c r="BSK103" s="432"/>
      <c r="BSL103" s="432"/>
      <c r="BSM103" s="432"/>
      <c r="BSN103" s="432"/>
      <c r="BSO103" s="432"/>
      <c r="BSP103" s="432"/>
      <c r="BSQ103" s="432"/>
      <c r="BSR103" s="432"/>
      <c r="BSS103" s="432"/>
      <c r="BST103" s="432"/>
      <c r="BSU103" s="432"/>
      <c r="BSV103" s="432"/>
      <c r="BSW103" s="432"/>
      <c r="BSX103" s="432"/>
      <c r="BSY103" s="432"/>
      <c r="BSZ103" s="432"/>
      <c r="BTA103" s="432"/>
      <c r="BTB103" s="432"/>
      <c r="BTC103" s="432"/>
      <c r="BTD103" s="432"/>
      <c r="BTE103" s="432"/>
      <c r="BTF103" s="432"/>
      <c r="BTG103" s="432"/>
      <c r="BTH103" s="432"/>
      <c r="BTI103" s="432"/>
      <c r="BTJ103" s="432"/>
      <c r="BTK103" s="432"/>
      <c r="BTL103" s="432"/>
      <c r="BTM103" s="432"/>
      <c r="BTN103" s="432"/>
      <c r="BTO103" s="432"/>
      <c r="BTP103" s="432"/>
      <c r="BTQ103" s="432"/>
      <c r="BTR103" s="432"/>
      <c r="BTS103" s="432"/>
      <c r="BTT103" s="432"/>
      <c r="BTU103" s="432"/>
      <c r="BTV103" s="432"/>
      <c r="BTW103" s="432"/>
      <c r="BTX103" s="432"/>
      <c r="BTY103" s="432"/>
      <c r="BTZ103" s="432"/>
      <c r="BUA103" s="432"/>
      <c r="BUB103" s="432"/>
      <c r="BUC103" s="432"/>
      <c r="BUD103" s="432"/>
      <c r="BUE103" s="432"/>
      <c r="BUF103" s="432"/>
      <c r="BUG103" s="432"/>
      <c r="BUH103" s="432"/>
      <c r="BUI103" s="432"/>
      <c r="BUJ103" s="432"/>
      <c r="BUK103" s="432"/>
      <c r="BUL103" s="432"/>
      <c r="BUM103" s="432"/>
      <c r="BUN103" s="432"/>
      <c r="BUO103" s="432"/>
      <c r="BUP103" s="432"/>
      <c r="BUQ103" s="432"/>
      <c r="BUR103" s="432"/>
      <c r="BUS103" s="432"/>
      <c r="BUT103" s="432"/>
      <c r="BUU103" s="432"/>
      <c r="BUV103" s="432"/>
      <c r="BUW103" s="432"/>
      <c r="BUX103" s="432"/>
      <c r="BUY103" s="432"/>
      <c r="BUZ103" s="432"/>
      <c r="BVA103" s="432"/>
      <c r="BVB103" s="432"/>
      <c r="BVC103" s="432"/>
      <c r="BVD103" s="432"/>
      <c r="BVE103" s="432"/>
      <c r="BVF103" s="432"/>
      <c r="BVG103" s="432"/>
      <c r="BVH103" s="432"/>
      <c r="BVI103" s="432"/>
      <c r="BVJ103" s="432"/>
      <c r="BVK103" s="432"/>
      <c r="BVL103" s="432"/>
      <c r="BVM103" s="432"/>
      <c r="BVN103" s="432"/>
      <c r="BVO103" s="432"/>
      <c r="BVP103" s="432"/>
      <c r="BVQ103" s="432"/>
      <c r="BVR103" s="432"/>
      <c r="BVS103" s="432"/>
      <c r="BVT103" s="432"/>
      <c r="BVU103" s="432"/>
      <c r="BVV103" s="432"/>
      <c r="BVW103" s="432"/>
      <c r="BVX103" s="432"/>
      <c r="BVY103" s="432"/>
      <c r="BVZ103" s="432"/>
      <c r="BWA103" s="432"/>
      <c r="BWB103" s="432"/>
      <c r="BWC103" s="432"/>
      <c r="BWD103" s="432"/>
      <c r="BWE103" s="432"/>
      <c r="BWF103" s="432"/>
      <c r="BWG103" s="432"/>
      <c r="BWH103" s="432"/>
      <c r="BWI103" s="432"/>
      <c r="BWJ103" s="432"/>
      <c r="BWK103" s="432"/>
      <c r="BWL103" s="432"/>
      <c r="BWM103" s="432"/>
      <c r="BWN103" s="432"/>
      <c r="BWO103" s="432"/>
      <c r="BWP103" s="432"/>
      <c r="BWQ103" s="432"/>
      <c r="BWR103" s="432"/>
      <c r="BWS103" s="432"/>
      <c r="BWT103" s="432"/>
      <c r="BWU103" s="432"/>
      <c r="BWV103" s="432"/>
      <c r="BWW103" s="432"/>
      <c r="BWX103" s="432"/>
      <c r="BWY103" s="432"/>
      <c r="BWZ103" s="432"/>
      <c r="BXA103" s="432"/>
      <c r="BXB103" s="432"/>
      <c r="BXC103" s="432"/>
      <c r="BXD103" s="432"/>
      <c r="BXE103" s="432"/>
      <c r="BXF103" s="432"/>
      <c r="BXG103" s="432"/>
      <c r="BXH103" s="432"/>
      <c r="BXI103" s="432"/>
      <c r="BXJ103" s="432"/>
      <c r="BXK103" s="432"/>
      <c r="BXL103" s="432"/>
      <c r="BXM103" s="432"/>
      <c r="BXN103" s="432"/>
      <c r="BXO103" s="432"/>
      <c r="BXP103" s="432"/>
      <c r="BXQ103" s="432"/>
      <c r="BXR103" s="432"/>
      <c r="BXS103" s="432"/>
      <c r="BXT103" s="432"/>
      <c r="BXU103" s="432"/>
      <c r="BXV103" s="432"/>
      <c r="BXW103" s="432"/>
      <c r="BXX103" s="432"/>
      <c r="BXY103" s="432"/>
      <c r="BXZ103" s="432"/>
      <c r="BYA103" s="432"/>
      <c r="BYB103" s="432"/>
      <c r="BYC103" s="432"/>
      <c r="BYD103" s="432"/>
      <c r="BYE103" s="432"/>
      <c r="BYF103" s="432"/>
      <c r="BYG103" s="432"/>
      <c r="BYH103" s="432"/>
      <c r="BYI103" s="432"/>
      <c r="BYJ103" s="432"/>
      <c r="BYK103" s="432"/>
      <c r="BYL103" s="432"/>
      <c r="BYM103" s="432"/>
      <c r="BYN103" s="432"/>
      <c r="BYO103" s="432"/>
      <c r="BYP103" s="432"/>
      <c r="BYQ103" s="432"/>
      <c r="BYR103" s="432"/>
      <c r="BYS103" s="432"/>
      <c r="BYT103" s="432"/>
      <c r="BYU103" s="432"/>
      <c r="BYV103" s="432"/>
      <c r="BYW103" s="432"/>
      <c r="BYX103" s="432"/>
      <c r="BYY103" s="432"/>
      <c r="BYZ103" s="432"/>
      <c r="BZA103" s="432"/>
      <c r="BZB103" s="432"/>
      <c r="BZC103" s="432"/>
      <c r="BZD103" s="432"/>
      <c r="BZE103" s="432"/>
      <c r="BZF103" s="432"/>
      <c r="BZG103" s="432"/>
      <c r="BZH103" s="432"/>
      <c r="BZI103" s="432"/>
      <c r="BZJ103" s="432"/>
      <c r="BZK103" s="432"/>
      <c r="BZL103" s="432"/>
      <c r="BZM103" s="432"/>
      <c r="BZN103" s="432"/>
      <c r="BZO103" s="432"/>
      <c r="BZP103" s="432"/>
      <c r="BZQ103" s="432"/>
      <c r="BZR103" s="432"/>
      <c r="BZS103" s="432"/>
      <c r="BZT103" s="432"/>
      <c r="BZU103" s="432"/>
      <c r="BZV103" s="432"/>
      <c r="BZW103" s="432"/>
      <c r="BZX103" s="432"/>
      <c r="BZY103" s="432"/>
      <c r="BZZ103" s="432"/>
      <c r="CAA103" s="432"/>
      <c r="CAB103" s="432"/>
      <c r="CAC103" s="432"/>
      <c r="CAD103" s="432"/>
      <c r="CAE103" s="432"/>
      <c r="CAF103" s="432"/>
      <c r="CAG103" s="432"/>
      <c r="CAH103" s="432"/>
      <c r="CAI103" s="432"/>
      <c r="CAJ103" s="432"/>
      <c r="CAK103" s="432"/>
      <c r="CAL103" s="432"/>
      <c r="CAM103" s="432"/>
      <c r="CAN103" s="432"/>
      <c r="CAO103" s="432"/>
      <c r="CAP103" s="432"/>
      <c r="CAQ103" s="432"/>
      <c r="CAR103" s="432"/>
      <c r="CAS103" s="432"/>
      <c r="CAT103" s="432"/>
      <c r="CAU103" s="432"/>
      <c r="CAV103" s="432"/>
      <c r="CAW103" s="432"/>
      <c r="CAX103" s="432"/>
      <c r="CAY103" s="432"/>
      <c r="CAZ103" s="432"/>
      <c r="CBA103" s="432"/>
      <c r="CBB103" s="432"/>
      <c r="CBC103" s="432"/>
      <c r="CBD103" s="432"/>
      <c r="CBE103" s="432"/>
      <c r="CBF103" s="432"/>
      <c r="CBG103" s="432"/>
      <c r="CBH103" s="432"/>
      <c r="CBI103" s="432"/>
      <c r="CBJ103" s="432"/>
      <c r="CBK103" s="432"/>
      <c r="CBL103" s="432"/>
      <c r="CBM103" s="432"/>
      <c r="CBN103" s="432"/>
      <c r="CBO103" s="432"/>
      <c r="CBP103" s="432"/>
      <c r="CBQ103" s="432"/>
      <c r="CBR103" s="432"/>
      <c r="CBS103" s="432"/>
      <c r="CBT103" s="432"/>
      <c r="CBU103" s="432"/>
      <c r="CBV103" s="432"/>
      <c r="CBW103" s="432"/>
      <c r="CBX103" s="432"/>
      <c r="CBY103" s="432"/>
      <c r="CBZ103" s="432"/>
      <c r="CCA103" s="432"/>
      <c r="CCB103" s="432"/>
      <c r="CCC103" s="432"/>
      <c r="CCD103" s="432"/>
      <c r="CCE103" s="432"/>
      <c r="CCF103" s="432"/>
      <c r="CCG103" s="432"/>
      <c r="CCH103" s="432"/>
      <c r="CCI103" s="432"/>
      <c r="CCJ103" s="432"/>
      <c r="CCK103" s="432"/>
      <c r="CCL103" s="432"/>
      <c r="CCM103" s="432"/>
      <c r="CCN103" s="432"/>
      <c r="CCO103" s="432"/>
      <c r="CCP103" s="432"/>
      <c r="CCQ103" s="432"/>
      <c r="CCR103" s="432"/>
      <c r="CCS103" s="432"/>
      <c r="CCT103" s="432"/>
      <c r="CCU103" s="432"/>
      <c r="CCV103" s="432"/>
      <c r="CCW103" s="432"/>
      <c r="CCX103" s="432"/>
      <c r="CCY103" s="432"/>
      <c r="CCZ103" s="432"/>
      <c r="CDA103" s="432"/>
      <c r="CDB103" s="432"/>
      <c r="CDC103" s="432"/>
      <c r="CDD103" s="432"/>
      <c r="CDE103" s="432"/>
      <c r="CDF103" s="432"/>
      <c r="CDG103" s="432"/>
      <c r="CDH103" s="432"/>
      <c r="CDI103" s="432"/>
      <c r="CDJ103" s="432"/>
      <c r="CDK103" s="432"/>
      <c r="CDL103" s="432"/>
      <c r="CDM103" s="432"/>
      <c r="CDN103" s="432"/>
      <c r="CDO103" s="432"/>
      <c r="CDP103" s="432"/>
      <c r="CDQ103" s="432"/>
      <c r="CDR103" s="432"/>
      <c r="CDS103" s="432"/>
      <c r="CDT103" s="432"/>
      <c r="CDU103" s="432"/>
      <c r="CDV103" s="432"/>
      <c r="CDW103" s="432"/>
      <c r="CDX103" s="432"/>
      <c r="CDY103" s="432"/>
      <c r="CDZ103" s="432"/>
      <c r="CEA103" s="432"/>
      <c r="CEB103" s="432"/>
      <c r="CEC103" s="432"/>
      <c r="CED103" s="432"/>
      <c r="CEE103" s="432"/>
      <c r="CEF103" s="432"/>
      <c r="CEG103" s="432"/>
      <c r="CEH103" s="432"/>
      <c r="CEI103" s="432"/>
      <c r="CEJ103" s="432"/>
      <c r="CEK103" s="432"/>
      <c r="CEL103" s="432"/>
      <c r="CEM103" s="432"/>
      <c r="CEN103" s="432"/>
      <c r="CEO103" s="432"/>
      <c r="CEP103" s="432"/>
      <c r="CEQ103" s="432"/>
      <c r="CER103" s="432"/>
      <c r="CES103" s="432"/>
      <c r="CET103" s="432"/>
      <c r="CEU103" s="432"/>
      <c r="CEV103" s="432"/>
      <c r="CEW103" s="432"/>
      <c r="CEX103" s="432"/>
      <c r="CEY103" s="432"/>
      <c r="CEZ103" s="432"/>
      <c r="CFA103" s="432"/>
      <c r="CFB103" s="432"/>
      <c r="CFC103" s="432"/>
      <c r="CFD103" s="432"/>
      <c r="CFE103" s="432"/>
      <c r="CFF103" s="432"/>
      <c r="CFG103" s="432"/>
      <c r="CFH103" s="432"/>
      <c r="CFI103" s="432"/>
      <c r="CFJ103" s="432"/>
      <c r="CFK103" s="432"/>
      <c r="CFL103" s="432"/>
      <c r="CFM103" s="432"/>
      <c r="CFN103" s="432"/>
      <c r="CFO103" s="432"/>
      <c r="CFP103" s="432"/>
      <c r="CFQ103" s="432"/>
      <c r="CFR103" s="432"/>
      <c r="CFS103" s="432"/>
      <c r="CFT103" s="432"/>
      <c r="CFU103" s="432"/>
      <c r="CFV103" s="432"/>
      <c r="CFW103" s="432"/>
      <c r="CFX103" s="432"/>
      <c r="CFY103" s="432"/>
      <c r="CFZ103" s="432"/>
      <c r="CGA103" s="432"/>
      <c r="CGB103" s="432"/>
      <c r="CGC103" s="432"/>
      <c r="CGD103" s="432"/>
      <c r="CGE103" s="432"/>
      <c r="CGF103" s="432"/>
      <c r="CGG103" s="432"/>
      <c r="CGH103" s="432"/>
      <c r="CGI103" s="432"/>
      <c r="CGJ103" s="432"/>
      <c r="CGK103" s="432"/>
      <c r="CGL103" s="432"/>
      <c r="CGM103" s="432"/>
      <c r="CGN103" s="432"/>
      <c r="CGO103" s="432"/>
      <c r="CGP103" s="432"/>
      <c r="CGQ103" s="432"/>
      <c r="CGR103" s="432"/>
      <c r="CGS103" s="432"/>
      <c r="CGT103" s="432"/>
      <c r="CGU103" s="432"/>
      <c r="CGV103" s="432"/>
      <c r="CGW103" s="432"/>
      <c r="CGX103" s="432"/>
      <c r="CGY103" s="432"/>
      <c r="CGZ103" s="432"/>
      <c r="CHA103" s="432"/>
      <c r="CHB103" s="432"/>
      <c r="CHC103" s="432"/>
      <c r="CHD103" s="432"/>
      <c r="CHE103" s="432"/>
      <c r="CHF103" s="432"/>
      <c r="CHG103" s="432"/>
      <c r="CHH103" s="432"/>
      <c r="CHI103" s="432"/>
      <c r="CHJ103" s="432"/>
      <c r="CHK103" s="432"/>
      <c r="CHL103" s="432"/>
      <c r="CHM103" s="432"/>
      <c r="CHN103" s="432"/>
      <c r="CHO103" s="432"/>
      <c r="CHP103" s="432"/>
      <c r="CHQ103" s="432"/>
      <c r="CHR103" s="432"/>
      <c r="CHS103" s="432"/>
      <c r="CHT103" s="432"/>
      <c r="CHU103" s="432"/>
      <c r="CHV103" s="432"/>
      <c r="CHW103" s="432"/>
      <c r="CHX103" s="432"/>
      <c r="CHY103" s="432"/>
      <c r="CHZ103" s="432"/>
      <c r="CIA103" s="432"/>
      <c r="CIB103" s="432"/>
      <c r="CIC103" s="432"/>
      <c r="CID103" s="432"/>
      <c r="CIE103" s="432"/>
      <c r="CIF103" s="432"/>
      <c r="CIG103" s="432"/>
      <c r="CIH103" s="432"/>
      <c r="CII103" s="432"/>
      <c r="CIJ103" s="432"/>
      <c r="CIK103" s="432"/>
      <c r="CIL103" s="432"/>
      <c r="CIM103" s="432"/>
      <c r="CIN103" s="432"/>
      <c r="CIO103" s="432"/>
      <c r="CIP103" s="432"/>
      <c r="CIQ103" s="432"/>
      <c r="CIR103" s="432"/>
      <c r="CIS103" s="432"/>
      <c r="CIT103" s="432"/>
      <c r="CIU103" s="432"/>
      <c r="CIV103" s="432"/>
      <c r="CIW103" s="432"/>
      <c r="CIX103" s="432"/>
      <c r="CIY103" s="432"/>
      <c r="CIZ103" s="432"/>
      <c r="CJA103" s="432"/>
      <c r="CJB103" s="432"/>
      <c r="CJC103" s="432"/>
      <c r="CJD103" s="432"/>
      <c r="CJE103" s="432"/>
      <c r="CJF103" s="432"/>
      <c r="CJG103" s="432"/>
      <c r="CJH103" s="432"/>
      <c r="CJI103" s="432"/>
      <c r="CJJ103" s="432"/>
      <c r="CJK103" s="432"/>
      <c r="CJL103" s="432"/>
      <c r="CJM103" s="432"/>
      <c r="CJN103" s="432"/>
      <c r="CJO103" s="432"/>
      <c r="CJP103" s="432"/>
      <c r="CJQ103" s="432"/>
      <c r="CJR103" s="432"/>
      <c r="CJS103" s="432"/>
      <c r="CJT103" s="432"/>
      <c r="CJU103" s="432"/>
      <c r="CJV103" s="432"/>
      <c r="CJW103" s="432"/>
      <c r="CJX103" s="432"/>
      <c r="CJY103" s="432"/>
      <c r="CJZ103" s="432"/>
      <c r="CKA103" s="432"/>
      <c r="CKB103" s="432"/>
      <c r="CKC103" s="432"/>
      <c r="CKD103" s="432"/>
      <c r="CKE103" s="432"/>
      <c r="CKF103" s="432"/>
      <c r="CKG103" s="432"/>
      <c r="CKH103" s="432"/>
      <c r="CKI103" s="432"/>
      <c r="CKJ103" s="432"/>
      <c r="CKK103" s="432"/>
      <c r="CKL103" s="432"/>
      <c r="CKM103" s="432"/>
      <c r="CKN103" s="432"/>
      <c r="CKO103" s="432"/>
      <c r="CKP103" s="432"/>
      <c r="CKQ103" s="432"/>
      <c r="CKR103" s="432"/>
      <c r="CKS103" s="432"/>
      <c r="CKT103" s="432"/>
      <c r="CKU103" s="432"/>
      <c r="CKV103" s="432"/>
      <c r="CKW103" s="432"/>
      <c r="CKX103" s="432"/>
      <c r="CKY103" s="432"/>
      <c r="CKZ103" s="432"/>
      <c r="CLA103" s="432"/>
      <c r="CLB103" s="432"/>
      <c r="CLC103" s="432"/>
      <c r="CLD103" s="432"/>
      <c r="CLE103" s="432"/>
      <c r="CLF103" s="432"/>
      <c r="CLG103" s="432"/>
      <c r="CLH103" s="432"/>
      <c r="CLI103" s="432"/>
      <c r="CLJ103" s="432"/>
      <c r="CLK103" s="432"/>
      <c r="CLL103" s="432"/>
      <c r="CLM103" s="432"/>
      <c r="CLN103" s="432"/>
      <c r="CLO103" s="432"/>
      <c r="CLP103" s="432"/>
      <c r="CLQ103" s="432"/>
      <c r="CLR103" s="432"/>
      <c r="CLS103" s="432"/>
      <c r="CLT103" s="432"/>
      <c r="CLU103" s="432"/>
      <c r="CLV103" s="432"/>
      <c r="CLW103" s="432"/>
      <c r="CLX103" s="432"/>
      <c r="CLY103" s="432"/>
      <c r="CLZ103" s="432"/>
      <c r="CMA103" s="432"/>
      <c r="CMB103" s="432"/>
      <c r="CMC103" s="432"/>
      <c r="CMD103" s="432"/>
      <c r="CME103" s="432"/>
      <c r="CMF103" s="432"/>
      <c r="CMG103" s="432"/>
      <c r="CMH103" s="432"/>
      <c r="CMI103" s="432"/>
      <c r="CMJ103" s="432"/>
      <c r="CMK103" s="432"/>
      <c r="CML103" s="432"/>
      <c r="CMM103" s="432"/>
      <c r="CMN103" s="432"/>
      <c r="CMO103" s="432"/>
      <c r="CMP103" s="432"/>
      <c r="CMQ103" s="432"/>
      <c r="CMR103" s="432"/>
      <c r="CMS103" s="432"/>
      <c r="CMT103" s="432"/>
      <c r="CMU103" s="432"/>
      <c r="CMV103" s="432"/>
      <c r="CMW103" s="432"/>
      <c r="CMX103" s="432"/>
      <c r="CMY103" s="432"/>
      <c r="CMZ103" s="432"/>
      <c r="CNA103" s="432"/>
      <c r="CNB103" s="432"/>
      <c r="CNC103" s="432"/>
      <c r="CND103" s="432"/>
      <c r="CNE103" s="432"/>
      <c r="CNF103" s="432"/>
      <c r="CNG103" s="432"/>
      <c r="CNH103" s="432"/>
      <c r="CNI103" s="432"/>
      <c r="CNJ103" s="432"/>
      <c r="CNK103" s="432"/>
      <c r="CNL103" s="432"/>
      <c r="CNM103" s="432"/>
      <c r="CNN103" s="432"/>
      <c r="CNO103" s="432"/>
      <c r="CNP103" s="432"/>
      <c r="CNQ103" s="432"/>
      <c r="CNR103" s="432"/>
      <c r="CNS103" s="432"/>
      <c r="CNT103" s="432"/>
      <c r="CNU103" s="432"/>
      <c r="CNV103" s="432"/>
      <c r="CNW103" s="432"/>
      <c r="CNX103" s="432"/>
      <c r="CNY103" s="432"/>
      <c r="CNZ103" s="432"/>
      <c r="COA103" s="432"/>
      <c r="COB103" s="432"/>
      <c r="COC103" s="432"/>
      <c r="COD103" s="432"/>
      <c r="COE103" s="432"/>
      <c r="COF103" s="432"/>
      <c r="COG103" s="432"/>
      <c r="COH103" s="432"/>
      <c r="COI103" s="432"/>
      <c r="COJ103" s="432"/>
      <c r="COK103" s="432"/>
      <c r="COL103" s="432"/>
      <c r="COM103" s="432"/>
      <c r="CON103" s="432"/>
      <c r="COO103" s="432"/>
      <c r="COP103" s="432"/>
      <c r="COQ103" s="432"/>
      <c r="COR103" s="432"/>
      <c r="COS103" s="432"/>
      <c r="COT103" s="432"/>
      <c r="COU103" s="432"/>
      <c r="COV103" s="432"/>
      <c r="COW103" s="432"/>
      <c r="COX103" s="432"/>
      <c r="COY103" s="432"/>
      <c r="COZ103" s="432"/>
      <c r="CPA103" s="432"/>
      <c r="CPB103" s="432"/>
      <c r="CPC103" s="432"/>
      <c r="CPD103" s="432"/>
      <c r="CPE103" s="432"/>
      <c r="CPF103" s="432"/>
      <c r="CPG103" s="432"/>
      <c r="CPH103" s="432"/>
      <c r="CPI103" s="432"/>
      <c r="CPJ103" s="432"/>
      <c r="CPK103" s="432"/>
      <c r="CPL103" s="432"/>
      <c r="CPM103" s="432"/>
      <c r="CPN103" s="432"/>
      <c r="CPO103" s="432"/>
      <c r="CPP103" s="432"/>
      <c r="CPQ103" s="432"/>
      <c r="CPR103" s="432"/>
      <c r="CPS103" s="432"/>
      <c r="CPT103" s="432"/>
      <c r="CPU103" s="432"/>
      <c r="CPV103" s="432"/>
      <c r="CPW103" s="432"/>
      <c r="CPX103" s="432"/>
      <c r="CPY103" s="432"/>
      <c r="CPZ103" s="432"/>
      <c r="CQA103" s="432"/>
      <c r="CQB103" s="432"/>
      <c r="CQC103" s="432"/>
      <c r="CQD103" s="432"/>
      <c r="CQE103" s="432"/>
      <c r="CQF103" s="432"/>
      <c r="CQG103" s="432"/>
      <c r="CQH103" s="432"/>
      <c r="CQI103" s="432"/>
      <c r="CQJ103" s="432"/>
      <c r="CQK103" s="432"/>
      <c r="CQL103" s="432"/>
      <c r="CQM103" s="432"/>
      <c r="CQN103" s="432"/>
      <c r="CQO103" s="432"/>
      <c r="CQP103" s="432"/>
      <c r="CQQ103" s="432"/>
      <c r="CQR103" s="432"/>
      <c r="CQS103" s="432"/>
      <c r="CQT103" s="432"/>
      <c r="CQU103" s="432"/>
      <c r="CQV103" s="432"/>
      <c r="CQW103" s="432"/>
      <c r="CQX103" s="432"/>
      <c r="CQY103" s="432"/>
      <c r="CQZ103" s="432"/>
      <c r="CRA103" s="432"/>
      <c r="CRB103" s="432"/>
      <c r="CRC103" s="432"/>
      <c r="CRD103" s="432"/>
      <c r="CRE103" s="432"/>
      <c r="CRF103" s="432"/>
      <c r="CRG103" s="432"/>
      <c r="CRH103" s="432"/>
      <c r="CRI103" s="432"/>
      <c r="CRJ103" s="432"/>
      <c r="CRK103" s="432"/>
      <c r="CRL103" s="432"/>
      <c r="CRM103" s="432"/>
      <c r="CRN103" s="432"/>
      <c r="CRO103" s="432"/>
      <c r="CRP103" s="432"/>
      <c r="CRQ103" s="432"/>
      <c r="CRR103" s="432"/>
      <c r="CRS103" s="432"/>
      <c r="CRT103" s="432"/>
      <c r="CRU103" s="432"/>
      <c r="CRV103" s="432"/>
      <c r="CRW103" s="432"/>
      <c r="CRX103" s="432"/>
      <c r="CRY103" s="432"/>
      <c r="CRZ103" s="432"/>
      <c r="CSA103" s="432"/>
      <c r="CSB103" s="432"/>
      <c r="CSC103" s="432"/>
      <c r="CSD103" s="432"/>
      <c r="CSE103" s="432"/>
      <c r="CSF103" s="432"/>
      <c r="CSG103" s="432"/>
      <c r="CSH103" s="432"/>
      <c r="CSI103" s="432"/>
      <c r="CSJ103" s="432"/>
      <c r="CSK103" s="432"/>
      <c r="CSL103" s="432"/>
      <c r="CSM103" s="432"/>
      <c r="CSN103" s="432"/>
      <c r="CSO103" s="432"/>
      <c r="CSP103" s="432"/>
      <c r="CSQ103" s="432"/>
      <c r="CSR103" s="432"/>
      <c r="CSS103" s="432"/>
      <c r="CST103" s="432"/>
      <c r="CSU103" s="432"/>
      <c r="CSV103" s="432"/>
      <c r="CSW103" s="432"/>
      <c r="CSX103" s="432"/>
      <c r="CSY103" s="432"/>
      <c r="CSZ103" s="432"/>
      <c r="CTA103" s="432"/>
      <c r="CTB103" s="432"/>
      <c r="CTC103" s="432"/>
      <c r="CTD103" s="432"/>
      <c r="CTE103" s="432"/>
      <c r="CTF103" s="432"/>
      <c r="CTG103" s="432"/>
      <c r="CTH103" s="432"/>
      <c r="CTI103" s="432"/>
      <c r="CTJ103" s="432"/>
      <c r="CTK103" s="432"/>
      <c r="CTL103" s="432"/>
      <c r="CTM103" s="432"/>
      <c r="CTN103" s="432"/>
      <c r="CTO103" s="432"/>
      <c r="CTP103" s="432"/>
      <c r="CTQ103" s="432"/>
      <c r="CTR103" s="432"/>
      <c r="CTS103" s="432"/>
      <c r="CTT103" s="432"/>
      <c r="CTU103" s="432"/>
      <c r="CTV103" s="432"/>
      <c r="CTW103" s="432"/>
      <c r="CTX103" s="432"/>
      <c r="CTY103" s="432"/>
      <c r="CTZ103" s="432"/>
      <c r="CUA103" s="432"/>
      <c r="CUB103" s="432"/>
      <c r="CUC103" s="432"/>
      <c r="CUD103" s="432"/>
      <c r="CUE103" s="432"/>
      <c r="CUF103" s="432"/>
      <c r="CUG103" s="432"/>
      <c r="CUH103" s="432"/>
      <c r="CUI103" s="432"/>
      <c r="CUJ103" s="432"/>
      <c r="CUK103" s="432"/>
      <c r="CUL103" s="432"/>
      <c r="CUM103" s="432"/>
      <c r="CUN103" s="432"/>
      <c r="CUO103" s="432"/>
      <c r="CUP103" s="432"/>
      <c r="CUQ103" s="432"/>
      <c r="CUR103" s="432"/>
      <c r="CUS103" s="432"/>
      <c r="CUT103" s="432"/>
      <c r="CUU103" s="432"/>
      <c r="CUV103" s="432"/>
      <c r="CUW103" s="432"/>
      <c r="CUX103" s="432"/>
      <c r="CUY103" s="432"/>
      <c r="CUZ103" s="432"/>
      <c r="CVA103" s="432"/>
      <c r="CVB103" s="432"/>
      <c r="CVC103" s="432"/>
      <c r="CVD103" s="432"/>
      <c r="CVE103" s="432"/>
      <c r="CVF103" s="432"/>
      <c r="CVG103" s="432"/>
      <c r="CVH103" s="432"/>
      <c r="CVI103" s="432"/>
      <c r="CVJ103" s="432"/>
      <c r="CVK103" s="432"/>
      <c r="CVL103" s="432"/>
      <c r="CVM103" s="432"/>
      <c r="CVN103" s="432"/>
      <c r="CVO103" s="432"/>
      <c r="CVP103" s="432"/>
      <c r="CVQ103" s="432"/>
      <c r="CVR103" s="432"/>
      <c r="CVS103" s="432"/>
      <c r="CVT103" s="432"/>
      <c r="CVU103" s="432"/>
      <c r="CVV103" s="432"/>
      <c r="CVW103" s="432"/>
      <c r="CVX103" s="432"/>
      <c r="CVY103" s="432"/>
      <c r="CVZ103" s="432"/>
      <c r="CWA103" s="432"/>
      <c r="CWB103" s="432"/>
      <c r="CWC103" s="432"/>
      <c r="CWD103" s="432"/>
      <c r="CWE103" s="432"/>
      <c r="CWF103" s="432"/>
      <c r="CWG103" s="432"/>
      <c r="CWH103" s="432"/>
      <c r="CWI103" s="432"/>
      <c r="CWJ103" s="432"/>
      <c r="CWK103" s="432"/>
      <c r="CWL103" s="432"/>
      <c r="CWM103" s="432"/>
      <c r="CWN103" s="432"/>
      <c r="CWO103" s="432"/>
      <c r="CWP103" s="432"/>
      <c r="CWQ103" s="432"/>
      <c r="CWR103" s="432"/>
      <c r="CWS103" s="432"/>
      <c r="CWT103" s="432"/>
      <c r="CWU103" s="432"/>
      <c r="CWV103" s="432"/>
      <c r="CWW103" s="432"/>
      <c r="CWX103" s="432"/>
      <c r="CWY103" s="432"/>
      <c r="CWZ103" s="432"/>
      <c r="CXA103" s="432"/>
      <c r="CXB103" s="432"/>
      <c r="CXC103" s="432"/>
      <c r="CXD103" s="432"/>
      <c r="CXE103" s="432"/>
      <c r="CXF103" s="432"/>
      <c r="CXG103" s="432"/>
      <c r="CXH103" s="432"/>
      <c r="CXI103" s="432"/>
      <c r="CXJ103" s="432"/>
      <c r="CXK103" s="432"/>
      <c r="CXL103" s="432"/>
      <c r="CXM103" s="432"/>
      <c r="CXN103" s="432"/>
      <c r="CXO103" s="432"/>
      <c r="CXP103" s="432"/>
      <c r="CXQ103" s="432"/>
      <c r="CXR103" s="432"/>
      <c r="CXS103" s="432"/>
      <c r="CXT103" s="432"/>
      <c r="CXU103" s="432"/>
      <c r="CXV103" s="432"/>
      <c r="CXW103" s="432"/>
      <c r="CXX103" s="432"/>
      <c r="CXY103" s="432"/>
      <c r="CXZ103" s="432"/>
      <c r="CYA103" s="432"/>
      <c r="CYB103" s="432"/>
      <c r="CYC103" s="432"/>
      <c r="CYD103" s="432"/>
      <c r="CYE103" s="432"/>
      <c r="CYF103" s="432"/>
      <c r="CYG103" s="432"/>
      <c r="CYH103" s="432"/>
      <c r="CYI103" s="432"/>
      <c r="CYJ103" s="432"/>
      <c r="CYK103" s="432"/>
      <c r="CYL103" s="432"/>
      <c r="CYM103" s="432"/>
      <c r="CYN103" s="432"/>
      <c r="CYO103" s="432"/>
      <c r="CYP103" s="432"/>
      <c r="CYQ103" s="432"/>
      <c r="CYR103" s="432"/>
      <c r="CYS103" s="432"/>
      <c r="CYT103" s="432"/>
      <c r="CYU103" s="432"/>
      <c r="CYV103" s="432"/>
      <c r="CYW103" s="432"/>
      <c r="CYX103" s="432"/>
      <c r="CYY103" s="432"/>
      <c r="CYZ103" s="432"/>
      <c r="CZA103" s="432"/>
      <c r="CZB103" s="432"/>
      <c r="CZC103" s="432"/>
      <c r="CZD103" s="432"/>
      <c r="CZE103" s="432"/>
      <c r="CZF103" s="432"/>
      <c r="CZG103" s="432"/>
      <c r="CZH103" s="432"/>
      <c r="CZI103" s="432"/>
      <c r="CZJ103" s="432"/>
      <c r="CZK103" s="432"/>
      <c r="CZL103" s="432"/>
      <c r="CZM103" s="432"/>
      <c r="CZN103" s="432"/>
      <c r="CZO103" s="432"/>
      <c r="CZP103" s="432"/>
      <c r="CZQ103" s="432"/>
      <c r="CZR103" s="432"/>
      <c r="CZS103" s="432"/>
      <c r="CZT103" s="432"/>
      <c r="CZU103" s="432"/>
      <c r="CZV103" s="432"/>
      <c r="CZW103" s="432"/>
      <c r="CZX103" s="432"/>
      <c r="CZY103" s="432"/>
      <c r="CZZ103" s="432"/>
      <c r="DAA103" s="432"/>
      <c r="DAB103" s="432"/>
      <c r="DAC103" s="432"/>
      <c r="DAD103" s="432"/>
      <c r="DAE103" s="432"/>
      <c r="DAF103" s="432"/>
      <c r="DAG103" s="432"/>
      <c r="DAH103" s="432"/>
      <c r="DAI103" s="432"/>
      <c r="DAJ103" s="432"/>
      <c r="DAK103" s="432"/>
      <c r="DAL103" s="432"/>
      <c r="DAM103" s="432"/>
      <c r="DAN103" s="432"/>
      <c r="DAO103" s="432"/>
      <c r="DAP103" s="432"/>
      <c r="DAQ103" s="432"/>
      <c r="DAR103" s="432"/>
      <c r="DAS103" s="432"/>
      <c r="DAT103" s="432"/>
      <c r="DAU103" s="432"/>
      <c r="DAV103" s="432"/>
      <c r="DAW103" s="432"/>
      <c r="DAX103" s="432"/>
      <c r="DAY103" s="432"/>
      <c r="DAZ103" s="432"/>
      <c r="DBA103" s="432"/>
      <c r="DBB103" s="432"/>
      <c r="DBC103" s="432"/>
      <c r="DBD103" s="432"/>
      <c r="DBE103" s="432"/>
      <c r="DBF103" s="432"/>
      <c r="DBG103" s="432"/>
      <c r="DBH103" s="432"/>
      <c r="DBI103" s="432"/>
      <c r="DBJ103" s="432"/>
      <c r="DBK103" s="432"/>
      <c r="DBL103" s="432"/>
      <c r="DBM103" s="432"/>
      <c r="DBN103" s="432"/>
      <c r="DBO103" s="432"/>
      <c r="DBP103" s="432"/>
      <c r="DBQ103" s="432"/>
      <c r="DBR103" s="432"/>
      <c r="DBS103" s="432"/>
      <c r="DBT103" s="432"/>
      <c r="DBU103" s="432"/>
      <c r="DBV103" s="432"/>
      <c r="DBW103" s="432"/>
      <c r="DBX103" s="432"/>
      <c r="DBY103" s="432"/>
      <c r="DBZ103" s="432"/>
      <c r="DCA103" s="432"/>
      <c r="DCB103" s="432"/>
      <c r="DCC103" s="432"/>
      <c r="DCD103" s="432"/>
      <c r="DCE103" s="432"/>
      <c r="DCF103" s="432"/>
      <c r="DCG103" s="432"/>
      <c r="DCH103" s="432"/>
      <c r="DCI103" s="432"/>
      <c r="DCJ103" s="432"/>
      <c r="DCK103" s="432"/>
      <c r="DCL103" s="432"/>
      <c r="DCM103" s="432"/>
      <c r="DCN103" s="432"/>
      <c r="DCO103" s="432"/>
      <c r="DCP103" s="432"/>
      <c r="DCQ103" s="432"/>
      <c r="DCR103" s="432"/>
      <c r="DCS103" s="432"/>
      <c r="DCT103" s="432"/>
      <c r="DCU103" s="432"/>
      <c r="DCV103" s="432"/>
      <c r="DCW103" s="432"/>
      <c r="DCX103" s="432"/>
      <c r="DCY103" s="432"/>
      <c r="DCZ103" s="432"/>
      <c r="DDA103" s="432"/>
      <c r="DDB103" s="432"/>
      <c r="DDC103" s="432"/>
      <c r="DDD103" s="432"/>
      <c r="DDE103" s="432"/>
      <c r="DDF103" s="432"/>
      <c r="DDG103" s="432"/>
      <c r="DDH103" s="432"/>
      <c r="DDI103" s="432"/>
      <c r="DDJ103" s="432"/>
      <c r="DDK103" s="432"/>
      <c r="DDL103" s="432"/>
      <c r="DDM103" s="432"/>
      <c r="DDN103" s="432"/>
      <c r="DDO103" s="432"/>
      <c r="DDP103" s="432"/>
      <c r="DDQ103" s="432"/>
      <c r="DDR103" s="432"/>
      <c r="DDS103" s="432"/>
      <c r="DDT103" s="432"/>
      <c r="DDU103" s="432"/>
      <c r="DDV103" s="432"/>
      <c r="DDW103" s="432"/>
      <c r="DDX103" s="432"/>
      <c r="DDY103" s="432"/>
      <c r="DDZ103" s="432"/>
      <c r="DEA103" s="432"/>
      <c r="DEB103" s="432"/>
      <c r="DEC103" s="432"/>
      <c r="DED103" s="432"/>
      <c r="DEE103" s="432"/>
      <c r="DEF103" s="432"/>
      <c r="DEG103" s="432"/>
      <c r="DEH103" s="432"/>
      <c r="DEI103" s="432"/>
      <c r="DEJ103" s="432"/>
      <c r="DEK103" s="432"/>
      <c r="DEL103" s="432"/>
      <c r="DEM103" s="432"/>
      <c r="DEN103" s="432"/>
      <c r="DEO103" s="432"/>
      <c r="DEP103" s="432"/>
      <c r="DEQ103" s="432"/>
      <c r="DER103" s="432"/>
      <c r="DES103" s="432"/>
      <c r="DET103" s="432"/>
      <c r="DEU103" s="432"/>
      <c r="DEV103" s="432"/>
      <c r="DEW103" s="432"/>
      <c r="DEX103" s="432"/>
      <c r="DEY103" s="432"/>
      <c r="DEZ103" s="432"/>
      <c r="DFA103" s="432"/>
      <c r="DFB103" s="432"/>
      <c r="DFC103" s="432"/>
      <c r="DFD103" s="432"/>
      <c r="DFE103" s="432"/>
      <c r="DFF103" s="432"/>
      <c r="DFG103" s="432"/>
      <c r="DFH103" s="432"/>
      <c r="DFI103" s="432"/>
      <c r="DFJ103" s="432"/>
      <c r="DFK103" s="432"/>
      <c r="DFL103" s="432"/>
      <c r="DFM103" s="432"/>
      <c r="DFN103" s="432"/>
      <c r="DFO103" s="432"/>
      <c r="DFP103" s="432"/>
      <c r="DFQ103" s="432"/>
      <c r="DFR103" s="432"/>
      <c r="DFS103" s="432"/>
      <c r="DFT103" s="432"/>
      <c r="DFU103" s="432"/>
      <c r="DFV103" s="432"/>
      <c r="DFW103" s="432"/>
      <c r="DFX103" s="432"/>
      <c r="DFY103" s="432"/>
      <c r="DFZ103" s="432"/>
      <c r="DGA103" s="432"/>
      <c r="DGB103" s="432"/>
      <c r="DGC103" s="432"/>
      <c r="DGD103" s="432"/>
      <c r="DGE103" s="432"/>
      <c r="DGF103" s="432"/>
      <c r="DGG103" s="432"/>
      <c r="DGH103" s="432"/>
      <c r="DGI103" s="432"/>
      <c r="DGJ103" s="432"/>
      <c r="DGK103" s="432"/>
      <c r="DGL103" s="432"/>
      <c r="DGM103" s="432"/>
      <c r="DGN103" s="432"/>
      <c r="DGO103" s="432"/>
      <c r="DGP103" s="432"/>
      <c r="DGQ103" s="432"/>
      <c r="DGR103" s="432"/>
      <c r="DGS103" s="432"/>
      <c r="DGT103" s="432"/>
      <c r="DGU103" s="432"/>
      <c r="DGV103" s="432"/>
      <c r="DGW103" s="432"/>
      <c r="DGX103" s="432"/>
      <c r="DGY103" s="432"/>
      <c r="DGZ103" s="432"/>
      <c r="DHA103" s="432"/>
      <c r="DHB103" s="432"/>
      <c r="DHC103" s="432"/>
      <c r="DHD103" s="432"/>
      <c r="DHE103" s="432"/>
      <c r="DHF103" s="432"/>
      <c r="DHG103" s="432"/>
      <c r="DHH103" s="432"/>
      <c r="DHI103" s="432"/>
      <c r="DHJ103" s="432"/>
      <c r="DHK103" s="432"/>
      <c r="DHL103" s="432"/>
      <c r="DHM103" s="432"/>
      <c r="DHN103" s="432"/>
      <c r="DHO103" s="432"/>
      <c r="DHP103" s="432"/>
      <c r="DHQ103" s="432"/>
      <c r="DHR103" s="432"/>
      <c r="DHS103" s="432"/>
      <c r="DHT103" s="432"/>
      <c r="DHU103" s="432"/>
      <c r="DHV103" s="432"/>
      <c r="DHW103" s="432"/>
      <c r="DHX103" s="432"/>
      <c r="DHY103" s="432"/>
      <c r="DHZ103" s="432"/>
      <c r="DIA103" s="432"/>
      <c r="DIB103" s="432"/>
      <c r="DIC103" s="432"/>
      <c r="DID103" s="432"/>
      <c r="DIE103" s="432"/>
      <c r="DIF103" s="432"/>
      <c r="DIG103" s="432"/>
      <c r="DIH103" s="432"/>
      <c r="DII103" s="432"/>
      <c r="DIJ103" s="432"/>
      <c r="DIK103" s="432"/>
      <c r="DIL103" s="432"/>
      <c r="DIM103" s="432"/>
      <c r="DIN103" s="432"/>
      <c r="DIO103" s="432"/>
      <c r="DIP103" s="432"/>
      <c r="DIQ103" s="432"/>
      <c r="DIR103" s="432"/>
      <c r="DIS103" s="432"/>
      <c r="DIT103" s="432"/>
      <c r="DIU103" s="432"/>
      <c r="DIV103" s="432"/>
      <c r="DIW103" s="432"/>
      <c r="DIX103" s="432"/>
      <c r="DIY103" s="432"/>
      <c r="DIZ103" s="432"/>
      <c r="DJA103" s="432"/>
      <c r="DJB103" s="432"/>
      <c r="DJC103" s="432"/>
      <c r="DJD103" s="432"/>
      <c r="DJE103" s="432"/>
      <c r="DJF103" s="432"/>
      <c r="DJG103" s="432"/>
      <c r="DJH103" s="432"/>
      <c r="DJI103" s="432"/>
      <c r="DJJ103" s="432"/>
      <c r="DJK103" s="432"/>
      <c r="DJL103" s="432"/>
      <c r="DJM103" s="432"/>
      <c r="DJN103" s="432"/>
      <c r="DJO103" s="432"/>
      <c r="DJP103" s="432"/>
      <c r="DJQ103" s="432"/>
      <c r="DJR103" s="432"/>
      <c r="DJS103" s="432"/>
      <c r="DJT103" s="432"/>
      <c r="DJU103" s="432"/>
      <c r="DJV103" s="432"/>
      <c r="DJW103" s="432"/>
      <c r="DJX103" s="432"/>
      <c r="DJY103" s="432"/>
      <c r="DJZ103" s="432"/>
      <c r="DKA103" s="432"/>
      <c r="DKB103" s="432"/>
      <c r="DKC103" s="432"/>
      <c r="DKD103" s="432"/>
      <c r="DKE103" s="432"/>
      <c r="DKF103" s="432"/>
      <c r="DKG103" s="432"/>
      <c r="DKH103" s="432"/>
      <c r="DKI103" s="432"/>
      <c r="DKJ103" s="432"/>
      <c r="DKK103" s="432"/>
      <c r="DKL103" s="432"/>
      <c r="DKM103" s="432"/>
      <c r="DKN103" s="432"/>
      <c r="DKO103" s="432"/>
      <c r="DKP103" s="432"/>
      <c r="DKQ103" s="432"/>
      <c r="DKR103" s="432"/>
      <c r="DKS103" s="432"/>
      <c r="DKT103" s="432"/>
      <c r="DKU103" s="432"/>
      <c r="DKV103" s="432"/>
      <c r="DKW103" s="432"/>
      <c r="DKX103" s="432"/>
      <c r="DKY103" s="432"/>
      <c r="DKZ103" s="432"/>
      <c r="DLA103" s="432"/>
      <c r="DLB103" s="432"/>
      <c r="DLC103" s="432"/>
      <c r="DLD103" s="432"/>
      <c r="DLE103" s="432"/>
      <c r="DLF103" s="432"/>
      <c r="DLG103" s="432"/>
      <c r="DLH103" s="432"/>
      <c r="DLI103" s="432"/>
      <c r="DLJ103" s="432"/>
      <c r="DLK103" s="432"/>
      <c r="DLL103" s="432"/>
      <c r="DLM103" s="432"/>
      <c r="DLN103" s="432"/>
      <c r="DLO103" s="432"/>
      <c r="DLP103" s="432"/>
      <c r="DLQ103" s="432"/>
      <c r="DLR103" s="432"/>
      <c r="DLS103" s="432"/>
      <c r="DLT103" s="432"/>
      <c r="DLU103" s="432"/>
      <c r="DLV103" s="432"/>
      <c r="DLW103" s="432"/>
      <c r="DLX103" s="432"/>
      <c r="DLY103" s="432"/>
      <c r="DLZ103" s="432"/>
      <c r="DMA103" s="432"/>
      <c r="DMB103" s="432"/>
      <c r="DMC103" s="432"/>
      <c r="DMD103" s="432"/>
      <c r="DME103" s="432"/>
      <c r="DMF103" s="432"/>
      <c r="DMG103" s="432"/>
      <c r="DMH103" s="432"/>
      <c r="DMI103" s="432"/>
      <c r="DMJ103" s="432"/>
      <c r="DMK103" s="432"/>
      <c r="DML103" s="432"/>
      <c r="DMM103" s="432"/>
      <c r="DMN103" s="432"/>
      <c r="DMO103" s="432"/>
      <c r="DMP103" s="432"/>
      <c r="DMQ103" s="432"/>
      <c r="DMR103" s="432"/>
      <c r="DMS103" s="432"/>
      <c r="DMT103" s="432"/>
      <c r="DMU103" s="432"/>
      <c r="DMV103" s="432"/>
      <c r="DMW103" s="432"/>
      <c r="DMX103" s="432"/>
      <c r="DMY103" s="432"/>
      <c r="DMZ103" s="432"/>
      <c r="DNA103" s="432"/>
      <c r="DNB103" s="432"/>
      <c r="DNC103" s="432"/>
      <c r="DND103" s="432"/>
      <c r="DNE103" s="432"/>
      <c r="DNF103" s="432"/>
      <c r="DNG103" s="432"/>
      <c r="DNH103" s="432"/>
      <c r="DNI103" s="432"/>
      <c r="DNJ103" s="432"/>
      <c r="DNK103" s="432"/>
      <c r="DNL103" s="432"/>
      <c r="DNM103" s="432"/>
      <c r="DNN103" s="432"/>
      <c r="DNO103" s="432"/>
      <c r="DNP103" s="432"/>
      <c r="DNQ103" s="432"/>
      <c r="DNR103" s="432"/>
      <c r="DNS103" s="432"/>
      <c r="DNT103" s="432"/>
      <c r="DNU103" s="432"/>
      <c r="DNV103" s="432"/>
      <c r="DNW103" s="432"/>
      <c r="DNX103" s="432"/>
      <c r="DNY103" s="432"/>
      <c r="DNZ103" s="432"/>
      <c r="DOA103" s="432"/>
      <c r="DOB103" s="432"/>
      <c r="DOC103" s="432"/>
      <c r="DOD103" s="432"/>
      <c r="DOE103" s="432"/>
      <c r="DOF103" s="432"/>
      <c r="DOG103" s="432"/>
      <c r="DOH103" s="432"/>
      <c r="DOI103" s="432"/>
      <c r="DOJ103" s="432"/>
      <c r="DOK103" s="432"/>
      <c r="DOL103" s="432"/>
      <c r="DOM103" s="432"/>
      <c r="DON103" s="432"/>
      <c r="DOO103" s="432"/>
      <c r="DOP103" s="432"/>
      <c r="DOQ103" s="432"/>
      <c r="DOR103" s="432"/>
      <c r="DOS103" s="432"/>
      <c r="DOT103" s="432"/>
      <c r="DOU103" s="432"/>
      <c r="DOV103" s="432"/>
      <c r="DOW103" s="432"/>
      <c r="DOX103" s="432"/>
      <c r="DOY103" s="432"/>
      <c r="DOZ103" s="432"/>
      <c r="DPA103" s="432"/>
      <c r="DPB103" s="432"/>
      <c r="DPC103" s="432"/>
      <c r="DPD103" s="432"/>
      <c r="DPE103" s="432"/>
      <c r="DPF103" s="432"/>
      <c r="DPG103" s="432"/>
      <c r="DPH103" s="432"/>
      <c r="DPI103" s="432"/>
      <c r="DPJ103" s="432"/>
      <c r="DPK103" s="432"/>
      <c r="DPL103" s="432"/>
      <c r="DPM103" s="432"/>
      <c r="DPN103" s="432"/>
      <c r="DPO103" s="432"/>
      <c r="DPP103" s="432"/>
      <c r="DPQ103" s="432"/>
      <c r="DPR103" s="432"/>
      <c r="DPS103" s="432"/>
      <c r="DPT103" s="432"/>
      <c r="DPU103" s="432"/>
      <c r="DPV103" s="432"/>
      <c r="DPW103" s="432"/>
      <c r="DPX103" s="432"/>
      <c r="DPY103" s="432"/>
      <c r="DPZ103" s="432"/>
      <c r="DQA103" s="432"/>
      <c r="DQB103" s="432"/>
      <c r="DQC103" s="432"/>
      <c r="DQD103" s="432"/>
      <c r="DQE103" s="432"/>
      <c r="DQF103" s="432"/>
      <c r="DQG103" s="432"/>
      <c r="DQH103" s="432"/>
      <c r="DQI103" s="432"/>
      <c r="DQJ103" s="432"/>
      <c r="DQK103" s="432"/>
      <c r="DQL103" s="432"/>
      <c r="DQM103" s="432"/>
      <c r="DQN103" s="432"/>
      <c r="DQO103" s="432"/>
      <c r="DQP103" s="432"/>
      <c r="DQQ103" s="432"/>
      <c r="DQR103" s="432"/>
      <c r="DQS103" s="432"/>
      <c r="DQT103" s="432"/>
      <c r="DQU103" s="432"/>
      <c r="DQV103" s="432"/>
      <c r="DQW103" s="432"/>
      <c r="DQX103" s="432"/>
      <c r="DQY103" s="432"/>
      <c r="DQZ103" s="432"/>
      <c r="DRA103" s="432"/>
      <c r="DRB103" s="432"/>
      <c r="DRC103" s="432"/>
      <c r="DRD103" s="432"/>
      <c r="DRE103" s="432"/>
      <c r="DRF103" s="432"/>
      <c r="DRG103" s="432"/>
      <c r="DRH103" s="432"/>
      <c r="DRI103" s="432"/>
      <c r="DRJ103" s="432"/>
      <c r="DRK103" s="432"/>
      <c r="DRL103" s="432"/>
      <c r="DRM103" s="432"/>
      <c r="DRN103" s="432"/>
      <c r="DRO103" s="432"/>
      <c r="DRP103" s="432"/>
      <c r="DRQ103" s="432"/>
      <c r="DRR103" s="432"/>
      <c r="DRS103" s="432"/>
      <c r="DRT103" s="432"/>
      <c r="DRU103" s="432"/>
      <c r="DRV103" s="432"/>
      <c r="DRW103" s="432"/>
      <c r="DRX103" s="432"/>
      <c r="DRY103" s="432"/>
      <c r="DRZ103" s="432"/>
      <c r="DSA103" s="432"/>
      <c r="DSB103" s="432"/>
      <c r="DSC103" s="432"/>
      <c r="DSD103" s="432"/>
      <c r="DSE103" s="432"/>
      <c r="DSF103" s="432"/>
      <c r="DSG103" s="432"/>
      <c r="DSH103" s="432"/>
      <c r="DSI103" s="432"/>
      <c r="DSJ103" s="432"/>
      <c r="DSK103" s="432"/>
      <c r="DSL103" s="432"/>
      <c r="DSM103" s="432"/>
      <c r="DSN103" s="432"/>
      <c r="DSO103" s="432"/>
      <c r="DSP103" s="432"/>
      <c r="DSQ103" s="432"/>
      <c r="DSR103" s="432"/>
      <c r="DSS103" s="432"/>
      <c r="DST103" s="432"/>
      <c r="DSU103" s="432"/>
      <c r="DSV103" s="432"/>
      <c r="DSW103" s="432"/>
      <c r="DSX103" s="432"/>
      <c r="DSY103" s="432"/>
      <c r="DSZ103" s="432"/>
      <c r="DTA103" s="432"/>
      <c r="DTB103" s="432"/>
      <c r="DTC103" s="432"/>
      <c r="DTD103" s="432"/>
      <c r="DTE103" s="432"/>
      <c r="DTF103" s="432"/>
      <c r="DTG103" s="432"/>
      <c r="DTH103" s="432"/>
      <c r="DTI103" s="432"/>
      <c r="DTJ103" s="432"/>
      <c r="DTK103" s="432"/>
      <c r="DTL103" s="432"/>
      <c r="DTM103" s="432"/>
      <c r="DTN103" s="432"/>
      <c r="DTO103" s="432"/>
      <c r="DTP103" s="432"/>
      <c r="DTQ103" s="432"/>
      <c r="DTR103" s="432"/>
      <c r="DTS103" s="432"/>
      <c r="DTT103" s="432"/>
      <c r="DTU103" s="432"/>
      <c r="DTV103" s="432"/>
      <c r="DTW103" s="432"/>
      <c r="DTX103" s="432"/>
      <c r="DTY103" s="432"/>
      <c r="DTZ103" s="432"/>
      <c r="DUA103" s="432"/>
      <c r="DUB103" s="432"/>
      <c r="DUC103" s="432"/>
      <c r="DUD103" s="432"/>
      <c r="DUE103" s="432"/>
      <c r="DUF103" s="432"/>
      <c r="DUG103" s="432"/>
      <c r="DUH103" s="432"/>
      <c r="DUI103" s="432"/>
      <c r="DUJ103" s="432"/>
      <c r="DUK103" s="432"/>
      <c r="DUL103" s="432"/>
      <c r="DUM103" s="432"/>
      <c r="DUN103" s="432"/>
      <c r="DUO103" s="432"/>
      <c r="DUP103" s="432"/>
      <c r="DUQ103" s="432"/>
      <c r="DUR103" s="432"/>
      <c r="DUS103" s="432"/>
      <c r="DUT103" s="432"/>
      <c r="DUU103" s="432"/>
      <c r="DUV103" s="432"/>
      <c r="DUW103" s="432"/>
      <c r="DUX103" s="432"/>
      <c r="DUY103" s="432"/>
      <c r="DUZ103" s="432"/>
      <c r="DVA103" s="432"/>
      <c r="DVB103" s="432"/>
      <c r="DVC103" s="432"/>
      <c r="DVD103" s="432"/>
      <c r="DVE103" s="432"/>
      <c r="DVF103" s="432"/>
      <c r="DVG103" s="432"/>
      <c r="DVH103" s="432"/>
      <c r="DVI103" s="432"/>
      <c r="DVJ103" s="432"/>
      <c r="DVK103" s="432"/>
      <c r="DVL103" s="432"/>
      <c r="DVM103" s="432"/>
      <c r="DVN103" s="432"/>
      <c r="DVO103" s="432"/>
      <c r="DVP103" s="432"/>
      <c r="DVQ103" s="432"/>
      <c r="DVR103" s="432"/>
      <c r="DVS103" s="432"/>
      <c r="DVT103" s="432"/>
      <c r="DVU103" s="432"/>
      <c r="DVV103" s="432"/>
      <c r="DVW103" s="432"/>
      <c r="DVX103" s="432"/>
      <c r="DVY103" s="432"/>
      <c r="DVZ103" s="432"/>
      <c r="DWA103" s="432"/>
      <c r="DWB103" s="432"/>
      <c r="DWC103" s="432"/>
      <c r="DWD103" s="432"/>
      <c r="DWE103" s="432"/>
      <c r="DWF103" s="432"/>
      <c r="DWG103" s="432"/>
      <c r="DWH103" s="432"/>
      <c r="DWI103" s="432"/>
      <c r="DWJ103" s="432"/>
      <c r="DWK103" s="432"/>
      <c r="DWL103" s="432"/>
      <c r="DWM103" s="432"/>
      <c r="DWN103" s="432"/>
      <c r="DWO103" s="432"/>
      <c r="DWP103" s="432"/>
      <c r="DWQ103" s="432"/>
      <c r="DWR103" s="432"/>
      <c r="DWS103" s="432"/>
      <c r="DWT103" s="432"/>
      <c r="DWU103" s="432"/>
      <c r="DWV103" s="432"/>
      <c r="DWW103" s="432"/>
      <c r="DWX103" s="432"/>
      <c r="DWY103" s="432"/>
      <c r="DWZ103" s="432"/>
      <c r="DXA103" s="432"/>
      <c r="DXB103" s="432"/>
      <c r="DXC103" s="432"/>
      <c r="DXD103" s="432"/>
      <c r="DXE103" s="432"/>
      <c r="DXF103" s="432"/>
      <c r="DXG103" s="432"/>
      <c r="DXH103" s="432"/>
      <c r="DXI103" s="432"/>
      <c r="DXJ103" s="432"/>
      <c r="DXK103" s="432"/>
      <c r="DXL103" s="432"/>
      <c r="DXM103" s="432"/>
      <c r="DXN103" s="432"/>
      <c r="DXO103" s="432"/>
      <c r="DXP103" s="432"/>
      <c r="DXQ103" s="432"/>
      <c r="DXR103" s="432"/>
      <c r="DXS103" s="432"/>
      <c r="DXT103" s="432"/>
      <c r="DXU103" s="432"/>
      <c r="DXV103" s="432"/>
      <c r="DXW103" s="432"/>
      <c r="DXX103" s="432"/>
      <c r="DXY103" s="432"/>
      <c r="DXZ103" s="432"/>
      <c r="DYA103" s="432"/>
      <c r="DYB103" s="432"/>
      <c r="DYC103" s="432"/>
      <c r="DYD103" s="432"/>
      <c r="DYE103" s="432"/>
      <c r="DYF103" s="432"/>
      <c r="DYG103" s="432"/>
      <c r="DYH103" s="432"/>
      <c r="DYI103" s="432"/>
      <c r="DYJ103" s="432"/>
      <c r="DYK103" s="432"/>
      <c r="DYL103" s="432"/>
      <c r="DYM103" s="432"/>
      <c r="DYN103" s="432"/>
      <c r="DYO103" s="432"/>
      <c r="DYP103" s="432"/>
      <c r="DYQ103" s="432"/>
      <c r="DYR103" s="432"/>
      <c r="DYS103" s="432"/>
      <c r="DYT103" s="432"/>
      <c r="DYU103" s="432"/>
      <c r="DYV103" s="432"/>
      <c r="DYW103" s="432"/>
      <c r="DYX103" s="432"/>
      <c r="DYY103" s="432"/>
      <c r="DYZ103" s="432"/>
      <c r="DZA103" s="432"/>
      <c r="DZB103" s="432"/>
      <c r="DZC103" s="432"/>
      <c r="DZD103" s="432"/>
      <c r="DZE103" s="432"/>
      <c r="DZF103" s="432"/>
      <c r="DZG103" s="432"/>
      <c r="DZH103" s="432"/>
      <c r="DZI103" s="432"/>
      <c r="DZJ103" s="432"/>
      <c r="DZK103" s="432"/>
      <c r="DZL103" s="432"/>
      <c r="DZM103" s="432"/>
      <c r="DZN103" s="432"/>
      <c r="DZO103" s="432"/>
      <c r="DZP103" s="432"/>
      <c r="DZQ103" s="432"/>
      <c r="DZR103" s="432"/>
      <c r="DZS103" s="432"/>
      <c r="DZT103" s="432"/>
      <c r="DZU103" s="432"/>
      <c r="DZV103" s="432"/>
      <c r="DZW103" s="432"/>
      <c r="DZX103" s="432"/>
      <c r="DZY103" s="432"/>
      <c r="DZZ103" s="432"/>
      <c r="EAA103" s="432"/>
      <c r="EAB103" s="432"/>
      <c r="EAC103" s="432"/>
      <c r="EAD103" s="432"/>
      <c r="EAE103" s="432"/>
      <c r="EAF103" s="432"/>
      <c r="EAG103" s="432"/>
      <c r="EAH103" s="432"/>
      <c r="EAI103" s="432"/>
      <c r="EAJ103" s="432"/>
      <c r="EAK103" s="432"/>
      <c r="EAL103" s="432"/>
      <c r="EAM103" s="432"/>
      <c r="EAN103" s="432"/>
      <c r="EAO103" s="432"/>
      <c r="EAP103" s="432"/>
      <c r="EAQ103" s="432"/>
      <c r="EAR103" s="432"/>
      <c r="EAS103" s="432"/>
      <c r="EAT103" s="432"/>
      <c r="EAU103" s="432"/>
      <c r="EAV103" s="432"/>
      <c r="EAW103" s="432"/>
      <c r="EAX103" s="432"/>
      <c r="EAY103" s="432"/>
      <c r="EAZ103" s="432"/>
      <c r="EBA103" s="432"/>
      <c r="EBB103" s="432"/>
      <c r="EBC103" s="432"/>
      <c r="EBD103" s="432"/>
      <c r="EBE103" s="432"/>
      <c r="EBF103" s="432"/>
      <c r="EBG103" s="432"/>
      <c r="EBH103" s="432"/>
      <c r="EBI103" s="432"/>
      <c r="EBJ103" s="432"/>
      <c r="EBK103" s="432"/>
      <c r="EBL103" s="432"/>
      <c r="EBM103" s="432"/>
      <c r="EBN103" s="432"/>
      <c r="EBO103" s="432"/>
      <c r="EBP103" s="432"/>
      <c r="EBQ103" s="432"/>
      <c r="EBR103" s="432"/>
      <c r="EBS103" s="432"/>
      <c r="EBT103" s="432"/>
      <c r="EBU103" s="432"/>
      <c r="EBV103" s="432"/>
      <c r="EBW103" s="432"/>
      <c r="EBX103" s="432"/>
      <c r="EBY103" s="432"/>
      <c r="EBZ103" s="432"/>
      <c r="ECA103" s="432"/>
      <c r="ECB103" s="432"/>
      <c r="ECC103" s="432"/>
      <c r="ECD103" s="432"/>
      <c r="ECE103" s="432"/>
      <c r="ECF103" s="432"/>
      <c r="ECG103" s="432"/>
      <c r="ECH103" s="432"/>
      <c r="ECI103" s="432"/>
      <c r="ECJ103" s="432"/>
      <c r="ECK103" s="432"/>
      <c r="ECL103" s="432"/>
      <c r="ECM103" s="432"/>
      <c r="ECN103" s="432"/>
      <c r="ECO103" s="432"/>
      <c r="ECP103" s="432"/>
      <c r="ECQ103" s="432"/>
      <c r="ECR103" s="432"/>
      <c r="ECS103" s="432"/>
      <c r="ECT103" s="432"/>
      <c r="ECU103" s="432"/>
      <c r="ECV103" s="432"/>
      <c r="ECW103" s="432"/>
      <c r="ECX103" s="432"/>
      <c r="ECY103" s="432"/>
      <c r="ECZ103" s="432"/>
      <c r="EDA103" s="432"/>
      <c r="EDB103" s="432"/>
      <c r="EDC103" s="432"/>
      <c r="EDD103" s="432"/>
      <c r="EDE103" s="432"/>
      <c r="EDF103" s="432"/>
      <c r="EDG103" s="432"/>
      <c r="EDH103" s="432"/>
      <c r="EDI103" s="432"/>
      <c r="EDJ103" s="432"/>
      <c r="EDK103" s="432"/>
      <c r="EDL103" s="432"/>
      <c r="EDM103" s="432"/>
      <c r="EDN103" s="432"/>
      <c r="EDO103" s="432"/>
      <c r="EDP103" s="432"/>
      <c r="EDQ103" s="432"/>
      <c r="EDR103" s="432"/>
      <c r="EDS103" s="432"/>
      <c r="EDT103" s="432"/>
      <c r="EDU103" s="432"/>
      <c r="EDV103" s="432"/>
      <c r="EDW103" s="432"/>
      <c r="EDX103" s="432"/>
      <c r="EDY103" s="432"/>
      <c r="EDZ103" s="432"/>
      <c r="EEA103" s="432"/>
      <c r="EEB103" s="432"/>
      <c r="EEC103" s="432"/>
      <c r="EED103" s="432"/>
      <c r="EEE103" s="432"/>
      <c r="EEF103" s="432"/>
      <c r="EEG103" s="432"/>
      <c r="EEH103" s="432"/>
      <c r="EEI103" s="432"/>
      <c r="EEJ103" s="432"/>
      <c r="EEK103" s="432"/>
      <c r="EEL103" s="432"/>
      <c r="EEM103" s="432"/>
      <c r="EEN103" s="432"/>
      <c r="EEO103" s="432"/>
      <c r="EEP103" s="432"/>
      <c r="EEQ103" s="432"/>
      <c r="EER103" s="432"/>
      <c r="EES103" s="432"/>
      <c r="EET103" s="432"/>
      <c r="EEU103" s="432"/>
      <c r="EEV103" s="432"/>
      <c r="EEW103" s="432"/>
      <c r="EEX103" s="432"/>
      <c r="EEY103" s="432"/>
      <c r="EEZ103" s="432"/>
      <c r="EFA103" s="432"/>
      <c r="EFB103" s="432"/>
      <c r="EFC103" s="432"/>
      <c r="EFD103" s="432"/>
      <c r="EFE103" s="432"/>
      <c r="EFF103" s="432"/>
      <c r="EFG103" s="432"/>
      <c r="EFH103" s="432"/>
      <c r="EFI103" s="432"/>
      <c r="EFJ103" s="432"/>
      <c r="EFK103" s="432"/>
      <c r="EFL103" s="432"/>
      <c r="EFM103" s="432"/>
      <c r="EFN103" s="432"/>
      <c r="EFO103" s="432"/>
      <c r="EFP103" s="432"/>
      <c r="EFQ103" s="432"/>
      <c r="EFR103" s="432"/>
      <c r="EFS103" s="432"/>
      <c r="EFT103" s="432"/>
      <c r="EFU103" s="432"/>
      <c r="EFV103" s="432"/>
      <c r="EFW103" s="432"/>
      <c r="EFX103" s="432"/>
      <c r="EFY103" s="432"/>
      <c r="EFZ103" s="432"/>
      <c r="EGA103" s="432"/>
      <c r="EGB103" s="432"/>
      <c r="EGC103" s="432"/>
      <c r="EGD103" s="432"/>
      <c r="EGE103" s="432"/>
      <c r="EGF103" s="432"/>
      <c r="EGG103" s="432"/>
      <c r="EGH103" s="432"/>
      <c r="EGI103" s="432"/>
      <c r="EGJ103" s="432"/>
      <c r="EGK103" s="432"/>
      <c r="EGL103" s="432"/>
      <c r="EGM103" s="432"/>
      <c r="EGN103" s="432"/>
      <c r="EGO103" s="432"/>
      <c r="EGP103" s="432"/>
      <c r="EGQ103" s="432"/>
      <c r="EGR103" s="432"/>
      <c r="EGS103" s="432"/>
      <c r="EGT103" s="432"/>
      <c r="EGU103" s="432"/>
      <c r="EGV103" s="432"/>
      <c r="EGW103" s="432"/>
      <c r="EGX103" s="432"/>
      <c r="EGY103" s="432"/>
      <c r="EGZ103" s="432"/>
      <c r="EHA103" s="432"/>
      <c r="EHB103" s="432"/>
      <c r="EHC103" s="432"/>
      <c r="EHD103" s="432"/>
      <c r="EHE103" s="432"/>
      <c r="EHF103" s="432"/>
      <c r="EHG103" s="432"/>
      <c r="EHH103" s="432"/>
      <c r="EHI103" s="432"/>
      <c r="EHJ103" s="432"/>
      <c r="EHK103" s="432"/>
      <c r="EHL103" s="432"/>
      <c r="EHM103" s="432"/>
      <c r="EHN103" s="432"/>
      <c r="EHO103" s="432"/>
      <c r="EHP103" s="432"/>
      <c r="EHQ103" s="432"/>
      <c r="EHR103" s="432"/>
      <c r="EHS103" s="432"/>
      <c r="EHT103" s="432"/>
      <c r="EHU103" s="432"/>
      <c r="EHV103" s="432"/>
      <c r="EHW103" s="432"/>
      <c r="EHX103" s="432"/>
      <c r="EHY103" s="432"/>
      <c r="EHZ103" s="432"/>
      <c r="EIA103" s="432"/>
      <c r="EIB103" s="432"/>
      <c r="EIC103" s="432"/>
      <c r="EID103" s="432"/>
      <c r="EIE103" s="432"/>
      <c r="EIF103" s="432"/>
      <c r="EIG103" s="432"/>
      <c r="EIH103" s="432"/>
      <c r="EII103" s="432"/>
      <c r="EIJ103" s="432"/>
      <c r="EIK103" s="432"/>
      <c r="EIL103" s="432"/>
      <c r="EIM103" s="432"/>
      <c r="EIN103" s="432"/>
      <c r="EIO103" s="432"/>
      <c r="EIP103" s="432"/>
      <c r="EIQ103" s="432"/>
      <c r="EIR103" s="432"/>
      <c r="EIS103" s="432"/>
      <c r="EIT103" s="432"/>
      <c r="EIU103" s="432"/>
      <c r="EIV103" s="432"/>
      <c r="EIW103" s="432"/>
      <c r="EIX103" s="432"/>
      <c r="EIY103" s="432"/>
      <c r="EIZ103" s="432"/>
      <c r="EJA103" s="432"/>
      <c r="EJB103" s="432"/>
      <c r="EJC103" s="432"/>
      <c r="EJD103" s="432"/>
      <c r="EJE103" s="432"/>
      <c r="EJF103" s="432"/>
      <c r="EJG103" s="432"/>
      <c r="EJH103" s="432"/>
      <c r="EJI103" s="432"/>
      <c r="EJJ103" s="432"/>
      <c r="EJK103" s="432"/>
      <c r="EJL103" s="432"/>
      <c r="EJM103" s="432"/>
      <c r="EJN103" s="432"/>
      <c r="EJO103" s="432"/>
      <c r="EJP103" s="432"/>
      <c r="EJQ103" s="432"/>
      <c r="EJR103" s="432"/>
      <c r="EJS103" s="432"/>
      <c r="EJT103" s="432"/>
      <c r="EJU103" s="432"/>
      <c r="EJV103" s="432"/>
      <c r="EJW103" s="432"/>
      <c r="EJX103" s="432"/>
      <c r="EJY103" s="432"/>
      <c r="EJZ103" s="432"/>
      <c r="EKA103" s="432"/>
      <c r="EKB103" s="432"/>
      <c r="EKC103" s="432"/>
      <c r="EKD103" s="432"/>
      <c r="EKE103" s="432"/>
      <c r="EKF103" s="432"/>
      <c r="EKG103" s="432"/>
      <c r="EKH103" s="432"/>
      <c r="EKI103" s="432"/>
      <c r="EKJ103" s="432"/>
      <c r="EKK103" s="432"/>
      <c r="EKL103" s="432"/>
      <c r="EKM103" s="432"/>
      <c r="EKN103" s="432"/>
      <c r="EKO103" s="432"/>
      <c r="EKP103" s="432"/>
      <c r="EKQ103" s="432"/>
      <c r="EKR103" s="432"/>
      <c r="EKS103" s="432"/>
      <c r="EKT103" s="432"/>
      <c r="EKU103" s="432"/>
      <c r="EKV103" s="432"/>
      <c r="EKW103" s="432"/>
      <c r="EKX103" s="432"/>
      <c r="EKY103" s="432"/>
      <c r="EKZ103" s="432"/>
      <c r="ELA103" s="432"/>
      <c r="ELB103" s="432"/>
      <c r="ELC103" s="432"/>
      <c r="ELD103" s="432"/>
      <c r="ELE103" s="432"/>
      <c r="ELF103" s="432"/>
      <c r="ELG103" s="432"/>
      <c r="ELH103" s="432"/>
      <c r="ELI103" s="432"/>
      <c r="ELJ103" s="432"/>
      <c r="ELK103" s="432"/>
      <c r="ELL103" s="432"/>
      <c r="ELM103" s="432"/>
      <c r="ELN103" s="432"/>
      <c r="ELO103" s="432"/>
      <c r="ELP103" s="432"/>
      <c r="ELQ103" s="432"/>
      <c r="ELR103" s="432"/>
      <c r="ELS103" s="432"/>
      <c r="ELT103" s="432"/>
      <c r="ELU103" s="432"/>
      <c r="ELV103" s="432"/>
      <c r="ELW103" s="432"/>
      <c r="ELX103" s="432"/>
      <c r="ELY103" s="432"/>
      <c r="ELZ103" s="432"/>
      <c r="EMA103" s="432"/>
      <c r="EMB103" s="432"/>
      <c r="EMC103" s="432"/>
      <c r="EMD103" s="432"/>
      <c r="EME103" s="432"/>
      <c r="EMF103" s="432"/>
      <c r="EMG103" s="432"/>
      <c r="EMH103" s="432"/>
      <c r="EMI103" s="432"/>
      <c r="EMJ103" s="432"/>
      <c r="EMK103" s="432"/>
      <c r="EML103" s="432"/>
      <c r="EMM103" s="432"/>
      <c r="EMN103" s="432"/>
      <c r="EMO103" s="432"/>
      <c r="EMP103" s="432"/>
      <c r="EMQ103" s="432"/>
      <c r="EMR103" s="432"/>
      <c r="EMS103" s="432"/>
      <c r="EMT103" s="432"/>
      <c r="EMU103" s="432"/>
      <c r="EMV103" s="432"/>
      <c r="EMW103" s="432"/>
      <c r="EMX103" s="432"/>
      <c r="EMY103" s="432"/>
      <c r="EMZ103" s="432"/>
      <c r="ENA103" s="432"/>
      <c r="ENB103" s="432"/>
      <c r="ENC103" s="432"/>
      <c r="END103" s="432"/>
      <c r="ENE103" s="432"/>
      <c r="ENF103" s="432"/>
      <c r="ENG103" s="432"/>
      <c r="ENH103" s="432"/>
      <c r="ENI103" s="432"/>
      <c r="ENJ103" s="432"/>
      <c r="ENK103" s="432"/>
      <c r="ENL103" s="432"/>
      <c r="ENM103" s="432"/>
      <c r="ENN103" s="432"/>
      <c r="ENO103" s="432"/>
      <c r="ENP103" s="432"/>
      <c r="ENQ103" s="432"/>
      <c r="ENR103" s="432"/>
      <c r="ENS103" s="432"/>
      <c r="ENT103" s="432"/>
      <c r="ENU103" s="432"/>
      <c r="ENV103" s="432"/>
      <c r="ENW103" s="432"/>
      <c r="ENX103" s="432"/>
      <c r="ENY103" s="432"/>
      <c r="ENZ103" s="432"/>
      <c r="EOA103" s="432"/>
      <c r="EOB103" s="432"/>
      <c r="EOC103" s="432"/>
      <c r="EOD103" s="432"/>
      <c r="EOE103" s="432"/>
      <c r="EOF103" s="432"/>
      <c r="EOG103" s="432"/>
      <c r="EOH103" s="432"/>
      <c r="EOI103" s="432"/>
      <c r="EOJ103" s="432"/>
      <c r="EOK103" s="432"/>
      <c r="EOL103" s="432"/>
      <c r="EOM103" s="432"/>
      <c r="EON103" s="432"/>
      <c r="EOO103" s="432"/>
      <c r="EOP103" s="432"/>
      <c r="EOQ103" s="432"/>
      <c r="EOR103" s="432"/>
      <c r="EOS103" s="432"/>
      <c r="EOT103" s="432"/>
      <c r="EOU103" s="432"/>
      <c r="EOV103" s="432"/>
      <c r="EOW103" s="432"/>
      <c r="EOX103" s="432"/>
      <c r="EOY103" s="432"/>
      <c r="EOZ103" s="432"/>
      <c r="EPA103" s="432"/>
      <c r="EPB103" s="432"/>
      <c r="EPC103" s="432"/>
      <c r="EPD103" s="432"/>
      <c r="EPE103" s="432"/>
      <c r="EPF103" s="432"/>
      <c r="EPG103" s="432"/>
      <c r="EPH103" s="432"/>
      <c r="EPI103" s="432"/>
      <c r="EPJ103" s="432"/>
      <c r="EPK103" s="432"/>
      <c r="EPL103" s="432"/>
      <c r="EPM103" s="432"/>
      <c r="EPN103" s="432"/>
      <c r="EPO103" s="432"/>
      <c r="EPP103" s="432"/>
      <c r="EPQ103" s="432"/>
      <c r="EPR103" s="432"/>
      <c r="EPS103" s="432"/>
      <c r="EPT103" s="432"/>
      <c r="EPU103" s="432"/>
      <c r="EPV103" s="432"/>
      <c r="EPW103" s="432"/>
      <c r="EPX103" s="432"/>
      <c r="EPY103" s="432"/>
      <c r="EPZ103" s="432"/>
      <c r="EQA103" s="432"/>
      <c r="EQB103" s="432"/>
      <c r="EQC103" s="432"/>
      <c r="EQD103" s="432"/>
      <c r="EQE103" s="432"/>
      <c r="EQF103" s="432"/>
      <c r="EQG103" s="432"/>
      <c r="EQH103" s="432"/>
      <c r="EQI103" s="432"/>
      <c r="EQJ103" s="432"/>
      <c r="EQK103" s="432"/>
      <c r="EQL103" s="432"/>
      <c r="EQM103" s="432"/>
      <c r="EQN103" s="432"/>
      <c r="EQO103" s="432"/>
      <c r="EQP103" s="432"/>
      <c r="EQQ103" s="432"/>
      <c r="EQR103" s="432"/>
      <c r="EQS103" s="432"/>
      <c r="EQT103" s="432"/>
      <c r="EQU103" s="432"/>
      <c r="EQV103" s="432"/>
      <c r="EQW103" s="432"/>
      <c r="EQX103" s="432"/>
      <c r="EQY103" s="432"/>
      <c r="EQZ103" s="432"/>
      <c r="ERA103" s="432"/>
      <c r="ERB103" s="432"/>
      <c r="ERC103" s="432"/>
      <c r="ERD103" s="432"/>
      <c r="ERE103" s="432"/>
      <c r="ERF103" s="432"/>
      <c r="ERG103" s="432"/>
      <c r="ERH103" s="432"/>
      <c r="ERI103" s="432"/>
      <c r="ERJ103" s="432"/>
      <c r="ERK103" s="432"/>
      <c r="ERL103" s="432"/>
      <c r="ERM103" s="432"/>
      <c r="ERN103" s="432"/>
      <c r="ERO103" s="432"/>
      <c r="ERP103" s="432"/>
      <c r="ERQ103" s="432"/>
      <c r="ERR103" s="432"/>
      <c r="ERS103" s="432"/>
      <c r="ERT103" s="432"/>
      <c r="ERU103" s="432"/>
      <c r="ERV103" s="432"/>
      <c r="ERW103" s="432"/>
      <c r="ERX103" s="432"/>
      <c r="ERY103" s="432"/>
      <c r="ERZ103" s="432"/>
      <c r="ESA103" s="432"/>
      <c r="ESB103" s="432"/>
      <c r="ESC103" s="432"/>
      <c r="ESD103" s="432"/>
      <c r="ESE103" s="432"/>
      <c r="ESF103" s="432"/>
      <c r="ESG103" s="432"/>
      <c r="ESH103" s="432"/>
      <c r="ESI103" s="432"/>
      <c r="ESJ103" s="432"/>
      <c r="ESK103" s="432"/>
      <c r="ESL103" s="432"/>
      <c r="ESM103" s="432"/>
      <c r="ESN103" s="432"/>
      <c r="ESO103" s="432"/>
      <c r="ESP103" s="432"/>
      <c r="ESQ103" s="432"/>
      <c r="ESR103" s="432"/>
      <c r="ESS103" s="432"/>
      <c r="EST103" s="432"/>
      <c r="ESU103" s="432"/>
      <c r="ESV103" s="432"/>
      <c r="ESW103" s="432"/>
      <c r="ESX103" s="432"/>
      <c r="ESY103" s="432"/>
      <c r="ESZ103" s="432"/>
      <c r="ETA103" s="432"/>
      <c r="ETB103" s="432"/>
      <c r="ETC103" s="432"/>
      <c r="ETD103" s="432"/>
      <c r="ETE103" s="432"/>
      <c r="ETF103" s="432"/>
      <c r="ETG103" s="432"/>
      <c r="ETH103" s="432"/>
      <c r="ETI103" s="432"/>
      <c r="ETJ103" s="432"/>
      <c r="ETK103" s="432"/>
      <c r="ETL103" s="432"/>
      <c r="ETM103" s="432"/>
      <c r="ETN103" s="432"/>
      <c r="ETO103" s="432"/>
      <c r="ETP103" s="432"/>
      <c r="ETQ103" s="432"/>
      <c r="ETR103" s="432"/>
      <c r="ETS103" s="432"/>
      <c r="ETT103" s="432"/>
      <c r="ETU103" s="432"/>
      <c r="ETV103" s="432"/>
      <c r="ETW103" s="432"/>
      <c r="ETX103" s="432"/>
      <c r="ETY103" s="432"/>
      <c r="ETZ103" s="432"/>
      <c r="EUA103" s="432"/>
      <c r="EUB103" s="432"/>
      <c r="EUC103" s="432"/>
      <c r="EUD103" s="432"/>
      <c r="EUE103" s="432"/>
      <c r="EUF103" s="432"/>
      <c r="EUG103" s="432"/>
      <c r="EUH103" s="432"/>
      <c r="EUI103" s="432"/>
      <c r="EUJ103" s="432"/>
      <c r="EUK103" s="432"/>
      <c r="EUL103" s="432"/>
      <c r="EUM103" s="432"/>
      <c r="EUN103" s="432"/>
      <c r="EUO103" s="432"/>
      <c r="EUP103" s="432"/>
      <c r="EUQ103" s="432"/>
      <c r="EUR103" s="432"/>
      <c r="EUS103" s="432"/>
      <c r="EUT103" s="432"/>
      <c r="EUU103" s="432"/>
      <c r="EUV103" s="432"/>
      <c r="EUW103" s="432"/>
      <c r="EUX103" s="432"/>
      <c r="EUY103" s="432"/>
      <c r="EUZ103" s="432"/>
      <c r="EVA103" s="432"/>
      <c r="EVB103" s="432"/>
      <c r="EVC103" s="432"/>
      <c r="EVD103" s="432"/>
      <c r="EVE103" s="432"/>
      <c r="EVF103" s="432"/>
      <c r="EVG103" s="432"/>
      <c r="EVH103" s="432"/>
      <c r="EVI103" s="432"/>
      <c r="EVJ103" s="432"/>
      <c r="EVK103" s="432"/>
      <c r="EVL103" s="432"/>
      <c r="EVM103" s="432"/>
      <c r="EVN103" s="432"/>
      <c r="EVO103" s="432"/>
      <c r="EVP103" s="432"/>
      <c r="EVQ103" s="432"/>
      <c r="EVR103" s="432"/>
      <c r="EVS103" s="432"/>
      <c r="EVT103" s="432"/>
      <c r="EVU103" s="432"/>
      <c r="EVV103" s="432"/>
      <c r="EVW103" s="432"/>
      <c r="EVX103" s="432"/>
      <c r="EVY103" s="432"/>
      <c r="EVZ103" s="432"/>
      <c r="EWA103" s="432"/>
      <c r="EWB103" s="432"/>
      <c r="EWC103" s="432"/>
      <c r="EWD103" s="432"/>
      <c r="EWE103" s="432"/>
      <c r="EWF103" s="432"/>
      <c r="EWG103" s="432"/>
      <c r="EWH103" s="432"/>
      <c r="EWI103" s="432"/>
      <c r="EWJ103" s="432"/>
      <c r="EWK103" s="432"/>
      <c r="EWL103" s="432"/>
      <c r="EWM103" s="432"/>
      <c r="EWN103" s="432"/>
      <c r="EWO103" s="432"/>
      <c r="EWP103" s="432"/>
      <c r="EWQ103" s="432"/>
      <c r="EWR103" s="432"/>
      <c r="EWS103" s="432"/>
      <c r="EWT103" s="432"/>
      <c r="EWU103" s="432"/>
      <c r="EWV103" s="432"/>
      <c r="EWW103" s="432"/>
      <c r="EWX103" s="432"/>
      <c r="EWY103" s="432"/>
      <c r="EWZ103" s="432"/>
      <c r="EXA103" s="432"/>
      <c r="EXB103" s="432"/>
      <c r="EXC103" s="432"/>
      <c r="EXD103" s="432"/>
      <c r="EXE103" s="432"/>
      <c r="EXF103" s="432"/>
      <c r="EXG103" s="432"/>
      <c r="EXH103" s="432"/>
      <c r="EXI103" s="432"/>
      <c r="EXJ103" s="432"/>
      <c r="EXK103" s="432"/>
      <c r="EXL103" s="432"/>
      <c r="EXM103" s="432"/>
      <c r="EXN103" s="432"/>
      <c r="EXO103" s="432"/>
      <c r="EXP103" s="432"/>
      <c r="EXQ103" s="432"/>
      <c r="EXR103" s="432"/>
      <c r="EXS103" s="432"/>
      <c r="EXT103" s="432"/>
      <c r="EXU103" s="432"/>
      <c r="EXV103" s="432"/>
      <c r="EXW103" s="432"/>
      <c r="EXX103" s="432"/>
      <c r="EXY103" s="432"/>
      <c r="EXZ103" s="432"/>
      <c r="EYA103" s="432"/>
      <c r="EYB103" s="432"/>
      <c r="EYC103" s="432"/>
      <c r="EYD103" s="432"/>
      <c r="EYE103" s="432"/>
      <c r="EYF103" s="432"/>
      <c r="EYG103" s="432"/>
      <c r="EYH103" s="432"/>
      <c r="EYI103" s="432"/>
      <c r="EYJ103" s="432"/>
      <c r="EYK103" s="432"/>
      <c r="EYL103" s="432"/>
      <c r="EYM103" s="432"/>
      <c r="EYN103" s="432"/>
      <c r="EYO103" s="432"/>
      <c r="EYP103" s="432"/>
      <c r="EYQ103" s="432"/>
      <c r="EYR103" s="432"/>
      <c r="EYS103" s="432"/>
      <c r="EYT103" s="432"/>
      <c r="EYU103" s="432"/>
      <c r="EYV103" s="432"/>
      <c r="EYW103" s="432"/>
      <c r="EYX103" s="432"/>
      <c r="EYY103" s="432"/>
      <c r="EYZ103" s="432"/>
      <c r="EZA103" s="432"/>
      <c r="EZB103" s="432"/>
      <c r="EZC103" s="432"/>
      <c r="EZD103" s="432"/>
      <c r="EZE103" s="432"/>
      <c r="EZF103" s="432"/>
      <c r="EZG103" s="432"/>
      <c r="EZH103" s="432"/>
      <c r="EZI103" s="432"/>
      <c r="EZJ103" s="432"/>
      <c r="EZK103" s="432"/>
      <c r="EZL103" s="432"/>
      <c r="EZM103" s="432"/>
      <c r="EZN103" s="432"/>
      <c r="EZO103" s="432"/>
      <c r="EZP103" s="432"/>
      <c r="EZQ103" s="432"/>
      <c r="EZR103" s="432"/>
      <c r="EZS103" s="432"/>
      <c r="EZT103" s="432"/>
      <c r="EZU103" s="432"/>
      <c r="EZV103" s="432"/>
      <c r="EZW103" s="432"/>
      <c r="EZX103" s="432"/>
      <c r="EZY103" s="432"/>
      <c r="EZZ103" s="432"/>
      <c r="FAA103" s="432"/>
      <c r="FAB103" s="432"/>
      <c r="FAC103" s="432"/>
      <c r="FAD103" s="432"/>
      <c r="FAE103" s="432"/>
      <c r="FAF103" s="432"/>
      <c r="FAG103" s="432"/>
      <c r="FAH103" s="432"/>
      <c r="FAI103" s="432"/>
      <c r="FAJ103" s="432"/>
      <c r="FAK103" s="432"/>
      <c r="FAL103" s="432"/>
      <c r="FAM103" s="432"/>
      <c r="FAN103" s="432"/>
      <c r="FAO103" s="432"/>
      <c r="FAP103" s="432"/>
      <c r="FAQ103" s="432"/>
      <c r="FAR103" s="432"/>
      <c r="FAS103" s="432"/>
      <c r="FAT103" s="432"/>
      <c r="FAU103" s="432"/>
      <c r="FAV103" s="432"/>
      <c r="FAW103" s="432"/>
      <c r="FAX103" s="432"/>
      <c r="FAY103" s="432"/>
      <c r="FAZ103" s="432"/>
      <c r="FBA103" s="432"/>
      <c r="FBB103" s="432"/>
      <c r="FBC103" s="432"/>
      <c r="FBD103" s="432"/>
      <c r="FBE103" s="432"/>
      <c r="FBF103" s="432"/>
      <c r="FBG103" s="432"/>
      <c r="FBH103" s="432"/>
      <c r="FBI103" s="432"/>
      <c r="FBJ103" s="432"/>
      <c r="FBK103" s="432"/>
      <c r="FBL103" s="432"/>
      <c r="FBM103" s="432"/>
      <c r="FBN103" s="432"/>
      <c r="FBO103" s="432"/>
      <c r="FBP103" s="432"/>
      <c r="FBQ103" s="432"/>
      <c r="FBR103" s="432"/>
      <c r="FBS103" s="432"/>
      <c r="FBT103" s="432"/>
      <c r="FBU103" s="432"/>
      <c r="FBV103" s="432"/>
      <c r="FBW103" s="432"/>
      <c r="FBX103" s="432"/>
      <c r="FBY103" s="432"/>
      <c r="FBZ103" s="432"/>
      <c r="FCA103" s="432"/>
      <c r="FCB103" s="432"/>
      <c r="FCC103" s="432"/>
      <c r="FCD103" s="432"/>
      <c r="FCE103" s="432"/>
      <c r="FCF103" s="432"/>
      <c r="FCG103" s="432"/>
      <c r="FCH103" s="432"/>
      <c r="FCI103" s="432"/>
      <c r="FCJ103" s="432"/>
      <c r="FCK103" s="432"/>
      <c r="FCL103" s="432"/>
      <c r="FCM103" s="432"/>
      <c r="FCN103" s="432"/>
      <c r="FCO103" s="432"/>
      <c r="FCP103" s="432"/>
      <c r="FCQ103" s="432"/>
      <c r="FCR103" s="432"/>
      <c r="FCS103" s="432"/>
      <c r="FCT103" s="432"/>
      <c r="FCU103" s="432"/>
      <c r="FCV103" s="432"/>
      <c r="FCW103" s="432"/>
      <c r="FCX103" s="432"/>
      <c r="FCY103" s="432"/>
      <c r="FCZ103" s="432"/>
      <c r="FDA103" s="432"/>
      <c r="FDB103" s="432"/>
      <c r="FDC103" s="432"/>
      <c r="FDD103" s="432"/>
      <c r="FDE103" s="432"/>
      <c r="FDF103" s="432"/>
      <c r="FDG103" s="432"/>
      <c r="FDH103" s="432"/>
      <c r="FDI103" s="432"/>
      <c r="FDJ103" s="432"/>
      <c r="FDK103" s="432"/>
      <c r="FDL103" s="432"/>
      <c r="FDM103" s="432"/>
      <c r="FDN103" s="432"/>
      <c r="FDO103" s="432"/>
      <c r="FDP103" s="432"/>
      <c r="FDQ103" s="432"/>
      <c r="FDR103" s="432"/>
      <c r="FDS103" s="432"/>
      <c r="FDT103" s="432"/>
      <c r="FDU103" s="432"/>
      <c r="FDV103" s="432"/>
      <c r="FDW103" s="432"/>
      <c r="FDX103" s="432"/>
      <c r="FDY103" s="432"/>
      <c r="FDZ103" s="432"/>
      <c r="FEA103" s="432"/>
      <c r="FEB103" s="432"/>
      <c r="FEC103" s="432"/>
      <c r="FED103" s="432"/>
      <c r="FEE103" s="432"/>
      <c r="FEF103" s="432"/>
      <c r="FEG103" s="432"/>
      <c r="FEH103" s="432"/>
      <c r="FEI103" s="432"/>
      <c r="FEJ103" s="432"/>
      <c r="FEK103" s="432"/>
      <c r="FEL103" s="432"/>
      <c r="FEM103" s="432"/>
      <c r="FEN103" s="432"/>
      <c r="FEO103" s="432"/>
      <c r="FEP103" s="432"/>
      <c r="FEQ103" s="432"/>
      <c r="FER103" s="432"/>
      <c r="FES103" s="432"/>
      <c r="FET103" s="432"/>
      <c r="FEU103" s="432"/>
      <c r="FEV103" s="432"/>
      <c r="FEW103" s="432"/>
      <c r="FEX103" s="432"/>
      <c r="FEY103" s="432"/>
      <c r="FEZ103" s="432"/>
      <c r="FFA103" s="432"/>
      <c r="FFB103" s="432"/>
      <c r="FFC103" s="432"/>
      <c r="FFD103" s="432"/>
      <c r="FFE103" s="432"/>
      <c r="FFF103" s="432"/>
      <c r="FFG103" s="432"/>
      <c r="FFH103" s="432"/>
      <c r="FFI103" s="432"/>
      <c r="FFJ103" s="432"/>
      <c r="FFK103" s="432"/>
      <c r="FFL103" s="432"/>
      <c r="FFM103" s="432"/>
      <c r="FFN103" s="432"/>
      <c r="FFO103" s="432"/>
      <c r="FFP103" s="432"/>
      <c r="FFQ103" s="432"/>
      <c r="FFR103" s="432"/>
      <c r="FFS103" s="432"/>
      <c r="FFT103" s="432"/>
      <c r="FFU103" s="432"/>
      <c r="FFV103" s="432"/>
      <c r="FFW103" s="432"/>
      <c r="FFX103" s="432"/>
      <c r="FFY103" s="432"/>
      <c r="FFZ103" s="432"/>
      <c r="FGA103" s="432"/>
      <c r="FGB103" s="432"/>
      <c r="FGC103" s="432"/>
      <c r="FGD103" s="432"/>
      <c r="FGE103" s="432"/>
      <c r="FGF103" s="432"/>
      <c r="FGG103" s="432"/>
      <c r="FGH103" s="432"/>
      <c r="FGI103" s="432"/>
      <c r="FGJ103" s="432"/>
      <c r="FGK103" s="432"/>
      <c r="FGL103" s="432"/>
      <c r="FGM103" s="432"/>
      <c r="FGN103" s="432"/>
      <c r="FGO103" s="432"/>
      <c r="FGP103" s="432"/>
      <c r="FGQ103" s="432"/>
      <c r="FGR103" s="432"/>
      <c r="FGS103" s="432"/>
      <c r="FGT103" s="432"/>
      <c r="FGU103" s="432"/>
      <c r="FGV103" s="432"/>
      <c r="FGW103" s="432"/>
      <c r="FGX103" s="432"/>
      <c r="FGY103" s="432"/>
      <c r="FGZ103" s="432"/>
      <c r="FHA103" s="432"/>
      <c r="FHB103" s="432"/>
      <c r="FHC103" s="432"/>
      <c r="FHD103" s="432"/>
      <c r="FHE103" s="432"/>
      <c r="FHF103" s="432"/>
      <c r="FHG103" s="432"/>
      <c r="FHH103" s="432"/>
      <c r="FHI103" s="432"/>
      <c r="FHJ103" s="432"/>
      <c r="FHK103" s="432"/>
      <c r="FHL103" s="432"/>
      <c r="FHM103" s="432"/>
      <c r="FHN103" s="432"/>
      <c r="FHO103" s="432"/>
      <c r="FHP103" s="432"/>
      <c r="FHQ103" s="432"/>
      <c r="FHR103" s="432"/>
      <c r="FHS103" s="432"/>
      <c r="FHT103" s="432"/>
      <c r="FHU103" s="432"/>
      <c r="FHV103" s="432"/>
      <c r="FHW103" s="432"/>
      <c r="FHX103" s="432"/>
      <c r="FHY103" s="432"/>
      <c r="FHZ103" s="432"/>
      <c r="FIA103" s="432"/>
      <c r="FIB103" s="432"/>
      <c r="FIC103" s="432"/>
      <c r="FID103" s="432"/>
      <c r="FIE103" s="432"/>
      <c r="FIF103" s="432"/>
      <c r="FIG103" s="432"/>
      <c r="FIH103" s="432"/>
      <c r="FII103" s="432"/>
      <c r="FIJ103" s="432"/>
      <c r="FIK103" s="432"/>
      <c r="FIL103" s="432"/>
      <c r="FIM103" s="432"/>
      <c r="FIN103" s="432"/>
      <c r="FIO103" s="432"/>
      <c r="FIP103" s="432"/>
      <c r="FIQ103" s="432"/>
      <c r="FIR103" s="432"/>
      <c r="FIS103" s="432"/>
      <c r="FIT103" s="432"/>
      <c r="FIU103" s="432"/>
      <c r="FIV103" s="432"/>
      <c r="FIW103" s="432"/>
      <c r="FIX103" s="432"/>
      <c r="FIY103" s="432"/>
      <c r="FIZ103" s="432"/>
      <c r="FJA103" s="432"/>
      <c r="FJB103" s="432"/>
      <c r="FJC103" s="432"/>
      <c r="FJD103" s="432"/>
      <c r="FJE103" s="432"/>
      <c r="FJF103" s="432"/>
      <c r="FJG103" s="432"/>
      <c r="FJH103" s="432"/>
      <c r="FJI103" s="432"/>
      <c r="FJJ103" s="432"/>
      <c r="FJK103" s="432"/>
      <c r="FJL103" s="432"/>
      <c r="FJM103" s="432"/>
      <c r="FJN103" s="432"/>
      <c r="FJO103" s="432"/>
      <c r="FJP103" s="432"/>
      <c r="FJQ103" s="432"/>
      <c r="FJR103" s="432"/>
      <c r="FJS103" s="432"/>
      <c r="FJT103" s="432"/>
      <c r="FJU103" s="432"/>
      <c r="FJV103" s="432"/>
      <c r="FJW103" s="432"/>
      <c r="FJX103" s="432"/>
      <c r="FJY103" s="432"/>
      <c r="FJZ103" s="432"/>
      <c r="FKA103" s="432"/>
      <c r="FKB103" s="432"/>
      <c r="FKC103" s="432"/>
      <c r="FKD103" s="432"/>
      <c r="FKE103" s="432"/>
      <c r="FKF103" s="432"/>
      <c r="FKG103" s="432"/>
      <c r="FKH103" s="432"/>
      <c r="FKI103" s="432"/>
      <c r="FKJ103" s="432"/>
      <c r="FKK103" s="432"/>
      <c r="FKL103" s="432"/>
      <c r="FKM103" s="432"/>
      <c r="FKN103" s="432"/>
      <c r="FKO103" s="432"/>
      <c r="FKP103" s="432"/>
      <c r="FKQ103" s="432"/>
      <c r="FKR103" s="432"/>
      <c r="FKS103" s="432"/>
      <c r="FKT103" s="432"/>
      <c r="FKU103" s="432"/>
      <c r="FKV103" s="432"/>
      <c r="FKW103" s="432"/>
      <c r="FKX103" s="432"/>
      <c r="FKY103" s="432"/>
      <c r="FKZ103" s="432"/>
      <c r="FLA103" s="432"/>
      <c r="FLB103" s="432"/>
      <c r="FLC103" s="432"/>
      <c r="FLD103" s="432"/>
      <c r="FLE103" s="432"/>
      <c r="FLF103" s="432"/>
      <c r="FLG103" s="432"/>
      <c r="FLH103" s="432"/>
      <c r="FLI103" s="432"/>
      <c r="FLJ103" s="432"/>
      <c r="FLK103" s="432"/>
      <c r="FLL103" s="432"/>
      <c r="FLM103" s="432"/>
      <c r="FLN103" s="432"/>
      <c r="FLO103" s="432"/>
      <c r="FLP103" s="432"/>
      <c r="FLQ103" s="432"/>
      <c r="FLR103" s="432"/>
      <c r="FLS103" s="432"/>
      <c r="FLT103" s="432"/>
      <c r="FLU103" s="432"/>
      <c r="FLV103" s="432"/>
      <c r="FLW103" s="432"/>
      <c r="FLX103" s="432"/>
      <c r="FLY103" s="432"/>
      <c r="FLZ103" s="432"/>
      <c r="FMA103" s="432"/>
      <c r="FMB103" s="432"/>
      <c r="FMC103" s="432"/>
      <c r="FMD103" s="432"/>
      <c r="FME103" s="432"/>
      <c r="FMF103" s="432"/>
      <c r="FMG103" s="432"/>
      <c r="FMH103" s="432"/>
      <c r="FMI103" s="432"/>
      <c r="FMJ103" s="432"/>
      <c r="FMK103" s="432"/>
      <c r="FML103" s="432"/>
      <c r="FMM103" s="432"/>
      <c r="FMN103" s="432"/>
      <c r="FMO103" s="432"/>
      <c r="FMP103" s="432"/>
      <c r="FMQ103" s="432"/>
      <c r="FMR103" s="432"/>
      <c r="FMS103" s="432"/>
      <c r="FMT103" s="432"/>
      <c r="FMU103" s="432"/>
      <c r="FMV103" s="432"/>
      <c r="FMW103" s="432"/>
      <c r="FMX103" s="432"/>
      <c r="FMY103" s="432"/>
      <c r="FMZ103" s="432"/>
      <c r="FNA103" s="432"/>
      <c r="FNB103" s="432"/>
      <c r="FNC103" s="432"/>
      <c r="FND103" s="432"/>
      <c r="FNE103" s="432"/>
      <c r="FNF103" s="432"/>
      <c r="FNG103" s="432"/>
      <c r="FNH103" s="432"/>
      <c r="FNI103" s="432"/>
      <c r="FNJ103" s="432"/>
      <c r="FNK103" s="432"/>
      <c r="FNL103" s="432"/>
      <c r="FNM103" s="432"/>
      <c r="FNN103" s="432"/>
      <c r="FNO103" s="432"/>
      <c r="FNP103" s="432"/>
      <c r="FNQ103" s="432"/>
      <c r="FNR103" s="432"/>
      <c r="FNS103" s="432"/>
      <c r="FNT103" s="432"/>
      <c r="FNU103" s="432"/>
      <c r="FNV103" s="432"/>
      <c r="FNW103" s="432"/>
      <c r="FNX103" s="432"/>
      <c r="FNY103" s="432"/>
      <c r="FNZ103" s="432"/>
      <c r="FOA103" s="432"/>
      <c r="FOB103" s="432"/>
      <c r="FOC103" s="432"/>
      <c r="FOD103" s="432"/>
      <c r="FOE103" s="432"/>
      <c r="FOF103" s="432"/>
      <c r="FOG103" s="432"/>
      <c r="FOH103" s="432"/>
      <c r="FOI103" s="432"/>
      <c r="FOJ103" s="432"/>
      <c r="FOK103" s="432"/>
      <c r="FOL103" s="432"/>
      <c r="FOM103" s="432"/>
      <c r="FON103" s="432"/>
      <c r="FOO103" s="432"/>
      <c r="FOP103" s="432"/>
      <c r="FOQ103" s="432"/>
      <c r="FOR103" s="432"/>
      <c r="FOS103" s="432"/>
      <c r="FOT103" s="432"/>
      <c r="FOU103" s="432"/>
      <c r="FOV103" s="432"/>
      <c r="FOW103" s="432"/>
      <c r="FOX103" s="432"/>
      <c r="FOY103" s="432"/>
      <c r="FOZ103" s="432"/>
      <c r="FPA103" s="432"/>
      <c r="FPB103" s="432"/>
      <c r="FPC103" s="432"/>
      <c r="FPD103" s="432"/>
      <c r="FPE103" s="432"/>
      <c r="FPF103" s="432"/>
      <c r="FPG103" s="432"/>
      <c r="FPH103" s="432"/>
      <c r="FPI103" s="432"/>
      <c r="FPJ103" s="432"/>
      <c r="FPK103" s="432"/>
      <c r="FPL103" s="432"/>
      <c r="FPM103" s="432"/>
      <c r="FPN103" s="432"/>
      <c r="FPO103" s="432"/>
      <c r="FPP103" s="432"/>
      <c r="FPQ103" s="432"/>
      <c r="FPR103" s="432"/>
      <c r="FPS103" s="432"/>
      <c r="FPT103" s="432"/>
      <c r="FPU103" s="432"/>
      <c r="FPV103" s="432"/>
      <c r="FPW103" s="432"/>
      <c r="FPX103" s="432"/>
      <c r="FPY103" s="432"/>
      <c r="FPZ103" s="432"/>
      <c r="FQA103" s="432"/>
      <c r="FQB103" s="432"/>
      <c r="FQC103" s="432"/>
      <c r="FQD103" s="432"/>
      <c r="FQE103" s="432"/>
      <c r="FQF103" s="432"/>
      <c r="FQG103" s="432"/>
      <c r="FQH103" s="432"/>
      <c r="FQI103" s="432"/>
      <c r="FQJ103" s="432"/>
      <c r="FQK103" s="432"/>
      <c r="FQL103" s="432"/>
      <c r="FQM103" s="432"/>
      <c r="FQN103" s="432"/>
      <c r="FQO103" s="432"/>
      <c r="FQP103" s="432"/>
      <c r="FQQ103" s="432"/>
      <c r="FQR103" s="432"/>
      <c r="FQS103" s="432"/>
      <c r="FQT103" s="432"/>
      <c r="FQU103" s="432"/>
      <c r="FQV103" s="432"/>
      <c r="FQW103" s="432"/>
      <c r="FQX103" s="432"/>
      <c r="FQY103" s="432"/>
      <c r="FQZ103" s="432"/>
      <c r="FRA103" s="432"/>
      <c r="FRB103" s="432"/>
      <c r="FRC103" s="432"/>
      <c r="FRD103" s="432"/>
      <c r="FRE103" s="432"/>
      <c r="FRF103" s="432"/>
      <c r="FRG103" s="432"/>
      <c r="FRH103" s="432"/>
      <c r="FRI103" s="432"/>
      <c r="FRJ103" s="432"/>
      <c r="FRK103" s="432"/>
      <c r="FRL103" s="432"/>
      <c r="FRM103" s="432"/>
      <c r="FRN103" s="432"/>
      <c r="FRO103" s="432"/>
      <c r="FRP103" s="432"/>
      <c r="FRQ103" s="432"/>
      <c r="FRR103" s="432"/>
      <c r="FRS103" s="432"/>
      <c r="FRT103" s="432"/>
      <c r="FRU103" s="432"/>
      <c r="FRV103" s="432"/>
      <c r="FRW103" s="432"/>
      <c r="FRX103" s="432"/>
      <c r="FRY103" s="432"/>
      <c r="FRZ103" s="432"/>
      <c r="FSA103" s="432"/>
      <c r="FSB103" s="432"/>
      <c r="FSC103" s="432"/>
      <c r="FSD103" s="432"/>
      <c r="FSE103" s="432"/>
      <c r="FSF103" s="432"/>
      <c r="FSG103" s="432"/>
      <c r="FSH103" s="432"/>
      <c r="FSI103" s="432"/>
      <c r="FSJ103" s="432"/>
      <c r="FSK103" s="432"/>
      <c r="FSL103" s="432"/>
      <c r="FSM103" s="432"/>
      <c r="FSN103" s="432"/>
      <c r="FSO103" s="432"/>
      <c r="FSP103" s="432"/>
      <c r="FSQ103" s="432"/>
      <c r="FSR103" s="432"/>
      <c r="FSS103" s="432"/>
      <c r="FST103" s="432"/>
      <c r="FSU103" s="432"/>
      <c r="FSV103" s="432"/>
      <c r="FSW103" s="432"/>
      <c r="FSX103" s="432"/>
      <c r="FSY103" s="432"/>
      <c r="FSZ103" s="432"/>
      <c r="FTA103" s="432"/>
      <c r="FTB103" s="432"/>
      <c r="FTC103" s="432"/>
      <c r="FTD103" s="432"/>
      <c r="FTE103" s="432"/>
      <c r="FTF103" s="432"/>
      <c r="FTG103" s="432"/>
      <c r="FTH103" s="432"/>
      <c r="FTI103" s="432"/>
      <c r="FTJ103" s="432"/>
      <c r="FTK103" s="432"/>
      <c r="FTL103" s="432"/>
      <c r="FTM103" s="432"/>
      <c r="FTN103" s="432"/>
      <c r="FTO103" s="432"/>
      <c r="FTP103" s="432"/>
      <c r="FTQ103" s="432"/>
      <c r="FTR103" s="432"/>
      <c r="FTS103" s="432"/>
      <c r="FTT103" s="432"/>
      <c r="FTU103" s="432"/>
      <c r="FTV103" s="432"/>
      <c r="FTW103" s="432"/>
      <c r="FTX103" s="432"/>
      <c r="FTY103" s="432"/>
      <c r="FTZ103" s="432"/>
      <c r="FUA103" s="432"/>
      <c r="FUB103" s="432"/>
      <c r="FUC103" s="432"/>
      <c r="FUD103" s="432"/>
      <c r="FUE103" s="432"/>
      <c r="FUF103" s="432"/>
      <c r="FUG103" s="432"/>
      <c r="FUH103" s="432"/>
      <c r="FUI103" s="432"/>
      <c r="FUJ103" s="432"/>
      <c r="FUK103" s="432"/>
      <c r="FUL103" s="432"/>
      <c r="FUM103" s="432"/>
      <c r="FUN103" s="432"/>
      <c r="FUO103" s="432"/>
      <c r="FUP103" s="432"/>
      <c r="FUQ103" s="432"/>
      <c r="FUR103" s="432"/>
      <c r="FUS103" s="432"/>
      <c r="FUT103" s="432"/>
      <c r="FUU103" s="432"/>
      <c r="FUV103" s="432"/>
      <c r="FUW103" s="432"/>
      <c r="FUX103" s="432"/>
      <c r="FUY103" s="432"/>
      <c r="FUZ103" s="432"/>
      <c r="FVA103" s="432"/>
      <c r="FVB103" s="432"/>
      <c r="FVC103" s="432"/>
      <c r="FVD103" s="432"/>
      <c r="FVE103" s="432"/>
      <c r="FVF103" s="432"/>
      <c r="FVG103" s="432"/>
      <c r="FVH103" s="432"/>
      <c r="FVI103" s="432"/>
      <c r="FVJ103" s="432"/>
      <c r="FVK103" s="432"/>
      <c r="FVL103" s="432"/>
      <c r="FVM103" s="432"/>
      <c r="FVN103" s="432"/>
      <c r="FVO103" s="432"/>
      <c r="FVP103" s="432"/>
      <c r="FVQ103" s="432"/>
      <c r="FVR103" s="432"/>
      <c r="FVS103" s="432"/>
      <c r="FVT103" s="432"/>
      <c r="FVU103" s="432"/>
      <c r="FVV103" s="432"/>
      <c r="FVW103" s="432"/>
      <c r="FVX103" s="432"/>
      <c r="FVY103" s="432"/>
      <c r="FVZ103" s="432"/>
      <c r="FWA103" s="432"/>
      <c r="FWB103" s="432"/>
      <c r="FWC103" s="432"/>
      <c r="FWD103" s="432"/>
      <c r="FWE103" s="432"/>
      <c r="FWF103" s="432"/>
      <c r="FWG103" s="432"/>
      <c r="FWH103" s="432"/>
      <c r="FWI103" s="432"/>
      <c r="FWJ103" s="432"/>
      <c r="FWK103" s="432"/>
      <c r="FWL103" s="432"/>
      <c r="FWM103" s="432"/>
      <c r="FWN103" s="432"/>
      <c r="FWO103" s="432"/>
      <c r="FWP103" s="432"/>
      <c r="FWQ103" s="432"/>
      <c r="FWR103" s="432"/>
      <c r="FWS103" s="432"/>
      <c r="FWT103" s="432"/>
      <c r="FWU103" s="432"/>
      <c r="FWV103" s="432"/>
      <c r="FWW103" s="432"/>
      <c r="FWX103" s="432"/>
      <c r="FWY103" s="432"/>
      <c r="FWZ103" s="432"/>
      <c r="FXA103" s="432"/>
      <c r="FXB103" s="432"/>
      <c r="FXC103" s="432"/>
      <c r="FXD103" s="432"/>
      <c r="FXE103" s="432"/>
      <c r="FXF103" s="432"/>
      <c r="FXG103" s="432"/>
      <c r="FXH103" s="432"/>
      <c r="FXI103" s="432"/>
      <c r="FXJ103" s="432"/>
      <c r="FXK103" s="432"/>
      <c r="FXL103" s="432"/>
      <c r="FXM103" s="432"/>
      <c r="FXN103" s="432"/>
      <c r="FXO103" s="432"/>
      <c r="FXP103" s="432"/>
      <c r="FXQ103" s="432"/>
      <c r="FXR103" s="432"/>
      <c r="FXS103" s="432"/>
      <c r="FXT103" s="432"/>
      <c r="FXU103" s="432"/>
      <c r="FXV103" s="432"/>
      <c r="FXW103" s="432"/>
      <c r="FXX103" s="432"/>
      <c r="FXY103" s="432"/>
      <c r="FXZ103" s="432"/>
      <c r="FYA103" s="432"/>
      <c r="FYB103" s="432"/>
      <c r="FYC103" s="432"/>
      <c r="FYD103" s="432"/>
      <c r="FYE103" s="432"/>
      <c r="FYF103" s="432"/>
      <c r="FYG103" s="432"/>
      <c r="FYH103" s="432"/>
      <c r="FYI103" s="432"/>
      <c r="FYJ103" s="432"/>
      <c r="FYK103" s="432"/>
      <c r="FYL103" s="432"/>
      <c r="FYM103" s="432"/>
      <c r="FYN103" s="432"/>
      <c r="FYO103" s="432"/>
      <c r="FYP103" s="432"/>
      <c r="FYQ103" s="432"/>
      <c r="FYR103" s="432"/>
      <c r="FYS103" s="432"/>
      <c r="FYT103" s="432"/>
      <c r="FYU103" s="432"/>
      <c r="FYV103" s="432"/>
      <c r="FYW103" s="432"/>
      <c r="FYX103" s="432"/>
      <c r="FYY103" s="432"/>
      <c r="FYZ103" s="432"/>
      <c r="FZA103" s="432"/>
      <c r="FZB103" s="432"/>
      <c r="FZC103" s="432"/>
      <c r="FZD103" s="432"/>
      <c r="FZE103" s="432"/>
      <c r="FZF103" s="432"/>
      <c r="FZG103" s="432"/>
      <c r="FZH103" s="432"/>
      <c r="FZI103" s="432"/>
      <c r="FZJ103" s="432"/>
      <c r="FZK103" s="432"/>
      <c r="FZL103" s="432"/>
      <c r="FZM103" s="432"/>
      <c r="FZN103" s="432"/>
      <c r="FZO103" s="432"/>
      <c r="FZP103" s="432"/>
      <c r="FZQ103" s="432"/>
      <c r="FZR103" s="432"/>
      <c r="FZS103" s="432"/>
      <c r="FZT103" s="432"/>
      <c r="FZU103" s="432"/>
      <c r="FZV103" s="432"/>
      <c r="FZW103" s="432"/>
      <c r="FZX103" s="432"/>
      <c r="FZY103" s="432"/>
      <c r="FZZ103" s="432"/>
      <c r="GAA103" s="432"/>
      <c r="GAB103" s="432"/>
      <c r="GAC103" s="432"/>
      <c r="GAD103" s="432"/>
      <c r="GAE103" s="432"/>
      <c r="GAF103" s="432"/>
      <c r="GAG103" s="432"/>
      <c r="GAH103" s="432"/>
      <c r="GAI103" s="432"/>
      <c r="GAJ103" s="432"/>
      <c r="GAK103" s="432"/>
      <c r="GAL103" s="432"/>
      <c r="GAM103" s="432"/>
      <c r="GAN103" s="432"/>
      <c r="GAO103" s="432"/>
      <c r="GAP103" s="432"/>
      <c r="GAQ103" s="432"/>
      <c r="GAR103" s="432"/>
      <c r="GAS103" s="432"/>
      <c r="GAT103" s="432"/>
      <c r="GAU103" s="432"/>
      <c r="GAV103" s="432"/>
      <c r="GAW103" s="432"/>
      <c r="GAX103" s="432"/>
      <c r="GAY103" s="432"/>
      <c r="GAZ103" s="432"/>
      <c r="GBA103" s="432"/>
      <c r="GBB103" s="432"/>
      <c r="GBC103" s="432"/>
      <c r="GBD103" s="432"/>
      <c r="GBE103" s="432"/>
      <c r="GBF103" s="432"/>
      <c r="GBG103" s="432"/>
      <c r="GBH103" s="432"/>
      <c r="GBI103" s="432"/>
      <c r="GBJ103" s="432"/>
      <c r="GBK103" s="432"/>
      <c r="GBL103" s="432"/>
      <c r="GBM103" s="432"/>
      <c r="GBN103" s="432"/>
      <c r="GBO103" s="432"/>
      <c r="GBP103" s="432"/>
      <c r="GBQ103" s="432"/>
      <c r="GBR103" s="432"/>
      <c r="GBS103" s="432"/>
      <c r="GBT103" s="432"/>
      <c r="GBU103" s="432"/>
      <c r="GBV103" s="432"/>
      <c r="GBW103" s="432"/>
      <c r="GBX103" s="432"/>
      <c r="GBY103" s="432"/>
      <c r="GBZ103" s="432"/>
      <c r="GCA103" s="432"/>
      <c r="GCB103" s="432"/>
      <c r="GCC103" s="432"/>
      <c r="GCD103" s="432"/>
      <c r="GCE103" s="432"/>
      <c r="GCF103" s="432"/>
      <c r="GCG103" s="432"/>
      <c r="GCH103" s="432"/>
      <c r="GCI103" s="432"/>
      <c r="GCJ103" s="432"/>
      <c r="GCK103" s="432"/>
      <c r="GCL103" s="432"/>
      <c r="GCM103" s="432"/>
      <c r="GCN103" s="432"/>
      <c r="GCO103" s="432"/>
      <c r="GCP103" s="432"/>
      <c r="GCQ103" s="432"/>
      <c r="GCR103" s="432"/>
      <c r="GCS103" s="432"/>
      <c r="GCT103" s="432"/>
      <c r="GCU103" s="432"/>
      <c r="GCV103" s="432"/>
      <c r="GCW103" s="432"/>
      <c r="GCX103" s="432"/>
      <c r="GCY103" s="432"/>
      <c r="GCZ103" s="432"/>
      <c r="GDA103" s="432"/>
      <c r="GDB103" s="432"/>
      <c r="GDC103" s="432"/>
      <c r="GDD103" s="432"/>
      <c r="GDE103" s="432"/>
      <c r="GDF103" s="432"/>
      <c r="GDG103" s="432"/>
      <c r="GDH103" s="432"/>
      <c r="GDI103" s="432"/>
      <c r="GDJ103" s="432"/>
      <c r="GDK103" s="432"/>
      <c r="GDL103" s="432"/>
      <c r="GDM103" s="432"/>
      <c r="GDN103" s="432"/>
      <c r="GDO103" s="432"/>
      <c r="GDP103" s="432"/>
      <c r="GDQ103" s="432"/>
      <c r="GDR103" s="432"/>
      <c r="GDS103" s="432"/>
      <c r="GDT103" s="432"/>
      <c r="GDU103" s="432"/>
      <c r="GDV103" s="432"/>
      <c r="GDW103" s="432"/>
      <c r="GDX103" s="432"/>
      <c r="GDY103" s="432"/>
      <c r="GDZ103" s="432"/>
      <c r="GEA103" s="432"/>
      <c r="GEB103" s="432"/>
      <c r="GEC103" s="432"/>
      <c r="GED103" s="432"/>
      <c r="GEE103" s="432"/>
      <c r="GEF103" s="432"/>
      <c r="GEG103" s="432"/>
      <c r="GEH103" s="432"/>
      <c r="GEI103" s="432"/>
      <c r="GEJ103" s="432"/>
      <c r="GEK103" s="432"/>
      <c r="GEL103" s="432"/>
      <c r="GEM103" s="432"/>
      <c r="GEN103" s="432"/>
      <c r="GEO103" s="432"/>
      <c r="GEP103" s="432"/>
      <c r="GEQ103" s="432"/>
      <c r="GER103" s="432"/>
      <c r="GES103" s="432"/>
      <c r="GET103" s="432"/>
      <c r="GEU103" s="432"/>
      <c r="GEV103" s="432"/>
      <c r="GEW103" s="432"/>
      <c r="GEX103" s="432"/>
      <c r="GEY103" s="432"/>
      <c r="GEZ103" s="432"/>
      <c r="GFA103" s="432"/>
      <c r="GFB103" s="432"/>
      <c r="GFC103" s="432"/>
      <c r="GFD103" s="432"/>
      <c r="GFE103" s="432"/>
      <c r="GFF103" s="432"/>
      <c r="GFG103" s="432"/>
      <c r="GFH103" s="432"/>
      <c r="GFI103" s="432"/>
      <c r="GFJ103" s="432"/>
      <c r="GFK103" s="432"/>
      <c r="GFL103" s="432"/>
      <c r="GFM103" s="432"/>
      <c r="GFN103" s="432"/>
      <c r="GFO103" s="432"/>
      <c r="GFP103" s="432"/>
      <c r="GFQ103" s="432"/>
      <c r="GFR103" s="432"/>
      <c r="GFS103" s="432"/>
      <c r="GFT103" s="432"/>
      <c r="GFU103" s="432"/>
      <c r="GFV103" s="432"/>
      <c r="GFW103" s="432"/>
      <c r="GFX103" s="432"/>
      <c r="GFY103" s="432"/>
      <c r="GFZ103" s="432"/>
      <c r="GGA103" s="432"/>
      <c r="GGB103" s="432"/>
      <c r="GGC103" s="432"/>
      <c r="GGD103" s="432"/>
      <c r="GGE103" s="432"/>
      <c r="GGF103" s="432"/>
      <c r="GGG103" s="432"/>
      <c r="GGH103" s="432"/>
      <c r="GGI103" s="432"/>
      <c r="GGJ103" s="432"/>
      <c r="GGK103" s="432"/>
      <c r="GGL103" s="432"/>
      <c r="GGM103" s="432"/>
      <c r="GGN103" s="432"/>
      <c r="GGO103" s="432"/>
      <c r="GGP103" s="432"/>
      <c r="GGQ103" s="432"/>
      <c r="GGR103" s="432"/>
      <c r="GGS103" s="432"/>
      <c r="GGT103" s="432"/>
      <c r="GGU103" s="432"/>
      <c r="GGV103" s="432"/>
      <c r="GGW103" s="432"/>
      <c r="GGX103" s="432"/>
      <c r="GGY103" s="432"/>
      <c r="GGZ103" s="432"/>
      <c r="GHA103" s="432"/>
      <c r="GHB103" s="432"/>
      <c r="GHC103" s="432"/>
      <c r="GHD103" s="432"/>
      <c r="GHE103" s="432"/>
      <c r="GHF103" s="432"/>
      <c r="GHG103" s="432"/>
      <c r="GHH103" s="432"/>
      <c r="GHI103" s="432"/>
      <c r="GHJ103" s="432"/>
      <c r="GHK103" s="432"/>
      <c r="GHL103" s="432"/>
      <c r="GHM103" s="432"/>
      <c r="GHN103" s="432"/>
      <c r="GHO103" s="432"/>
      <c r="GHP103" s="432"/>
      <c r="GHQ103" s="432"/>
      <c r="GHR103" s="432"/>
      <c r="GHS103" s="432"/>
      <c r="GHT103" s="432"/>
      <c r="GHU103" s="432"/>
      <c r="GHV103" s="432"/>
      <c r="GHW103" s="432"/>
      <c r="GHX103" s="432"/>
      <c r="GHY103" s="432"/>
      <c r="GHZ103" s="432"/>
      <c r="GIA103" s="432"/>
      <c r="GIB103" s="432"/>
      <c r="GIC103" s="432"/>
      <c r="GID103" s="432"/>
      <c r="GIE103" s="432"/>
      <c r="GIF103" s="432"/>
      <c r="GIG103" s="432"/>
      <c r="GIH103" s="432"/>
      <c r="GII103" s="432"/>
      <c r="GIJ103" s="432"/>
      <c r="GIK103" s="432"/>
      <c r="GIL103" s="432"/>
      <c r="GIM103" s="432"/>
      <c r="GIN103" s="432"/>
      <c r="GIO103" s="432"/>
      <c r="GIP103" s="432"/>
      <c r="GIQ103" s="432"/>
      <c r="GIR103" s="432"/>
      <c r="GIS103" s="432"/>
      <c r="GIT103" s="432"/>
      <c r="GIU103" s="432"/>
      <c r="GIV103" s="432"/>
      <c r="GIW103" s="432"/>
      <c r="GIX103" s="432"/>
      <c r="GIY103" s="432"/>
      <c r="GIZ103" s="432"/>
      <c r="GJA103" s="432"/>
      <c r="GJB103" s="432"/>
      <c r="GJC103" s="432"/>
      <c r="GJD103" s="432"/>
      <c r="GJE103" s="432"/>
      <c r="GJF103" s="432"/>
      <c r="GJG103" s="432"/>
      <c r="GJH103" s="432"/>
      <c r="GJI103" s="432"/>
      <c r="GJJ103" s="432"/>
      <c r="GJK103" s="432"/>
      <c r="GJL103" s="432"/>
      <c r="GJM103" s="432"/>
      <c r="GJN103" s="432"/>
      <c r="GJO103" s="432"/>
      <c r="GJP103" s="432"/>
      <c r="GJQ103" s="432"/>
      <c r="GJR103" s="432"/>
      <c r="GJS103" s="432"/>
      <c r="GJT103" s="432"/>
      <c r="GJU103" s="432"/>
      <c r="GJV103" s="432"/>
      <c r="GJW103" s="432"/>
      <c r="GJX103" s="432"/>
      <c r="GJY103" s="432"/>
      <c r="GJZ103" s="432"/>
      <c r="GKA103" s="432"/>
      <c r="GKB103" s="432"/>
      <c r="GKC103" s="432"/>
      <c r="GKD103" s="432"/>
      <c r="GKE103" s="432"/>
      <c r="GKF103" s="432"/>
      <c r="GKG103" s="432"/>
      <c r="GKH103" s="432"/>
      <c r="GKI103" s="432"/>
      <c r="GKJ103" s="432"/>
      <c r="GKK103" s="432"/>
      <c r="GKL103" s="432"/>
      <c r="GKM103" s="432"/>
      <c r="GKN103" s="432"/>
      <c r="GKO103" s="432"/>
      <c r="GKP103" s="432"/>
      <c r="GKQ103" s="432"/>
      <c r="GKR103" s="432"/>
      <c r="GKS103" s="432"/>
      <c r="GKT103" s="432"/>
      <c r="GKU103" s="432"/>
      <c r="GKV103" s="432"/>
      <c r="GKW103" s="432"/>
      <c r="GKX103" s="432"/>
      <c r="GKY103" s="432"/>
      <c r="GKZ103" s="432"/>
      <c r="GLA103" s="432"/>
      <c r="GLB103" s="432"/>
      <c r="GLC103" s="432"/>
      <c r="GLD103" s="432"/>
      <c r="GLE103" s="432"/>
      <c r="GLF103" s="432"/>
      <c r="GLG103" s="432"/>
      <c r="GLH103" s="432"/>
      <c r="GLI103" s="432"/>
      <c r="GLJ103" s="432"/>
      <c r="GLK103" s="432"/>
      <c r="GLL103" s="432"/>
      <c r="GLM103" s="432"/>
      <c r="GLN103" s="432"/>
      <c r="GLO103" s="432"/>
      <c r="GLP103" s="432"/>
      <c r="GLQ103" s="432"/>
      <c r="GLR103" s="432"/>
      <c r="GLS103" s="432"/>
      <c r="GLT103" s="432"/>
      <c r="GLU103" s="432"/>
      <c r="GLV103" s="432"/>
      <c r="GLW103" s="432"/>
      <c r="GLX103" s="432"/>
      <c r="GLY103" s="432"/>
      <c r="GLZ103" s="432"/>
      <c r="GMA103" s="432"/>
      <c r="GMB103" s="432"/>
      <c r="GMC103" s="432"/>
      <c r="GMD103" s="432"/>
      <c r="GME103" s="432"/>
      <c r="GMF103" s="432"/>
      <c r="GMG103" s="432"/>
      <c r="GMH103" s="432"/>
      <c r="GMI103" s="432"/>
      <c r="GMJ103" s="432"/>
      <c r="GMK103" s="432"/>
      <c r="GML103" s="432"/>
      <c r="GMM103" s="432"/>
      <c r="GMN103" s="432"/>
      <c r="GMO103" s="432"/>
      <c r="GMP103" s="432"/>
      <c r="GMQ103" s="432"/>
      <c r="GMR103" s="432"/>
      <c r="GMS103" s="432"/>
      <c r="GMT103" s="432"/>
      <c r="GMU103" s="432"/>
      <c r="GMV103" s="432"/>
      <c r="GMW103" s="432"/>
      <c r="GMX103" s="432"/>
      <c r="GMY103" s="432"/>
      <c r="GMZ103" s="432"/>
      <c r="GNA103" s="432"/>
      <c r="GNB103" s="432"/>
      <c r="GNC103" s="432"/>
      <c r="GND103" s="432"/>
      <c r="GNE103" s="432"/>
      <c r="GNF103" s="432"/>
      <c r="GNG103" s="432"/>
      <c r="GNH103" s="432"/>
      <c r="GNI103" s="432"/>
      <c r="GNJ103" s="432"/>
      <c r="GNK103" s="432"/>
      <c r="GNL103" s="432"/>
      <c r="GNM103" s="432"/>
      <c r="GNN103" s="432"/>
      <c r="GNO103" s="432"/>
      <c r="GNP103" s="432"/>
      <c r="GNQ103" s="432"/>
      <c r="GNR103" s="432"/>
      <c r="GNS103" s="432"/>
      <c r="GNT103" s="432"/>
      <c r="GNU103" s="432"/>
      <c r="GNV103" s="432"/>
      <c r="GNW103" s="432"/>
      <c r="GNX103" s="432"/>
      <c r="GNY103" s="432"/>
      <c r="GNZ103" s="432"/>
      <c r="GOA103" s="432"/>
      <c r="GOB103" s="432"/>
      <c r="GOC103" s="432"/>
      <c r="GOD103" s="432"/>
      <c r="GOE103" s="432"/>
      <c r="GOF103" s="432"/>
      <c r="GOG103" s="432"/>
      <c r="GOH103" s="432"/>
      <c r="GOI103" s="432"/>
      <c r="GOJ103" s="432"/>
      <c r="GOK103" s="432"/>
      <c r="GOL103" s="432"/>
      <c r="GOM103" s="432"/>
      <c r="GON103" s="432"/>
      <c r="GOO103" s="432"/>
      <c r="GOP103" s="432"/>
      <c r="GOQ103" s="432"/>
      <c r="GOR103" s="432"/>
      <c r="GOS103" s="432"/>
      <c r="GOT103" s="432"/>
      <c r="GOU103" s="432"/>
      <c r="GOV103" s="432"/>
      <c r="GOW103" s="432"/>
      <c r="GOX103" s="432"/>
      <c r="GOY103" s="432"/>
      <c r="GOZ103" s="432"/>
      <c r="GPA103" s="432"/>
      <c r="GPB103" s="432"/>
      <c r="GPC103" s="432"/>
      <c r="GPD103" s="432"/>
      <c r="GPE103" s="432"/>
      <c r="GPF103" s="432"/>
      <c r="GPG103" s="432"/>
      <c r="GPH103" s="432"/>
      <c r="GPI103" s="432"/>
      <c r="GPJ103" s="432"/>
      <c r="GPK103" s="432"/>
      <c r="GPL103" s="432"/>
      <c r="GPM103" s="432"/>
      <c r="GPN103" s="432"/>
      <c r="GPO103" s="432"/>
      <c r="GPP103" s="432"/>
      <c r="GPQ103" s="432"/>
      <c r="GPR103" s="432"/>
      <c r="GPS103" s="432"/>
      <c r="GPT103" s="432"/>
      <c r="GPU103" s="432"/>
      <c r="GPV103" s="432"/>
      <c r="GPW103" s="432"/>
      <c r="GPX103" s="432"/>
      <c r="GPY103" s="432"/>
      <c r="GPZ103" s="432"/>
      <c r="GQA103" s="432"/>
      <c r="GQB103" s="432"/>
      <c r="GQC103" s="432"/>
      <c r="GQD103" s="432"/>
      <c r="GQE103" s="432"/>
      <c r="GQF103" s="432"/>
      <c r="GQG103" s="432"/>
      <c r="GQH103" s="432"/>
      <c r="GQI103" s="432"/>
      <c r="GQJ103" s="432"/>
      <c r="GQK103" s="432"/>
      <c r="GQL103" s="432"/>
      <c r="GQM103" s="432"/>
      <c r="GQN103" s="432"/>
      <c r="GQO103" s="432"/>
      <c r="GQP103" s="432"/>
      <c r="GQQ103" s="432"/>
      <c r="GQR103" s="432"/>
      <c r="GQS103" s="432"/>
      <c r="GQT103" s="432"/>
      <c r="GQU103" s="432"/>
      <c r="GQV103" s="432"/>
      <c r="GQW103" s="432"/>
      <c r="GQX103" s="432"/>
      <c r="GQY103" s="432"/>
      <c r="GQZ103" s="432"/>
      <c r="GRA103" s="432"/>
      <c r="GRB103" s="432"/>
      <c r="GRC103" s="432"/>
      <c r="GRD103" s="432"/>
      <c r="GRE103" s="432"/>
      <c r="GRF103" s="432"/>
      <c r="GRG103" s="432"/>
      <c r="GRH103" s="432"/>
      <c r="GRI103" s="432"/>
      <c r="GRJ103" s="432"/>
      <c r="GRK103" s="432"/>
      <c r="GRL103" s="432"/>
      <c r="GRM103" s="432"/>
      <c r="GRN103" s="432"/>
      <c r="GRO103" s="432"/>
      <c r="GRP103" s="432"/>
      <c r="GRQ103" s="432"/>
      <c r="GRR103" s="432"/>
      <c r="GRS103" s="432"/>
      <c r="GRT103" s="432"/>
      <c r="GRU103" s="432"/>
      <c r="GRV103" s="432"/>
      <c r="GRW103" s="432"/>
      <c r="GRX103" s="432"/>
      <c r="GRY103" s="432"/>
      <c r="GRZ103" s="432"/>
      <c r="GSA103" s="432"/>
      <c r="GSB103" s="432"/>
      <c r="GSC103" s="432"/>
      <c r="GSD103" s="432"/>
      <c r="GSE103" s="432"/>
      <c r="GSF103" s="432"/>
      <c r="GSG103" s="432"/>
      <c r="GSH103" s="432"/>
      <c r="GSI103" s="432"/>
      <c r="GSJ103" s="432"/>
      <c r="GSK103" s="432"/>
      <c r="GSL103" s="432"/>
      <c r="GSM103" s="432"/>
      <c r="GSN103" s="432"/>
      <c r="GSO103" s="432"/>
      <c r="GSP103" s="432"/>
      <c r="GSQ103" s="432"/>
      <c r="GSR103" s="432"/>
      <c r="GSS103" s="432"/>
      <c r="GST103" s="432"/>
      <c r="GSU103" s="432"/>
      <c r="GSV103" s="432"/>
      <c r="GSW103" s="432"/>
      <c r="GSX103" s="432"/>
      <c r="GSY103" s="432"/>
      <c r="GSZ103" s="432"/>
      <c r="GTA103" s="432"/>
      <c r="GTB103" s="432"/>
      <c r="GTC103" s="432"/>
      <c r="GTD103" s="432"/>
      <c r="GTE103" s="432"/>
      <c r="GTF103" s="432"/>
      <c r="GTG103" s="432"/>
      <c r="GTH103" s="432"/>
      <c r="GTI103" s="432"/>
      <c r="GTJ103" s="432"/>
      <c r="GTK103" s="432"/>
      <c r="GTL103" s="432"/>
      <c r="GTM103" s="432"/>
      <c r="GTN103" s="432"/>
      <c r="GTO103" s="432"/>
      <c r="GTP103" s="432"/>
      <c r="GTQ103" s="432"/>
      <c r="GTR103" s="432"/>
      <c r="GTS103" s="432"/>
      <c r="GTT103" s="432"/>
      <c r="GTU103" s="432"/>
      <c r="GTV103" s="432"/>
      <c r="GTW103" s="432"/>
      <c r="GTX103" s="432"/>
      <c r="GTY103" s="432"/>
      <c r="GTZ103" s="432"/>
      <c r="GUA103" s="432"/>
      <c r="GUB103" s="432"/>
      <c r="GUC103" s="432"/>
      <c r="GUD103" s="432"/>
      <c r="GUE103" s="432"/>
      <c r="GUF103" s="432"/>
      <c r="GUG103" s="432"/>
      <c r="GUH103" s="432"/>
      <c r="GUI103" s="432"/>
      <c r="GUJ103" s="432"/>
      <c r="GUK103" s="432"/>
      <c r="GUL103" s="432"/>
      <c r="GUM103" s="432"/>
      <c r="GUN103" s="432"/>
      <c r="GUO103" s="432"/>
      <c r="GUP103" s="432"/>
      <c r="GUQ103" s="432"/>
      <c r="GUR103" s="432"/>
      <c r="GUS103" s="432"/>
      <c r="GUT103" s="432"/>
      <c r="GUU103" s="432"/>
      <c r="GUV103" s="432"/>
      <c r="GUW103" s="432"/>
      <c r="GUX103" s="432"/>
      <c r="GUY103" s="432"/>
      <c r="GUZ103" s="432"/>
      <c r="GVA103" s="432"/>
      <c r="GVB103" s="432"/>
      <c r="GVC103" s="432"/>
      <c r="GVD103" s="432"/>
      <c r="GVE103" s="432"/>
      <c r="GVF103" s="432"/>
      <c r="GVG103" s="432"/>
      <c r="GVH103" s="432"/>
      <c r="GVI103" s="432"/>
      <c r="GVJ103" s="432"/>
      <c r="GVK103" s="432"/>
      <c r="GVL103" s="432"/>
      <c r="GVM103" s="432"/>
      <c r="GVN103" s="432"/>
      <c r="GVO103" s="432"/>
      <c r="GVP103" s="432"/>
      <c r="GVQ103" s="432"/>
      <c r="GVR103" s="432"/>
      <c r="GVS103" s="432"/>
      <c r="GVT103" s="432"/>
      <c r="GVU103" s="432"/>
      <c r="GVV103" s="432"/>
      <c r="GVW103" s="432"/>
      <c r="GVX103" s="432"/>
      <c r="GVY103" s="432"/>
      <c r="GVZ103" s="432"/>
      <c r="GWA103" s="432"/>
      <c r="GWB103" s="432"/>
      <c r="GWC103" s="432"/>
      <c r="GWD103" s="432"/>
      <c r="GWE103" s="432"/>
      <c r="GWF103" s="432"/>
      <c r="GWG103" s="432"/>
      <c r="GWH103" s="432"/>
      <c r="GWI103" s="432"/>
      <c r="GWJ103" s="432"/>
      <c r="GWK103" s="432"/>
      <c r="GWL103" s="432"/>
      <c r="GWM103" s="432"/>
      <c r="GWN103" s="432"/>
      <c r="GWO103" s="432"/>
      <c r="GWP103" s="432"/>
      <c r="GWQ103" s="432"/>
      <c r="GWR103" s="432"/>
      <c r="GWS103" s="432"/>
      <c r="GWT103" s="432"/>
      <c r="GWU103" s="432"/>
      <c r="GWV103" s="432"/>
      <c r="GWW103" s="432"/>
      <c r="GWX103" s="432"/>
      <c r="GWY103" s="432"/>
      <c r="GWZ103" s="432"/>
      <c r="GXA103" s="432"/>
      <c r="GXB103" s="432"/>
      <c r="GXC103" s="432"/>
      <c r="GXD103" s="432"/>
      <c r="GXE103" s="432"/>
      <c r="GXF103" s="432"/>
      <c r="GXG103" s="432"/>
      <c r="GXH103" s="432"/>
      <c r="GXI103" s="432"/>
      <c r="GXJ103" s="432"/>
      <c r="GXK103" s="432"/>
      <c r="GXL103" s="432"/>
      <c r="GXM103" s="432"/>
      <c r="GXN103" s="432"/>
      <c r="GXO103" s="432"/>
      <c r="GXP103" s="432"/>
      <c r="GXQ103" s="432"/>
      <c r="GXR103" s="432"/>
      <c r="GXS103" s="432"/>
      <c r="GXT103" s="432"/>
      <c r="GXU103" s="432"/>
      <c r="GXV103" s="432"/>
      <c r="GXW103" s="432"/>
      <c r="GXX103" s="432"/>
      <c r="GXY103" s="432"/>
      <c r="GXZ103" s="432"/>
      <c r="GYA103" s="432"/>
      <c r="GYB103" s="432"/>
      <c r="GYC103" s="432"/>
      <c r="GYD103" s="432"/>
      <c r="GYE103" s="432"/>
      <c r="GYF103" s="432"/>
      <c r="GYG103" s="432"/>
      <c r="GYH103" s="432"/>
      <c r="GYI103" s="432"/>
      <c r="GYJ103" s="432"/>
      <c r="GYK103" s="432"/>
      <c r="GYL103" s="432"/>
      <c r="GYM103" s="432"/>
      <c r="GYN103" s="432"/>
      <c r="GYO103" s="432"/>
      <c r="GYP103" s="432"/>
      <c r="GYQ103" s="432"/>
      <c r="GYR103" s="432"/>
      <c r="GYS103" s="432"/>
      <c r="GYT103" s="432"/>
      <c r="GYU103" s="432"/>
      <c r="GYV103" s="432"/>
      <c r="GYW103" s="432"/>
      <c r="GYX103" s="432"/>
      <c r="GYY103" s="432"/>
      <c r="GYZ103" s="432"/>
      <c r="GZA103" s="432"/>
      <c r="GZB103" s="432"/>
      <c r="GZC103" s="432"/>
      <c r="GZD103" s="432"/>
      <c r="GZE103" s="432"/>
      <c r="GZF103" s="432"/>
      <c r="GZG103" s="432"/>
      <c r="GZH103" s="432"/>
      <c r="GZI103" s="432"/>
      <c r="GZJ103" s="432"/>
      <c r="GZK103" s="432"/>
      <c r="GZL103" s="432"/>
      <c r="GZM103" s="432"/>
      <c r="GZN103" s="432"/>
      <c r="GZO103" s="432"/>
      <c r="GZP103" s="432"/>
      <c r="GZQ103" s="432"/>
      <c r="GZR103" s="432"/>
      <c r="GZS103" s="432"/>
      <c r="GZT103" s="432"/>
      <c r="GZU103" s="432"/>
      <c r="GZV103" s="432"/>
      <c r="GZW103" s="432"/>
      <c r="GZX103" s="432"/>
      <c r="GZY103" s="432"/>
      <c r="GZZ103" s="432"/>
      <c r="HAA103" s="432"/>
      <c r="HAB103" s="432"/>
      <c r="HAC103" s="432"/>
      <c r="HAD103" s="432"/>
      <c r="HAE103" s="432"/>
      <c r="HAF103" s="432"/>
      <c r="HAG103" s="432"/>
      <c r="HAH103" s="432"/>
      <c r="HAI103" s="432"/>
      <c r="HAJ103" s="432"/>
      <c r="HAK103" s="432"/>
      <c r="HAL103" s="432"/>
      <c r="HAM103" s="432"/>
      <c r="HAN103" s="432"/>
      <c r="HAO103" s="432"/>
      <c r="HAP103" s="432"/>
      <c r="HAQ103" s="432"/>
      <c r="HAR103" s="432"/>
      <c r="HAS103" s="432"/>
      <c r="HAT103" s="432"/>
      <c r="HAU103" s="432"/>
      <c r="HAV103" s="432"/>
      <c r="HAW103" s="432"/>
      <c r="HAX103" s="432"/>
      <c r="HAY103" s="432"/>
      <c r="HAZ103" s="432"/>
      <c r="HBA103" s="432"/>
      <c r="HBB103" s="432"/>
      <c r="HBC103" s="432"/>
      <c r="HBD103" s="432"/>
      <c r="HBE103" s="432"/>
      <c r="HBF103" s="432"/>
      <c r="HBG103" s="432"/>
      <c r="HBH103" s="432"/>
      <c r="HBI103" s="432"/>
      <c r="HBJ103" s="432"/>
      <c r="HBK103" s="432"/>
      <c r="HBL103" s="432"/>
      <c r="HBM103" s="432"/>
      <c r="HBN103" s="432"/>
      <c r="HBO103" s="432"/>
      <c r="HBP103" s="432"/>
      <c r="HBQ103" s="432"/>
      <c r="HBR103" s="432"/>
      <c r="HBS103" s="432"/>
      <c r="HBT103" s="432"/>
      <c r="HBU103" s="432"/>
      <c r="HBV103" s="432"/>
      <c r="HBW103" s="432"/>
      <c r="HBX103" s="432"/>
      <c r="HBY103" s="432"/>
      <c r="HBZ103" s="432"/>
      <c r="HCA103" s="432"/>
      <c r="HCB103" s="432"/>
      <c r="HCC103" s="432"/>
      <c r="HCD103" s="432"/>
      <c r="HCE103" s="432"/>
      <c r="HCF103" s="432"/>
      <c r="HCG103" s="432"/>
      <c r="HCH103" s="432"/>
      <c r="HCI103" s="432"/>
      <c r="HCJ103" s="432"/>
      <c r="HCK103" s="432"/>
      <c r="HCL103" s="432"/>
      <c r="HCM103" s="432"/>
      <c r="HCN103" s="432"/>
      <c r="HCO103" s="432"/>
      <c r="HCP103" s="432"/>
      <c r="HCQ103" s="432"/>
      <c r="HCR103" s="432"/>
      <c r="HCS103" s="432"/>
      <c r="HCT103" s="432"/>
      <c r="HCU103" s="432"/>
      <c r="HCV103" s="432"/>
      <c r="HCW103" s="432"/>
      <c r="HCX103" s="432"/>
      <c r="HCY103" s="432"/>
      <c r="HCZ103" s="432"/>
      <c r="HDA103" s="432"/>
      <c r="HDB103" s="432"/>
      <c r="HDC103" s="432"/>
      <c r="HDD103" s="432"/>
      <c r="HDE103" s="432"/>
      <c r="HDF103" s="432"/>
      <c r="HDG103" s="432"/>
      <c r="HDH103" s="432"/>
      <c r="HDI103" s="432"/>
      <c r="HDJ103" s="432"/>
      <c r="HDK103" s="432"/>
      <c r="HDL103" s="432"/>
      <c r="HDM103" s="432"/>
      <c r="HDN103" s="432"/>
      <c r="HDO103" s="432"/>
      <c r="HDP103" s="432"/>
      <c r="HDQ103" s="432"/>
      <c r="HDR103" s="432"/>
      <c r="HDS103" s="432"/>
      <c r="HDT103" s="432"/>
      <c r="HDU103" s="432"/>
      <c r="HDV103" s="432"/>
      <c r="HDW103" s="432"/>
      <c r="HDX103" s="432"/>
      <c r="HDY103" s="432"/>
      <c r="HDZ103" s="432"/>
      <c r="HEA103" s="432"/>
      <c r="HEB103" s="432"/>
      <c r="HEC103" s="432"/>
      <c r="HED103" s="432"/>
      <c r="HEE103" s="432"/>
      <c r="HEF103" s="432"/>
      <c r="HEG103" s="432"/>
      <c r="HEH103" s="432"/>
      <c r="HEI103" s="432"/>
      <c r="HEJ103" s="432"/>
      <c r="HEK103" s="432"/>
      <c r="HEL103" s="432"/>
      <c r="HEM103" s="432"/>
      <c r="HEN103" s="432"/>
      <c r="HEO103" s="432"/>
      <c r="HEP103" s="432"/>
      <c r="HEQ103" s="432"/>
      <c r="HER103" s="432"/>
      <c r="HES103" s="432"/>
      <c r="HET103" s="432"/>
      <c r="HEU103" s="432"/>
      <c r="HEV103" s="432"/>
      <c r="HEW103" s="432"/>
      <c r="HEX103" s="432"/>
      <c r="HEY103" s="432"/>
      <c r="HEZ103" s="432"/>
      <c r="HFA103" s="432"/>
      <c r="HFB103" s="432"/>
      <c r="HFC103" s="432"/>
      <c r="HFD103" s="432"/>
      <c r="HFE103" s="432"/>
      <c r="HFF103" s="432"/>
      <c r="HFG103" s="432"/>
      <c r="HFH103" s="432"/>
      <c r="HFI103" s="432"/>
      <c r="HFJ103" s="432"/>
      <c r="HFK103" s="432"/>
      <c r="HFL103" s="432"/>
      <c r="HFM103" s="432"/>
      <c r="HFN103" s="432"/>
      <c r="HFO103" s="432"/>
      <c r="HFP103" s="432"/>
      <c r="HFQ103" s="432"/>
      <c r="HFR103" s="432"/>
      <c r="HFS103" s="432"/>
      <c r="HFT103" s="432"/>
      <c r="HFU103" s="432"/>
      <c r="HFV103" s="432"/>
      <c r="HFW103" s="432"/>
      <c r="HFX103" s="432"/>
      <c r="HFY103" s="432"/>
      <c r="HFZ103" s="432"/>
      <c r="HGA103" s="432"/>
      <c r="HGB103" s="432"/>
      <c r="HGC103" s="432"/>
      <c r="HGD103" s="432"/>
      <c r="HGE103" s="432"/>
      <c r="HGF103" s="432"/>
      <c r="HGG103" s="432"/>
      <c r="HGH103" s="432"/>
      <c r="HGI103" s="432"/>
      <c r="HGJ103" s="432"/>
      <c r="HGK103" s="432"/>
      <c r="HGL103" s="432"/>
      <c r="HGM103" s="432"/>
      <c r="HGN103" s="432"/>
      <c r="HGO103" s="432"/>
      <c r="HGP103" s="432"/>
      <c r="HGQ103" s="432"/>
      <c r="HGR103" s="432"/>
      <c r="HGS103" s="432"/>
      <c r="HGT103" s="432"/>
      <c r="HGU103" s="432"/>
      <c r="HGV103" s="432"/>
      <c r="HGW103" s="432"/>
      <c r="HGX103" s="432"/>
      <c r="HGY103" s="432"/>
      <c r="HGZ103" s="432"/>
      <c r="HHA103" s="432"/>
      <c r="HHB103" s="432"/>
      <c r="HHC103" s="432"/>
      <c r="HHD103" s="432"/>
      <c r="HHE103" s="432"/>
      <c r="HHF103" s="432"/>
      <c r="HHG103" s="432"/>
      <c r="HHH103" s="432"/>
      <c r="HHI103" s="432"/>
      <c r="HHJ103" s="432"/>
      <c r="HHK103" s="432"/>
      <c r="HHL103" s="432"/>
      <c r="HHM103" s="432"/>
      <c r="HHN103" s="432"/>
      <c r="HHO103" s="432"/>
      <c r="HHP103" s="432"/>
      <c r="HHQ103" s="432"/>
      <c r="HHR103" s="432"/>
      <c r="HHS103" s="432"/>
      <c r="HHT103" s="432"/>
      <c r="HHU103" s="432"/>
      <c r="HHV103" s="432"/>
      <c r="HHW103" s="432"/>
      <c r="HHX103" s="432"/>
      <c r="HHY103" s="432"/>
      <c r="HHZ103" s="432"/>
      <c r="HIA103" s="432"/>
      <c r="HIB103" s="432"/>
      <c r="HIC103" s="432"/>
      <c r="HID103" s="432"/>
      <c r="HIE103" s="432"/>
      <c r="HIF103" s="432"/>
      <c r="HIG103" s="432"/>
      <c r="HIH103" s="432"/>
      <c r="HII103" s="432"/>
      <c r="HIJ103" s="432"/>
      <c r="HIK103" s="432"/>
      <c r="HIL103" s="432"/>
      <c r="HIM103" s="432"/>
      <c r="HIN103" s="432"/>
      <c r="HIO103" s="432"/>
      <c r="HIP103" s="432"/>
      <c r="HIQ103" s="432"/>
      <c r="HIR103" s="432"/>
      <c r="HIS103" s="432"/>
      <c r="HIT103" s="432"/>
      <c r="HIU103" s="432"/>
      <c r="HIV103" s="432"/>
      <c r="HIW103" s="432"/>
      <c r="HIX103" s="432"/>
      <c r="HIY103" s="432"/>
      <c r="HIZ103" s="432"/>
      <c r="HJA103" s="432"/>
      <c r="HJB103" s="432"/>
      <c r="HJC103" s="432"/>
      <c r="HJD103" s="432"/>
      <c r="HJE103" s="432"/>
      <c r="HJF103" s="432"/>
      <c r="HJG103" s="432"/>
      <c r="HJH103" s="432"/>
      <c r="HJI103" s="432"/>
      <c r="HJJ103" s="432"/>
      <c r="HJK103" s="432"/>
      <c r="HJL103" s="432"/>
      <c r="HJM103" s="432"/>
      <c r="HJN103" s="432"/>
      <c r="HJO103" s="432"/>
      <c r="HJP103" s="432"/>
      <c r="HJQ103" s="432"/>
      <c r="HJR103" s="432"/>
      <c r="HJS103" s="432"/>
      <c r="HJT103" s="432"/>
      <c r="HJU103" s="432"/>
      <c r="HJV103" s="432"/>
      <c r="HJW103" s="432"/>
      <c r="HJX103" s="432"/>
      <c r="HJY103" s="432"/>
      <c r="HJZ103" s="432"/>
      <c r="HKA103" s="432"/>
      <c r="HKB103" s="432"/>
      <c r="HKC103" s="432"/>
      <c r="HKD103" s="432"/>
      <c r="HKE103" s="432"/>
      <c r="HKF103" s="432"/>
      <c r="HKG103" s="432"/>
      <c r="HKH103" s="432"/>
      <c r="HKI103" s="432"/>
      <c r="HKJ103" s="432"/>
      <c r="HKK103" s="432"/>
      <c r="HKL103" s="432"/>
      <c r="HKM103" s="432"/>
      <c r="HKN103" s="432"/>
      <c r="HKO103" s="432"/>
      <c r="HKP103" s="432"/>
      <c r="HKQ103" s="432"/>
      <c r="HKR103" s="432"/>
      <c r="HKS103" s="432"/>
      <c r="HKT103" s="432"/>
      <c r="HKU103" s="432"/>
      <c r="HKV103" s="432"/>
      <c r="HKW103" s="432"/>
      <c r="HKX103" s="432"/>
      <c r="HKY103" s="432"/>
      <c r="HKZ103" s="432"/>
      <c r="HLA103" s="432"/>
      <c r="HLB103" s="432"/>
      <c r="HLC103" s="432"/>
      <c r="HLD103" s="432"/>
      <c r="HLE103" s="432"/>
      <c r="HLF103" s="432"/>
      <c r="HLG103" s="432"/>
      <c r="HLH103" s="432"/>
      <c r="HLI103" s="432"/>
      <c r="HLJ103" s="432"/>
      <c r="HLK103" s="432"/>
      <c r="HLL103" s="432"/>
      <c r="HLM103" s="432"/>
      <c r="HLN103" s="432"/>
      <c r="HLO103" s="432"/>
      <c r="HLP103" s="432"/>
      <c r="HLQ103" s="432"/>
      <c r="HLR103" s="432"/>
      <c r="HLS103" s="432"/>
      <c r="HLT103" s="432"/>
      <c r="HLU103" s="432"/>
      <c r="HLV103" s="432"/>
      <c r="HLW103" s="432"/>
      <c r="HLX103" s="432"/>
      <c r="HLY103" s="432"/>
      <c r="HLZ103" s="432"/>
      <c r="HMA103" s="432"/>
      <c r="HMB103" s="432"/>
      <c r="HMC103" s="432"/>
      <c r="HMD103" s="432"/>
      <c r="HME103" s="432"/>
      <c r="HMF103" s="432"/>
      <c r="HMG103" s="432"/>
      <c r="HMH103" s="432"/>
      <c r="HMI103" s="432"/>
      <c r="HMJ103" s="432"/>
      <c r="HMK103" s="432"/>
      <c r="HML103" s="432"/>
      <c r="HMM103" s="432"/>
      <c r="HMN103" s="432"/>
      <c r="HMO103" s="432"/>
      <c r="HMP103" s="432"/>
      <c r="HMQ103" s="432"/>
      <c r="HMR103" s="432"/>
      <c r="HMS103" s="432"/>
      <c r="HMT103" s="432"/>
      <c r="HMU103" s="432"/>
      <c r="HMV103" s="432"/>
      <c r="HMW103" s="432"/>
      <c r="HMX103" s="432"/>
      <c r="HMY103" s="432"/>
      <c r="HMZ103" s="432"/>
      <c r="HNA103" s="432"/>
      <c r="HNB103" s="432"/>
      <c r="HNC103" s="432"/>
      <c r="HND103" s="432"/>
      <c r="HNE103" s="432"/>
      <c r="HNF103" s="432"/>
      <c r="HNG103" s="432"/>
      <c r="HNH103" s="432"/>
      <c r="HNI103" s="432"/>
      <c r="HNJ103" s="432"/>
      <c r="HNK103" s="432"/>
      <c r="HNL103" s="432"/>
      <c r="HNM103" s="432"/>
      <c r="HNN103" s="432"/>
      <c r="HNO103" s="432"/>
      <c r="HNP103" s="432"/>
      <c r="HNQ103" s="432"/>
      <c r="HNR103" s="432"/>
      <c r="HNS103" s="432"/>
      <c r="HNT103" s="432"/>
      <c r="HNU103" s="432"/>
      <c r="HNV103" s="432"/>
      <c r="HNW103" s="432"/>
      <c r="HNX103" s="432"/>
      <c r="HNY103" s="432"/>
      <c r="HNZ103" s="432"/>
      <c r="HOA103" s="432"/>
      <c r="HOB103" s="432"/>
      <c r="HOC103" s="432"/>
      <c r="HOD103" s="432"/>
      <c r="HOE103" s="432"/>
      <c r="HOF103" s="432"/>
      <c r="HOG103" s="432"/>
      <c r="HOH103" s="432"/>
      <c r="HOI103" s="432"/>
      <c r="HOJ103" s="432"/>
      <c r="HOK103" s="432"/>
      <c r="HOL103" s="432"/>
      <c r="HOM103" s="432"/>
      <c r="HON103" s="432"/>
      <c r="HOO103" s="432"/>
      <c r="HOP103" s="432"/>
      <c r="HOQ103" s="432"/>
      <c r="HOR103" s="432"/>
      <c r="HOS103" s="432"/>
      <c r="HOT103" s="432"/>
      <c r="HOU103" s="432"/>
      <c r="HOV103" s="432"/>
      <c r="HOW103" s="432"/>
      <c r="HOX103" s="432"/>
      <c r="HOY103" s="432"/>
      <c r="HOZ103" s="432"/>
      <c r="HPA103" s="432"/>
      <c r="HPB103" s="432"/>
      <c r="HPC103" s="432"/>
      <c r="HPD103" s="432"/>
      <c r="HPE103" s="432"/>
      <c r="HPF103" s="432"/>
      <c r="HPG103" s="432"/>
      <c r="HPH103" s="432"/>
      <c r="HPI103" s="432"/>
      <c r="HPJ103" s="432"/>
      <c r="HPK103" s="432"/>
      <c r="HPL103" s="432"/>
      <c r="HPM103" s="432"/>
      <c r="HPN103" s="432"/>
      <c r="HPO103" s="432"/>
      <c r="HPP103" s="432"/>
      <c r="HPQ103" s="432"/>
      <c r="HPR103" s="432"/>
      <c r="HPS103" s="432"/>
      <c r="HPT103" s="432"/>
      <c r="HPU103" s="432"/>
      <c r="HPV103" s="432"/>
      <c r="HPW103" s="432"/>
      <c r="HPX103" s="432"/>
      <c r="HPY103" s="432"/>
      <c r="HPZ103" s="432"/>
      <c r="HQA103" s="432"/>
      <c r="HQB103" s="432"/>
      <c r="HQC103" s="432"/>
      <c r="HQD103" s="432"/>
      <c r="HQE103" s="432"/>
      <c r="HQF103" s="432"/>
      <c r="HQG103" s="432"/>
      <c r="HQH103" s="432"/>
      <c r="HQI103" s="432"/>
      <c r="HQJ103" s="432"/>
      <c r="HQK103" s="432"/>
      <c r="HQL103" s="432"/>
      <c r="HQM103" s="432"/>
      <c r="HQN103" s="432"/>
      <c r="HQO103" s="432"/>
      <c r="HQP103" s="432"/>
      <c r="HQQ103" s="432"/>
      <c r="HQR103" s="432"/>
      <c r="HQS103" s="432"/>
      <c r="HQT103" s="432"/>
      <c r="HQU103" s="432"/>
      <c r="HQV103" s="432"/>
      <c r="HQW103" s="432"/>
      <c r="HQX103" s="432"/>
      <c r="HQY103" s="432"/>
      <c r="HQZ103" s="432"/>
      <c r="HRA103" s="432"/>
      <c r="HRB103" s="432"/>
      <c r="HRC103" s="432"/>
      <c r="HRD103" s="432"/>
      <c r="HRE103" s="432"/>
      <c r="HRF103" s="432"/>
      <c r="HRG103" s="432"/>
      <c r="HRH103" s="432"/>
      <c r="HRI103" s="432"/>
      <c r="HRJ103" s="432"/>
      <c r="HRK103" s="432"/>
      <c r="HRL103" s="432"/>
      <c r="HRM103" s="432"/>
      <c r="HRN103" s="432"/>
      <c r="HRO103" s="432"/>
      <c r="HRP103" s="432"/>
      <c r="HRQ103" s="432"/>
      <c r="HRR103" s="432"/>
      <c r="HRS103" s="432"/>
      <c r="HRT103" s="432"/>
      <c r="HRU103" s="432"/>
      <c r="HRV103" s="432"/>
      <c r="HRW103" s="432"/>
      <c r="HRX103" s="432"/>
      <c r="HRY103" s="432"/>
      <c r="HRZ103" s="432"/>
      <c r="HSA103" s="432"/>
      <c r="HSB103" s="432"/>
      <c r="HSC103" s="432"/>
      <c r="HSD103" s="432"/>
      <c r="HSE103" s="432"/>
      <c r="HSF103" s="432"/>
      <c r="HSG103" s="432"/>
      <c r="HSH103" s="432"/>
      <c r="HSI103" s="432"/>
      <c r="HSJ103" s="432"/>
      <c r="HSK103" s="432"/>
      <c r="HSL103" s="432"/>
      <c r="HSM103" s="432"/>
      <c r="HSN103" s="432"/>
      <c r="HSO103" s="432"/>
      <c r="HSP103" s="432"/>
      <c r="HSQ103" s="432"/>
      <c r="HSR103" s="432"/>
      <c r="HSS103" s="432"/>
      <c r="HST103" s="432"/>
      <c r="HSU103" s="432"/>
      <c r="HSV103" s="432"/>
      <c r="HSW103" s="432"/>
      <c r="HSX103" s="432"/>
      <c r="HSY103" s="432"/>
      <c r="HSZ103" s="432"/>
      <c r="HTA103" s="432"/>
      <c r="HTB103" s="432"/>
      <c r="HTC103" s="432"/>
      <c r="HTD103" s="432"/>
      <c r="HTE103" s="432"/>
      <c r="HTF103" s="432"/>
      <c r="HTG103" s="432"/>
      <c r="HTH103" s="432"/>
      <c r="HTI103" s="432"/>
      <c r="HTJ103" s="432"/>
      <c r="HTK103" s="432"/>
      <c r="HTL103" s="432"/>
      <c r="HTM103" s="432"/>
      <c r="HTN103" s="432"/>
      <c r="HTO103" s="432"/>
      <c r="HTP103" s="432"/>
      <c r="HTQ103" s="432"/>
      <c r="HTR103" s="432"/>
      <c r="HTS103" s="432"/>
      <c r="HTT103" s="432"/>
      <c r="HTU103" s="432"/>
      <c r="HTV103" s="432"/>
      <c r="HTW103" s="432"/>
      <c r="HTX103" s="432"/>
      <c r="HTY103" s="432"/>
      <c r="HTZ103" s="432"/>
      <c r="HUA103" s="432"/>
      <c r="HUB103" s="432"/>
      <c r="HUC103" s="432"/>
      <c r="HUD103" s="432"/>
      <c r="HUE103" s="432"/>
      <c r="HUF103" s="432"/>
      <c r="HUG103" s="432"/>
      <c r="HUH103" s="432"/>
      <c r="HUI103" s="432"/>
      <c r="HUJ103" s="432"/>
      <c r="HUK103" s="432"/>
      <c r="HUL103" s="432"/>
      <c r="HUM103" s="432"/>
      <c r="HUN103" s="432"/>
      <c r="HUO103" s="432"/>
      <c r="HUP103" s="432"/>
      <c r="HUQ103" s="432"/>
      <c r="HUR103" s="432"/>
      <c r="HUS103" s="432"/>
      <c r="HUT103" s="432"/>
      <c r="HUU103" s="432"/>
      <c r="HUV103" s="432"/>
      <c r="HUW103" s="432"/>
      <c r="HUX103" s="432"/>
      <c r="HUY103" s="432"/>
      <c r="HUZ103" s="432"/>
      <c r="HVA103" s="432"/>
      <c r="HVB103" s="432"/>
      <c r="HVC103" s="432"/>
      <c r="HVD103" s="432"/>
      <c r="HVE103" s="432"/>
      <c r="HVF103" s="432"/>
      <c r="HVG103" s="432"/>
      <c r="HVH103" s="432"/>
      <c r="HVI103" s="432"/>
      <c r="HVJ103" s="432"/>
      <c r="HVK103" s="432"/>
      <c r="HVL103" s="432"/>
      <c r="HVM103" s="432"/>
      <c r="HVN103" s="432"/>
      <c r="HVO103" s="432"/>
      <c r="HVP103" s="432"/>
      <c r="HVQ103" s="432"/>
      <c r="HVR103" s="432"/>
      <c r="HVS103" s="432"/>
      <c r="HVT103" s="432"/>
      <c r="HVU103" s="432"/>
      <c r="HVV103" s="432"/>
      <c r="HVW103" s="432"/>
      <c r="HVX103" s="432"/>
      <c r="HVY103" s="432"/>
      <c r="HVZ103" s="432"/>
      <c r="HWA103" s="432"/>
      <c r="HWB103" s="432"/>
      <c r="HWC103" s="432"/>
      <c r="HWD103" s="432"/>
      <c r="HWE103" s="432"/>
      <c r="HWF103" s="432"/>
      <c r="HWG103" s="432"/>
      <c r="HWH103" s="432"/>
      <c r="HWI103" s="432"/>
      <c r="HWJ103" s="432"/>
      <c r="HWK103" s="432"/>
      <c r="HWL103" s="432"/>
      <c r="HWM103" s="432"/>
      <c r="HWN103" s="432"/>
      <c r="HWO103" s="432"/>
      <c r="HWP103" s="432"/>
      <c r="HWQ103" s="432"/>
      <c r="HWR103" s="432"/>
      <c r="HWS103" s="432"/>
      <c r="HWT103" s="432"/>
      <c r="HWU103" s="432"/>
      <c r="HWV103" s="432"/>
      <c r="HWW103" s="432"/>
      <c r="HWX103" s="432"/>
      <c r="HWY103" s="432"/>
      <c r="HWZ103" s="432"/>
      <c r="HXA103" s="432"/>
      <c r="HXB103" s="432"/>
      <c r="HXC103" s="432"/>
      <c r="HXD103" s="432"/>
      <c r="HXE103" s="432"/>
      <c r="HXF103" s="432"/>
      <c r="HXG103" s="432"/>
      <c r="HXH103" s="432"/>
      <c r="HXI103" s="432"/>
      <c r="HXJ103" s="432"/>
      <c r="HXK103" s="432"/>
      <c r="HXL103" s="432"/>
      <c r="HXM103" s="432"/>
      <c r="HXN103" s="432"/>
      <c r="HXO103" s="432"/>
      <c r="HXP103" s="432"/>
      <c r="HXQ103" s="432"/>
      <c r="HXR103" s="432"/>
      <c r="HXS103" s="432"/>
      <c r="HXT103" s="432"/>
      <c r="HXU103" s="432"/>
      <c r="HXV103" s="432"/>
      <c r="HXW103" s="432"/>
      <c r="HXX103" s="432"/>
      <c r="HXY103" s="432"/>
      <c r="HXZ103" s="432"/>
      <c r="HYA103" s="432"/>
      <c r="HYB103" s="432"/>
      <c r="HYC103" s="432"/>
      <c r="HYD103" s="432"/>
      <c r="HYE103" s="432"/>
      <c r="HYF103" s="432"/>
      <c r="HYG103" s="432"/>
      <c r="HYH103" s="432"/>
      <c r="HYI103" s="432"/>
      <c r="HYJ103" s="432"/>
      <c r="HYK103" s="432"/>
      <c r="HYL103" s="432"/>
      <c r="HYM103" s="432"/>
      <c r="HYN103" s="432"/>
      <c r="HYO103" s="432"/>
      <c r="HYP103" s="432"/>
      <c r="HYQ103" s="432"/>
      <c r="HYR103" s="432"/>
      <c r="HYS103" s="432"/>
      <c r="HYT103" s="432"/>
      <c r="HYU103" s="432"/>
      <c r="HYV103" s="432"/>
      <c r="HYW103" s="432"/>
      <c r="HYX103" s="432"/>
      <c r="HYY103" s="432"/>
      <c r="HYZ103" s="432"/>
      <c r="HZA103" s="432"/>
      <c r="HZB103" s="432"/>
      <c r="HZC103" s="432"/>
      <c r="HZD103" s="432"/>
      <c r="HZE103" s="432"/>
      <c r="HZF103" s="432"/>
      <c r="HZG103" s="432"/>
      <c r="HZH103" s="432"/>
      <c r="HZI103" s="432"/>
      <c r="HZJ103" s="432"/>
      <c r="HZK103" s="432"/>
      <c r="HZL103" s="432"/>
      <c r="HZM103" s="432"/>
      <c r="HZN103" s="432"/>
      <c r="HZO103" s="432"/>
      <c r="HZP103" s="432"/>
      <c r="HZQ103" s="432"/>
      <c r="HZR103" s="432"/>
      <c r="HZS103" s="432"/>
      <c r="HZT103" s="432"/>
      <c r="HZU103" s="432"/>
      <c r="HZV103" s="432"/>
      <c r="HZW103" s="432"/>
      <c r="HZX103" s="432"/>
      <c r="HZY103" s="432"/>
      <c r="HZZ103" s="432"/>
      <c r="IAA103" s="432"/>
      <c r="IAB103" s="432"/>
      <c r="IAC103" s="432"/>
      <c r="IAD103" s="432"/>
      <c r="IAE103" s="432"/>
      <c r="IAF103" s="432"/>
      <c r="IAG103" s="432"/>
      <c r="IAH103" s="432"/>
      <c r="IAI103" s="432"/>
      <c r="IAJ103" s="432"/>
      <c r="IAK103" s="432"/>
      <c r="IAL103" s="432"/>
      <c r="IAM103" s="432"/>
      <c r="IAN103" s="432"/>
      <c r="IAO103" s="432"/>
      <c r="IAP103" s="432"/>
      <c r="IAQ103" s="432"/>
      <c r="IAR103" s="432"/>
      <c r="IAS103" s="432"/>
      <c r="IAT103" s="432"/>
      <c r="IAU103" s="432"/>
      <c r="IAV103" s="432"/>
      <c r="IAW103" s="432"/>
      <c r="IAX103" s="432"/>
      <c r="IAY103" s="432"/>
      <c r="IAZ103" s="432"/>
      <c r="IBA103" s="432"/>
      <c r="IBB103" s="432"/>
      <c r="IBC103" s="432"/>
      <c r="IBD103" s="432"/>
      <c r="IBE103" s="432"/>
      <c r="IBF103" s="432"/>
      <c r="IBG103" s="432"/>
      <c r="IBH103" s="432"/>
      <c r="IBI103" s="432"/>
      <c r="IBJ103" s="432"/>
      <c r="IBK103" s="432"/>
      <c r="IBL103" s="432"/>
      <c r="IBM103" s="432"/>
      <c r="IBN103" s="432"/>
      <c r="IBO103" s="432"/>
      <c r="IBP103" s="432"/>
      <c r="IBQ103" s="432"/>
      <c r="IBR103" s="432"/>
      <c r="IBS103" s="432"/>
      <c r="IBT103" s="432"/>
      <c r="IBU103" s="432"/>
      <c r="IBV103" s="432"/>
      <c r="IBW103" s="432"/>
      <c r="IBX103" s="432"/>
      <c r="IBY103" s="432"/>
      <c r="IBZ103" s="432"/>
      <c r="ICA103" s="432"/>
      <c r="ICB103" s="432"/>
      <c r="ICC103" s="432"/>
      <c r="ICD103" s="432"/>
      <c r="ICE103" s="432"/>
      <c r="ICF103" s="432"/>
      <c r="ICG103" s="432"/>
      <c r="ICH103" s="432"/>
      <c r="ICI103" s="432"/>
      <c r="ICJ103" s="432"/>
      <c r="ICK103" s="432"/>
      <c r="ICL103" s="432"/>
      <c r="ICM103" s="432"/>
      <c r="ICN103" s="432"/>
      <c r="ICO103" s="432"/>
      <c r="ICP103" s="432"/>
      <c r="ICQ103" s="432"/>
      <c r="ICR103" s="432"/>
      <c r="ICS103" s="432"/>
      <c r="ICT103" s="432"/>
      <c r="ICU103" s="432"/>
      <c r="ICV103" s="432"/>
      <c r="ICW103" s="432"/>
      <c r="ICX103" s="432"/>
      <c r="ICY103" s="432"/>
      <c r="ICZ103" s="432"/>
      <c r="IDA103" s="432"/>
      <c r="IDB103" s="432"/>
      <c r="IDC103" s="432"/>
      <c r="IDD103" s="432"/>
      <c r="IDE103" s="432"/>
      <c r="IDF103" s="432"/>
      <c r="IDG103" s="432"/>
      <c r="IDH103" s="432"/>
      <c r="IDI103" s="432"/>
      <c r="IDJ103" s="432"/>
      <c r="IDK103" s="432"/>
      <c r="IDL103" s="432"/>
      <c r="IDM103" s="432"/>
      <c r="IDN103" s="432"/>
      <c r="IDO103" s="432"/>
      <c r="IDP103" s="432"/>
      <c r="IDQ103" s="432"/>
      <c r="IDR103" s="432"/>
      <c r="IDS103" s="432"/>
      <c r="IDT103" s="432"/>
      <c r="IDU103" s="432"/>
      <c r="IDV103" s="432"/>
      <c r="IDW103" s="432"/>
      <c r="IDX103" s="432"/>
      <c r="IDY103" s="432"/>
      <c r="IDZ103" s="432"/>
      <c r="IEA103" s="432"/>
      <c r="IEB103" s="432"/>
      <c r="IEC103" s="432"/>
      <c r="IED103" s="432"/>
      <c r="IEE103" s="432"/>
      <c r="IEF103" s="432"/>
      <c r="IEG103" s="432"/>
      <c r="IEH103" s="432"/>
      <c r="IEI103" s="432"/>
      <c r="IEJ103" s="432"/>
      <c r="IEK103" s="432"/>
      <c r="IEL103" s="432"/>
      <c r="IEM103" s="432"/>
      <c r="IEN103" s="432"/>
      <c r="IEO103" s="432"/>
      <c r="IEP103" s="432"/>
      <c r="IEQ103" s="432"/>
      <c r="IER103" s="432"/>
      <c r="IES103" s="432"/>
      <c r="IET103" s="432"/>
      <c r="IEU103" s="432"/>
      <c r="IEV103" s="432"/>
      <c r="IEW103" s="432"/>
      <c r="IEX103" s="432"/>
      <c r="IEY103" s="432"/>
      <c r="IEZ103" s="432"/>
      <c r="IFA103" s="432"/>
      <c r="IFB103" s="432"/>
      <c r="IFC103" s="432"/>
      <c r="IFD103" s="432"/>
      <c r="IFE103" s="432"/>
      <c r="IFF103" s="432"/>
      <c r="IFG103" s="432"/>
      <c r="IFH103" s="432"/>
      <c r="IFI103" s="432"/>
      <c r="IFJ103" s="432"/>
      <c r="IFK103" s="432"/>
      <c r="IFL103" s="432"/>
      <c r="IFM103" s="432"/>
      <c r="IFN103" s="432"/>
      <c r="IFO103" s="432"/>
      <c r="IFP103" s="432"/>
      <c r="IFQ103" s="432"/>
      <c r="IFR103" s="432"/>
      <c r="IFS103" s="432"/>
      <c r="IFT103" s="432"/>
      <c r="IFU103" s="432"/>
      <c r="IFV103" s="432"/>
      <c r="IFW103" s="432"/>
      <c r="IFX103" s="432"/>
      <c r="IFY103" s="432"/>
      <c r="IFZ103" s="432"/>
      <c r="IGA103" s="432"/>
      <c r="IGB103" s="432"/>
      <c r="IGC103" s="432"/>
      <c r="IGD103" s="432"/>
      <c r="IGE103" s="432"/>
      <c r="IGF103" s="432"/>
      <c r="IGG103" s="432"/>
      <c r="IGH103" s="432"/>
      <c r="IGI103" s="432"/>
      <c r="IGJ103" s="432"/>
      <c r="IGK103" s="432"/>
      <c r="IGL103" s="432"/>
      <c r="IGM103" s="432"/>
      <c r="IGN103" s="432"/>
      <c r="IGO103" s="432"/>
      <c r="IGP103" s="432"/>
      <c r="IGQ103" s="432"/>
      <c r="IGR103" s="432"/>
      <c r="IGS103" s="432"/>
      <c r="IGT103" s="432"/>
      <c r="IGU103" s="432"/>
      <c r="IGV103" s="432"/>
      <c r="IGW103" s="432"/>
      <c r="IGX103" s="432"/>
      <c r="IGY103" s="432"/>
      <c r="IGZ103" s="432"/>
      <c r="IHA103" s="432"/>
      <c r="IHB103" s="432"/>
      <c r="IHC103" s="432"/>
      <c r="IHD103" s="432"/>
      <c r="IHE103" s="432"/>
      <c r="IHF103" s="432"/>
      <c r="IHG103" s="432"/>
      <c r="IHH103" s="432"/>
      <c r="IHI103" s="432"/>
      <c r="IHJ103" s="432"/>
      <c r="IHK103" s="432"/>
      <c r="IHL103" s="432"/>
      <c r="IHM103" s="432"/>
      <c r="IHN103" s="432"/>
      <c r="IHO103" s="432"/>
      <c r="IHP103" s="432"/>
      <c r="IHQ103" s="432"/>
      <c r="IHR103" s="432"/>
      <c r="IHS103" s="432"/>
      <c r="IHT103" s="432"/>
      <c r="IHU103" s="432"/>
      <c r="IHV103" s="432"/>
      <c r="IHW103" s="432"/>
      <c r="IHX103" s="432"/>
      <c r="IHY103" s="432"/>
      <c r="IHZ103" s="432"/>
      <c r="IIA103" s="432"/>
      <c r="IIB103" s="432"/>
      <c r="IIC103" s="432"/>
      <c r="IID103" s="432"/>
      <c r="IIE103" s="432"/>
      <c r="IIF103" s="432"/>
      <c r="IIG103" s="432"/>
      <c r="IIH103" s="432"/>
      <c r="III103" s="432"/>
      <c r="IIJ103" s="432"/>
      <c r="IIK103" s="432"/>
      <c r="IIL103" s="432"/>
      <c r="IIM103" s="432"/>
      <c r="IIN103" s="432"/>
      <c r="IIO103" s="432"/>
      <c r="IIP103" s="432"/>
      <c r="IIQ103" s="432"/>
      <c r="IIR103" s="432"/>
      <c r="IIS103" s="432"/>
      <c r="IIT103" s="432"/>
      <c r="IIU103" s="432"/>
      <c r="IIV103" s="432"/>
      <c r="IIW103" s="432"/>
      <c r="IIX103" s="432"/>
      <c r="IIY103" s="432"/>
      <c r="IIZ103" s="432"/>
      <c r="IJA103" s="432"/>
      <c r="IJB103" s="432"/>
      <c r="IJC103" s="432"/>
      <c r="IJD103" s="432"/>
      <c r="IJE103" s="432"/>
      <c r="IJF103" s="432"/>
      <c r="IJG103" s="432"/>
      <c r="IJH103" s="432"/>
      <c r="IJI103" s="432"/>
      <c r="IJJ103" s="432"/>
      <c r="IJK103" s="432"/>
      <c r="IJL103" s="432"/>
      <c r="IJM103" s="432"/>
      <c r="IJN103" s="432"/>
      <c r="IJO103" s="432"/>
      <c r="IJP103" s="432"/>
      <c r="IJQ103" s="432"/>
      <c r="IJR103" s="432"/>
      <c r="IJS103" s="432"/>
      <c r="IJT103" s="432"/>
      <c r="IJU103" s="432"/>
      <c r="IJV103" s="432"/>
      <c r="IJW103" s="432"/>
      <c r="IJX103" s="432"/>
      <c r="IJY103" s="432"/>
      <c r="IJZ103" s="432"/>
      <c r="IKA103" s="432"/>
      <c r="IKB103" s="432"/>
      <c r="IKC103" s="432"/>
      <c r="IKD103" s="432"/>
      <c r="IKE103" s="432"/>
      <c r="IKF103" s="432"/>
      <c r="IKG103" s="432"/>
      <c r="IKH103" s="432"/>
      <c r="IKI103" s="432"/>
      <c r="IKJ103" s="432"/>
      <c r="IKK103" s="432"/>
      <c r="IKL103" s="432"/>
      <c r="IKM103" s="432"/>
      <c r="IKN103" s="432"/>
      <c r="IKO103" s="432"/>
      <c r="IKP103" s="432"/>
      <c r="IKQ103" s="432"/>
      <c r="IKR103" s="432"/>
      <c r="IKS103" s="432"/>
      <c r="IKT103" s="432"/>
      <c r="IKU103" s="432"/>
      <c r="IKV103" s="432"/>
      <c r="IKW103" s="432"/>
      <c r="IKX103" s="432"/>
      <c r="IKY103" s="432"/>
      <c r="IKZ103" s="432"/>
      <c r="ILA103" s="432"/>
      <c r="ILB103" s="432"/>
      <c r="ILC103" s="432"/>
      <c r="ILD103" s="432"/>
      <c r="ILE103" s="432"/>
      <c r="ILF103" s="432"/>
      <c r="ILG103" s="432"/>
      <c r="ILH103" s="432"/>
      <c r="ILI103" s="432"/>
      <c r="ILJ103" s="432"/>
      <c r="ILK103" s="432"/>
      <c r="ILL103" s="432"/>
      <c r="ILM103" s="432"/>
      <c r="ILN103" s="432"/>
      <c r="ILO103" s="432"/>
      <c r="ILP103" s="432"/>
      <c r="ILQ103" s="432"/>
      <c r="ILR103" s="432"/>
      <c r="ILS103" s="432"/>
      <c r="ILT103" s="432"/>
      <c r="ILU103" s="432"/>
      <c r="ILV103" s="432"/>
      <c r="ILW103" s="432"/>
      <c r="ILX103" s="432"/>
      <c r="ILY103" s="432"/>
      <c r="ILZ103" s="432"/>
      <c r="IMA103" s="432"/>
      <c r="IMB103" s="432"/>
      <c r="IMC103" s="432"/>
      <c r="IMD103" s="432"/>
      <c r="IME103" s="432"/>
      <c r="IMF103" s="432"/>
      <c r="IMG103" s="432"/>
      <c r="IMH103" s="432"/>
      <c r="IMI103" s="432"/>
      <c r="IMJ103" s="432"/>
      <c r="IMK103" s="432"/>
      <c r="IML103" s="432"/>
      <c r="IMM103" s="432"/>
      <c r="IMN103" s="432"/>
      <c r="IMO103" s="432"/>
      <c r="IMP103" s="432"/>
      <c r="IMQ103" s="432"/>
      <c r="IMR103" s="432"/>
      <c r="IMS103" s="432"/>
      <c r="IMT103" s="432"/>
      <c r="IMU103" s="432"/>
      <c r="IMV103" s="432"/>
      <c r="IMW103" s="432"/>
      <c r="IMX103" s="432"/>
      <c r="IMY103" s="432"/>
      <c r="IMZ103" s="432"/>
      <c r="INA103" s="432"/>
      <c r="INB103" s="432"/>
      <c r="INC103" s="432"/>
      <c r="IND103" s="432"/>
      <c r="INE103" s="432"/>
      <c r="INF103" s="432"/>
      <c r="ING103" s="432"/>
      <c r="INH103" s="432"/>
      <c r="INI103" s="432"/>
      <c r="INJ103" s="432"/>
      <c r="INK103" s="432"/>
      <c r="INL103" s="432"/>
      <c r="INM103" s="432"/>
      <c r="INN103" s="432"/>
      <c r="INO103" s="432"/>
      <c r="INP103" s="432"/>
      <c r="INQ103" s="432"/>
      <c r="INR103" s="432"/>
      <c r="INS103" s="432"/>
      <c r="INT103" s="432"/>
      <c r="INU103" s="432"/>
      <c r="INV103" s="432"/>
      <c r="INW103" s="432"/>
      <c r="INX103" s="432"/>
      <c r="INY103" s="432"/>
      <c r="INZ103" s="432"/>
      <c r="IOA103" s="432"/>
      <c r="IOB103" s="432"/>
      <c r="IOC103" s="432"/>
      <c r="IOD103" s="432"/>
      <c r="IOE103" s="432"/>
      <c r="IOF103" s="432"/>
      <c r="IOG103" s="432"/>
      <c r="IOH103" s="432"/>
      <c r="IOI103" s="432"/>
      <c r="IOJ103" s="432"/>
      <c r="IOK103" s="432"/>
      <c r="IOL103" s="432"/>
      <c r="IOM103" s="432"/>
      <c r="ION103" s="432"/>
      <c r="IOO103" s="432"/>
      <c r="IOP103" s="432"/>
      <c r="IOQ103" s="432"/>
      <c r="IOR103" s="432"/>
      <c r="IOS103" s="432"/>
      <c r="IOT103" s="432"/>
      <c r="IOU103" s="432"/>
      <c r="IOV103" s="432"/>
      <c r="IOW103" s="432"/>
      <c r="IOX103" s="432"/>
      <c r="IOY103" s="432"/>
      <c r="IOZ103" s="432"/>
      <c r="IPA103" s="432"/>
      <c r="IPB103" s="432"/>
      <c r="IPC103" s="432"/>
      <c r="IPD103" s="432"/>
      <c r="IPE103" s="432"/>
      <c r="IPF103" s="432"/>
      <c r="IPG103" s="432"/>
      <c r="IPH103" s="432"/>
      <c r="IPI103" s="432"/>
      <c r="IPJ103" s="432"/>
      <c r="IPK103" s="432"/>
      <c r="IPL103" s="432"/>
      <c r="IPM103" s="432"/>
      <c r="IPN103" s="432"/>
      <c r="IPO103" s="432"/>
      <c r="IPP103" s="432"/>
      <c r="IPQ103" s="432"/>
      <c r="IPR103" s="432"/>
      <c r="IPS103" s="432"/>
      <c r="IPT103" s="432"/>
      <c r="IPU103" s="432"/>
      <c r="IPV103" s="432"/>
      <c r="IPW103" s="432"/>
      <c r="IPX103" s="432"/>
      <c r="IPY103" s="432"/>
      <c r="IPZ103" s="432"/>
      <c r="IQA103" s="432"/>
      <c r="IQB103" s="432"/>
      <c r="IQC103" s="432"/>
      <c r="IQD103" s="432"/>
      <c r="IQE103" s="432"/>
      <c r="IQF103" s="432"/>
      <c r="IQG103" s="432"/>
      <c r="IQH103" s="432"/>
      <c r="IQI103" s="432"/>
      <c r="IQJ103" s="432"/>
      <c r="IQK103" s="432"/>
      <c r="IQL103" s="432"/>
      <c r="IQM103" s="432"/>
      <c r="IQN103" s="432"/>
      <c r="IQO103" s="432"/>
      <c r="IQP103" s="432"/>
      <c r="IQQ103" s="432"/>
      <c r="IQR103" s="432"/>
      <c r="IQS103" s="432"/>
      <c r="IQT103" s="432"/>
      <c r="IQU103" s="432"/>
      <c r="IQV103" s="432"/>
      <c r="IQW103" s="432"/>
      <c r="IQX103" s="432"/>
      <c r="IQY103" s="432"/>
      <c r="IQZ103" s="432"/>
      <c r="IRA103" s="432"/>
      <c r="IRB103" s="432"/>
      <c r="IRC103" s="432"/>
      <c r="IRD103" s="432"/>
      <c r="IRE103" s="432"/>
      <c r="IRF103" s="432"/>
      <c r="IRG103" s="432"/>
      <c r="IRH103" s="432"/>
      <c r="IRI103" s="432"/>
      <c r="IRJ103" s="432"/>
      <c r="IRK103" s="432"/>
      <c r="IRL103" s="432"/>
      <c r="IRM103" s="432"/>
      <c r="IRN103" s="432"/>
      <c r="IRO103" s="432"/>
      <c r="IRP103" s="432"/>
      <c r="IRQ103" s="432"/>
      <c r="IRR103" s="432"/>
      <c r="IRS103" s="432"/>
      <c r="IRT103" s="432"/>
      <c r="IRU103" s="432"/>
      <c r="IRV103" s="432"/>
      <c r="IRW103" s="432"/>
      <c r="IRX103" s="432"/>
      <c r="IRY103" s="432"/>
      <c r="IRZ103" s="432"/>
      <c r="ISA103" s="432"/>
      <c r="ISB103" s="432"/>
      <c r="ISC103" s="432"/>
      <c r="ISD103" s="432"/>
      <c r="ISE103" s="432"/>
      <c r="ISF103" s="432"/>
      <c r="ISG103" s="432"/>
      <c r="ISH103" s="432"/>
      <c r="ISI103" s="432"/>
      <c r="ISJ103" s="432"/>
      <c r="ISK103" s="432"/>
      <c r="ISL103" s="432"/>
      <c r="ISM103" s="432"/>
      <c r="ISN103" s="432"/>
      <c r="ISO103" s="432"/>
      <c r="ISP103" s="432"/>
      <c r="ISQ103" s="432"/>
      <c r="ISR103" s="432"/>
      <c r="ISS103" s="432"/>
      <c r="IST103" s="432"/>
      <c r="ISU103" s="432"/>
      <c r="ISV103" s="432"/>
      <c r="ISW103" s="432"/>
      <c r="ISX103" s="432"/>
      <c r="ISY103" s="432"/>
      <c r="ISZ103" s="432"/>
      <c r="ITA103" s="432"/>
      <c r="ITB103" s="432"/>
      <c r="ITC103" s="432"/>
      <c r="ITD103" s="432"/>
      <c r="ITE103" s="432"/>
      <c r="ITF103" s="432"/>
      <c r="ITG103" s="432"/>
      <c r="ITH103" s="432"/>
      <c r="ITI103" s="432"/>
      <c r="ITJ103" s="432"/>
      <c r="ITK103" s="432"/>
      <c r="ITL103" s="432"/>
      <c r="ITM103" s="432"/>
      <c r="ITN103" s="432"/>
      <c r="ITO103" s="432"/>
      <c r="ITP103" s="432"/>
      <c r="ITQ103" s="432"/>
      <c r="ITR103" s="432"/>
      <c r="ITS103" s="432"/>
      <c r="ITT103" s="432"/>
      <c r="ITU103" s="432"/>
      <c r="ITV103" s="432"/>
      <c r="ITW103" s="432"/>
      <c r="ITX103" s="432"/>
      <c r="ITY103" s="432"/>
      <c r="ITZ103" s="432"/>
      <c r="IUA103" s="432"/>
      <c r="IUB103" s="432"/>
      <c r="IUC103" s="432"/>
      <c r="IUD103" s="432"/>
      <c r="IUE103" s="432"/>
      <c r="IUF103" s="432"/>
      <c r="IUG103" s="432"/>
      <c r="IUH103" s="432"/>
      <c r="IUI103" s="432"/>
      <c r="IUJ103" s="432"/>
      <c r="IUK103" s="432"/>
      <c r="IUL103" s="432"/>
      <c r="IUM103" s="432"/>
      <c r="IUN103" s="432"/>
      <c r="IUO103" s="432"/>
      <c r="IUP103" s="432"/>
      <c r="IUQ103" s="432"/>
      <c r="IUR103" s="432"/>
      <c r="IUS103" s="432"/>
      <c r="IUT103" s="432"/>
      <c r="IUU103" s="432"/>
      <c r="IUV103" s="432"/>
      <c r="IUW103" s="432"/>
      <c r="IUX103" s="432"/>
      <c r="IUY103" s="432"/>
      <c r="IUZ103" s="432"/>
      <c r="IVA103" s="432"/>
      <c r="IVB103" s="432"/>
      <c r="IVC103" s="432"/>
      <c r="IVD103" s="432"/>
      <c r="IVE103" s="432"/>
      <c r="IVF103" s="432"/>
      <c r="IVG103" s="432"/>
      <c r="IVH103" s="432"/>
      <c r="IVI103" s="432"/>
      <c r="IVJ103" s="432"/>
      <c r="IVK103" s="432"/>
      <c r="IVL103" s="432"/>
      <c r="IVM103" s="432"/>
      <c r="IVN103" s="432"/>
      <c r="IVO103" s="432"/>
      <c r="IVP103" s="432"/>
      <c r="IVQ103" s="432"/>
      <c r="IVR103" s="432"/>
      <c r="IVS103" s="432"/>
      <c r="IVT103" s="432"/>
      <c r="IVU103" s="432"/>
      <c r="IVV103" s="432"/>
      <c r="IVW103" s="432"/>
      <c r="IVX103" s="432"/>
      <c r="IVY103" s="432"/>
      <c r="IVZ103" s="432"/>
      <c r="IWA103" s="432"/>
      <c r="IWB103" s="432"/>
      <c r="IWC103" s="432"/>
      <c r="IWD103" s="432"/>
      <c r="IWE103" s="432"/>
      <c r="IWF103" s="432"/>
      <c r="IWG103" s="432"/>
      <c r="IWH103" s="432"/>
      <c r="IWI103" s="432"/>
      <c r="IWJ103" s="432"/>
      <c r="IWK103" s="432"/>
      <c r="IWL103" s="432"/>
      <c r="IWM103" s="432"/>
      <c r="IWN103" s="432"/>
      <c r="IWO103" s="432"/>
      <c r="IWP103" s="432"/>
      <c r="IWQ103" s="432"/>
      <c r="IWR103" s="432"/>
      <c r="IWS103" s="432"/>
      <c r="IWT103" s="432"/>
      <c r="IWU103" s="432"/>
      <c r="IWV103" s="432"/>
      <c r="IWW103" s="432"/>
      <c r="IWX103" s="432"/>
      <c r="IWY103" s="432"/>
      <c r="IWZ103" s="432"/>
      <c r="IXA103" s="432"/>
      <c r="IXB103" s="432"/>
      <c r="IXC103" s="432"/>
      <c r="IXD103" s="432"/>
      <c r="IXE103" s="432"/>
      <c r="IXF103" s="432"/>
      <c r="IXG103" s="432"/>
      <c r="IXH103" s="432"/>
      <c r="IXI103" s="432"/>
      <c r="IXJ103" s="432"/>
      <c r="IXK103" s="432"/>
      <c r="IXL103" s="432"/>
      <c r="IXM103" s="432"/>
      <c r="IXN103" s="432"/>
      <c r="IXO103" s="432"/>
      <c r="IXP103" s="432"/>
      <c r="IXQ103" s="432"/>
      <c r="IXR103" s="432"/>
      <c r="IXS103" s="432"/>
      <c r="IXT103" s="432"/>
      <c r="IXU103" s="432"/>
      <c r="IXV103" s="432"/>
      <c r="IXW103" s="432"/>
      <c r="IXX103" s="432"/>
      <c r="IXY103" s="432"/>
      <c r="IXZ103" s="432"/>
      <c r="IYA103" s="432"/>
      <c r="IYB103" s="432"/>
      <c r="IYC103" s="432"/>
      <c r="IYD103" s="432"/>
      <c r="IYE103" s="432"/>
      <c r="IYF103" s="432"/>
      <c r="IYG103" s="432"/>
      <c r="IYH103" s="432"/>
      <c r="IYI103" s="432"/>
      <c r="IYJ103" s="432"/>
      <c r="IYK103" s="432"/>
      <c r="IYL103" s="432"/>
      <c r="IYM103" s="432"/>
      <c r="IYN103" s="432"/>
      <c r="IYO103" s="432"/>
      <c r="IYP103" s="432"/>
      <c r="IYQ103" s="432"/>
      <c r="IYR103" s="432"/>
      <c r="IYS103" s="432"/>
      <c r="IYT103" s="432"/>
      <c r="IYU103" s="432"/>
      <c r="IYV103" s="432"/>
      <c r="IYW103" s="432"/>
      <c r="IYX103" s="432"/>
      <c r="IYY103" s="432"/>
      <c r="IYZ103" s="432"/>
      <c r="IZA103" s="432"/>
      <c r="IZB103" s="432"/>
      <c r="IZC103" s="432"/>
      <c r="IZD103" s="432"/>
      <c r="IZE103" s="432"/>
      <c r="IZF103" s="432"/>
      <c r="IZG103" s="432"/>
      <c r="IZH103" s="432"/>
      <c r="IZI103" s="432"/>
      <c r="IZJ103" s="432"/>
      <c r="IZK103" s="432"/>
      <c r="IZL103" s="432"/>
      <c r="IZM103" s="432"/>
      <c r="IZN103" s="432"/>
      <c r="IZO103" s="432"/>
      <c r="IZP103" s="432"/>
      <c r="IZQ103" s="432"/>
      <c r="IZR103" s="432"/>
      <c r="IZS103" s="432"/>
      <c r="IZT103" s="432"/>
      <c r="IZU103" s="432"/>
      <c r="IZV103" s="432"/>
      <c r="IZW103" s="432"/>
      <c r="IZX103" s="432"/>
      <c r="IZY103" s="432"/>
      <c r="IZZ103" s="432"/>
      <c r="JAA103" s="432"/>
      <c r="JAB103" s="432"/>
      <c r="JAC103" s="432"/>
      <c r="JAD103" s="432"/>
      <c r="JAE103" s="432"/>
      <c r="JAF103" s="432"/>
      <c r="JAG103" s="432"/>
      <c r="JAH103" s="432"/>
      <c r="JAI103" s="432"/>
      <c r="JAJ103" s="432"/>
      <c r="JAK103" s="432"/>
      <c r="JAL103" s="432"/>
      <c r="JAM103" s="432"/>
      <c r="JAN103" s="432"/>
      <c r="JAO103" s="432"/>
      <c r="JAP103" s="432"/>
      <c r="JAQ103" s="432"/>
      <c r="JAR103" s="432"/>
      <c r="JAS103" s="432"/>
      <c r="JAT103" s="432"/>
      <c r="JAU103" s="432"/>
      <c r="JAV103" s="432"/>
      <c r="JAW103" s="432"/>
      <c r="JAX103" s="432"/>
      <c r="JAY103" s="432"/>
      <c r="JAZ103" s="432"/>
      <c r="JBA103" s="432"/>
      <c r="JBB103" s="432"/>
      <c r="JBC103" s="432"/>
      <c r="JBD103" s="432"/>
      <c r="JBE103" s="432"/>
      <c r="JBF103" s="432"/>
      <c r="JBG103" s="432"/>
      <c r="JBH103" s="432"/>
      <c r="JBI103" s="432"/>
      <c r="JBJ103" s="432"/>
      <c r="JBK103" s="432"/>
      <c r="JBL103" s="432"/>
      <c r="JBM103" s="432"/>
      <c r="JBN103" s="432"/>
      <c r="JBO103" s="432"/>
      <c r="JBP103" s="432"/>
      <c r="JBQ103" s="432"/>
      <c r="JBR103" s="432"/>
      <c r="JBS103" s="432"/>
      <c r="JBT103" s="432"/>
      <c r="JBU103" s="432"/>
      <c r="JBV103" s="432"/>
      <c r="JBW103" s="432"/>
      <c r="JBX103" s="432"/>
      <c r="JBY103" s="432"/>
      <c r="JBZ103" s="432"/>
      <c r="JCA103" s="432"/>
      <c r="JCB103" s="432"/>
      <c r="JCC103" s="432"/>
      <c r="JCD103" s="432"/>
      <c r="JCE103" s="432"/>
      <c r="JCF103" s="432"/>
      <c r="JCG103" s="432"/>
      <c r="JCH103" s="432"/>
      <c r="JCI103" s="432"/>
      <c r="JCJ103" s="432"/>
      <c r="JCK103" s="432"/>
      <c r="JCL103" s="432"/>
      <c r="JCM103" s="432"/>
      <c r="JCN103" s="432"/>
      <c r="JCO103" s="432"/>
      <c r="JCP103" s="432"/>
      <c r="JCQ103" s="432"/>
      <c r="JCR103" s="432"/>
      <c r="JCS103" s="432"/>
      <c r="JCT103" s="432"/>
      <c r="JCU103" s="432"/>
      <c r="JCV103" s="432"/>
      <c r="JCW103" s="432"/>
      <c r="JCX103" s="432"/>
      <c r="JCY103" s="432"/>
      <c r="JCZ103" s="432"/>
      <c r="JDA103" s="432"/>
      <c r="JDB103" s="432"/>
      <c r="JDC103" s="432"/>
      <c r="JDD103" s="432"/>
      <c r="JDE103" s="432"/>
      <c r="JDF103" s="432"/>
      <c r="JDG103" s="432"/>
      <c r="JDH103" s="432"/>
      <c r="JDI103" s="432"/>
      <c r="JDJ103" s="432"/>
      <c r="JDK103" s="432"/>
      <c r="JDL103" s="432"/>
      <c r="JDM103" s="432"/>
      <c r="JDN103" s="432"/>
      <c r="JDO103" s="432"/>
      <c r="JDP103" s="432"/>
      <c r="JDQ103" s="432"/>
      <c r="JDR103" s="432"/>
      <c r="JDS103" s="432"/>
      <c r="JDT103" s="432"/>
      <c r="JDU103" s="432"/>
      <c r="JDV103" s="432"/>
      <c r="JDW103" s="432"/>
      <c r="JDX103" s="432"/>
      <c r="JDY103" s="432"/>
      <c r="JDZ103" s="432"/>
      <c r="JEA103" s="432"/>
      <c r="JEB103" s="432"/>
      <c r="JEC103" s="432"/>
      <c r="JED103" s="432"/>
      <c r="JEE103" s="432"/>
      <c r="JEF103" s="432"/>
      <c r="JEG103" s="432"/>
      <c r="JEH103" s="432"/>
      <c r="JEI103" s="432"/>
      <c r="JEJ103" s="432"/>
      <c r="JEK103" s="432"/>
      <c r="JEL103" s="432"/>
      <c r="JEM103" s="432"/>
      <c r="JEN103" s="432"/>
      <c r="JEO103" s="432"/>
      <c r="JEP103" s="432"/>
      <c r="JEQ103" s="432"/>
      <c r="JER103" s="432"/>
      <c r="JES103" s="432"/>
      <c r="JET103" s="432"/>
      <c r="JEU103" s="432"/>
      <c r="JEV103" s="432"/>
      <c r="JEW103" s="432"/>
      <c r="JEX103" s="432"/>
      <c r="JEY103" s="432"/>
      <c r="JEZ103" s="432"/>
      <c r="JFA103" s="432"/>
      <c r="JFB103" s="432"/>
      <c r="JFC103" s="432"/>
      <c r="JFD103" s="432"/>
      <c r="JFE103" s="432"/>
      <c r="JFF103" s="432"/>
      <c r="JFG103" s="432"/>
      <c r="JFH103" s="432"/>
      <c r="JFI103" s="432"/>
      <c r="JFJ103" s="432"/>
      <c r="JFK103" s="432"/>
      <c r="JFL103" s="432"/>
      <c r="JFM103" s="432"/>
      <c r="JFN103" s="432"/>
      <c r="JFO103" s="432"/>
      <c r="JFP103" s="432"/>
      <c r="JFQ103" s="432"/>
      <c r="JFR103" s="432"/>
      <c r="JFS103" s="432"/>
      <c r="JFT103" s="432"/>
      <c r="JFU103" s="432"/>
      <c r="JFV103" s="432"/>
      <c r="JFW103" s="432"/>
      <c r="JFX103" s="432"/>
      <c r="JFY103" s="432"/>
      <c r="JFZ103" s="432"/>
      <c r="JGA103" s="432"/>
      <c r="JGB103" s="432"/>
      <c r="JGC103" s="432"/>
      <c r="JGD103" s="432"/>
      <c r="JGE103" s="432"/>
      <c r="JGF103" s="432"/>
      <c r="JGG103" s="432"/>
      <c r="JGH103" s="432"/>
      <c r="JGI103" s="432"/>
      <c r="JGJ103" s="432"/>
      <c r="JGK103" s="432"/>
      <c r="JGL103" s="432"/>
      <c r="JGM103" s="432"/>
      <c r="JGN103" s="432"/>
      <c r="JGO103" s="432"/>
      <c r="JGP103" s="432"/>
      <c r="JGQ103" s="432"/>
      <c r="JGR103" s="432"/>
      <c r="JGS103" s="432"/>
      <c r="JGT103" s="432"/>
      <c r="JGU103" s="432"/>
      <c r="JGV103" s="432"/>
      <c r="JGW103" s="432"/>
      <c r="JGX103" s="432"/>
      <c r="JGY103" s="432"/>
      <c r="JGZ103" s="432"/>
      <c r="JHA103" s="432"/>
      <c r="JHB103" s="432"/>
      <c r="JHC103" s="432"/>
      <c r="JHD103" s="432"/>
      <c r="JHE103" s="432"/>
      <c r="JHF103" s="432"/>
      <c r="JHG103" s="432"/>
      <c r="JHH103" s="432"/>
      <c r="JHI103" s="432"/>
      <c r="JHJ103" s="432"/>
      <c r="JHK103" s="432"/>
      <c r="JHL103" s="432"/>
      <c r="JHM103" s="432"/>
      <c r="JHN103" s="432"/>
      <c r="JHO103" s="432"/>
      <c r="JHP103" s="432"/>
      <c r="JHQ103" s="432"/>
      <c r="JHR103" s="432"/>
      <c r="JHS103" s="432"/>
      <c r="JHT103" s="432"/>
      <c r="JHU103" s="432"/>
      <c r="JHV103" s="432"/>
      <c r="JHW103" s="432"/>
      <c r="JHX103" s="432"/>
      <c r="JHY103" s="432"/>
      <c r="JHZ103" s="432"/>
      <c r="JIA103" s="432"/>
      <c r="JIB103" s="432"/>
      <c r="JIC103" s="432"/>
      <c r="JID103" s="432"/>
      <c r="JIE103" s="432"/>
      <c r="JIF103" s="432"/>
      <c r="JIG103" s="432"/>
      <c r="JIH103" s="432"/>
      <c r="JII103" s="432"/>
      <c r="JIJ103" s="432"/>
      <c r="JIK103" s="432"/>
      <c r="JIL103" s="432"/>
      <c r="JIM103" s="432"/>
      <c r="JIN103" s="432"/>
      <c r="JIO103" s="432"/>
      <c r="JIP103" s="432"/>
      <c r="JIQ103" s="432"/>
      <c r="JIR103" s="432"/>
      <c r="JIS103" s="432"/>
      <c r="JIT103" s="432"/>
      <c r="JIU103" s="432"/>
      <c r="JIV103" s="432"/>
      <c r="JIW103" s="432"/>
      <c r="JIX103" s="432"/>
      <c r="JIY103" s="432"/>
      <c r="JIZ103" s="432"/>
      <c r="JJA103" s="432"/>
      <c r="JJB103" s="432"/>
      <c r="JJC103" s="432"/>
      <c r="JJD103" s="432"/>
      <c r="JJE103" s="432"/>
      <c r="JJF103" s="432"/>
      <c r="JJG103" s="432"/>
      <c r="JJH103" s="432"/>
      <c r="JJI103" s="432"/>
      <c r="JJJ103" s="432"/>
      <c r="JJK103" s="432"/>
      <c r="JJL103" s="432"/>
      <c r="JJM103" s="432"/>
      <c r="JJN103" s="432"/>
      <c r="JJO103" s="432"/>
      <c r="JJP103" s="432"/>
      <c r="JJQ103" s="432"/>
      <c r="JJR103" s="432"/>
      <c r="JJS103" s="432"/>
      <c r="JJT103" s="432"/>
      <c r="JJU103" s="432"/>
      <c r="JJV103" s="432"/>
      <c r="JJW103" s="432"/>
      <c r="JJX103" s="432"/>
      <c r="JJY103" s="432"/>
      <c r="JJZ103" s="432"/>
      <c r="JKA103" s="432"/>
      <c r="JKB103" s="432"/>
      <c r="JKC103" s="432"/>
      <c r="JKD103" s="432"/>
      <c r="JKE103" s="432"/>
      <c r="JKF103" s="432"/>
      <c r="JKG103" s="432"/>
      <c r="JKH103" s="432"/>
      <c r="JKI103" s="432"/>
      <c r="JKJ103" s="432"/>
      <c r="JKK103" s="432"/>
      <c r="JKL103" s="432"/>
      <c r="JKM103" s="432"/>
      <c r="JKN103" s="432"/>
      <c r="JKO103" s="432"/>
      <c r="JKP103" s="432"/>
      <c r="JKQ103" s="432"/>
      <c r="JKR103" s="432"/>
      <c r="JKS103" s="432"/>
      <c r="JKT103" s="432"/>
      <c r="JKU103" s="432"/>
      <c r="JKV103" s="432"/>
      <c r="JKW103" s="432"/>
      <c r="JKX103" s="432"/>
      <c r="JKY103" s="432"/>
      <c r="JKZ103" s="432"/>
      <c r="JLA103" s="432"/>
      <c r="JLB103" s="432"/>
      <c r="JLC103" s="432"/>
      <c r="JLD103" s="432"/>
      <c r="JLE103" s="432"/>
      <c r="JLF103" s="432"/>
      <c r="JLG103" s="432"/>
      <c r="JLH103" s="432"/>
      <c r="JLI103" s="432"/>
      <c r="JLJ103" s="432"/>
      <c r="JLK103" s="432"/>
      <c r="JLL103" s="432"/>
      <c r="JLM103" s="432"/>
      <c r="JLN103" s="432"/>
      <c r="JLO103" s="432"/>
      <c r="JLP103" s="432"/>
      <c r="JLQ103" s="432"/>
      <c r="JLR103" s="432"/>
      <c r="JLS103" s="432"/>
      <c r="JLT103" s="432"/>
      <c r="JLU103" s="432"/>
      <c r="JLV103" s="432"/>
      <c r="JLW103" s="432"/>
      <c r="JLX103" s="432"/>
      <c r="JLY103" s="432"/>
      <c r="JLZ103" s="432"/>
      <c r="JMA103" s="432"/>
      <c r="JMB103" s="432"/>
      <c r="JMC103" s="432"/>
      <c r="JMD103" s="432"/>
      <c r="JME103" s="432"/>
      <c r="JMF103" s="432"/>
      <c r="JMG103" s="432"/>
      <c r="JMH103" s="432"/>
      <c r="JMI103" s="432"/>
      <c r="JMJ103" s="432"/>
      <c r="JMK103" s="432"/>
      <c r="JML103" s="432"/>
      <c r="JMM103" s="432"/>
      <c r="JMN103" s="432"/>
      <c r="JMO103" s="432"/>
      <c r="JMP103" s="432"/>
      <c r="JMQ103" s="432"/>
      <c r="JMR103" s="432"/>
      <c r="JMS103" s="432"/>
      <c r="JMT103" s="432"/>
      <c r="JMU103" s="432"/>
      <c r="JMV103" s="432"/>
      <c r="JMW103" s="432"/>
      <c r="JMX103" s="432"/>
      <c r="JMY103" s="432"/>
      <c r="JMZ103" s="432"/>
      <c r="JNA103" s="432"/>
      <c r="JNB103" s="432"/>
      <c r="JNC103" s="432"/>
      <c r="JND103" s="432"/>
      <c r="JNE103" s="432"/>
      <c r="JNF103" s="432"/>
      <c r="JNG103" s="432"/>
      <c r="JNH103" s="432"/>
      <c r="JNI103" s="432"/>
      <c r="JNJ103" s="432"/>
      <c r="JNK103" s="432"/>
      <c r="JNL103" s="432"/>
      <c r="JNM103" s="432"/>
      <c r="JNN103" s="432"/>
      <c r="JNO103" s="432"/>
      <c r="JNP103" s="432"/>
      <c r="JNQ103" s="432"/>
      <c r="JNR103" s="432"/>
      <c r="JNS103" s="432"/>
      <c r="JNT103" s="432"/>
      <c r="JNU103" s="432"/>
      <c r="JNV103" s="432"/>
      <c r="JNW103" s="432"/>
      <c r="JNX103" s="432"/>
      <c r="JNY103" s="432"/>
      <c r="JNZ103" s="432"/>
      <c r="JOA103" s="432"/>
      <c r="JOB103" s="432"/>
      <c r="JOC103" s="432"/>
      <c r="JOD103" s="432"/>
      <c r="JOE103" s="432"/>
      <c r="JOF103" s="432"/>
      <c r="JOG103" s="432"/>
      <c r="JOH103" s="432"/>
      <c r="JOI103" s="432"/>
      <c r="JOJ103" s="432"/>
      <c r="JOK103" s="432"/>
      <c r="JOL103" s="432"/>
      <c r="JOM103" s="432"/>
      <c r="JON103" s="432"/>
      <c r="JOO103" s="432"/>
      <c r="JOP103" s="432"/>
      <c r="JOQ103" s="432"/>
      <c r="JOR103" s="432"/>
      <c r="JOS103" s="432"/>
      <c r="JOT103" s="432"/>
      <c r="JOU103" s="432"/>
      <c r="JOV103" s="432"/>
      <c r="JOW103" s="432"/>
      <c r="JOX103" s="432"/>
      <c r="JOY103" s="432"/>
      <c r="JOZ103" s="432"/>
      <c r="JPA103" s="432"/>
      <c r="JPB103" s="432"/>
      <c r="JPC103" s="432"/>
      <c r="JPD103" s="432"/>
      <c r="JPE103" s="432"/>
      <c r="JPF103" s="432"/>
      <c r="JPG103" s="432"/>
      <c r="JPH103" s="432"/>
      <c r="JPI103" s="432"/>
      <c r="JPJ103" s="432"/>
      <c r="JPK103" s="432"/>
      <c r="JPL103" s="432"/>
      <c r="JPM103" s="432"/>
      <c r="JPN103" s="432"/>
      <c r="JPO103" s="432"/>
      <c r="JPP103" s="432"/>
      <c r="JPQ103" s="432"/>
      <c r="JPR103" s="432"/>
      <c r="JPS103" s="432"/>
      <c r="JPT103" s="432"/>
      <c r="JPU103" s="432"/>
      <c r="JPV103" s="432"/>
      <c r="JPW103" s="432"/>
      <c r="JPX103" s="432"/>
      <c r="JPY103" s="432"/>
      <c r="JPZ103" s="432"/>
      <c r="JQA103" s="432"/>
      <c r="JQB103" s="432"/>
      <c r="JQC103" s="432"/>
      <c r="JQD103" s="432"/>
      <c r="JQE103" s="432"/>
      <c r="JQF103" s="432"/>
      <c r="JQG103" s="432"/>
      <c r="JQH103" s="432"/>
      <c r="JQI103" s="432"/>
      <c r="JQJ103" s="432"/>
      <c r="JQK103" s="432"/>
      <c r="JQL103" s="432"/>
      <c r="JQM103" s="432"/>
      <c r="JQN103" s="432"/>
      <c r="JQO103" s="432"/>
      <c r="JQP103" s="432"/>
      <c r="JQQ103" s="432"/>
      <c r="JQR103" s="432"/>
      <c r="JQS103" s="432"/>
      <c r="JQT103" s="432"/>
      <c r="JQU103" s="432"/>
      <c r="JQV103" s="432"/>
      <c r="JQW103" s="432"/>
      <c r="JQX103" s="432"/>
      <c r="JQY103" s="432"/>
      <c r="JQZ103" s="432"/>
      <c r="JRA103" s="432"/>
      <c r="JRB103" s="432"/>
      <c r="JRC103" s="432"/>
      <c r="JRD103" s="432"/>
      <c r="JRE103" s="432"/>
      <c r="JRF103" s="432"/>
      <c r="JRG103" s="432"/>
      <c r="JRH103" s="432"/>
      <c r="JRI103" s="432"/>
      <c r="JRJ103" s="432"/>
      <c r="JRK103" s="432"/>
      <c r="JRL103" s="432"/>
      <c r="JRM103" s="432"/>
      <c r="JRN103" s="432"/>
      <c r="JRO103" s="432"/>
      <c r="JRP103" s="432"/>
      <c r="JRQ103" s="432"/>
      <c r="JRR103" s="432"/>
      <c r="JRS103" s="432"/>
      <c r="JRT103" s="432"/>
      <c r="JRU103" s="432"/>
      <c r="JRV103" s="432"/>
      <c r="JRW103" s="432"/>
      <c r="JRX103" s="432"/>
      <c r="JRY103" s="432"/>
      <c r="JRZ103" s="432"/>
      <c r="JSA103" s="432"/>
      <c r="JSB103" s="432"/>
      <c r="JSC103" s="432"/>
      <c r="JSD103" s="432"/>
      <c r="JSE103" s="432"/>
      <c r="JSF103" s="432"/>
      <c r="JSG103" s="432"/>
      <c r="JSH103" s="432"/>
      <c r="JSI103" s="432"/>
      <c r="JSJ103" s="432"/>
      <c r="JSK103" s="432"/>
      <c r="JSL103" s="432"/>
      <c r="JSM103" s="432"/>
      <c r="JSN103" s="432"/>
      <c r="JSO103" s="432"/>
      <c r="JSP103" s="432"/>
      <c r="JSQ103" s="432"/>
      <c r="JSR103" s="432"/>
      <c r="JSS103" s="432"/>
      <c r="JST103" s="432"/>
      <c r="JSU103" s="432"/>
      <c r="JSV103" s="432"/>
      <c r="JSW103" s="432"/>
      <c r="JSX103" s="432"/>
      <c r="JSY103" s="432"/>
      <c r="JSZ103" s="432"/>
      <c r="JTA103" s="432"/>
      <c r="JTB103" s="432"/>
      <c r="JTC103" s="432"/>
      <c r="JTD103" s="432"/>
      <c r="JTE103" s="432"/>
      <c r="JTF103" s="432"/>
      <c r="JTG103" s="432"/>
      <c r="JTH103" s="432"/>
      <c r="JTI103" s="432"/>
      <c r="JTJ103" s="432"/>
      <c r="JTK103" s="432"/>
      <c r="JTL103" s="432"/>
      <c r="JTM103" s="432"/>
      <c r="JTN103" s="432"/>
      <c r="JTO103" s="432"/>
      <c r="JTP103" s="432"/>
      <c r="JTQ103" s="432"/>
      <c r="JTR103" s="432"/>
      <c r="JTS103" s="432"/>
      <c r="JTT103" s="432"/>
      <c r="JTU103" s="432"/>
      <c r="JTV103" s="432"/>
      <c r="JTW103" s="432"/>
      <c r="JTX103" s="432"/>
      <c r="JTY103" s="432"/>
      <c r="JTZ103" s="432"/>
      <c r="JUA103" s="432"/>
      <c r="JUB103" s="432"/>
      <c r="JUC103" s="432"/>
      <c r="JUD103" s="432"/>
      <c r="JUE103" s="432"/>
      <c r="JUF103" s="432"/>
      <c r="JUG103" s="432"/>
      <c r="JUH103" s="432"/>
      <c r="JUI103" s="432"/>
      <c r="JUJ103" s="432"/>
      <c r="JUK103" s="432"/>
      <c r="JUL103" s="432"/>
      <c r="JUM103" s="432"/>
      <c r="JUN103" s="432"/>
      <c r="JUO103" s="432"/>
      <c r="JUP103" s="432"/>
      <c r="JUQ103" s="432"/>
      <c r="JUR103" s="432"/>
      <c r="JUS103" s="432"/>
      <c r="JUT103" s="432"/>
      <c r="JUU103" s="432"/>
      <c r="JUV103" s="432"/>
      <c r="JUW103" s="432"/>
      <c r="JUX103" s="432"/>
      <c r="JUY103" s="432"/>
      <c r="JUZ103" s="432"/>
      <c r="JVA103" s="432"/>
      <c r="JVB103" s="432"/>
      <c r="JVC103" s="432"/>
      <c r="JVD103" s="432"/>
      <c r="JVE103" s="432"/>
      <c r="JVF103" s="432"/>
      <c r="JVG103" s="432"/>
      <c r="JVH103" s="432"/>
      <c r="JVI103" s="432"/>
      <c r="JVJ103" s="432"/>
      <c r="JVK103" s="432"/>
      <c r="JVL103" s="432"/>
      <c r="JVM103" s="432"/>
      <c r="JVN103" s="432"/>
      <c r="JVO103" s="432"/>
      <c r="JVP103" s="432"/>
      <c r="JVQ103" s="432"/>
      <c r="JVR103" s="432"/>
      <c r="JVS103" s="432"/>
      <c r="JVT103" s="432"/>
      <c r="JVU103" s="432"/>
      <c r="JVV103" s="432"/>
      <c r="JVW103" s="432"/>
      <c r="JVX103" s="432"/>
      <c r="JVY103" s="432"/>
      <c r="JVZ103" s="432"/>
      <c r="JWA103" s="432"/>
      <c r="JWB103" s="432"/>
      <c r="JWC103" s="432"/>
      <c r="JWD103" s="432"/>
      <c r="JWE103" s="432"/>
      <c r="JWF103" s="432"/>
      <c r="JWG103" s="432"/>
      <c r="JWH103" s="432"/>
      <c r="JWI103" s="432"/>
      <c r="JWJ103" s="432"/>
      <c r="JWK103" s="432"/>
      <c r="JWL103" s="432"/>
      <c r="JWM103" s="432"/>
      <c r="JWN103" s="432"/>
      <c r="JWO103" s="432"/>
      <c r="JWP103" s="432"/>
      <c r="JWQ103" s="432"/>
      <c r="JWR103" s="432"/>
      <c r="JWS103" s="432"/>
      <c r="JWT103" s="432"/>
      <c r="JWU103" s="432"/>
      <c r="JWV103" s="432"/>
      <c r="JWW103" s="432"/>
      <c r="JWX103" s="432"/>
      <c r="JWY103" s="432"/>
      <c r="JWZ103" s="432"/>
      <c r="JXA103" s="432"/>
      <c r="JXB103" s="432"/>
      <c r="JXC103" s="432"/>
      <c r="JXD103" s="432"/>
      <c r="JXE103" s="432"/>
      <c r="JXF103" s="432"/>
      <c r="JXG103" s="432"/>
      <c r="JXH103" s="432"/>
      <c r="JXI103" s="432"/>
      <c r="JXJ103" s="432"/>
      <c r="JXK103" s="432"/>
      <c r="JXL103" s="432"/>
      <c r="JXM103" s="432"/>
      <c r="JXN103" s="432"/>
      <c r="JXO103" s="432"/>
      <c r="JXP103" s="432"/>
      <c r="JXQ103" s="432"/>
      <c r="JXR103" s="432"/>
      <c r="JXS103" s="432"/>
      <c r="JXT103" s="432"/>
      <c r="JXU103" s="432"/>
      <c r="JXV103" s="432"/>
      <c r="JXW103" s="432"/>
      <c r="JXX103" s="432"/>
      <c r="JXY103" s="432"/>
      <c r="JXZ103" s="432"/>
      <c r="JYA103" s="432"/>
      <c r="JYB103" s="432"/>
      <c r="JYC103" s="432"/>
      <c r="JYD103" s="432"/>
      <c r="JYE103" s="432"/>
      <c r="JYF103" s="432"/>
      <c r="JYG103" s="432"/>
      <c r="JYH103" s="432"/>
      <c r="JYI103" s="432"/>
      <c r="JYJ103" s="432"/>
      <c r="JYK103" s="432"/>
      <c r="JYL103" s="432"/>
      <c r="JYM103" s="432"/>
      <c r="JYN103" s="432"/>
      <c r="JYO103" s="432"/>
      <c r="JYP103" s="432"/>
      <c r="JYQ103" s="432"/>
      <c r="JYR103" s="432"/>
      <c r="JYS103" s="432"/>
      <c r="JYT103" s="432"/>
      <c r="JYU103" s="432"/>
      <c r="JYV103" s="432"/>
      <c r="JYW103" s="432"/>
      <c r="JYX103" s="432"/>
      <c r="JYY103" s="432"/>
      <c r="JYZ103" s="432"/>
      <c r="JZA103" s="432"/>
      <c r="JZB103" s="432"/>
      <c r="JZC103" s="432"/>
      <c r="JZD103" s="432"/>
      <c r="JZE103" s="432"/>
      <c r="JZF103" s="432"/>
      <c r="JZG103" s="432"/>
      <c r="JZH103" s="432"/>
      <c r="JZI103" s="432"/>
      <c r="JZJ103" s="432"/>
      <c r="JZK103" s="432"/>
      <c r="JZL103" s="432"/>
      <c r="JZM103" s="432"/>
      <c r="JZN103" s="432"/>
      <c r="JZO103" s="432"/>
      <c r="JZP103" s="432"/>
      <c r="JZQ103" s="432"/>
      <c r="JZR103" s="432"/>
      <c r="JZS103" s="432"/>
      <c r="JZT103" s="432"/>
      <c r="JZU103" s="432"/>
      <c r="JZV103" s="432"/>
      <c r="JZW103" s="432"/>
      <c r="JZX103" s="432"/>
      <c r="JZY103" s="432"/>
      <c r="JZZ103" s="432"/>
      <c r="KAA103" s="432"/>
      <c r="KAB103" s="432"/>
      <c r="KAC103" s="432"/>
      <c r="KAD103" s="432"/>
      <c r="KAE103" s="432"/>
      <c r="KAF103" s="432"/>
      <c r="KAG103" s="432"/>
      <c r="KAH103" s="432"/>
      <c r="KAI103" s="432"/>
      <c r="KAJ103" s="432"/>
      <c r="KAK103" s="432"/>
      <c r="KAL103" s="432"/>
      <c r="KAM103" s="432"/>
      <c r="KAN103" s="432"/>
      <c r="KAO103" s="432"/>
      <c r="KAP103" s="432"/>
      <c r="KAQ103" s="432"/>
      <c r="KAR103" s="432"/>
      <c r="KAS103" s="432"/>
      <c r="KAT103" s="432"/>
      <c r="KAU103" s="432"/>
      <c r="KAV103" s="432"/>
      <c r="KAW103" s="432"/>
      <c r="KAX103" s="432"/>
      <c r="KAY103" s="432"/>
      <c r="KAZ103" s="432"/>
      <c r="KBA103" s="432"/>
      <c r="KBB103" s="432"/>
      <c r="KBC103" s="432"/>
      <c r="KBD103" s="432"/>
      <c r="KBE103" s="432"/>
      <c r="KBF103" s="432"/>
      <c r="KBG103" s="432"/>
      <c r="KBH103" s="432"/>
      <c r="KBI103" s="432"/>
      <c r="KBJ103" s="432"/>
      <c r="KBK103" s="432"/>
      <c r="KBL103" s="432"/>
      <c r="KBM103" s="432"/>
      <c r="KBN103" s="432"/>
      <c r="KBO103" s="432"/>
      <c r="KBP103" s="432"/>
      <c r="KBQ103" s="432"/>
      <c r="KBR103" s="432"/>
      <c r="KBS103" s="432"/>
      <c r="KBT103" s="432"/>
      <c r="KBU103" s="432"/>
      <c r="KBV103" s="432"/>
      <c r="KBW103" s="432"/>
      <c r="KBX103" s="432"/>
      <c r="KBY103" s="432"/>
      <c r="KBZ103" s="432"/>
      <c r="KCA103" s="432"/>
      <c r="KCB103" s="432"/>
      <c r="KCC103" s="432"/>
      <c r="KCD103" s="432"/>
      <c r="KCE103" s="432"/>
      <c r="KCF103" s="432"/>
      <c r="KCG103" s="432"/>
      <c r="KCH103" s="432"/>
      <c r="KCI103" s="432"/>
      <c r="KCJ103" s="432"/>
      <c r="KCK103" s="432"/>
      <c r="KCL103" s="432"/>
      <c r="KCM103" s="432"/>
      <c r="KCN103" s="432"/>
      <c r="KCO103" s="432"/>
      <c r="KCP103" s="432"/>
      <c r="KCQ103" s="432"/>
      <c r="KCR103" s="432"/>
      <c r="KCS103" s="432"/>
      <c r="KCT103" s="432"/>
      <c r="KCU103" s="432"/>
      <c r="KCV103" s="432"/>
      <c r="KCW103" s="432"/>
      <c r="KCX103" s="432"/>
      <c r="KCY103" s="432"/>
      <c r="KCZ103" s="432"/>
      <c r="KDA103" s="432"/>
      <c r="KDB103" s="432"/>
      <c r="KDC103" s="432"/>
      <c r="KDD103" s="432"/>
      <c r="KDE103" s="432"/>
      <c r="KDF103" s="432"/>
      <c r="KDG103" s="432"/>
      <c r="KDH103" s="432"/>
      <c r="KDI103" s="432"/>
      <c r="KDJ103" s="432"/>
      <c r="KDK103" s="432"/>
      <c r="KDL103" s="432"/>
      <c r="KDM103" s="432"/>
      <c r="KDN103" s="432"/>
      <c r="KDO103" s="432"/>
      <c r="KDP103" s="432"/>
      <c r="KDQ103" s="432"/>
      <c r="KDR103" s="432"/>
      <c r="KDS103" s="432"/>
      <c r="KDT103" s="432"/>
      <c r="KDU103" s="432"/>
      <c r="KDV103" s="432"/>
      <c r="KDW103" s="432"/>
      <c r="KDX103" s="432"/>
      <c r="KDY103" s="432"/>
      <c r="KDZ103" s="432"/>
      <c r="KEA103" s="432"/>
      <c r="KEB103" s="432"/>
      <c r="KEC103" s="432"/>
      <c r="KED103" s="432"/>
      <c r="KEE103" s="432"/>
      <c r="KEF103" s="432"/>
      <c r="KEG103" s="432"/>
      <c r="KEH103" s="432"/>
      <c r="KEI103" s="432"/>
      <c r="KEJ103" s="432"/>
      <c r="KEK103" s="432"/>
      <c r="KEL103" s="432"/>
      <c r="KEM103" s="432"/>
      <c r="KEN103" s="432"/>
      <c r="KEO103" s="432"/>
      <c r="KEP103" s="432"/>
      <c r="KEQ103" s="432"/>
      <c r="KER103" s="432"/>
      <c r="KES103" s="432"/>
      <c r="KET103" s="432"/>
      <c r="KEU103" s="432"/>
      <c r="KEV103" s="432"/>
      <c r="KEW103" s="432"/>
      <c r="KEX103" s="432"/>
      <c r="KEY103" s="432"/>
      <c r="KEZ103" s="432"/>
      <c r="KFA103" s="432"/>
      <c r="KFB103" s="432"/>
      <c r="KFC103" s="432"/>
      <c r="KFD103" s="432"/>
      <c r="KFE103" s="432"/>
      <c r="KFF103" s="432"/>
      <c r="KFG103" s="432"/>
      <c r="KFH103" s="432"/>
      <c r="KFI103" s="432"/>
      <c r="KFJ103" s="432"/>
      <c r="KFK103" s="432"/>
      <c r="KFL103" s="432"/>
      <c r="KFM103" s="432"/>
      <c r="KFN103" s="432"/>
      <c r="KFO103" s="432"/>
      <c r="KFP103" s="432"/>
      <c r="KFQ103" s="432"/>
      <c r="KFR103" s="432"/>
      <c r="KFS103" s="432"/>
      <c r="KFT103" s="432"/>
      <c r="KFU103" s="432"/>
      <c r="KFV103" s="432"/>
      <c r="KFW103" s="432"/>
      <c r="KFX103" s="432"/>
      <c r="KFY103" s="432"/>
      <c r="KFZ103" s="432"/>
      <c r="KGA103" s="432"/>
      <c r="KGB103" s="432"/>
      <c r="KGC103" s="432"/>
      <c r="KGD103" s="432"/>
      <c r="KGE103" s="432"/>
      <c r="KGF103" s="432"/>
      <c r="KGG103" s="432"/>
      <c r="KGH103" s="432"/>
      <c r="KGI103" s="432"/>
      <c r="KGJ103" s="432"/>
      <c r="KGK103" s="432"/>
      <c r="KGL103" s="432"/>
      <c r="KGM103" s="432"/>
      <c r="KGN103" s="432"/>
      <c r="KGO103" s="432"/>
      <c r="KGP103" s="432"/>
      <c r="KGQ103" s="432"/>
      <c r="KGR103" s="432"/>
      <c r="KGS103" s="432"/>
      <c r="KGT103" s="432"/>
      <c r="KGU103" s="432"/>
      <c r="KGV103" s="432"/>
      <c r="KGW103" s="432"/>
      <c r="KGX103" s="432"/>
      <c r="KGY103" s="432"/>
      <c r="KGZ103" s="432"/>
      <c r="KHA103" s="432"/>
      <c r="KHB103" s="432"/>
      <c r="KHC103" s="432"/>
      <c r="KHD103" s="432"/>
      <c r="KHE103" s="432"/>
      <c r="KHF103" s="432"/>
      <c r="KHG103" s="432"/>
      <c r="KHH103" s="432"/>
      <c r="KHI103" s="432"/>
      <c r="KHJ103" s="432"/>
      <c r="KHK103" s="432"/>
      <c r="KHL103" s="432"/>
      <c r="KHM103" s="432"/>
      <c r="KHN103" s="432"/>
      <c r="KHO103" s="432"/>
      <c r="KHP103" s="432"/>
      <c r="KHQ103" s="432"/>
      <c r="KHR103" s="432"/>
      <c r="KHS103" s="432"/>
      <c r="KHT103" s="432"/>
      <c r="KHU103" s="432"/>
      <c r="KHV103" s="432"/>
      <c r="KHW103" s="432"/>
      <c r="KHX103" s="432"/>
      <c r="KHY103" s="432"/>
      <c r="KHZ103" s="432"/>
      <c r="KIA103" s="432"/>
      <c r="KIB103" s="432"/>
      <c r="KIC103" s="432"/>
      <c r="KID103" s="432"/>
      <c r="KIE103" s="432"/>
      <c r="KIF103" s="432"/>
      <c r="KIG103" s="432"/>
      <c r="KIH103" s="432"/>
      <c r="KII103" s="432"/>
      <c r="KIJ103" s="432"/>
      <c r="KIK103" s="432"/>
      <c r="KIL103" s="432"/>
      <c r="KIM103" s="432"/>
      <c r="KIN103" s="432"/>
      <c r="KIO103" s="432"/>
      <c r="KIP103" s="432"/>
      <c r="KIQ103" s="432"/>
      <c r="KIR103" s="432"/>
      <c r="KIS103" s="432"/>
      <c r="KIT103" s="432"/>
      <c r="KIU103" s="432"/>
      <c r="KIV103" s="432"/>
      <c r="KIW103" s="432"/>
      <c r="KIX103" s="432"/>
      <c r="KIY103" s="432"/>
      <c r="KIZ103" s="432"/>
      <c r="KJA103" s="432"/>
      <c r="KJB103" s="432"/>
      <c r="KJC103" s="432"/>
      <c r="KJD103" s="432"/>
      <c r="KJE103" s="432"/>
      <c r="KJF103" s="432"/>
      <c r="KJG103" s="432"/>
      <c r="KJH103" s="432"/>
      <c r="KJI103" s="432"/>
      <c r="KJJ103" s="432"/>
      <c r="KJK103" s="432"/>
      <c r="KJL103" s="432"/>
      <c r="KJM103" s="432"/>
      <c r="KJN103" s="432"/>
      <c r="KJO103" s="432"/>
      <c r="KJP103" s="432"/>
      <c r="KJQ103" s="432"/>
      <c r="KJR103" s="432"/>
      <c r="KJS103" s="432"/>
      <c r="KJT103" s="432"/>
      <c r="KJU103" s="432"/>
      <c r="KJV103" s="432"/>
      <c r="KJW103" s="432"/>
      <c r="KJX103" s="432"/>
      <c r="KJY103" s="432"/>
      <c r="KJZ103" s="432"/>
      <c r="KKA103" s="432"/>
      <c r="KKB103" s="432"/>
      <c r="KKC103" s="432"/>
      <c r="KKD103" s="432"/>
      <c r="KKE103" s="432"/>
      <c r="KKF103" s="432"/>
      <c r="KKG103" s="432"/>
      <c r="KKH103" s="432"/>
      <c r="KKI103" s="432"/>
      <c r="KKJ103" s="432"/>
      <c r="KKK103" s="432"/>
      <c r="KKL103" s="432"/>
      <c r="KKM103" s="432"/>
      <c r="KKN103" s="432"/>
      <c r="KKO103" s="432"/>
      <c r="KKP103" s="432"/>
      <c r="KKQ103" s="432"/>
      <c r="KKR103" s="432"/>
      <c r="KKS103" s="432"/>
      <c r="KKT103" s="432"/>
      <c r="KKU103" s="432"/>
      <c r="KKV103" s="432"/>
      <c r="KKW103" s="432"/>
      <c r="KKX103" s="432"/>
      <c r="KKY103" s="432"/>
      <c r="KKZ103" s="432"/>
      <c r="KLA103" s="432"/>
      <c r="KLB103" s="432"/>
      <c r="KLC103" s="432"/>
      <c r="KLD103" s="432"/>
      <c r="KLE103" s="432"/>
      <c r="KLF103" s="432"/>
      <c r="KLG103" s="432"/>
      <c r="KLH103" s="432"/>
      <c r="KLI103" s="432"/>
      <c r="KLJ103" s="432"/>
      <c r="KLK103" s="432"/>
      <c r="KLL103" s="432"/>
      <c r="KLM103" s="432"/>
      <c r="KLN103" s="432"/>
      <c r="KLO103" s="432"/>
      <c r="KLP103" s="432"/>
      <c r="KLQ103" s="432"/>
      <c r="KLR103" s="432"/>
      <c r="KLS103" s="432"/>
      <c r="KLT103" s="432"/>
      <c r="KLU103" s="432"/>
      <c r="KLV103" s="432"/>
      <c r="KLW103" s="432"/>
      <c r="KLX103" s="432"/>
      <c r="KLY103" s="432"/>
      <c r="KLZ103" s="432"/>
      <c r="KMA103" s="432"/>
      <c r="KMB103" s="432"/>
      <c r="KMC103" s="432"/>
      <c r="KMD103" s="432"/>
      <c r="KME103" s="432"/>
      <c r="KMF103" s="432"/>
      <c r="KMG103" s="432"/>
      <c r="KMH103" s="432"/>
      <c r="KMI103" s="432"/>
      <c r="KMJ103" s="432"/>
      <c r="KMK103" s="432"/>
      <c r="KML103" s="432"/>
      <c r="KMM103" s="432"/>
      <c r="KMN103" s="432"/>
      <c r="KMO103" s="432"/>
      <c r="KMP103" s="432"/>
      <c r="KMQ103" s="432"/>
      <c r="KMR103" s="432"/>
      <c r="KMS103" s="432"/>
      <c r="KMT103" s="432"/>
      <c r="KMU103" s="432"/>
      <c r="KMV103" s="432"/>
      <c r="KMW103" s="432"/>
      <c r="KMX103" s="432"/>
      <c r="KMY103" s="432"/>
      <c r="KMZ103" s="432"/>
      <c r="KNA103" s="432"/>
      <c r="KNB103" s="432"/>
      <c r="KNC103" s="432"/>
      <c r="KND103" s="432"/>
      <c r="KNE103" s="432"/>
      <c r="KNF103" s="432"/>
      <c r="KNG103" s="432"/>
      <c r="KNH103" s="432"/>
      <c r="KNI103" s="432"/>
      <c r="KNJ103" s="432"/>
      <c r="KNK103" s="432"/>
      <c r="KNL103" s="432"/>
      <c r="KNM103" s="432"/>
      <c r="KNN103" s="432"/>
      <c r="KNO103" s="432"/>
      <c r="KNP103" s="432"/>
      <c r="KNQ103" s="432"/>
      <c r="KNR103" s="432"/>
      <c r="KNS103" s="432"/>
      <c r="KNT103" s="432"/>
      <c r="KNU103" s="432"/>
      <c r="KNV103" s="432"/>
      <c r="KNW103" s="432"/>
      <c r="KNX103" s="432"/>
      <c r="KNY103" s="432"/>
      <c r="KNZ103" s="432"/>
      <c r="KOA103" s="432"/>
      <c r="KOB103" s="432"/>
      <c r="KOC103" s="432"/>
      <c r="KOD103" s="432"/>
      <c r="KOE103" s="432"/>
      <c r="KOF103" s="432"/>
      <c r="KOG103" s="432"/>
      <c r="KOH103" s="432"/>
      <c r="KOI103" s="432"/>
      <c r="KOJ103" s="432"/>
      <c r="KOK103" s="432"/>
      <c r="KOL103" s="432"/>
      <c r="KOM103" s="432"/>
      <c r="KON103" s="432"/>
      <c r="KOO103" s="432"/>
      <c r="KOP103" s="432"/>
      <c r="KOQ103" s="432"/>
      <c r="KOR103" s="432"/>
      <c r="KOS103" s="432"/>
      <c r="KOT103" s="432"/>
      <c r="KOU103" s="432"/>
      <c r="KOV103" s="432"/>
      <c r="KOW103" s="432"/>
      <c r="KOX103" s="432"/>
      <c r="KOY103" s="432"/>
      <c r="KOZ103" s="432"/>
      <c r="KPA103" s="432"/>
      <c r="KPB103" s="432"/>
      <c r="KPC103" s="432"/>
      <c r="KPD103" s="432"/>
      <c r="KPE103" s="432"/>
      <c r="KPF103" s="432"/>
      <c r="KPG103" s="432"/>
      <c r="KPH103" s="432"/>
      <c r="KPI103" s="432"/>
      <c r="KPJ103" s="432"/>
      <c r="KPK103" s="432"/>
      <c r="KPL103" s="432"/>
      <c r="KPM103" s="432"/>
      <c r="KPN103" s="432"/>
      <c r="KPO103" s="432"/>
      <c r="KPP103" s="432"/>
      <c r="KPQ103" s="432"/>
      <c r="KPR103" s="432"/>
      <c r="KPS103" s="432"/>
      <c r="KPT103" s="432"/>
      <c r="KPU103" s="432"/>
      <c r="KPV103" s="432"/>
      <c r="KPW103" s="432"/>
      <c r="KPX103" s="432"/>
      <c r="KPY103" s="432"/>
      <c r="KPZ103" s="432"/>
      <c r="KQA103" s="432"/>
      <c r="KQB103" s="432"/>
      <c r="KQC103" s="432"/>
      <c r="KQD103" s="432"/>
      <c r="KQE103" s="432"/>
      <c r="KQF103" s="432"/>
      <c r="KQG103" s="432"/>
      <c r="KQH103" s="432"/>
      <c r="KQI103" s="432"/>
      <c r="KQJ103" s="432"/>
      <c r="KQK103" s="432"/>
      <c r="KQL103" s="432"/>
      <c r="KQM103" s="432"/>
      <c r="KQN103" s="432"/>
      <c r="KQO103" s="432"/>
      <c r="KQP103" s="432"/>
      <c r="KQQ103" s="432"/>
      <c r="KQR103" s="432"/>
      <c r="KQS103" s="432"/>
      <c r="KQT103" s="432"/>
      <c r="KQU103" s="432"/>
      <c r="KQV103" s="432"/>
      <c r="KQW103" s="432"/>
      <c r="KQX103" s="432"/>
      <c r="KQY103" s="432"/>
      <c r="KQZ103" s="432"/>
      <c r="KRA103" s="432"/>
      <c r="KRB103" s="432"/>
      <c r="KRC103" s="432"/>
      <c r="KRD103" s="432"/>
      <c r="KRE103" s="432"/>
      <c r="KRF103" s="432"/>
      <c r="KRG103" s="432"/>
      <c r="KRH103" s="432"/>
      <c r="KRI103" s="432"/>
      <c r="KRJ103" s="432"/>
      <c r="KRK103" s="432"/>
      <c r="KRL103" s="432"/>
      <c r="KRM103" s="432"/>
      <c r="KRN103" s="432"/>
      <c r="KRO103" s="432"/>
      <c r="KRP103" s="432"/>
      <c r="KRQ103" s="432"/>
      <c r="KRR103" s="432"/>
      <c r="KRS103" s="432"/>
      <c r="KRT103" s="432"/>
      <c r="KRU103" s="432"/>
      <c r="KRV103" s="432"/>
      <c r="KRW103" s="432"/>
      <c r="KRX103" s="432"/>
      <c r="KRY103" s="432"/>
      <c r="KRZ103" s="432"/>
      <c r="KSA103" s="432"/>
      <c r="KSB103" s="432"/>
      <c r="KSC103" s="432"/>
      <c r="KSD103" s="432"/>
      <c r="KSE103" s="432"/>
      <c r="KSF103" s="432"/>
      <c r="KSG103" s="432"/>
      <c r="KSH103" s="432"/>
      <c r="KSI103" s="432"/>
      <c r="KSJ103" s="432"/>
      <c r="KSK103" s="432"/>
      <c r="KSL103" s="432"/>
      <c r="KSM103" s="432"/>
      <c r="KSN103" s="432"/>
      <c r="KSO103" s="432"/>
      <c r="KSP103" s="432"/>
      <c r="KSQ103" s="432"/>
      <c r="KSR103" s="432"/>
      <c r="KSS103" s="432"/>
      <c r="KST103" s="432"/>
      <c r="KSU103" s="432"/>
      <c r="KSV103" s="432"/>
      <c r="KSW103" s="432"/>
      <c r="KSX103" s="432"/>
      <c r="KSY103" s="432"/>
      <c r="KSZ103" s="432"/>
      <c r="KTA103" s="432"/>
      <c r="KTB103" s="432"/>
      <c r="KTC103" s="432"/>
      <c r="KTD103" s="432"/>
      <c r="KTE103" s="432"/>
      <c r="KTF103" s="432"/>
      <c r="KTG103" s="432"/>
      <c r="KTH103" s="432"/>
      <c r="KTI103" s="432"/>
      <c r="KTJ103" s="432"/>
      <c r="KTK103" s="432"/>
      <c r="KTL103" s="432"/>
      <c r="KTM103" s="432"/>
      <c r="KTN103" s="432"/>
      <c r="KTO103" s="432"/>
      <c r="KTP103" s="432"/>
      <c r="KTQ103" s="432"/>
      <c r="KTR103" s="432"/>
      <c r="KTS103" s="432"/>
      <c r="KTT103" s="432"/>
      <c r="KTU103" s="432"/>
      <c r="KTV103" s="432"/>
      <c r="KTW103" s="432"/>
      <c r="KTX103" s="432"/>
      <c r="KTY103" s="432"/>
      <c r="KTZ103" s="432"/>
      <c r="KUA103" s="432"/>
      <c r="KUB103" s="432"/>
      <c r="KUC103" s="432"/>
      <c r="KUD103" s="432"/>
      <c r="KUE103" s="432"/>
      <c r="KUF103" s="432"/>
      <c r="KUG103" s="432"/>
      <c r="KUH103" s="432"/>
      <c r="KUI103" s="432"/>
      <c r="KUJ103" s="432"/>
      <c r="KUK103" s="432"/>
      <c r="KUL103" s="432"/>
      <c r="KUM103" s="432"/>
      <c r="KUN103" s="432"/>
      <c r="KUO103" s="432"/>
      <c r="KUP103" s="432"/>
      <c r="KUQ103" s="432"/>
      <c r="KUR103" s="432"/>
      <c r="KUS103" s="432"/>
      <c r="KUT103" s="432"/>
      <c r="KUU103" s="432"/>
      <c r="KUV103" s="432"/>
      <c r="KUW103" s="432"/>
      <c r="KUX103" s="432"/>
      <c r="KUY103" s="432"/>
      <c r="KUZ103" s="432"/>
      <c r="KVA103" s="432"/>
      <c r="KVB103" s="432"/>
      <c r="KVC103" s="432"/>
      <c r="KVD103" s="432"/>
      <c r="KVE103" s="432"/>
      <c r="KVF103" s="432"/>
      <c r="KVG103" s="432"/>
      <c r="KVH103" s="432"/>
      <c r="KVI103" s="432"/>
      <c r="KVJ103" s="432"/>
      <c r="KVK103" s="432"/>
      <c r="KVL103" s="432"/>
      <c r="KVM103" s="432"/>
      <c r="KVN103" s="432"/>
      <c r="KVO103" s="432"/>
      <c r="KVP103" s="432"/>
      <c r="KVQ103" s="432"/>
      <c r="KVR103" s="432"/>
      <c r="KVS103" s="432"/>
      <c r="KVT103" s="432"/>
      <c r="KVU103" s="432"/>
      <c r="KVV103" s="432"/>
      <c r="KVW103" s="432"/>
      <c r="KVX103" s="432"/>
      <c r="KVY103" s="432"/>
      <c r="KVZ103" s="432"/>
      <c r="KWA103" s="432"/>
      <c r="KWB103" s="432"/>
      <c r="KWC103" s="432"/>
      <c r="KWD103" s="432"/>
      <c r="KWE103" s="432"/>
      <c r="KWF103" s="432"/>
      <c r="KWG103" s="432"/>
      <c r="KWH103" s="432"/>
      <c r="KWI103" s="432"/>
      <c r="KWJ103" s="432"/>
      <c r="KWK103" s="432"/>
      <c r="KWL103" s="432"/>
      <c r="KWM103" s="432"/>
      <c r="KWN103" s="432"/>
      <c r="KWO103" s="432"/>
      <c r="KWP103" s="432"/>
      <c r="KWQ103" s="432"/>
      <c r="KWR103" s="432"/>
      <c r="KWS103" s="432"/>
      <c r="KWT103" s="432"/>
      <c r="KWU103" s="432"/>
      <c r="KWV103" s="432"/>
      <c r="KWW103" s="432"/>
      <c r="KWX103" s="432"/>
      <c r="KWY103" s="432"/>
      <c r="KWZ103" s="432"/>
      <c r="KXA103" s="432"/>
      <c r="KXB103" s="432"/>
      <c r="KXC103" s="432"/>
      <c r="KXD103" s="432"/>
      <c r="KXE103" s="432"/>
      <c r="KXF103" s="432"/>
      <c r="KXG103" s="432"/>
      <c r="KXH103" s="432"/>
      <c r="KXI103" s="432"/>
      <c r="KXJ103" s="432"/>
      <c r="KXK103" s="432"/>
      <c r="KXL103" s="432"/>
      <c r="KXM103" s="432"/>
      <c r="KXN103" s="432"/>
      <c r="KXO103" s="432"/>
      <c r="KXP103" s="432"/>
      <c r="KXQ103" s="432"/>
      <c r="KXR103" s="432"/>
      <c r="KXS103" s="432"/>
      <c r="KXT103" s="432"/>
      <c r="KXU103" s="432"/>
      <c r="KXV103" s="432"/>
      <c r="KXW103" s="432"/>
      <c r="KXX103" s="432"/>
      <c r="KXY103" s="432"/>
      <c r="KXZ103" s="432"/>
      <c r="KYA103" s="432"/>
      <c r="KYB103" s="432"/>
      <c r="KYC103" s="432"/>
      <c r="KYD103" s="432"/>
      <c r="KYE103" s="432"/>
      <c r="KYF103" s="432"/>
      <c r="KYG103" s="432"/>
      <c r="KYH103" s="432"/>
      <c r="KYI103" s="432"/>
      <c r="KYJ103" s="432"/>
      <c r="KYK103" s="432"/>
      <c r="KYL103" s="432"/>
      <c r="KYM103" s="432"/>
      <c r="KYN103" s="432"/>
      <c r="KYO103" s="432"/>
      <c r="KYP103" s="432"/>
      <c r="KYQ103" s="432"/>
      <c r="KYR103" s="432"/>
      <c r="KYS103" s="432"/>
      <c r="KYT103" s="432"/>
      <c r="KYU103" s="432"/>
      <c r="KYV103" s="432"/>
      <c r="KYW103" s="432"/>
      <c r="KYX103" s="432"/>
      <c r="KYY103" s="432"/>
      <c r="KYZ103" s="432"/>
      <c r="KZA103" s="432"/>
      <c r="KZB103" s="432"/>
      <c r="KZC103" s="432"/>
      <c r="KZD103" s="432"/>
      <c r="KZE103" s="432"/>
      <c r="KZF103" s="432"/>
      <c r="KZG103" s="432"/>
      <c r="KZH103" s="432"/>
      <c r="KZI103" s="432"/>
      <c r="KZJ103" s="432"/>
      <c r="KZK103" s="432"/>
      <c r="KZL103" s="432"/>
      <c r="KZM103" s="432"/>
      <c r="KZN103" s="432"/>
      <c r="KZO103" s="432"/>
      <c r="KZP103" s="432"/>
      <c r="KZQ103" s="432"/>
      <c r="KZR103" s="432"/>
      <c r="KZS103" s="432"/>
      <c r="KZT103" s="432"/>
      <c r="KZU103" s="432"/>
      <c r="KZV103" s="432"/>
      <c r="KZW103" s="432"/>
      <c r="KZX103" s="432"/>
      <c r="KZY103" s="432"/>
      <c r="KZZ103" s="432"/>
      <c r="LAA103" s="432"/>
      <c r="LAB103" s="432"/>
      <c r="LAC103" s="432"/>
      <c r="LAD103" s="432"/>
      <c r="LAE103" s="432"/>
      <c r="LAF103" s="432"/>
      <c r="LAG103" s="432"/>
      <c r="LAH103" s="432"/>
      <c r="LAI103" s="432"/>
      <c r="LAJ103" s="432"/>
      <c r="LAK103" s="432"/>
      <c r="LAL103" s="432"/>
      <c r="LAM103" s="432"/>
      <c r="LAN103" s="432"/>
      <c r="LAO103" s="432"/>
      <c r="LAP103" s="432"/>
      <c r="LAQ103" s="432"/>
      <c r="LAR103" s="432"/>
      <c r="LAS103" s="432"/>
      <c r="LAT103" s="432"/>
      <c r="LAU103" s="432"/>
      <c r="LAV103" s="432"/>
      <c r="LAW103" s="432"/>
      <c r="LAX103" s="432"/>
      <c r="LAY103" s="432"/>
      <c r="LAZ103" s="432"/>
      <c r="LBA103" s="432"/>
      <c r="LBB103" s="432"/>
      <c r="LBC103" s="432"/>
      <c r="LBD103" s="432"/>
      <c r="LBE103" s="432"/>
      <c r="LBF103" s="432"/>
      <c r="LBG103" s="432"/>
      <c r="LBH103" s="432"/>
      <c r="LBI103" s="432"/>
      <c r="LBJ103" s="432"/>
      <c r="LBK103" s="432"/>
      <c r="LBL103" s="432"/>
      <c r="LBM103" s="432"/>
      <c r="LBN103" s="432"/>
      <c r="LBO103" s="432"/>
      <c r="LBP103" s="432"/>
      <c r="LBQ103" s="432"/>
      <c r="LBR103" s="432"/>
      <c r="LBS103" s="432"/>
      <c r="LBT103" s="432"/>
      <c r="LBU103" s="432"/>
      <c r="LBV103" s="432"/>
      <c r="LBW103" s="432"/>
      <c r="LBX103" s="432"/>
      <c r="LBY103" s="432"/>
      <c r="LBZ103" s="432"/>
      <c r="LCA103" s="432"/>
      <c r="LCB103" s="432"/>
      <c r="LCC103" s="432"/>
      <c r="LCD103" s="432"/>
      <c r="LCE103" s="432"/>
      <c r="LCF103" s="432"/>
      <c r="LCG103" s="432"/>
      <c r="LCH103" s="432"/>
      <c r="LCI103" s="432"/>
      <c r="LCJ103" s="432"/>
      <c r="LCK103" s="432"/>
      <c r="LCL103" s="432"/>
      <c r="LCM103" s="432"/>
      <c r="LCN103" s="432"/>
      <c r="LCO103" s="432"/>
      <c r="LCP103" s="432"/>
      <c r="LCQ103" s="432"/>
      <c r="LCR103" s="432"/>
      <c r="LCS103" s="432"/>
      <c r="LCT103" s="432"/>
      <c r="LCU103" s="432"/>
      <c r="LCV103" s="432"/>
      <c r="LCW103" s="432"/>
      <c r="LCX103" s="432"/>
      <c r="LCY103" s="432"/>
      <c r="LCZ103" s="432"/>
      <c r="LDA103" s="432"/>
      <c r="LDB103" s="432"/>
      <c r="LDC103" s="432"/>
      <c r="LDD103" s="432"/>
      <c r="LDE103" s="432"/>
      <c r="LDF103" s="432"/>
      <c r="LDG103" s="432"/>
      <c r="LDH103" s="432"/>
      <c r="LDI103" s="432"/>
      <c r="LDJ103" s="432"/>
      <c r="LDK103" s="432"/>
      <c r="LDL103" s="432"/>
      <c r="LDM103" s="432"/>
      <c r="LDN103" s="432"/>
      <c r="LDO103" s="432"/>
      <c r="LDP103" s="432"/>
      <c r="LDQ103" s="432"/>
      <c r="LDR103" s="432"/>
      <c r="LDS103" s="432"/>
      <c r="LDT103" s="432"/>
      <c r="LDU103" s="432"/>
      <c r="LDV103" s="432"/>
      <c r="LDW103" s="432"/>
      <c r="LDX103" s="432"/>
      <c r="LDY103" s="432"/>
      <c r="LDZ103" s="432"/>
      <c r="LEA103" s="432"/>
      <c r="LEB103" s="432"/>
      <c r="LEC103" s="432"/>
      <c r="LED103" s="432"/>
      <c r="LEE103" s="432"/>
      <c r="LEF103" s="432"/>
      <c r="LEG103" s="432"/>
      <c r="LEH103" s="432"/>
      <c r="LEI103" s="432"/>
      <c r="LEJ103" s="432"/>
      <c r="LEK103" s="432"/>
      <c r="LEL103" s="432"/>
      <c r="LEM103" s="432"/>
      <c r="LEN103" s="432"/>
      <c r="LEO103" s="432"/>
      <c r="LEP103" s="432"/>
      <c r="LEQ103" s="432"/>
      <c r="LER103" s="432"/>
      <c r="LES103" s="432"/>
      <c r="LET103" s="432"/>
      <c r="LEU103" s="432"/>
      <c r="LEV103" s="432"/>
      <c r="LEW103" s="432"/>
      <c r="LEX103" s="432"/>
      <c r="LEY103" s="432"/>
      <c r="LEZ103" s="432"/>
      <c r="LFA103" s="432"/>
      <c r="LFB103" s="432"/>
      <c r="LFC103" s="432"/>
      <c r="LFD103" s="432"/>
      <c r="LFE103" s="432"/>
      <c r="LFF103" s="432"/>
      <c r="LFG103" s="432"/>
      <c r="LFH103" s="432"/>
      <c r="LFI103" s="432"/>
      <c r="LFJ103" s="432"/>
      <c r="LFK103" s="432"/>
      <c r="LFL103" s="432"/>
      <c r="LFM103" s="432"/>
      <c r="LFN103" s="432"/>
      <c r="LFO103" s="432"/>
      <c r="LFP103" s="432"/>
      <c r="LFQ103" s="432"/>
      <c r="LFR103" s="432"/>
      <c r="LFS103" s="432"/>
      <c r="LFT103" s="432"/>
      <c r="LFU103" s="432"/>
      <c r="LFV103" s="432"/>
      <c r="LFW103" s="432"/>
      <c r="LFX103" s="432"/>
      <c r="LFY103" s="432"/>
      <c r="LFZ103" s="432"/>
      <c r="LGA103" s="432"/>
      <c r="LGB103" s="432"/>
      <c r="LGC103" s="432"/>
      <c r="LGD103" s="432"/>
      <c r="LGE103" s="432"/>
      <c r="LGF103" s="432"/>
      <c r="LGG103" s="432"/>
      <c r="LGH103" s="432"/>
      <c r="LGI103" s="432"/>
      <c r="LGJ103" s="432"/>
      <c r="LGK103" s="432"/>
      <c r="LGL103" s="432"/>
      <c r="LGM103" s="432"/>
      <c r="LGN103" s="432"/>
      <c r="LGO103" s="432"/>
      <c r="LGP103" s="432"/>
      <c r="LGQ103" s="432"/>
      <c r="LGR103" s="432"/>
      <c r="LGS103" s="432"/>
      <c r="LGT103" s="432"/>
      <c r="LGU103" s="432"/>
      <c r="LGV103" s="432"/>
      <c r="LGW103" s="432"/>
      <c r="LGX103" s="432"/>
      <c r="LGY103" s="432"/>
      <c r="LGZ103" s="432"/>
      <c r="LHA103" s="432"/>
      <c r="LHB103" s="432"/>
      <c r="LHC103" s="432"/>
      <c r="LHD103" s="432"/>
      <c r="LHE103" s="432"/>
      <c r="LHF103" s="432"/>
      <c r="LHG103" s="432"/>
      <c r="LHH103" s="432"/>
      <c r="LHI103" s="432"/>
      <c r="LHJ103" s="432"/>
      <c r="LHK103" s="432"/>
      <c r="LHL103" s="432"/>
      <c r="LHM103" s="432"/>
      <c r="LHN103" s="432"/>
      <c r="LHO103" s="432"/>
      <c r="LHP103" s="432"/>
      <c r="LHQ103" s="432"/>
      <c r="LHR103" s="432"/>
      <c r="LHS103" s="432"/>
      <c r="LHT103" s="432"/>
      <c r="LHU103" s="432"/>
      <c r="LHV103" s="432"/>
      <c r="LHW103" s="432"/>
      <c r="LHX103" s="432"/>
      <c r="LHY103" s="432"/>
      <c r="LHZ103" s="432"/>
      <c r="LIA103" s="432"/>
      <c r="LIB103" s="432"/>
      <c r="LIC103" s="432"/>
      <c r="LID103" s="432"/>
      <c r="LIE103" s="432"/>
      <c r="LIF103" s="432"/>
      <c r="LIG103" s="432"/>
      <c r="LIH103" s="432"/>
      <c r="LII103" s="432"/>
      <c r="LIJ103" s="432"/>
      <c r="LIK103" s="432"/>
      <c r="LIL103" s="432"/>
      <c r="LIM103" s="432"/>
      <c r="LIN103" s="432"/>
      <c r="LIO103" s="432"/>
      <c r="LIP103" s="432"/>
      <c r="LIQ103" s="432"/>
      <c r="LIR103" s="432"/>
      <c r="LIS103" s="432"/>
      <c r="LIT103" s="432"/>
      <c r="LIU103" s="432"/>
      <c r="LIV103" s="432"/>
      <c r="LIW103" s="432"/>
      <c r="LIX103" s="432"/>
      <c r="LIY103" s="432"/>
      <c r="LIZ103" s="432"/>
      <c r="LJA103" s="432"/>
      <c r="LJB103" s="432"/>
      <c r="LJC103" s="432"/>
      <c r="LJD103" s="432"/>
      <c r="LJE103" s="432"/>
      <c r="LJF103" s="432"/>
      <c r="LJG103" s="432"/>
      <c r="LJH103" s="432"/>
      <c r="LJI103" s="432"/>
      <c r="LJJ103" s="432"/>
      <c r="LJK103" s="432"/>
      <c r="LJL103" s="432"/>
      <c r="LJM103" s="432"/>
      <c r="LJN103" s="432"/>
      <c r="LJO103" s="432"/>
      <c r="LJP103" s="432"/>
      <c r="LJQ103" s="432"/>
      <c r="LJR103" s="432"/>
      <c r="LJS103" s="432"/>
      <c r="LJT103" s="432"/>
      <c r="LJU103" s="432"/>
      <c r="LJV103" s="432"/>
      <c r="LJW103" s="432"/>
      <c r="LJX103" s="432"/>
      <c r="LJY103" s="432"/>
      <c r="LJZ103" s="432"/>
      <c r="LKA103" s="432"/>
      <c r="LKB103" s="432"/>
      <c r="LKC103" s="432"/>
      <c r="LKD103" s="432"/>
      <c r="LKE103" s="432"/>
      <c r="LKF103" s="432"/>
      <c r="LKG103" s="432"/>
      <c r="LKH103" s="432"/>
      <c r="LKI103" s="432"/>
      <c r="LKJ103" s="432"/>
      <c r="LKK103" s="432"/>
      <c r="LKL103" s="432"/>
      <c r="LKM103" s="432"/>
      <c r="LKN103" s="432"/>
      <c r="LKO103" s="432"/>
      <c r="LKP103" s="432"/>
      <c r="LKQ103" s="432"/>
      <c r="LKR103" s="432"/>
      <c r="LKS103" s="432"/>
      <c r="LKT103" s="432"/>
      <c r="LKU103" s="432"/>
      <c r="LKV103" s="432"/>
      <c r="LKW103" s="432"/>
      <c r="LKX103" s="432"/>
      <c r="LKY103" s="432"/>
      <c r="LKZ103" s="432"/>
      <c r="LLA103" s="432"/>
      <c r="LLB103" s="432"/>
      <c r="LLC103" s="432"/>
      <c r="LLD103" s="432"/>
      <c r="LLE103" s="432"/>
      <c r="LLF103" s="432"/>
      <c r="LLG103" s="432"/>
      <c r="LLH103" s="432"/>
      <c r="LLI103" s="432"/>
      <c r="LLJ103" s="432"/>
      <c r="LLK103" s="432"/>
      <c r="LLL103" s="432"/>
      <c r="LLM103" s="432"/>
      <c r="LLN103" s="432"/>
      <c r="LLO103" s="432"/>
      <c r="LLP103" s="432"/>
      <c r="LLQ103" s="432"/>
      <c r="LLR103" s="432"/>
      <c r="LLS103" s="432"/>
      <c r="LLT103" s="432"/>
      <c r="LLU103" s="432"/>
      <c r="LLV103" s="432"/>
      <c r="LLW103" s="432"/>
      <c r="LLX103" s="432"/>
      <c r="LLY103" s="432"/>
      <c r="LLZ103" s="432"/>
      <c r="LMA103" s="432"/>
      <c r="LMB103" s="432"/>
      <c r="LMC103" s="432"/>
      <c r="LMD103" s="432"/>
      <c r="LME103" s="432"/>
      <c r="LMF103" s="432"/>
      <c r="LMG103" s="432"/>
      <c r="LMH103" s="432"/>
      <c r="LMI103" s="432"/>
      <c r="LMJ103" s="432"/>
      <c r="LMK103" s="432"/>
      <c r="LML103" s="432"/>
      <c r="LMM103" s="432"/>
      <c r="LMN103" s="432"/>
      <c r="LMO103" s="432"/>
      <c r="LMP103" s="432"/>
      <c r="LMQ103" s="432"/>
      <c r="LMR103" s="432"/>
      <c r="LMS103" s="432"/>
      <c r="LMT103" s="432"/>
      <c r="LMU103" s="432"/>
      <c r="LMV103" s="432"/>
      <c r="LMW103" s="432"/>
      <c r="LMX103" s="432"/>
      <c r="LMY103" s="432"/>
      <c r="LMZ103" s="432"/>
      <c r="LNA103" s="432"/>
      <c r="LNB103" s="432"/>
      <c r="LNC103" s="432"/>
      <c r="LND103" s="432"/>
      <c r="LNE103" s="432"/>
      <c r="LNF103" s="432"/>
      <c r="LNG103" s="432"/>
      <c r="LNH103" s="432"/>
      <c r="LNI103" s="432"/>
      <c r="LNJ103" s="432"/>
      <c r="LNK103" s="432"/>
      <c r="LNL103" s="432"/>
      <c r="LNM103" s="432"/>
      <c r="LNN103" s="432"/>
      <c r="LNO103" s="432"/>
      <c r="LNP103" s="432"/>
      <c r="LNQ103" s="432"/>
      <c r="LNR103" s="432"/>
      <c r="LNS103" s="432"/>
      <c r="LNT103" s="432"/>
      <c r="LNU103" s="432"/>
      <c r="LNV103" s="432"/>
      <c r="LNW103" s="432"/>
      <c r="LNX103" s="432"/>
      <c r="LNY103" s="432"/>
      <c r="LNZ103" s="432"/>
      <c r="LOA103" s="432"/>
      <c r="LOB103" s="432"/>
      <c r="LOC103" s="432"/>
      <c r="LOD103" s="432"/>
      <c r="LOE103" s="432"/>
      <c r="LOF103" s="432"/>
      <c r="LOG103" s="432"/>
      <c r="LOH103" s="432"/>
      <c r="LOI103" s="432"/>
      <c r="LOJ103" s="432"/>
      <c r="LOK103" s="432"/>
      <c r="LOL103" s="432"/>
      <c r="LOM103" s="432"/>
      <c r="LON103" s="432"/>
      <c r="LOO103" s="432"/>
      <c r="LOP103" s="432"/>
      <c r="LOQ103" s="432"/>
      <c r="LOR103" s="432"/>
      <c r="LOS103" s="432"/>
      <c r="LOT103" s="432"/>
      <c r="LOU103" s="432"/>
      <c r="LOV103" s="432"/>
      <c r="LOW103" s="432"/>
      <c r="LOX103" s="432"/>
      <c r="LOY103" s="432"/>
      <c r="LOZ103" s="432"/>
      <c r="LPA103" s="432"/>
      <c r="LPB103" s="432"/>
      <c r="LPC103" s="432"/>
      <c r="LPD103" s="432"/>
      <c r="LPE103" s="432"/>
      <c r="LPF103" s="432"/>
      <c r="LPG103" s="432"/>
      <c r="LPH103" s="432"/>
      <c r="LPI103" s="432"/>
      <c r="LPJ103" s="432"/>
      <c r="LPK103" s="432"/>
      <c r="LPL103" s="432"/>
      <c r="LPM103" s="432"/>
      <c r="LPN103" s="432"/>
      <c r="LPO103" s="432"/>
      <c r="LPP103" s="432"/>
      <c r="LPQ103" s="432"/>
      <c r="LPR103" s="432"/>
      <c r="LPS103" s="432"/>
      <c r="LPT103" s="432"/>
      <c r="LPU103" s="432"/>
      <c r="LPV103" s="432"/>
      <c r="LPW103" s="432"/>
      <c r="LPX103" s="432"/>
      <c r="LPY103" s="432"/>
      <c r="LPZ103" s="432"/>
      <c r="LQA103" s="432"/>
      <c r="LQB103" s="432"/>
      <c r="LQC103" s="432"/>
      <c r="LQD103" s="432"/>
      <c r="LQE103" s="432"/>
      <c r="LQF103" s="432"/>
      <c r="LQG103" s="432"/>
      <c r="LQH103" s="432"/>
      <c r="LQI103" s="432"/>
      <c r="LQJ103" s="432"/>
      <c r="LQK103" s="432"/>
      <c r="LQL103" s="432"/>
      <c r="LQM103" s="432"/>
      <c r="LQN103" s="432"/>
      <c r="LQO103" s="432"/>
      <c r="LQP103" s="432"/>
      <c r="LQQ103" s="432"/>
      <c r="LQR103" s="432"/>
      <c r="LQS103" s="432"/>
      <c r="LQT103" s="432"/>
      <c r="LQU103" s="432"/>
      <c r="LQV103" s="432"/>
      <c r="LQW103" s="432"/>
      <c r="LQX103" s="432"/>
      <c r="LQY103" s="432"/>
      <c r="LQZ103" s="432"/>
      <c r="LRA103" s="432"/>
      <c r="LRB103" s="432"/>
      <c r="LRC103" s="432"/>
      <c r="LRD103" s="432"/>
      <c r="LRE103" s="432"/>
      <c r="LRF103" s="432"/>
      <c r="LRG103" s="432"/>
      <c r="LRH103" s="432"/>
      <c r="LRI103" s="432"/>
      <c r="LRJ103" s="432"/>
      <c r="LRK103" s="432"/>
      <c r="LRL103" s="432"/>
      <c r="LRM103" s="432"/>
      <c r="LRN103" s="432"/>
      <c r="LRO103" s="432"/>
      <c r="LRP103" s="432"/>
      <c r="LRQ103" s="432"/>
      <c r="LRR103" s="432"/>
      <c r="LRS103" s="432"/>
      <c r="LRT103" s="432"/>
      <c r="LRU103" s="432"/>
      <c r="LRV103" s="432"/>
      <c r="LRW103" s="432"/>
      <c r="LRX103" s="432"/>
      <c r="LRY103" s="432"/>
      <c r="LRZ103" s="432"/>
      <c r="LSA103" s="432"/>
      <c r="LSB103" s="432"/>
      <c r="LSC103" s="432"/>
      <c r="LSD103" s="432"/>
      <c r="LSE103" s="432"/>
      <c r="LSF103" s="432"/>
      <c r="LSG103" s="432"/>
      <c r="LSH103" s="432"/>
      <c r="LSI103" s="432"/>
      <c r="LSJ103" s="432"/>
      <c r="LSK103" s="432"/>
      <c r="LSL103" s="432"/>
      <c r="LSM103" s="432"/>
      <c r="LSN103" s="432"/>
      <c r="LSO103" s="432"/>
      <c r="LSP103" s="432"/>
      <c r="LSQ103" s="432"/>
      <c r="LSR103" s="432"/>
      <c r="LSS103" s="432"/>
      <c r="LST103" s="432"/>
      <c r="LSU103" s="432"/>
      <c r="LSV103" s="432"/>
      <c r="LSW103" s="432"/>
      <c r="LSX103" s="432"/>
      <c r="LSY103" s="432"/>
      <c r="LSZ103" s="432"/>
      <c r="LTA103" s="432"/>
      <c r="LTB103" s="432"/>
      <c r="LTC103" s="432"/>
      <c r="LTD103" s="432"/>
      <c r="LTE103" s="432"/>
      <c r="LTF103" s="432"/>
      <c r="LTG103" s="432"/>
      <c r="LTH103" s="432"/>
      <c r="LTI103" s="432"/>
      <c r="LTJ103" s="432"/>
      <c r="LTK103" s="432"/>
      <c r="LTL103" s="432"/>
      <c r="LTM103" s="432"/>
      <c r="LTN103" s="432"/>
      <c r="LTO103" s="432"/>
      <c r="LTP103" s="432"/>
      <c r="LTQ103" s="432"/>
      <c r="LTR103" s="432"/>
      <c r="LTS103" s="432"/>
      <c r="LTT103" s="432"/>
      <c r="LTU103" s="432"/>
      <c r="LTV103" s="432"/>
      <c r="LTW103" s="432"/>
      <c r="LTX103" s="432"/>
      <c r="LTY103" s="432"/>
      <c r="LTZ103" s="432"/>
      <c r="LUA103" s="432"/>
      <c r="LUB103" s="432"/>
      <c r="LUC103" s="432"/>
      <c r="LUD103" s="432"/>
      <c r="LUE103" s="432"/>
      <c r="LUF103" s="432"/>
      <c r="LUG103" s="432"/>
      <c r="LUH103" s="432"/>
      <c r="LUI103" s="432"/>
      <c r="LUJ103" s="432"/>
      <c r="LUK103" s="432"/>
      <c r="LUL103" s="432"/>
      <c r="LUM103" s="432"/>
      <c r="LUN103" s="432"/>
      <c r="LUO103" s="432"/>
      <c r="LUP103" s="432"/>
      <c r="LUQ103" s="432"/>
      <c r="LUR103" s="432"/>
      <c r="LUS103" s="432"/>
      <c r="LUT103" s="432"/>
      <c r="LUU103" s="432"/>
      <c r="LUV103" s="432"/>
      <c r="LUW103" s="432"/>
      <c r="LUX103" s="432"/>
      <c r="LUY103" s="432"/>
      <c r="LUZ103" s="432"/>
      <c r="LVA103" s="432"/>
      <c r="LVB103" s="432"/>
      <c r="LVC103" s="432"/>
      <c r="LVD103" s="432"/>
      <c r="LVE103" s="432"/>
      <c r="LVF103" s="432"/>
      <c r="LVG103" s="432"/>
      <c r="LVH103" s="432"/>
      <c r="LVI103" s="432"/>
      <c r="LVJ103" s="432"/>
      <c r="LVK103" s="432"/>
      <c r="LVL103" s="432"/>
      <c r="LVM103" s="432"/>
      <c r="LVN103" s="432"/>
      <c r="LVO103" s="432"/>
      <c r="LVP103" s="432"/>
      <c r="LVQ103" s="432"/>
      <c r="LVR103" s="432"/>
      <c r="LVS103" s="432"/>
      <c r="LVT103" s="432"/>
      <c r="LVU103" s="432"/>
      <c r="LVV103" s="432"/>
      <c r="LVW103" s="432"/>
      <c r="LVX103" s="432"/>
      <c r="LVY103" s="432"/>
      <c r="LVZ103" s="432"/>
      <c r="LWA103" s="432"/>
      <c r="LWB103" s="432"/>
      <c r="LWC103" s="432"/>
      <c r="LWD103" s="432"/>
      <c r="LWE103" s="432"/>
      <c r="LWF103" s="432"/>
      <c r="LWG103" s="432"/>
      <c r="LWH103" s="432"/>
      <c r="LWI103" s="432"/>
      <c r="LWJ103" s="432"/>
      <c r="LWK103" s="432"/>
      <c r="LWL103" s="432"/>
      <c r="LWM103" s="432"/>
      <c r="LWN103" s="432"/>
      <c r="LWO103" s="432"/>
      <c r="LWP103" s="432"/>
      <c r="LWQ103" s="432"/>
      <c r="LWR103" s="432"/>
      <c r="LWS103" s="432"/>
      <c r="LWT103" s="432"/>
      <c r="LWU103" s="432"/>
      <c r="LWV103" s="432"/>
      <c r="LWW103" s="432"/>
      <c r="LWX103" s="432"/>
      <c r="LWY103" s="432"/>
      <c r="LWZ103" s="432"/>
      <c r="LXA103" s="432"/>
      <c r="LXB103" s="432"/>
      <c r="LXC103" s="432"/>
      <c r="LXD103" s="432"/>
      <c r="LXE103" s="432"/>
      <c r="LXF103" s="432"/>
      <c r="LXG103" s="432"/>
      <c r="LXH103" s="432"/>
      <c r="LXI103" s="432"/>
      <c r="LXJ103" s="432"/>
      <c r="LXK103" s="432"/>
      <c r="LXL103" s="432"/>
      <c r="LXM103" s="432"/>
      <c r="LXN103" s="432"/>
      <c r="LXO103" s="432"/>
      <c r="LXP103" s="432"/>
      <c r="LXQ103" s="432"/>
      <c r="LXR103" s="432"/>
      <c r="LXS103" s="432"/>
      <c r="LXT103" s="432"/>
      <c r="LXU103" s="432"/>
      <c r="LXV103" s="432"/>
      <c r="LXW103" s="432"/>
      <c r="LXX103" s="432"/>
      <c r="LXY103" s="432"/>
      <c r="LXZ103" s="432"/>
      <c r="LYA103" s="432"/>
      <c r="LYB103" s="432"/>
      <c r="LYC103" s="432"/>
      <c r="LYD103" s="432"/>
      <c r="LYE103" s="432"/>
      <c r="LYF103" s="432"/>
      <c r="LYG103" s="432"/>
      <c r="LYH103" s="432"/>
      <c r="LYI103" s="432"/>
      <c r="LYJ103" s="432"/>
      <c r="LYK103" s="432"/>
      <c r="LYL103" s="432"/>
      <c r="LYM103" s="432"/>
      <c r="LYN103" s="432"/>
      <c r="LYO103" s="432"/>
      <c r="LYP103" s="432"/>
      <c r="LYQ103" s="432"/>
      <c r="LYR103" s="432"/>
      <c r="LYS103" s="432"/>
      <c r="LYT103" s="432"/>
      <c r="LYU103" s="432"/>
      <c r="LYV103" s="432"/>
      <c r="LYW103" s="432"/>
      <c r="LYX103" s="432"/>
      <c r="LYY103" s="432"/>
      <c r="LYZ103" s="432"/>
      <c r="LZA103" s="432"/>
      <c r="LZB103" s="432"/>
      <c r="LZC103" s="432"/>
      <c r="LZD103" s="432"/>
      <c r="LZE103" s="432"/>
      <c r="LZF103" s="432"/>
      <c r="LZG103" s="432"/>
      <c r="LZH103" s="432"/>
      <c r="LZI103" s="432"/>
      <c r="LZJ103" s="432"/>
      <c r="LZK103" s="432"/>
      <c r="LZL103" s="432"/>
      <c r="LZM103" s="432"/>
      <c r="LZN103" s="432"/>
      <c r="LZO103" s="432"/>
      <c r="LZP103" s="432"/>
      <c r="LZQ103" s="432"/>
      <c r="LZR103" s="432"/>
      <c r="LZS103" s="432"/>
      <c r="LZT103" s="432"/>
      <c r="LZU103" s="432"/>
      <c r="LZV103" s="432"/>
      <c r="LZW103" s="432"/>
      <c r="LZX103" s="432"/>
      <c r="LZY103" s="432"/>
      <c r="LZZ103" s="432"/>
      <c r="MAA103" s="432"/>
      <c r="MAB103" s="432"/>
      <c r="MAC103" s="432"/>
      <c r="MAD103" s="432"/>
      <c r="MAE103" s="432"/>
      <c r="MAF103" s="432"/>
      <c r="MAG103" s="432"/>
      <c r="MAH103" s="432"/>
      <c r="MAI103" s="432"/>
      <c r="MAJ103" s="432"/>
      <c r="MAK103" s="432"/>
      <c r="MAL103" s="432"/>
      <c r="MAM103" s="432"/>
      <c r="MAN103" s="432"/>
      <c r="MAO103" s="432"/>
      <c r="MAP103" s="432"/>
      <c r="MAQ103" s="432"/>
      <c r="MAR103" s="432"/>
      <c r="MAS103" s="432"/>
      <c r="MAT103" s="432"/>
      <c r="MAU103" s="432"/>
      <c r="MAV103" s="432"/>
      <c r="MAW103" s="432"/>
      <c r="MAX103" s="432"/>
      <c r="MAY103" s="432"/>
      <c r="MAZ103" s="432"/>
      <c r="MBA103" s="432"/>
      <c r="MBB103" s="432"/>
      <c r="MBC103" s="432"/>
      <c r="MBD103" s="432"/>
      <c r="MBE103" s="432"/>
      <c r="MBF103" s="432"/>
      <c r="MBG103" s="432"/>
      <c r="MBH103" s="432"/>
      <c r="MBI103" s="432"/>
      <c r="MBJ103" s="432"/>
      <c r="MBK103" s="432"/>
      <c r="MBL103" s="432"/>
      <c r="MBM103" s="432"/>
      <c r="MBN103" s="432"/>
      <c r="MBO103" s="432"/>
      <c r="MBP103" s="432"/>
      <c r="MBQ103" s="432"/>
      <c r="MBR103" s="432"/>
      <c r="MBS103" s="432"/>
      <c r="MBT103" s="432"/>
      <c r="MBU103" s="432"/>
      <c r="MBV103" s="432"/>
      <c r="MBW103" s="432"/>
      <c r="MBX103" s="432"/>
      <c r="MBY103" s="432"/>
      <c r="MBZ103" s="432"/>
      <c r="MCA103" s="432"/>
      <c r="MCB103" s="432"/>
      <c r="MCC103" s="432"/>
      <c r="MCD103" s="432"/>
      <c r="MCE103" s="432"/>
      <c r="MCF103" s="432"/>
      <c r="MCG103" s="432"/>
      <c r="MCH103" s="432"/>
      <c r="MCI103" s="432"/>
      <c r="MCJ103" s="432"/>
      <c r="MCK103" s="432"/>
      <c r="MCL103" s="432"/>
      <c r="MCM103" s="432"/>
      <c r="MCN103" s="432"/>
      <c r="MCO103" s="432"/>
      <c r="MCP103" s="432"/>
      <c r="MCQ103" s="432"/>
      <c r="MCR103" s="432"/>
      <c r="MCS103" s="432"/>
      <c r="MCT103" s="432"/>
      <c r="MCU103" s="432"/>
      <c r="MCV103" s="432"/>
      <c r="MCW103" s="432"/>
      <c r="MCX103" s="432"/>
      <c r="MCY103" s="432"/>
      <c r="MCZ103" s="432"/>
      <c r="MDA103" s="432"/>
      <c r="MDB103" s="432"/>
      <c r="MDC103" s="432"/>
      <c r="MDD103" s="432"/>
      <c r="MDE103" s="432"/>
      <c r="MDF103" s="432"/>
      <c r="MDG103" s="432"/>
      <c r="MDH103" s="432"/>
      <c r="MDI103" s="432"/>
      <c r="MDJ103" s="432"/>
      <c r="MDK103" s="432"/>
      <c r="MDL103" s="432"/>
      <c r="MDM103" s="432"/>
      <c r="MDN103" s="432"/>
      <c r="MDO103" s="432"/>
      <c r="MDP103" s="432"/>
      <c r="MDQ103" s="432"/>
      <c r="MDR103" s="432"/>
      <c r="MDS103" s="432"/>
      <c r="MDT103" s="432"/>
      <c r="MDU103" s="432"/>
      <c r="MDV103" s="432"/>
      <c r="MDW103" s="432"/>
      <c r="MDX103" s="432"/>
      <c r="MDY103" s="432"/>
      <c r="MDZ103" s="432"/>
      <c r="MEA103" s="432"/>
      <c r="MEB103" s="432"/>
      <c r="MEC103" s="432"/>
      <c r="MED103" s="432"/>
      <c r="MEE103" s="432"/>
      <c r="MEF103" s="432"/>
      <c r="MEG103" s="432"/>
      <c r="MEH103" s="432"/>
      <c r="MEI103" s="432"/>
      <c r="MEJ103" s="432"/>
      <c r="MEK103" s="432"/>
      <c r="MEL103" s="432"/>
      <c r="MEM103" s="432"/>
      <c r="MEN103" s="432"/>
      <c r="MEO103" s="432"/>
      <c r="MEP103" s="432"/>
      <c r="MEQ103" s="432"/>
      <c r="MER103" s="432"/>
      <c r="MES103" s="432"/>
      <c r="MET103" s="432"/>
      <c r="MEU103" s="432"/>
      <c r="MEV103" s="432"/>
      <c r="MEW103" s="432"/>
      <c r="MEX103" s="432"/>
      <c r="MEY103" s="432"/>
      <c r="MEZ103" s="432"/>
      <c r="MFA103" s="432"/>
      <c r="MFB103" s="432"/>
      <c r="MFC103" s="432"/>
      <c r="MFD103" s="432"/>
      <c r="MFE103" s="432"/>
      <c r="MFF103" s="432"/>
      <c r="MFG103" s="432"/>
      <c r="MFH103" s="432"/>
      <c r="MFI103" s="432"/>
      <c r="MFJ103" s="432"/>
      <c r="MFK103" s="432"/>
      <c r="MFL103" s="432"/>
      <c r="MFM103" s="432"/>
      <c r="MFN103" s="432"/>
      <c r="MFO103" s="432"/>
      <c r="MFP103" s="432"/>
      <c r="MFQ103" s="432"/>
      <c r="MFR103" s="432"/>
      <c r="MFS103" s="432"/>
      <c r="MFT103" s="432"/>
      <c r="MFU103" s="432"/>
      <c r="MFV103" s="432"/>
      <c r="MFW103" s="432"/>
      <c r="MFX103" s="432"/>
      <c r="MFY103" s="432"/>
      <c r="MFZ103" s="432"/>
      <c r="MGA103" s="432"/>
      <c r="MGB103" s="432"/>
      <c r="MGC103" s="432"/>
      <c r="MGD103" s="432"/>
      <c r="MGE103" s="432"/>
      <c r="MGF103" s="432"/>
      <c r="MGG103" s="432"/>
      <c r="MGH103" s="432"/>
      <c r="MGI103" s="432"/>
      <c r="MGJ103" s="432"/>
      <c r="MGK103" s="432"/>
      <c r="MGL103" s="432"/>
      <c r="MGM103" s="432"/>
      <c r="MGN103" s="432"/>
      <c r="MGO103" s="432"/>
      <c r="MGP103" s="432"/>
      <c r="MGQ103" s="432"/>
      <c r="MGR103" s="432"/>
      <c r="MGS103" s="432"/>
      <c r="MGT103" s="432"/>
      <c r="MGU103" s="432"/>
      <c r="MGV103" s="432"/>
      <c r="MGW103" s="432"/>
      <c r="MGX103" s="432"/>
      <c r="MGY103" s="432"/>
      <c r="MGZ103" s="432"/>
      <c r="MHA103" s="432"/>
      <c r="MHB103" s="432"/>
      <c r="MHC103" s="432"/>
      <c r="MHD103" s="432"/>
      <c r="MHE103" s="432"/>
      <c r="MHF103" s="432"/>
      <c r="MHG103" s="432"/>
      <c r="MHH103" s="432"/>
      <c r="MHI103" s="432"/>
      <c r="MHJ103" s="432"/>
      <c r="MHK103" s="432"/>
      <c r="MHL103" s="432"/>
      <c r="MHM103" s="432"/>
      <c r="MHN103" s="432"/>
      <c r="MHO103" s="432"/>
      <c r="MHP103" s="432"/>
      <c r="MHQ103" s="432"/>
      <c r="MHR103" s="432"/>
      <c r="MHS103" s="432"/>
      <c r="MHT103" s="432"/>
      <c r="MHU103" s="432"/>
      <c r="MHV103" s="432"/>
      <c r="MHW103" s="432"/>
      <c r="MHX103" s="432"/>
      <c r="MHY103" s="432"/>
      <c r="MHZ103" s="432"/>
      <c r="MIA103" s="432"/>
      <c r="MIB103" s="432"/>
      <c r="MIC103" s="432"/>
      <c r="MID103" s="432"/>
      <c r="MIE103" s="432"/>
      <c r="MIF103" s="432"/>
      <c r="MIG103" s="432"/>
      <c r="MIH103" s="432"/>
      <c r="MII103" s="432"/>
      <c r="MIJ103" s="432"/>
      <c r="MIK103" s="432"/>
      <c r="MIL103" s="432"/>
      <c r="MIM103" s="432"/>
      <c r="MIN103" s="432"/>
      <c r="MIO103" s="432"/>
      <c r="MIP103" s="432"/>
      <c r="MIQ103" s="432"/>
      <c r="MIR103" s="432"/>
      <c r="MIS103" s="432"/>
      <c r="MIT103" s="432"/>
      <c r="MIU103" s="432"/>
      <c r="MIV103" s="432"/>
      <c r="MIW103" s="432"/>
      <c r="MIX103" s="432"/>
      <c r="MIY103" s="432"/>
      <c r="MIZ103" s="432"/>
      <c r="MJA103" s="432"/>
      <c r="MJB103" s="432"/>
      <c r="MJC103" s="432"/>
      <c r="MJD103" s="432"/>
      <c r="MJE103" s="432"/>
      <c r="MJF103" s="432"/>
      <c r="MJG103" s="432"/>
      <c r="MJH103" s="432"/>
      <c r="MJI103" s="432"/>
      <c r="MJJ103" s="432"/>
      <c r="MJK103" s="432"/>
      <c r="MJL103" s="432"/>
      <c r="MJM103" s="432"/>
      <c r="MJN103" s="432"/>
      <c r="MJO103" s="432"/>
      <c r="MJP103" s="432"/>
      <c r="MJQ103" s="432"/>
      <c r="MJR103" s="432"/>
      <c r="MJS103" s="432"/>
      <c r="MJT103" s="432"/>
      <c r="MJU103" s="432"/>
      <c r="MJV103" s="432"/>
      <c r="MJW103" s="432"/>
      <c r="MJX103" s="432"/>
      <c r="MJY103" s="432"/>
      <c r="MJZ103" s="432"/>
      <c r="MKA103" s="432"/>
      <c r="MKB103" s="432"/>
      <c r="MKC103" s="432"/>
      <c r="MKD103" s="432"/>
      <c r="MKE103" s="432"/>
      <c r="MKF103" s="432"/>
      <c r="MKG103" s="432"/>
      <c r="MKH103" s="432"/>
      <c r="MKI103" s="432"/>
      <c r="MKJ103" s="432"/>
      <c r="MKK103" s="432"/>
      <c r="MKL103" s="432"/>
      <c r="MKM103" s="432"/>
      <c r="MKN103" s="432"/>
      <c r="MKO103" s="432"/>
      <c r="MKP103" s="432"/>
      <c r="MKQ103" s="432"/>
      <c r="MKR103" s="432"/>
      <c r="MKS103" s="432"/>
      <c r="MKT103" s="432"/>
      <c r="MKU103" s="432"/>
      <c r="MKV103" s="432"/>
      <c r="MKW103" s="432"/>
      <c r="MKX103" s="432"/>
      <c r="MKY103" s="432"/>
      <c r="MKZ103" s="432"/>
      <c r="MLA103" s="432"/>
      <c r="MLB103" s="432"/>
      <c r="MLC103" s="432"/>
      <c r="MLD103" s="432"/>
      <c r="MLE103" s="432"/>
      <c r="MLF103" s="432"/>
      <c r="MLG103" s="432"/>
      <c r="MLH103" s="432"/>
      <c r="MLI103" s="432"/>
      <c r="MLJ103" s="432"/>
      <c r="MLK103" s="432"/>
      <c r="MLL103" s="432"/>
      <c r="MLM103" s="432"/>
      <c r="MLN103" s="432"/>
      <c r="MLO103" s="432"/>
      <c r="MLP103" s="432"/>
      <c r="MLQ103" s="432"/>
      <c r="MLR103" s="432"/>
      <c r="MLS103" s="432"/>
      <c r="MLT103" s="432"/>
      <c r="MLU103" s="432"/>
      <c r="MLV103" s="432"/>
      <c r="MLW103" s="432"/>
      <c r="MLX103" s="432"/>
      <c r="MLY103" s="432"/>
      <c r="MLZ103" s="432"/>
      <c r="MMA103" s="432"/>
      <c r="MMB103" s="432"/>
      <c r="MMC103" s="432"/>
      <c r="MMD103" s="432"/>
      <c r="MME103" s="432"/>
      <c r="MMF103" s="432"/>
      <c r="MMG103" s="432"/>
      <c r="MMH103" s="432"/>
      <c r="MMI103" s="432"/>
      <c r="MMJ103" s="432"/>
      <c r="MMK103" s="432"/>
      <c r="MML103" s="432"/>
      <c r="MMM103" s="432"/>
      <c r="MMN103" s="432"/>
      <c r="MMO103" s="432"/>
      <c r="MMP103" s="432"/>
      <c r="MMQ103" s="432"/>
      <c r="MMR103" s="432"/>
      <c r="MMS103" s="432"/>
      <c r="MMT103" s="432"/>
      <c r="MMU103" s="432"/>
      <c r="MMV103" s="432"/>
      <c r="MMW103" s="432"/>
      <c r="MMX103" s="432"/>
      <c r="MMY103" s="432"/>
      <c r="MMZ103" s="432"/>
      <c r="MNA103" s="432"/>
      <c r="MNB103" s="432"/>
      <c r="MNC103" s="432"/>
      <c r="MND103" s="432"/>
      <c r="MNE103" s="432"/>
      <c r="MNF103" s="432"/>
      <c r="MNG103" s="432"/>
      <c r="MNH103" s="432"/>
      <c r="MNI103" s="432"/>
      <c r="MNJ103" s="432"/>
      <c r="MNK103" s="432"/>
      <c r="MNL103" s="432"/>
      <c r="MNM103" s="432"/>
      <c r="MNN103" s="432"/>
      <c r="MNO103" s="432"/>
      <c r="MNP103" s="432"/>
      <c r="MNQ103" s="432"/>
      <c r="MNR103" s="432"/>
      <c r="MNS103" s="432"/>
      <c r="MNT103" s="432"/>
      <c r="MNU103" s="432"/>
      <c r="MNV103" s="432"/>
      <c r="MNW103" s="432"/>
      <c r="MNX103" s="432"/>
      <c r="MNY103" s="432"/>
      <c r="MNZ103" s="432"/>
      <c r="MOA103" s="432"/>
      <c r="MOB103" s="432"/>
      <c r="MOC103" s="432"/>
      <c r="MOD103" s="432"/>
      <c r="MOE103" s="432"/>
      <c r="MOF103" s="432"/>
      <c r="MOG103" s="432"/>
      <c r="MOH103" s="432"/>
      <c r="MOI103" s="432"/>
      <c r="MOJ103" s="432"/>
      <c r="MOK103" s="432"/>
      <c r="MOL103" s="432"/>
      <c r="MOM103" s="432"/>
      <c r="MON103" s="432"/>
      <c r="MOO103" s="432"/>
      <c r="MOP103" s="432"/>
      <c r="MOQ103" s="432"/>
      <c r="MOR103" s="432"/>
      <c r="MOS103" s="432"/>
      <c r="MOT103" s="432"/>
      <c r="MOU103" s="432"/>
      <c r="MOV103" s="432"/>
      <c r="MOW103" s="432"/>
      <c r="MOX103" s="432"/>
      <c r="MOY103" s="432"/>
      <c r="MOZ103" s="432"/>
      <c r="MPA103" s="432"/>
      <c r="MPB103" s="432"/>
      <c r="MPC103" s="432"/>
      <c r="MPD103" s="432"/>
      <c r="MPE103" s="432"/>
      <c r="MPF103" s="432"/>
      <c r="MPG103" s="432"/>
      <c r="MPH103" s="432"/>
      <c r="MPI103" s="432"/>
      <c r="MPJ103" s="432"/>
      <c r="MPK103" s="432"/>
      <c r="MPL103" s="432"/>
      <c r="MPM103" s="432"/>
      <c r="MPN103" s="432"/>
      <c r="MPO103" s="432"/>
      <c r="MPP103" s="432"/>
      <c r="MPQ103" s="432"/>
      <c r="MPR103" s="432"/>
      <c r="MPS103" s="432"/>
      <c r="MPT103" s="432"/>
      <c r="MPU103" s="432"/>
      <c r="MPV103" s="432"/>
      <c r="MPW103" s="432"/>
      <c r="MPX103" s="432"/>
      <c r="MPY103" s="432"/>
      <c r="MPZ103" s="432"/>
      <c r="MQA103" s="432"/>
      <c r="MQB103" s="432"/>
      <c r="MQC103" s="432"/>
      <c r="MQD103" s="432"/>
      <c r="MQE103" s="432"/>
      <c r="MQF103" s="432"/>
      <c r="MQG103" s="432"/>
      <c r="MQH103" s="432"/>
      <c r="MQI103" s="432"/>
      <c r="MQJ103" s="432"/>
      <c r="MQK103" s="432"/>
      <c r="MQL103" s="432"/>
      <c r="MQM103" s="432"/>
      <c r="MQN103" s="432"/>
      <c r="MQO103" s="432"/>
      <c r="MQP103" s="432"/>
      <c r="MQQ103" s="432"/>
      <c r="MQR103" s="432"/>
      <c r="MQS103" s="432"/>
      <c r="MQT103" s="432"/>
      <c r="MQU103" s="432"/>
      <c r="MQV103" s="432"/>
      <c r="MQW103" s="432"/>
      <c r="MQX103" s="432"/>
      <c r="MQY103" s="432"/>
      <c r="MQZ103" s="432"/>
      <c r="MRA103" s="432"/>
      <c r="MRB103" s="432"/>
      <c r="MRC103" s="432"/>
      <c r="MRD103" s="432"/>
      <c r="MRE103" s="432"/>
      <c r="MRF103" s="432"/>
      <c r="MRG103" s="432"/>
      <c r="MRH103" s="432"/>
      <c r="MRI103" s="432"/>
      <c r="MRJ103" s="432"/>
      <c r="MRK103" s="432"/>
      <c r="MRL103" s="432"/>
      <c r="MRM103" s="432"/>
      <c r="MRN103" s="432"/>
      <c r="MRO103" s="432"/>
      <c r="MRP103" s="432"/>
      <c r="MRQ103" s="432"/>
      <c r="MRR103" s="432"/>
      <c r="MRS103" s="432"/>
      <c r="MRT103" s="432"/>
      <c r="MRU103" s="432"/>
      <c r="MRV103" s="432"/>
      <c r="MRW103" s="432"/>
      <c r="MRX103" s="432"/>
      <c r="MRY103" s="432"/>
      <c r="MRZ103" s="432"/>
      <c r="MSA103" s="432"/>
      <c r="MSB103" s="432"/>
      <c r="MSC103" s="432"/>
      <c r="MSD103" s="432"/>
      <c r="MSE103" s="432"/>
      <c r="MSF103" s="432"/>
      <c r="MSG103" s="432"/>
      <c r="MSH103" s="432"/>
      <c r="MSI103" s="432"/>
      <c r="MSJ103" s="432"/>
      <c r="MSK103" s="432"/>
      <c r="MSL103" s="432"/>
      <c r="MSM103" s="432"/>
      <c r="MSN103" s="432"/>
      <c r="MSO103" s="432"/>
      <c r="MSP103" s="432"/>
      <c r="MSQ103" s="432"/>
      <c r="MSR103" s="432"/>
      <c r="MSS103" s="432"/>
      <c r="MST103" s="432"/>
      <c r="MSU103" s="432"/>
      <c r="MSV103" s="432"/>
      <c r="MSW103" s="432"/>
      <c r="MSX103" s="432"/>
      <c r="MSY103" s="432"/>
      <c r="MSZ103" s="432"/>
      <c r="MTA103" s="432"/>
      <c r="MTB103" s="432"/>
      <c r="MTC103" s="432"/>
      <c r="MTD103" s="432"/>
      <c r="MTE103" s="432"/>
      <c r="MTF103" s="432"/>
      <c r="MTG103" s="432"/>
      <c r="MTH103" s="432"/>
      <c r="MTI103" s="432"/>
      <c r="MTJ103" s="432"/>
      <c r="MTK103" s="432"/>
      <c r="MTL103" s="432"/>
      <c r="MTM103" s="432"/>
      <c r="MTN103" s="432"/>
      <c r="MTO103" s="432"/>
      <c r="MTP103" s="432"/>
      <c r="MTQ103" s="432"/>
      <c r="MTR103" s="432"/>
      <c r="MTS103" s="432"/>
      <c r="MTT103" s="432"/>
      <c r="MTU103" s="432"/>
      <c r="MTV103" s="432"/>
      <c r="MTW103" s="432"/>
      <c r="MTX103" s="432"/>
      <c r="MTY103" s="432"/>
      <c r="MTZ103" s="432"/>
      <c r="MUA103" s="432"/>
      <c r="MUB103" s="432"/>
      <c r="MUC103" s="432"/>
      <c r="MUD103" s="432"/>
      <c r="MUE103" s="432"/>
      <c r="MUF103" s="432"/>
      <c r="MUG103" s="432"/>
      <c r="MUH103" s="432"/>
      <c r="MUI103" s="432"/>
      <c r="MUJ103" s="432"/>
      <c r="MUK103" s="432"/>
      <c r="MUL103" s="432"/>
      <c r="MUM103" s="432"/>
      <c r="MUN103" s="432"/>
      <c r="MUO103" s="432"/>
      <c r="MUP103" s="432"/>
      <c r="MUQ103" s="432"/>
      <c r="MUR103" s="432"/>
      <c r="MUS103" s="432"/>
      <c r="MUT103" s="432"/>
      <c r="MUU103" s="432"/>
      <c r="MUV103" s="432"/>
      <c r="MUW103" s="432"/>
      <c r="MUX103" s="432"/>
      <c r="MUY103" s="432"/>
      <c r="MUZ103" s="432"/>
      <c r="MVA103" s="432"/>
      <c r="MVB103" s="432"/>
      <c r="MVC103" s="432"/>
      <c r="MVD103" s="432"/>
      <c r="MVE103" s="432"/>
      <c r="MVF103" s="432"/>
      <c r="MVG103" s="432"/>
      <c r="MVH103" s="432"/>
      <c r="MVI103" s="432"/>
      <c r="MVJ103" s="432"/>
      <c r="MVK103" s="432"/>
      <c r="MVL103" s="432"/>
      <c r="MVM103" s="432"/>
      <c r="MVN103" s="432"/>
      <c r="MVO103" s="432"/>
      <c r="MVP103" s="432"/>
      <c r="MVQ103" s="432"/>
      <c r="MVR103" s="432"/>
      <c r="MVS103" s="432"/>
      <c r="MVT103" s="432"/>
      <c r="MVU103" s="432"/>
      <c r="MVV103" s="432"/>
      <c r="MVW103" s="432"/>
      <c r="MVX103" s="432"/>
      <c r="MVY103" s="432"/>
      <c r="MVZ103" s="432"/>
      <c r="MWA103" s="432"/>
      <c r="MWB103" s="432"/>
      <c r="MWC103" s="432"/>
      <c r="MWD103" s="432"/>
      <c r="MWE103" s="432"/>
      <c r="MWF103" s="432"/>
      <c r="MWG103" s="432"/>
      <c r="MWH103" s="432"/>
      <c r="MWI103" s="432"/>
      <c r="MWJ103" s="432"/>
      <c r="MWK103" s="432"/>
      <c r="MWL103" s="432"/>
      <c r="MWM103" s="432"/>
      <c r="MWN103" s="432"/>
      <c r="MWO103" s="432"/>
      <c r="MWP103" s="432"/>
      <c r="MWQ103" s="432"/>
      <c r="MWR103" s="432"/>
      <c r="MWS103" s="432"/>
      <c r="MWT103" s="432"/>
      <c r="MWU103" s="432"/>
      <c r="MWV103" s="432"/>
      <c r="MWW103" s="432"/>
      <c r="MWX103" s="432"/>
      <c r="MWY103" s="432"/>
      <c r="MWZ103" s="432"/>
      <c r="MXA103" s="432"/>
      <c r="MXB103" s="432"/>
      <c r="MXC103" s="432"/>
      <c r="MXD103" s="432"/>
      <c r="MXE103" s="432"/>
      <c r="MXF103" s="432"/>
      <c r="MXG103" s="432"/>
      <c r="MXH103" s="432"/>
      <c r="MXI103" s="432"/>
      <c r="MXJ103" s="432"/>
      <c r="MXK103" s="432"/>
      <c r="MXL103" s="432"/>
      <c r="MXM103" s="432"/>
      <c r="MXN103" s="432"/>
      <c r="MXO103" s="432"/>
      <c r="MXP103" s="432"/>
      <c r="MXQ103" s="432"/>
      <c r="MXR103" s="432"/>
      <c r="MXS103" s="432"/>
      <c r="MXT103" s="432"/>
      <c r="MXU103" s="432"/>
      <c r="MXV103" s="432"/>
      <c r="MXW103" s="432"/>
      <c r="MXX103" s="432"/>
      <c r="MXY103" s="432"/>
      <c r="MXZ103" s="432"/>
      <c r="MYA103" s="432"/>
      <c r="MYB103" s="432"/>
      <c r="MYC103" s="432"/>
      <c r="MYD103" s="432"/>
      <c r="MYE103" s="432"/>
      <c r="MYF103" s="432"/>
      <c r="MYG103" s="432"/>
      <c r="MYH103" s="432"/>
      <c r="MYI103" s="432"/>
      <c r="MYJ103" s="432"/>
      <c r="MYK103" s="432"/>
      <c r="MYL103" s="432"/>
      <c r="MYM103" s="432"/>
      <c r="MYN103" s="432"/>
      <c r="MYO103" s="432"/>
      <c r="MYP103" s="432"/>
      <c r="MYQ103" s="432"/>
      <c r="MYR103" s="432"/>
      <c r="MYS103" s="432"/>
      <c r="MYT103" s="432"/>
      <c r="MYU103" s="432"/>
      <c r="MYV103" s="432"/>
      <c r="MYW103" s="432"/>
      <c r="MYX103" s="432"/>
      <c r="MYY103" s="432"/>
      <c r="MYZ103" s="432"/>
      <c r="MZA103" s="432"/>
      <c r="MZB103" s="432"/>
      <c r="MZC103" s="432"/>
      <c r="MZD103" s="432"/>
      <c r="MZE103" s="432"/>
      <c r="MZF103" s="432"/>
      <c r="MZG103" s="432"/>
      <c r="MZH103" s="432"/>
      <c r="MZI103" s="432"/>
      <c r="MZJ103" s="432"/>
      <c r="MZK103" s="432"/>
      <c r="MZL103" s="432"/>
      <c r="MZM103" s="432"/>
      <c r="MZN103" s="432"/>
      <c r="MZO103" s="432"/>
      <c r="MZP103" s="432"/>
      <c r="MZQ103" s="432"/>
      <c r="MZR103" s="432"/>
      <c r="MZS103" s="432"/>
      <c r="MZT103" s="432"/>
      <c r="MZU103" s="432"/>
      <c r="MZV103" s="432"/>
      <c r="MZW103" s="432"/>
      <c r="MZX103" s="432"/>
      <c r="MZY103" s="432"/>
      <c r="MZZ103" s="432"/>
      <c r="NAA103" s="432"/>
      <c r="NAB103" s="432"/>
      <c r="NAC103" s="432"/>
      <c r="NAD103" s="432"/>
      <c r="NAE103" s="432"/>
      <c r="NAF103" s="432"/>
      <c r="NAG103" s="432"/>
      <c r="NAH103" s="432"/>
      <c r="NAI103" s="432"/>
      <c r="NAJ103" s="432"/>
      <c r="NAK103" s="432"/>
      <c r="NAL103" s="432"/>
      <c r="NAM103" s="432"/>
      <c r="NAN103" s="432"/>
      <c r="NAO103" s="432"/>
      <c r="NAP103" s="432"/>
      <c r="NAQ103" s="432"/>
      <c r="NAR103" s="432"/>
      <c r="NAS103" s="432"/>
      <c r="NAT103" s="432"/>
      <c r="NAU103" s="432"/>
      <c r="NAV103" s="432"/>
      <c r="NAW103" s="432"/>
      <c r="NAX103" s="432"/>
      <c r="NAY103" s="432"/>
      <c r="NAZ103" s="432"/>
      <c r="NBA103" s="432"/>
      <c r="NBB103" s="432"/>
      <c r="NBC103" s="432"/>
      <c r="NBD103" s="432"/>
      <c r="NBE103" s="432"/>
      <c r="NBF103" s="432"/>
      <c r="NBG103" s="432"/>
      <c r="NBH103" s="432"/>
      <c r="NBI103" s="432"/>
      <c r="NBJ103" s="432"/>
      <c r="NBK103" s="432"/>
      <c r="NBL103" s="432"/>
      <c r="NBM103" s="432"/>
      <c r="NBN103" s="432"/>
      <c r="NBO103" s="432"/>
      <c r="NBP103" s="432"/>
      <c r="NBQ103" s="432"/>
      <c r="NBR103" s="432"/>
      <c r="NBS103" s="432"/>
      <c r="NBT103" s="432"/>
      <c r="NBU103" s="432"/>
      <c r="NBV103" s="432"/>
      <c r="NBW103" s="432"/>
      <c r="NBX103" s="432"/>
      <c r="NBY103" s="432"/>
      <c r="NBZ103" s="432"/>
      <c r="NCA103" s="432"/>
      <c r="NCB103" s="432"/>
      <c r="NCC103" s="432"/>
      <c r="NCD103" s="432"/>
      <c r="NCE103" s="432"/>
      <c r="NCF103" s="432"/>
      <c r="NCG103" s="432"/>
      <c r="NCH103" s="432"/>
      <c r="NCI103" s="432"/>
      <c r="NCJ103" s="432"/>
      <c r="NCK103" s="432"/>
      <c r="NCL103" s="432"/>
      <c r="NCM103" s="432"/>
      <c r="NCN103" s="432"/>
      <c r="NCO103" s="432"/>
      <c r="NCP103" s="432"/>
      <c r="NCQ103" s="432"/>
      <c r="NCR103" s="432"/>
      <c r="NCS103" s="432"/>
      <c r="NCT103" s="432"/>
      <c r="NCU103" s="432"/>
      <c r="NCV103" s="432"/>
      <c r="NCW103" s="432"/>
      <c r="NCX103" s="432"/>
      <c r="NCY103" s="432"/>
      <c r="NCZ103" s="432"/>
      <c r="NDA103" s="432"/>
      <c r="NDB103" s="432"/>
      <c r="NDC103" s="432"/>
      <c r="NDD103" s="432"/>
      <c r="NDE103" s="432"/>
      <c r="NDF103" s="432"/>
      <c r="NDG103" s="432"/>
      <c r="NDH103" s="432"/>
      <c r="NDI103" s="432"/>
      <c r="NDJ103" s="432"/>
      <c r="NDK103" s="432"/>
      <c r="NDL103" s="432"/>
      <c r="NDM103" s="432"/>
      <c r="NDN103" s="432"/>
      <c r="NDO103" s="432"/>
      <c r="NDP103" s="432"/>
      <c r="NDQ103" s="432"/>
      <c r="NDR103" s="432"/>
      <c r="NDS103" s="432"/>
      <c r="NDT103" s="432"/>
      <c r="NDU103" s="432"/>
      <c r="NDV103" s="432"/>
      <c r="NDW103" s="432"/>
      <c r="NDX103" s="432"/>
      <c r="NDY103" s="432"/>
      <c r="NDZ103" s="432"/>
      <c r="NEA103" s="432"/>
      <c r="NEB103" s="432"/>
      <c r="NEC103" s="432"/>
      <c r="NED103" s="432"/>
      <c r="NEE103" s="432"/>
      <c r="NEF103" s="432"/>
      <c r="NEG103" s="432"/>
      <c r="NEH103" s="432"/>
      <c r="NEI103" s="432"/>
      <c r="NEJ103" s="432"/>
      <c r="NEK103" s="432"/>
      <c r="NEL103" s="432"/>
      <c r="NEM103" s="432"/>
      <c r="NEN103" s="432"/>
      <c r="NEO103" s="432"/>
      <c r="NEP103" s="432"/>
      <c r="NEQ103" s="432"/>
      <c r="NER103" s="432"/>
      <c r="NES103" s="432"/>
      <c r="NET103" s="432"/>
      <c r="NEU103" s="432"/>
      <c r="NEV103" s="432"/>
      <c r="NEW103" s="432"/>
      <c r="NEX103" s="432"/>
      <c r="NEY103" s="432"/>
      <c r="NEZ103" s="432"/>
      <c r="NFA103" s="432"/>
      <c r="NFB103" s="432"/>
      <c r="NFC103" s="432"/>
      <c r="NFD103" s="432"/>
      <c r="NFE103" s="432"/>
      <c r="NFF103" s="432"/>
      <c r="NFG103" s="432"/>
      <c r="NFH103" s="432"/>
      <c r="NFI103" s="432"/>
      <c r="NFJ103" s="432"/>
      <c r="NFK103" s="432"/>
      <c r="NFL103" s="432"/>
      <c r="NFM103" s="432"/>
      <c r="NFN103" s="432"/>
      <c r="NFO103" s="432"/>
      <c r="NFP103" s="432"/>
      <c r="NFQ103" s="432"/>
      <c r="NFR103" s="432"/>
      <c r="NFS103" s="432"/>
      <c r="NFT103" s="432"/>
      <c r="NFU103" s="432"/>
      <c r="NFV103" s="432"/>
      <c r="NFW103" s="432"/>
      <c r="NFX103" s="432"/>
      <c r="NFY103" s="432"/>
      <c r="NFZ103" s="432"/>
      <c r="NGA103" s="432"/>
      <c r="NGB103" s="432"/>
      <c r="NGC103" s="432"/>
      <c r="NGD103" s="432"/>
      <c r="NGE103" s="432"/>
      <c r="NGF103" s="432"/>
      <c r="NGG103" s="432"/>
      <c r="NGH103" s="432"/>
      <c r="NGI103" s="432"/>
      <c r="NGJ103" s="432"/>
      <c r="NGK103" s="432"/>
      <c r="NGL103" s="432"/>
      <c r="NGM103" s="432"/>
      <c r="NGN103" s="432"/>
      <c r="NGO103" s="432"/>
      <c r="NGP103" s="432"/>
      <c r="NGQ103" s="432"/>
      <c r="NGR103" s="432"/>
      <c r="NGS103" s="432"/>
      <c r="NGT103" s="432"/>
      <c r="NGU103" s="432"/>
      <c r="NGV103" s="432"/>
      <c r="NGW103" s="432"/>
      <c r="NGX103" s="432"/>
      <c r="NGY103" s="432"/>
      <c r="NGZ103" s="432"/>
      <c r="NHA103" s="432"/>
      <c r="NHB103" s="432"/>
      <c r="NHC103" s="432"/>
      <c r="NHD103" s="432"/>
      <c r="NHE103" s="432"/>
      <c r="NHF103" s="432"/>
      <c r="NHG103" s="432"/>
      <c r="NHH103" s="432"/>
      <c r="NHI103" s="432"/>
      <c r="NHJ103" s="432"/>
      <c r="NHK103" s="432"/>
      <c r="NHL103" s="432"/>
      <c r="NHM103" s="432"/>
      <c r="NHN103" s="432"/>
      <c r="NHO103" s="432"/>
      <c r="NHP103" s="432"/>
      <c r="NHQ103" s="432"/>
      <c r="NHR103" s="432"/>
      <c r="NHS103" s="432"/>
      <c r="NHT103" s="432"/>
      <c r="NHU103" s="432"/>
      <c r="NHV103" s="432"/>
      <c r="NHW103" s="432"/>
      <c r="NHX103" s="432"/>
      <c r="NHY103" s="432"/>
      <c r="NHZ103" s="432"/>
      <c r="NIA103" s="432"/>
      <c r="NIB103" s="432"/>
      <c r="NIC103" s="432"/>
      <c r="NID103" s="432"/>
      <c r="NIE103" s="432"/>
      <c r="NIF103" s="432"/>
      <c r="NIG103" s="432"/>
      <c r="NIH103" s="432"/>
      <c r="NII103" s="432"/>
      <c r="NIJ103" s="432"/>
      <c r="NIK103" s="432"/>
      <c r="NIL103" s="432"/>
      <c r="NIM103" s="432"/>
      <c r="NIN103" s="432"/>
      <c r="NIO103" s="432"/>
      <c r="NIP103" s="432"/>
      <c r="NIQ103" s="432"/>
      <c r="NIR103" s="432"/>
      <c r="NIS103" s="432"/>
      <c r="NIT103" s="432"/>
      <c r="NIU103" s="432"/>
      <c r="NIV103" s="432"/>
      <c r="NIW103" s="432"/>
      <c r="NIX103" s="432"/>
      <c r="NIY103" s="432"/>
      <c r="NIZ103" s="432"/>
      <c r="NJA103" s="432"/>
      <c r="NJB103" s="432"/>
      <c r="NJC103" s="432"/>
      <c r="NJD103" s="432"/>
      <c r="NJE103" s="432"/>
      <c r="NJF103" s="432"/>
      <c r="NJG103" s="432"/>
      <c r="NJH103" s="432"/>
      <c r="NJI103" s="432"/>
      <c r="NJJ103" s="432"/>
      <c r="NJK103" s="432"/>
      <c r="NJL103" s="432"/>
      <c r="NJM103" s="432"/>
      <c r="NJN103" s="432"/>
      <c r="NJO103" s="432"/>
      <c r="NJP103" s="432"/>
      <c r="NJQ103" s="432"/>
      <c r="NJR103" s="432"/>
      <c r="NJS103" s="432"/>
      <c r="NJT103" s="432"/>
      <c r="NJU103" s="432"/>
      <c r="NJV103" s="432"/>
      <c r="NJW103" s="432"/>
      <c r="NJX103" s="432"/>
      <c r="NJY103" s="432"/>
      <c r="NJZ103" s="432"/>
      <c r="NKA103" s="432"/>
      <c r="NKB103" s="432"/>
      <c r="NKC103" s="432"/>
      <c r="NKD103" s="432"/>
      <c r="NKE103" s="432"/>
      <c r="NKF103" s="432"/>
      <c r="NKG103" s="432"/>
      <c r="NKH103" s="432"/>
      <c r="NKI103" s="432"/>
      <c r="NKJ103" s="432"/>
      <c r="NKK103" s="432"/>
      <c r="NKL103" s="432"/>
      <c r="NKM103" s="432"/>
      <c r="NKN103" s="432"/>
      <c r="NKO103" s="432"/>
      <c r="NKP103" s="432"/>
      <c r="NKQ103" s="432"/>
      <c r="NKR103" s="432"/>
      <c r="NKS103" s="432"/>
      <c r="NKT103" s="432"/>
      <c r="NKU103" s="432"/>
      <c r="NKV103" s="432"/>
      <c r="NKW103" s="432"/>
      <c r="NKX103" s="432"/>
      <c r="NKY103" s="432"/>
      <c r="NKZ103" s="432"/>
      <c r="NLA103" s="432"/>
      <c r="NLB103" s="432"/>
      <c r="NLC103" s="432"/>
      <c r="NLD103" s="432"/>
      <c r="NLE103" s="432"/>
      <c r="NLF103" s="432"/>
      <c r="NLG103" s="432"/>
      <c r="NLH103" s="432"/>
      <c r="NLI103" s="432"/>
      <c r="NLJ103" s="432"/>
      <c r="NLK103" s="432"/>
      <c r="NLL103" s="432"/>
      <c r="NLM103" s="432"/>
      <c r="NLN103" s="432"/>
      <c r="NLO103" s="432"/>
      <c r="NLP103" s="432"/>
      <c r="NLQ103" s="432"/>
      <c r="NLR103" s="432"/>
      <c r="NLS103" s="432"/>
      <c r="NLT103" s="432"/>
      <c r="NLU103" s="432"/>
      <c r="NLV103" s="432"/>
      <c r="NLW103" s="432"/>
      <c r="NLX103" s="432"/>
      <c r="NLY103" s="432"/>
      <c r="NLZ103" s="432"/>
      <c r="NMA103" s="432"/>
      <c r="NMB103" s="432"/>
      <c r="NMC103" s="432"/>
      <c r="NMD103" s="432"/>
      <c r="NME103" s="432"/>
      <c r="NMF103" s="432"/>
      <c r="NMG103" s="432"/>
      <c r="NMH103" s="432"/>
      <c r="NMI103" s="432"/>
      <c r="NMJ103" s="432"/>
      <c r="NMK103" s="432"/>
      <c r="NML103" s="432"/>
      <c r="NMM103" s="432"/>
      <c r="NMN103" s="432"/>
      <c r="NMO103" s="432"/>
      <c r="NMP103" s="432"/>
      <c r="NMQ103" s="432"/>
      <c r="NMR103" s="432"/>
      <c r="NMS103" s="432"/>
      <c r="NMT103" s="432"/>
      <c r="NMU103" s="432"/>
      <c r="NMV103" s="432"/>
      <c r="NMW103" s="432"/>
      <c r="NMX103" s="432"/>
      <c r="NMY103" s="432"/>
      <c r="NMZ103" s="432"/>
      <c r="NNA103" s="432"/>
      <c r="NNB103" s="432"/>
      <c r="NNC103" s="432"/>
      <c r="NND103" s="432"/>
      <c r="NNE103" s="432"/>
      <c r="NNF103" s="432"/>
      <c r="NNG103" s="432"/>
      <c r="NNH103" s="432"/>
      <c r="NNI103" s="432"/>
      <c r="NNJ103" s="432"/>
      <c r="NNK103" s="432"/>
      <c r="NNL103" s="432"/>
      <c r="NNM103" s="432"/>
      <c r="NNN103" s="432"/>
      <c r="NNO103" s="432"/>
      <c r="NNP103" s="432"/>
      <c r="NNQ103" s="432"/>
      <c r="NNR103" s="432"/>
      <c r="NNS103" s="432"/>
      <c r="NNT103" s="432"/>
      <c r="NNU103" s="432"/>
      <c r="NNV103" s="432"/>
      <c r="NNW103" s="432"/>
      <c r="NNX103" s="432"/>
      <c r="NNY103" s="432"/>
      <c r="NNZ103" s="432"/>
      <c r="NOA103" s="432"/>
      <c r="NOB103" s="432"/>
      <c r="NOC103" s="432"/>
      <c r="NOD103" s="432"/>
      <c r="NOE103" s="432"/>
      <c r="NOF103" s="432"/>
      <c r="NOG103" s="432"/>
      <c r="NOH103" s="432"/>
      <c r="NOI103" s="432"/>
      <c r="NOJ103" s="432"/>
      <c r="NOK103" s="432"/>
      <c r="NOL103" s="432"/>
      <c r="NOM103" s="432"/>
      <c r="NON103" s="432"/>
      <c r="NOO103" s="432"/>
      <c r="NOP103" s="432"/>
      <c r="NOQ103" s="432"/>
      <c r="NOR103" s="432"/>
      <c r="NOS103" s="432"/>
      <c r="NOT103" s="432"/>
      <c r="NOU103" s="432"/>
      <c r="NOV103" s="432"/>
      <c r="NOW103" s="432"/>
      <c r="NOX103" s="432"/>
      <c r="NOY103" s="432"/>
      <c r="NOZ103" s="432"/>
      <c r="NPA103" s="432"/>
      <c r="NPB103" s="432"/>
      <c r="NPC103" s="432"/>
      <c r="NPD103" s="432"/>
      <c r="NPE103" s="432"/>
      <c r="NPF103" s="432"/>
      <c r="NPG103" s="432"/>
      <c r="NPH103" s="432"/>
      <c r="NPI103" s="432"/>
      <c r="NPJ103" s="432"/>
      <c r="NPK103" s="432"/>
      <c r="NPL103" s="432"/>
      <c r="NPM103" s="432"/>
      <c r="NPN103" s="432"/>
      <c r="NPO103" s="432"/>
      <c r="NPP103" s="432"/>
      <c r="NPQ103" s="432"/>
      <c r="NPR103" s="432"/>
      <c r="NPS103" s="432"/>
      <c r="NPT103" s="432"/>
      <c r="NPU103" s="432"/>
      <c r="NPV103" s="432"/>
      <c r="NPW103" s="432"/>
      <c r="NPX103" s="432"/>
      <c r="NPY103" s="432"/>
      <c r="NPZ103" s="432"/>
      <c r="NQA103" s="432"/>
      <c r="NQB103" s="432"/>
      <c r="NQC103" s="432"/>
      <c r="NQD103" s="432"/>
      <c r="NQE103" s="432"/>
      <c r="NQF103" s="432"/>
      <c r="NQG103" s="432"/>
      <c r="NQH103" s="432"/>
      <c r="NQI103" s="432"/>
      <c r="NQJ103" s="432"/>
      <c r="NQK103" s="432"/>
      <c r="NQL103" s="432"/>
      <c r="NQM103" s="432"/>
      <c r="NQN103" s="432"/>
      <c r="NQO103" s="432"/>
      <c r="NQP103" s="432"/>
      <c r="NQQ103" s="432"/>
      <c r="NQR103" s="432"/>
      <c r="NQS103" s="432"/>
      <c r="NQT103" s="432"/>
      <c r="NQU103" s="432"/>
      <c r="NQV103" s="432"/>
      <c r="NQW103" s="432"/>
      <c r="NQX103" s="432"/>
      <c r="NQY103" s="432"/>
      <c r="NQZ103" s="432"/>
      <c r="NRA103" s="432"/>
      <c r="NRB103" s="432"/>
      <c r="NRC103" s="432"/>
      <c r="NRD103" s="432"/>
      <c r="NRE103" s="432"/>
      <c r="NRF103" s="432"/>
      <c r="NRG103" s="432"/>
      <c r="NRH103" s="432"/>
      <c r="NRI103" s="432"/>
      <c r="NRJ103" s="432"/>
      <c r="NRK103" s="432"/>
      <c r="NRL103" s="432"/>
      <c r="NRM103" s="432"/>
      <c r="NRN103" s="432"/>
      <c r="NRO103" s="432"/>
      <c r="NRP103" s="432"/>
      <c r="NRQ103" s="432"/>
      <c r="NRR103" s="432"/>
      <c r="NRS103" s="432"/>
      <c r="NRT103" s="432"/>
      <c r="NRU103" s="432"/>
      <c r="NRV103" s="432"/>
      <c r="NRW103" s="432"/>
      <c r="NRX103" s="432"/>
      <c r="NRY103" s="432"/>
      <c r="NRZ103" s="432"/>
      <c r="NSA103" s="432"/>
      <c r="NSB103" s="432"/>
      <c r="NSC103" s="432"/>
      <c r="NSD103" s="432"/>
      <c r="NSE103" s="432"/>
      <c r="NSF103" s="432"/>
      <c r="NSG103" s="432"/>
      <c r="NSH103" s="432"/>
      <c r="NSI103" s="432"/>
      <c r="NSJ103" s="432"/>
      <c r="NSK103" s="432"/>
      <c r="NSL103" s="432"/>
      <c r="NSM103" s="432"/>
      <c r="NSN103" s="432"/>
      <c r="NSO103" s="432"/>
      <c r="NSP103" s="432"/>
      <c r="NSQ103" s="432"/>
      <c r="NSR103" s="432"/>
      <c r="NSS103" s="432"/>
      <c r="NST103" s="432"/>
      <c r="NSU103" s="432"/>
      <c r="NSV103" s="432"/>
      <c r="NSW103" s="432"/>
      <c r="NSX103" s="432"/>
      <c r="NSY103" s="432"/>
      <c r="NSZ103" s="432"/>
      <c r="NTA103" s="432"/>
      <c r="NTB103" s="432"/>
      <c r="NTC103" s="432"/>
      <c r="NTD103" s="432"/>
      <c r="NTE103" s="432"/>
      <c r="NTF103" s="432"/>
      <c r="NTG103" s="432"/>
      <c r="NTH103" s="432"/>
      <c r="NTI103" s="432"/>
      <c r="NTJ103" s="432"/>
      <c r="NTK103" s="432"/>
      <c r="NTL103" s="432"/>
      <c r="NTM103" s="432"/>
      <c r="NTN103" s="432"/>
      <c r="NTO103" s="432"/>
      <c r="NTP103" s="432"/>
      <c r="NTQ103" s="432"/>
      <c r="NTR103" s="432"/>
      <c r="NTS103" s="432"/>
      <c r="NTT103" s="432"/>
      <c r="NTU103" s="432"/>
      <c r="NTV103" s="432"/>
      <c r="NTW103" s="432"/>
      <c r="NTX103" s="432"/>
      <c r="NTY103" s="432"/>
      <c r="NTZ103" s="432"/>
      <c r="NUA103" s="432"/>
      <c r="NUB103" s="432"/>
      <c r="NUC103" s="432"/>
      <c r="NUD103" s="432"/>
      <c r="NUE103" s="432"/>
      <c r="NUF103" s="432"/>
      <c r="NUG103" s="432"/>
      <c r="NUH103" s="432"/>
      <c r="NUI103" s="432"/>
      <c r="NUJ103" s="432"/>
      <c r="NUK103" s="432"/>
      <c r="NUL103" s="432"/>
      <c r="NUM103" s="432"/>
      <c r="NUN103" s="432"/>
      <c r="NUO103" s="432"/>
      <c r="NUP103" s="432"/>
      <c r="NUQ103" s="432"/>
      <c r="NUR103" s="432"/>
      <c r="NUS103" s="432"/>
      <c r="NUT103" s="432"/>
      <c r="NUU103" s="432"/>
      <c r="NUV103" s="432"/>
      <c r="NUW103" s="432"/>
      <c r="NUX103" s="432"/>
      <c r="NUY103" s="432"/>
      <c r="NUZ103" s="432"/>
      <c r="NVA103" s="432"/>
      <c r="NVB103" s="432"/>
      <c r="NVC103" s="432"/>
      <c r="NVD103" s="432"/>
      <c r="NVE103" s="432"/>
      <c r="NVF103" s="432"/>
      <c r="NVG103" s="432"/>
      <c r="NVH103" s="432"/>
      <c r="NVI103" s="432"/>
      <c r="NVJ103" s="432"/>
      <c r="NVK103" s="432"/>
      <c r="NVL103" s="432"/>
      <c r="NVM103" s="432"/>
      <c r="NVN103" s="432"/>
      <c r="NVO103" s="432"/>
      <c r="NVP103" s="432"/>
      <c r="NVQ103" s="432"/>
      <c r="NVR103" s="432"/>
      <c r="NVS103" s="432"/>
      <c r="NVT103" s="432"/>
      <c r="NVU103" s="432"/>
      <c r="NVV103" s="432"/>
      <c r="NVW103" s="432"/>
      <c r="NVX103" s="432"/>
      <c r="NVY103" s="432"/>
      <c r="NVZ103" s="432"/>
      <c r="NWA103" s="432"/>
      <c r="NWB103" s="432"/>
      <c r="NWC103" s="432"/>
      <c r="NWD103" s="432"/>
      <c r="NWE103" s="432"/>
      <c r="NWF103" s="432"/>
      <c r="NWG103" s="432"/>
      <c r="NWH103" s="432"/>
      <c r="NWI103" s="432"/>
      <c r="NWJ103" s="432"/>
      <c r="NWK103" s="432"/>
      <c r="NWL103" s="432"/>
      <c r="NWM103" s="432"/>
      <c r="NWN103" s="432"/>
      <c r="NWO103" s="432"/>
      <c r="NWP103" s="432"/>
      <c r="NWQ103" s="432"/>
      <c r="NWR103" s="432"/>
      <c r="NWS103" s="432"/>
      <c r="NWT103" s="432"/>
      <c r="NWU103" s="432"/>
      <c r="NWV103" s="432"/>
      <c r="NWW103" s="432"/>
      <c r="NWX103" s="432"/>
      <c r="NWY103" s="432"/>
      <c r="NWZ103" s="432"/>
      <c r="NXA103" s="432"/>
      <c r="NXB103" s="432"/>
      <c r="NXC103" s="432"/>
      <c r="NXD103" s="432"/>
      <c r="NXE103" s="432"/>
      <c r="NXF103" s="432"/>
      <c r="NXG103" s="432"/>
      <c r="NXH103" s="432"/>
      <c r="NXI103" s="432"/>
      <c r="NXJ103" s="432"/>
      <c r="NXK103" s="432"/>
      <c r="NXL103" s="432"/>
      <c r="NXM103" s="432"/>
      <c r="NXN103" s="432"/>
      <c r="NXO103" s="432"/>
      <c r="NXP103" s="432"/>
      <c r="NXQ103" s="432"/>
      <c r="NXR103" s="432"/>
      <c r="NXS103" s="432"/>
      <c r="NXT103" s="432"/>
      <c r="NXU103" s="432"/>
      <c r="NXV103" s="432"/>
      <c r="NXW103" s="432"/>
      <c r="NXX103" s="432"/>
      <c r="NXY103" s="432"/>
      <c r="NXZ103" s="432"/>
      <c r="NYA103" s="432"/>
      <c r="NYB103" s="432"/>
      <c r="NYC103" s="432"/>
      <c r="NYD103" s="432"/>
      <c r="NYE103" s="432"/>
      <c r="NYF103" s="432"/>
      <c r="NYG103" s="432"/>
      <c r="NYH103" s="432"/>
      <c r="NYI103" s="432"/>
      <c r="NYJ103" s="432"/>
      <c r="NYK103" s="432"/>
      <c r="NYL103" s="432"/>
      <c r="NYM103" s="432"/>
      <c r="NYN103" s="432"/>
      <c r="NYO103" s="432"/>
      <c r="NYP103" s="432"/>
      <c r="NYQ103" s="432"/>
      <c r="NYR103" s="432"/>
      <c r="NYS103" s="432"/>
      <c r="NYT103" s="432"/>
      <c r="NYU103" s="432"/>
      <c r="NYV103" s="432"/>
      <c r="NYW103" s="432"/>
      <c r="NYX103" s="432"/>
      <c r="NYY103" s="432"/>
      <c r="NYZ103" s="432"/>
      <c r="NZA103" s="432"/>
      <c r="NZB103" s="432"/>
      <c r="NZC103" s="432"/>
      <c r="NZD103" s="432"/>
      <c r="NZE103" s="432"/>
      <c r="NZF103" s="432"/>
      <c r="NZG103" s="432"/>
      <c r="NZH103" s="432"/>
      <c r="NZI103" s="432"/>
      <c r="NZJ103" s="432"/>
      <c r="NZK103" s="432"/>
      <c r="NZL103" s="432"/>
      <c r="NZM103" s="432"/>
      <c r="NZN103" s="432"/>
      <c r="NZO103" s="432"/>
      <c r="NZP103" s="432"/>
      <c r="NZQ103" s="432"/>
      <c r="NZR103" s="432"/>
      <c r="NZS103" s="432"/>
      <c r="NZT103" s="432"/>
      <c r="NZU103" s="432"/>
      <c r="NZV103" s="432"/>
      <c r="NZW103" s="432"/>
      <c r="NZX103" s="432"/>
      <c r="NZY103" s="432"/>
      <c r="NZZ103" s="432"/>
      <c r="OAA103" s="432"/>
      <c r="OAB103" s="432"/>
      <c r="OAC103" s="432"/>
      <c r="OAD103" s="432"/>
      <c r="OAE103" s="432"/>
      <c r="OAF103" s="432"/>
      <c r="OAG103" s="432"/>
      <c r="OAH103" s="432"/>
      <c r="OAI103" s="432"/>
      <c r="OAJ103" s="432"/>
      <c r="OAK103" s="432"/>
      <c r="OAL103" s="432"/>
      <c r="OAM103" s="432"/>
      <c r="OAN103" s="432"/>
      <c r="OAO103" s="432"/>
      <c r="OAP103" s="432"/>
      <c r="OAQ103" s="432"/>
      <c r="OAR103" s="432"/>
      <c r="OAS103" s="432"/>
      <c r="OAT103" s="432"/>
      <c r="OAU103" s="432"/>
      <c r="OAV103" s="432"/>
      <c r="OAW103" s="432"/>
      <c r="OAX103" s="432"/>
      <c r="OAY103" s="432"/>
      <c r="OAZ103" s="432"/>
      <c r="OBA103" s="432"/>
      <c r="OBB103" s="432"/>
      <c r="OBC103" s="432"/>
      <c r="OBD103" s="432"/>
      <c r="OBE103" s="432"/>
      <c r="OBF103" s="432"/>
      <c r="OBG103" s="432"/>
      <c r="OBH103" s="432"/>
      <c r="OBI103" s="432"/>
      <c r="OBJ103" s="432"/>
      <c r="OBK103" s="432"/>
      <c r="OBL103" s="432"/>
      <c r="OBM103" s="432"/>
      <c r="OBN103" s="432"/>
      <c r="OBO103" s="432"/>
      <c r="OBP103" s="432"/>
      <c r="OBQ103" s="432"/>
      <c r="OBR103" s="432"/>
      <c r="OBS103" s="432"/>
      <c r="OBT103" s="432"/>
      <c r="OBU103" s="432"/>
      <c r="OBV103" s="432"/>
      <c r="OBW103" s="432"/>
      <c r="OBX103" s="432"/>
      <c r="OBY103" s="432"/>
      <c r="OBZ103" s="432"/>
      <c r="OCA103" s="432"/>
      <c r="OCB103" s="432"/>
      <c r="OCC103" s="432"/>
      <c r="OCD103" s="432"/>
      <c r="OCE103" s="432"/>
      <c r="OCF103" s="432"/>
      <c r="OCG103" s="432"/>
      <c r="OCH103" s="432"/>
      <c r="OCI103" s="432"/>
      <c r="OCJ103" s="432"/>
      <c r="OCK103" s="432"/>
      <c r="OCL103" s="432"/>
      <c r="OCM103" s="432"/>
      <c r="OCN103" s="432"/>
      <c r="OCO103" s="432"/>
      <c r="OCP103" s="432"/>
      <c r="OCQ103" s="432"/>
      <c r="OCR103" s="432"/>
      <c r="OCS103" s="432"/>
      <c r="OCT103" s="432"/>
      <c r="OCU103" s="432"/>
      <c r="OCV103" s="432"/>
      <c r="OCW103" s="432"/>
      <c r="OCX103" s="432"/>
      <c r="OCY103" s="432"/>
      <c r="OCZ103" s="432"/>
      <c r="ODA103" s="432"/>
      <c r="ODB103" s="432"/>
      <c r="ODC103" s="432"/>
      <c r="ODD103" s="432"/>
      <c r="ODE103" s="432"/>
      <c r="ODF103" s="432"/>
      <c r="ODG103" s="432"/>
      <c r="ODH103" s="432"/>
      <c r="ODI103" s="432"/>
      <c r="ODJ103" s="432"/>
      <c r="ODK103" s="432"/>
      <c r="ODL103" s="432"/>
      <c r="ODM103" s="432"/>
      <c r="ODN103" s="432"/>
      <c r="ODO103" s="432"/>
      <c r="ODP103" s="432"/>
      <c r="ODQ103" s="432"/>
      <c r="ODR103" s="432"/>
      <c r="ODS103" s="432"/>
      <c r="ODT103" s="432"/>
      <c r="ODU103" s="432"/>
      <c r="ODV103" s="432"/>
      <c r="ODW103" s="432"/>
      <c r="ODX103" s="432"/>
      <c r="ODY103" s="432"/>
      <c r="ODZ103" s="432"/>
      <c r="OEA103" s="432"/>
      <c r="OEB103" s="432"/>
      <c r="OEC103" s="432"/>
      <c r="OED103" s="432"/>
      <c r="OEE103" s="432"/>
      <c r="OEF103" s="432"/>
      <c r="OEG103" s="432"/>
      <c r="OEH103" s="432"/>
      <c r="OEI103" s="432"/>
      <c r="OEJ103" s="432"/>
      <c r="OEK103" s="432"/>
      <c r="OEL103" s="432"/>
      <c r="OEM103" s="432"/>
      <c r="OEN103" s="432"/>
      <c r="OEO103" s="432"/>
      <c r="OEP103" s="432"/>
      <c r="OEQ103" s="432"/>
      <c r="OER103" s="432"/>
      <c r="OES103" s="432"/>
      <c r="OET103" s="432"/>
      <c r="OEU103" s="432"/>
      <c r="OEV103" s="432"/>
      <c r="OEW103" s="432"/>
      <c r="OEX103" s="432"/>
      <c r="OEY103" s="432"/>
      <c r="OEZ103" s="432"/>
      <c r="OFA103" s="432"/>
      <c r="OFB103" s="432"/>
      <c r="OFC103" s="432"/>
      <c r="OFD103" s="432"/>
      <c r="OFE103" s="432"/>
      <c r="OFF103" s="432"/>
      <c r="OFG103" s="432"/>
      <c r="OFH103" s="432"/>
      <c r="OFI103" s="432"/>
      <c r="OFJ103" s="432"/>
      <c r="OFK103" s="432"/>
      <c r="OFL103" s="432"/>
      <c r="OFM103" s="432"/>
      <c r="OFN103" s="432"/>
      <c r="OFO103" s="432"/>
      <c r="OFP103" s="432"/>
      <c r="OFQ103" s="432"/>
      <c r="OFR103" s="432"/>
      <c r="OFS103" s="432"/>
      <c r="OFT103" s="432"/>
      <c r="OFU103" s="432"/>
      <c r="OFV103" s="432"/>
      <c r="OFW103" s="432"/>
      <c r="OFX103" s="432"/>
      <c r="OFY103" s="432"/>
      <c r="OFZ103" s="432"/>
      <c r="OGA103" s="432"/>
      <c r="OGB103" s="432"/>
      <c r="OGC103" s="432"/>
      <c r="OGD103" s="432"/>
      <c r="OGE103" s="432"/>
      <c r="OGF103" s="432"/>
      <c r="OGG103" s="432"/>
      <c r="OGH103" s="432"/>
      <c r="OGI103" s="432"/>
      <c r="OGJ103" s="432"/>
      <c r="OGK103" s="432"/>
      <c r="OGL103" s="432"/>
      <c r="OGM103" s="432"/>
      <c r="OGN103" s="432"/>
      <c r="OGO103" s="432"/>
      <c r="OGP103" s="432"/>
      <c r="OGQ103" s="432"/>
      <c r="OGR103" s="432"/>
      <c r="OGS103" s="432"/>
      <c r="OGT103" s="432"/>
      <c r="OGU103" s="432"/>
      <c r="OGV103" s="432"/>
      <c r="OGW103" s="432"/>
      <c r="OGX103" s="432"/>
      <c r="OGY103" s="432"/>
      <c r="OGZ103" s="432"/>
      <c r="OHA103" s="432"/>
      <c r="OHB103" s="432"/>
      <c r="OHC103" s="432"/>
      <c r="OHD103" s="432"/>
      <c r="OHE103" s="432"/>
      <c r="OHF103" s="432"/>
      <c r="OHG103" s="432"/>
      <c r="OHH103" s="432"/>
      <c r="OHI103" s="432"/>
      <c r="OHJ103" s="432"/>
      <c r="OHK103" s="432"/>
      <c r="OHL103" s="432"/>
      <c r="OHM103" s="432"/>
      <c r="OHN103" s="432"/>
      <c r="OHO103" s="432"/>
      <c r="OHP103" s="432"/>
      <c r="OHQ103" s="432"/>
      <c r="OHR103" s="432"/>
      <c r="OHS103" s="432"/>
      <c r="OHT103" s="432"/>
      <c r="OHU103" s="432"/>
      <c r="OHV103" s="432"/>
      <c r="OHW103" s="432"/>
      <c r="OHX103" s="432"/>
      <c r="OHY103" s="432"/>
      <c r="OHZ103" s="432"/>
      <c r="OIA103" s="432"/>
      <c r="OIB103" s="432"/>
      <c r="OIC103" s="432"/>
      <c r="OID103" s="432"/>
      <c r="OIE103" s="432"/>
      <c r="OIF103" s="432"/>
      <c r="OIG103" s="432"/>
      <c r="OIH103" s="432"/>
      <c r="OII103" s="432"/>
      <c r="OIJ103" s="432"/>
      <c r="OIK103" s="432"/>
      <c r="OIL103" s="432"/>
      <c r="OIM103" s="432"/>
      <c r="OIN103" s="432"/>
      <c r="OIO103" s="432"/>
      <c r="OIP103" s="432"/>
      <c r="OIQ103" s="432"/>
      <c r="OIR103" s="432"/>
      <c r="OIS103" s="432"/>
      <c r="OIT103" s="432"/>
      <c r="OIU103" s="432"/>
      <c r="OIV103" s="432"/>
      <c r="OIW103" s="432"/>
      <c r="OIX103" s="432"/>
      <c r="OIY103" s="432"/>
      <c r="OIZ103" s="432"/>
      <c r="OJA103" s="432"/>
      <c r="OJB103" s="432"/>
      <c r="OJC103" s="432"/>
      <c r="OJD103" s="432"/>
      <c r="OJE103" s="432"/>
      <c r="OJF103" s="432"/>
      <c r="OJG103" s="432"/>
      <c r="OJH103" s="432"/>
      <c r="OJI103" s="432"/>
      <c r="OJJ103" s="432"/>
      <c r="OJK103" s="432"/>
      <c r="OJL103" s="432"/>
      <c r="OJM103" s="432"/>
      <c r="OJN103" s="432"/>
      <c r="OJO103" s="432"/>
      <c r="OJP103" s="432"/>
      <c r="OJQ103" s="432"/>
      <c r="OJR103" s="432"/>
      <c r="OJS103" s="432"/>
      <c r="OJT103" s="432"/>
      <c r="OJU103" s="432"/>
      <c r="OJV103" s="432"/>
      <c r="OJW103" s="432"/>
      <c r="OJX103" s="432"/>
      <c r="OJY103" s="432"/>
      <c r="OJZ103" s="432"/>
      <c r="OKA103" s="432"/>
      <c r="OKB103" s="432"/>
      <c r="OKC103" s="432"/>
      <c r="OKD103" s="432"/>
      <c r="OKE103" s="432"/>
      <c r="OKF103" s="432"/>
      <c r="OKG103" s="432"/>
      <c r="OKH103" s="432"/>
      <c r="OKI103" s="432"/>
      <c r="OKJ103" s="432"/>
      <c r="OKK103" s="432"/>
      <c r="OKL103" s="432"/>
      <c r="OKM103" s="432"/>
      <c r="OKN103" s="432"/>
      <c r="OKO103" s="432"/>
      <c r="OKP103" s="432"/>
      <c r="OKQ103" s="432"/>
      <c r="OKR103" s="432"/>
      <c r="OKS103" s="432"/>
      <c r="OKT103" s="432"/>
      <c r="OKU103" s="432"/>
      <c r="OKV103" s="432"/>
      <c r="OKW103" s="432"/>
      <c r="OKX103" s="432"/>
      <c r="OKY103" s="432"/>
      <c r="OKZ103" s="432"/>
      <c r="OLA103" s="432"/>
      <c r="OLB103" s="432"/>
      <c r="OLC103" s="432"/>
      <c r="OLD103" s="432"/>
      <c r="OLE103" s="432"/>
      <c r="OLF103" s="432"/>
      <c r="OLG103" s="432"/>
      <c r="OLH103" s="432"/>
      <c r="OLI103" s="432"/>
      <c r="OLJ103" s="432"/>
      <c r="OLK103" s="432"/>
      <c r="OLL103" s="432"/>
      <c r="OLM103" s="432"/>
      <c r="OLN103" s="432"/>
      <c r="OLO103" s="432"/>
      <c r="OLP103" s="432"/>
      <c r="OLQ103" s="432"/>
      <c r="OLR103" s="432"/>
      <c r="OLS103" s="432"/>
      <c r="OLT103" s="432"/>
      <c r="OLU103" s="432"/>
      <c r="OLV103" s="432"/>
      <c r="OLW103" s="432"/>
      <c r="OLX103" s="432"/>
      <c r="OLY103" s="432"/>
      <c r="OLZ103" s="432"/>
      <c r="OMA103" s="432"/>
      <c r="OMB103" s="432"/>
      <c r="OMC103" s="432"/>
      <c r="OMD103" s="432"/>
      <c r="OME103" s="432"/>
      <c r="OMF103" s="432"/>
      <c r="OMG103" s="432"/>
      <c r="OMH103" s="432"/>
      <c r="OMI103" s="432"/>
      <c r="OMJ103" s="432"/>
      <c r="OMK103" s="432"/>
      <c r="OML103" s="432"/>
      <c r="OMM103" s="432"/>
      <c r="OMN103" s="432"/>
      <c r="OMO103" s="432"/>
      <c r="OMP103" s="432"/>
      <c r="OMQ103" s="432"/>
      <c r="OMR103" s="432"/>
      <c r="OMS103" s="432"/>
      <c r="OMT103" s="432"/>
      <c r="OMU103" s="432"/>
      <c r="OMV103" s="432"/>
      <c r="OMW103" s="432"/>
      <c r="OMX103" s="432"/>
      <c r="OMY103" s="432"/>
      <c r="OMZ103" s="432"/>
      <c r="ONA103" s="432"/>
      <c r="ONB103" s="432"/>
      <c r="ONC103" s="432"/>
      <c r="OND103" s="432"/>
      <c r="ONE103" s="432"/>
      <c r="ONF103" s="432"/>
      <c r="ONG103" s="432"/>
      <c r="ONH103" s="432"/>
      <c r="ONI103" s="432"/>
      <c r="ONJ103" s="432"/>
      <c r="ONK103" s="432"/>
      <c r="ONL103" s="432"/>
      <c r="ONM103" s="432"/>
      <c r="ONN103" s="432"/>
      <c r="ONO103" s="432"/>
      <c r="ONP103" s="432"/>
      <c r="ONQ103" s="432"/>
      <c r="ONR103" s="432"/>
      <c r="ONS103" s="432"/>
      <c r="ONT103" s="432"/>
      <c r="ONU103" s="432"/>
      <c r="ONV103" s="432"/>
      <c r="ONW103" s="432"/>
      <c r="ONX103" s="432"/>
      <c r="ONY103" s="432"/>
      <c r="ONZ103" s="432"/>
      <c r="OOA103" s="432"/>
      <c r="OOB103" s="432"/>
      <c r="OOC103" s="432"/>
      <c r="OOD103" s="432"/>
      <c r="OOE103" s="432"/>
      <c r="OOF103" s="432"/>
      <c r="OOG103" s="432"/>
      <c r="OOH103" s="432"/>
      <c r="OOI103" s="432"/>
      <c r="OOJ103" s="432"/>
      <c r="OOK103" s="432"/>
      <c r="OOL103" s="432"/>
      <c r="OOM103" s="432"/>
      <c r="OON103" s="432"/>
      <c r="OOO103" s="432"/>
      <c r="OOP103" s="432"/>
      <c r="OOQ103" s="432"/>
      <c r="OOR103" s="432"/>
      <c r="OOS103" s="432"/>
      <c r="OOT103" s="432"/>
      <c r="OOU103" s="432"/>
      <c r="OOV103" s="432"/>
      <c r="OOW103" s="432"/>
      <c r="OOX103" s="432"/>
      <c r="OOY103" s="432"/>
      <c r="OOZ103" s="432"/>
      <c r="OPA103" s="432"/>
      <c r="OPB103" s="432"/>
      <c r="OPC103" s="432"/>
      <c r="OPD103" s="432"/>
      <c r="OPE103" s="432"/>
      <c r="OPF103" s="432"/>
      <c r="OPG103" s="432"/>
      <c r="OPH103" s="432"/>
      <c r="OPI103" s="432"/>
      <c r="OPJ103" s="432"/>
      <c r="OPK103" s="432"/>
      <c r="OPL103" s="432"/>
      <c r="OPM103" s="432"/>
      <c r="OPN103" s="432"/>
      <c r="OPO103" s="432"/>
      <c r="OPP103" s="432"/>
      <c r="OPQ103" s="432"/>
      <c r="OPR103" s="432"/>
      <c r="OPS103" s="432"/>
      <c r="OPT103" s="432"/>
      <c r="OPU103" s="432"/>
      <c r="OPV103" s="432"/>
      <c r="OPW103" s="432"/>
      <c r="OPX103" s="432"/>
      <c r="OPY103" s="432"/>
      <c r="OPZ103" s="432"/>
      <c r="OQA103" s="432"/>
      <c r="OQB103" s="432"/>
      <c r="OQC103" s="432"/>
      <c r="OQD103" s="432"/>
      <c r="OQE103" s="432"/>
      <c r="OQF103" s="432"/>
      <c r="OQG103" s="432"/>
      <c r="OQH103" s="432"/>
      <c r="OQI103" s="432"/>
      <c r="OQJ103" s="432"/>
      <c r="OQK103" s="432"/>
      <c r="OQL103" s="432"/>
      <c r="OQM103" s="432"/>
      <c r="OQN103" s="432"/>
      <c r="OQO103" s="432"/>
      <c r="OQP103" s="432"/>
      <c r="OQQ103" s="432"/>
      <c r="OQR103" s="432"/>
      <c r="OQS103" s="432"/>
      <c r="OQT103" s="432"/>
      <c r="OQU103" s="432"/>
      <c r="OQV103" s="432"/>
      <c r="OQW103" s="432"/>
      <c r="OQX103" s="432"/>
      <c r="OQY103" s="432"/>
      <c r="OQZ103" s="432"/>
      <c r="ORA103" s="432"/>
      <c r="ORB103" s="432"/>
      <c r="ORC103" s="432"/>
      <c r="ORD103" s="432"/>
      <c r="ORE103" s="432"/>
      <c r="ORF103" s="432"/>
      <c r="ORG103" s="432"/>
      <c r="ORH103" s="432"/>
      <c r="ORI103" s="432"/>
      <c r="ORJ103" s="432"/>
      <c r="ORK103" s="432"/>
      <c r="ORL103" s="432"/>
      <c r="ORM103" s="432"/>
      <c r="ORN103" s="432"/>
      <c r="ORO103" s="432"/>
      <c r="ORP103" s="432"/>
      <c r="ORQ103" s="432"/>
      <c r="ORR103" s="432"/>
      <c r="ORS103" s="432"/>
      <c r="ORT103" s="432"/>
      <c r="ORU103" s="432"/>
      <c r="ORV103" s="432"/>
      <c r="ORW103" s="432"/>
      <c r="ORX103" s="432"/>
      <c r="ORY103" s="432"/>
      <c r="ORZ103" s="432"/>
      <c r="OSA103" s="432"/>
      <c r="OSB103" s="432"/>
      <c r="OSC103" s="432"/>
      <c r="OSD103" s="432"/>
      <c r="OSE103" s="432"/>
      <c r="OSF103" s="432"/>
      <c r="OSG103" s="432"/>
      <c r="OSH103" s="432"/>
      <c r="OSI103" s="432"/>
      <c r="OSJ103" s="432"/>
      <c r="OSK103" s="432"/>
      <c r="OSL103" s="432"/>
      <c r="OSM103" s="432"/>
      <c r="OSN103" s="432"/>
      <c r="OSO103" s="432"/>
      <c r="OSP103" s="432"/>
      <c r="OSQ103" s="432"/>
      <c r="OSR103" s="432"/>
      <c r="OSS103" s="432"/>
      <c r="OST103" s="432"/>
      <c r="OSU103" s="432"/>
      <c r="OSV103" s="432"/>
      <c r="OSW103" s="432"/>
      <c r="OSX103" s="432"/>
      <c r="OSY103" s="432"/>
      <c r="OSZ103" s="432"/>
      <c r="OTA103" s="432"/>
      <c r="OTB103" s="432"/>
      <c r="OTC103" s="432"/>
      <c r="OTD103" s="432"/>
      <c r="OTE103" s="432"/>
      <c r="OTF103" s="432"/>
      <c r="OTG103" s="432"/>
      <c r="OTH103" s="432"/>
      <c r="OTI103" s="432"/>
      <c r="OTJ103" s="432"/>
      <c r="OTK103" s="432"/>
      <c r="OTL103" s="432"/>
      <c r="OTM103" s="432"/>
      <c r="OTN103" s="432"/>
      <c r="OTO103" s="432"/>
      <c r="OTP103" s="432"/>
      <c r="OTQ103" s="432"/>
      <c r="OTR103" s="432"/>
      <c r="OTS103" s="432"/>
      <c r="OTT103" s="432"/>
      <c r="OTU103" s="432"/>
      <c r="OTV103" s="432"/>
      <c r="OTW103" s="432"/>
      <c r="OTX103" s="432"/>
      <c r="OTY103" s="432"/>
      <c r="OTZ103" s="432"/>
      <c r="OUA103" s="432"/>
      <c r="OUB103" s="432"/>
      <c r="OUC103" s="432"/>
      <c r="OUD103" s="432"/>
      <c r="OUE103" s="432"/>
      <c r="OUF103" s="432"/>
      <c r="OUG103" s="432"/>
      <c r="OUH103" s="432"/>
      <c r="OUI103" s="432"/>
      <c r="OUJ103" s="432"/>
      <c r="OUK103" s="432"/>
      <c r="OUL103" s="432"/>
      <c r="OUM103" s="432"/>
      <c r="OUN103" s="432"/>
      <c r="OUO103" s="432"/>
      <c r="OUP103" s="432"/>
      <c r="OUQ103" s="432"/>
      <c r="OUR103" s="432"/>
      <c r="OUS103" s="432"/>
      <c r="OUT103" s="432"/>
      <c r="OUU103" s="432"/>
      <c r="OUV103" s="432"/>
      <c r="OUW103" s="432"/>
      <c r="OUX103" s="432"/>
      <c r="OUY103" s="432"/>
      <c r="OUZ103" s="432"/>
      <c r="OVA103" s="432"/>
      <c r="OVB103" s="432"/>
      <c r="OVC103" s="432"/>
      <c r="OVD103" s="432"/>
      <c r="OVE103" s="432"/>
      <c r="OVF103" s="432"/>
      <c r="OVG103" s="432"/>
      <c r="OVH103" s="432"/>
      <c r="OVI103" s="432"/>
      <c r="OVJ103" s="432"/>
      <c r="OVK103" s="432"/>
      <c r="OVL103" s="432"/>
      <c r="OVM103" s="432"/>
      <c r="OVN103" s="432"/>
      <c r="OVO103" s="432"/>
      <c r="OVP103" s="432"/>
      <c r="OVQ103" s="432"/>
      <c r="OVR103" s="432"/>
      <c r="OVS103" s="432"/>
      <c r="OVT103" s="432"/>
      <c r="OVU103" s="432"/>
      <c r="OVV103" s="432"/>
      <c r="OVW103" s="432"/>
      <c r="OVX103" s="432"/>
      <c r="OVY103" s="432"/>
      <c r="OVZ103" s="432"/>
      <c r="OWA103" s="432"/>
      <c r="OWB103" s="432"/>
      <c r="OWC103" s="432"/>
      <c r="OWD103" s="432"/>
      <c r="OWE103" s="432"/>
      <c r="OWF103" s="432"/>
      <c r="OWG103" s="432"/>
      <c r="OWH103" s="432"/>
      <c r="OWI103" s="432"/>
      <c r="OWJ103" s="432"/>
      <c r="OWK103" s="432"/>
      <c r="OWL103" s="432"/>
      <c r="OWM103" s="432"/>
      <c r="OWN103" s="432"/>
      <c r="OWO103" s="432"/>
      <c r="OWP103" s="432"/>
      <c r="OWQ103" s="432"/>
      <c r="OWR103" s="432"/>
      <c r="OWS103" s="432"/>
      <c r="OWT103" s="432"/>
      <c r="OWU103" s="432"/>
      <c r="OWV103" s="432"/>
      <c r="OWW103" s="432"/>
      <c r="OWX103" s="432"/>
      <c r="OWY103" s="432"/>
      <c r="OWZ103" s="432"/>
      <c r="OXA103" s="432"/>
      <c r="OXB103" s="432"/>
      <c r="OXC103" s="432"/>
      <c r="OXD103" s="432"/>
      <c r="OXE103" s="432"/>
      <c r="OXF103" s="432"/>
      <c r="OXG103" s="432"/>
      <c r="OXH103" s="432"/>
      <c r="OXI103" s="432"/>
      <c r="OXJ103" s="432"/>
      <c r="OXK103" s="432"/>
      <c r="OXL103" s="432"/>
      <c r="OXM103" s="432"/>
      <c r="OXN103" s="432"/>
      <c r="OXO103" s="432"/>
      <c r="OXP103" s="432"/>
      <c r="OXQ103" s="432"/>
      <c r="OXR103" s="432"/>
      <c r="OXS103" s="432"/>
      <c r="OXT103" s="432"/>
      <c r="OXU103" s="432"/>
      <c r="OXV103" s="432"/>
      <c r="OXW103" s="432"/>
      <c r="OXX103" s="432"/>
      <c r="OXY103" s="432"/>
      <c r="OXZ103" s="432"/>
      <c r="OYA103" s="432"/>
      <c r="OYB103" s="432"/>
      <c r="OYC103" s="432"/>
      <c r="OYD103" s="432"/>
      <c r="OYE103" s="432"/>
      <c r="OYF103" s="432"/>
      <c r="OYG103" s="432"/>
      <c r="OYH103" s="432"/>
      <c r="OYI103" s="432"/>
      <c r="OYJ103" s="432"/>
      <c r="OYK103" s="432"/>
      <c r="OYL103" s="432"/>
      <c r="OYM103" s="432"/>
      <c r="OYN103" s="432"/>
      <c r="OYO103" s="432"/>
      <c r="OYP103" s="432"/>
      <c r="OYQ103" s="432"/>
      <c r="OYR103" s="432"/>
      <c r="OYS103" s="432"/>
      <c r="OYT103" s="432"/>
      <c r="OYU103" s="432"/>
      <c r="OYV103" s="432"/>
      <c r="OYW103" s="432"/>
      <c r="OYX103" s="432"/>
      <c r="OYY103" s="432"/>
      <c r="OYZ103" s="432"/>
      <c r="OZA103" s="432"/>
      <c r="OZB103" s="432"/>
      <c r="OZC103" s="432"/>
      <c r="OZD103" s="432"/>
      <c r="OZE103" s="432"/>
      <c r="OZF103" s="432"/>
      <c r="OZG103" s="432"/>
      <c r="OZH103" s="432"/>
      <c r="OZI103" s="432"/>
      <c r="OZJ103" s="432"/>
      <c r="OZK103" s="432"/>
      <c r="OZL103" s="432"/>
      <c r="OZM103" s="432"/>
      <c r="OZN103" s="432"/>
      <c r="OZO103" s="432"/>
      <c r="OZP103" s="432"/>
      <c r="OZQ103" s="432"/>
      <c r="OZR103" s="432"/>
      <c r="OZS103" s="432"/>
      <c r="OZT103" s="432"/>
      <c r="OZU103" s="432"/>
      <c r="OZV103" s="432"/>
      <c r="OZW103" s="432"/>
      <c r="OZX103" s="432"/>
      <c r="OZY103" s="432"/>
      <c r="OZZ103" s="432"/>
      <c r="PAA103" s="432"/>
      <c r="PAB103" s="432"/>
      <c r="PAC103" s="432"/>
      <c r="PAD103" s="432"/>
      <c r="PAE103" s="432"/>
      <c r="PAF103" s="432"/>
      <c r="PAG103" s="432"/>
      <c r="PAH103" s="432"/>
      <c r="PAI103" s="432"/>
      <c r="PAJ103" s="432"/>
      <c r="PAK103" s="432"/>
      <c r="PAL103" s="432"/>
      <c r="PAM103" s="432"/>
      <c r="PAN103" s="432"/>
      <c r="PAO103" s="432"/>
      <c r="PAP103" s="432"/>
      <c r="PAQ103" s="432"/>
      <c r="PAR103" s="432"/>
      <c r="PAS103" s="432"/>
      <c r="PAT103" s="432"/>
      <c r="PAU103" s="432"/>
      <c r="PAV103" s="432"/>
      <c r="PAW103" s="432"/>
      <c r="PAX103" s="432"/>
      <c r="PAY103" s="432"/>
      <c r="PAZ103" s="432"/>
      <c r="PBA103" s="432"/>
      <c r="PBB103" s="432"/>
      <c r="PBC103" s="432"/>
      <c r="PBD103" s="432"/>
      <c r="PBE103" s="432"/>
      <c r="PBF103" s="432"/>
      <c r="PBG103" s="432"/>
      <c r="PBH103" s="432"/>
      <c r="PBI103" s="432"/>
      <c r="PBJ103" s="432"/>
      <c r="PBK103" s="432"/>
      <c r="PBL103" s="432"/>
      <c r="PBM103" s="432"/>
      <c r="PBN103" s="432"/>
      <c r="PBO103" s="432"/>
      <c r="PBP103" s="432"/>
      <c r="PBQ103" s="432"/>
      <c r="PBR103" s="432"/>
      <c r="PBS103" s="432"/>
      <c r="PBT103" s="432"/>
      <c r="PBU103" s="432"/>
      <c r="PBV103" s="432"/>
      <c r="PBW103" s="432"/>
      <c r="PBX103" s="432"/>
      <c r="PBY103" s="432"/>
      <c r="PBZ103" s="432"/>
      <c r="PCA103" s="432"/>
      <c r="PCB103" s="432"/>
      <c r="PCC103" s="432"/>
      <c r="PCD103" s="432"/>
      <c r="PCE103" s="432"/>
      <c r="PCF103" s="432"/>
      <c r="PCG103" s="432"/>
      <c r="PCH103" s="432"/>
      <c r="PCI103" s="432"/>
      <c r="PCJ103" s="432"/>
      <c r="PCK103" s="432"/>
      <c r="PCL103" s="432"/>
      <c r="PCM103" s="432"/>
      <c r="PCN103" s="432"/>
      <c r="PCO103" s="432"/>
      <c r="PCP103" s="432"/>
      <c r="PCQ103" s="432"/>
      <c r="PCR103" s="432"/>
      <c r="PCS103" s="432"/>
      <c r="PCT103" s="432"/>
      <c r="PCU103" s="432"/>
      <c r="PCV103" s="432"/>
      <c r="PCW103" s="432"/>
      <c r="PCX103" s="432"/>
      <c r="PCY103" s="432"/>
      <c r="PCZ103" s="432"/>
      <c r="PDA103" s="432"/>
      <c r="PDB103" s="432"/>
      <c r="PDC103" s="432"/>
      <c r="PDD103" s="432"/>
      <c r="PDE103" s="432"/>
      <c r="PDF103" s="432"/>
      <c r="PDG103" s="432"/>
      <c r="PDH103" s="432"/>
      <c r="PDI103" s="432"/>
      <c r="PDJ103" s="432"/>
      <c r="PDK103" s="432"/>
      <c r="PDL103" s="432"/>
      <c r="PDM103" s="432"/>
      <c r="PDN103" s="432"/>
      <c r="PDO103" s="432"/>
      <c r="PDP103" s="432"/>
      <c r="PDQ103" s="432"/>
      <c r="PDR103" s="432"/>
      <c r="PDS103" s="432"/>
      <c r="PDT103" s="432"/>
      <c r="PDU103" s="432"/>
      <c r="PDV103" s="432"/>
      <c r="PDW103" s="432"/>
      <c r="PDX103" s="432"/>
      <c r="PDY103" s="432"/>
      <c r="PDZ103" s="432"/>
      <c r="PEA103" s="432"/>
      <c r="PEB103" s="432"/>
      <c r="PEC103" s="432"/>
      <c r="PED103" s="432"/>
      <c r="PEE103" s="432"/>
      <c r="PEF103" s="432"/>
      <c r="PEG103" s="432"/>
      <c r="PEH103" s="432"/>
      <c r="PEI103" s="432"/>
      <c r="PEJ103" s="432"/>
      <c r="PEK103" s="432"/>
      <c r="PEL103" s="432"/>
      <c r="PEM103" s="432"/>
      <c r="PEN103" s="432"/>
      <c r="PEO103" s="432"/>
      <c r="PEP103" s="432"/>
      <c r="PEQ103" s="432"/>
      <c r="PER103" s="432"/>
      <c r="PES103" s="432"/>
      <c r="PET103" s="432"/>
      <c r="PEU103" s="432"/>
      <c r="PEV103" s="432"/>
      <c r="PEW103" s="432"/>
      <c r="PEX103" s="432"/>
      <c r="PEY103" s="432"/>
      <c r="PEZ103" s="432"/>
      <c r="PFA103" s="432"/>
      <c r="PFB103" s="432"/>
      <c r="PFC103" s="432"/>
      <c r="PFD103" s="432"/>
      <c r="PFE103" s="432"/>
      <c r="PFF103" s="432"/>
      <c r="PFG103" s="432"/>
      <c r="PFH103" s="432"/>
      <c r="PFI103" s="432"/>
      <c r="PFJ103" s="432"/>
      <c r="PFK103" s="432"/>
      <c r="PFL103" s="432"/>
      <c r="PFM103" s="432"/>
      <c r="PFN103" s="432"/>
      <c r="PFO103" s="432"/>
      <c r="PFP103" s="432"/>
      <c r="PFQ103" s="432"/>
      <c r="PFR103" s="432"/>
      <c r="PFS103" s="432"/>
      <c r="PFT103" s="432"/>
      <c r="PFU103" s="432"/>
      <c r="PFV103" s="432"/>
      <c r="PFW103" s="432"/>
      <c r="PFX103" s="432"/>
      <c r="PFY103" s="432"/>
      <c r="PFZ103" s="432"/>
      <c r="PGA103" s="432"/>
      <c r="PGB103" s="432"/>
      <c r="PGC103" s="432"/>
      <c r="PGD103" s="432"/>
      <c r="PGE103" s="432"/>
      <c r="PGF103" s="432"/>
      <c r="PGG103" s="432"/>
      <c r="PGH103" s="432"/>
      <c r="PGI103" s="432"/>
      <c r="PGJ103" s="432"/>
      <c r="PGK103" s="432"/>
      <c r="PGL103" s="432"/>
      <c r="PGM103" s="432"/>
      <c r="PGN103" s="432"/>
      <c r="PGO103" s="432"/>
      <c r="PGP103" s="432"/>
      <c r="PGQ103" s="432"/>
      <c r="PGR103" s="432"/>
      <c r="PGS103" s="432"/>
      <c r="PGT103" s="432"/>
      <c r="PGU103" s="432"/>
      <c r="PGV103" s="432"/>
      <c r="PGW103" s="432"/>
      <c r="PGX103" s="432"/>
      <c r="PGY103" s="432"/>
      <c r="PGZ103" s="432"/>
      <c r="PHA103" s="432"/>
      <c r="PHB103" s="432"/>
      <c r="PHC103" s="432"/>
      <c r="PHD103" s="432"/>
      <c r="PHE103" s="432"/>
      <c r="PHF103" s="432"/>
      <c r="PHG103" s="432"/>
      <c r="PHH103" s="432"/>
      <c r="PHI103" s="432"/>
      <c r="PHJ103" s="432"/>
      <c r="PHK103" s="432"/>
      <c r="PHL103" s="432"/>
      <c r="PHM103" s="432"/>
      <c r="PHN103" s="432"/>
      <c r="PHO103" s="432"/>
      <c r="PHP103" s="432"/>
      <c r="PHQ103" s="432"/>
      <c r="PHR103" s="432"/>
      <c r="PHS103" s="432"/>
      <c r="PHT103" s="432"/>
      <c r="PHU103" s="432"/>
      <c r="PHV103" s="432"/>
      <c r="PHW103" s="432"/>
      <c r="PHX103" s="432"/>
      <c r="PHY103" s="432"/>
      <c r="PHZ103" s="432"/>
      <c r="PIA103" s="432"/>
      <c r="PIB103" s="432"/>
      <c r="PIC103" s="432"/>
      <c r="PID103" s="432"/>
      <c r="PIE103" s="432"/>
      <c r="PIF103" s="432"/>
      <c r="PIG103" s="432"/>
      <c r="PIH103" s="432"/>
      <c r="PII103" s="432"/>
      <c r="PIJ103" s="432"/>
      <c r="PIK103" s="432"/>
      <c r="PIL103" s="432"/>
      <c r="PIM103" s="432"/>
      <c r="PIN103" s="432"/>
      <c r="PIO103" s="432"/>
      <c r="PIP103" s="432"/>
      <c r="PIQ103" s="432"/>
      <c r="PIR103" s="432"/>
      <c r="PIS103" s="432"/>
      <c r="PIT103" s="432"/>
      <c r="PIU103" s="432"/>
      <c r="PIV103" s="432"/>
      <c r="PIW103" s="432"/>
      <c r="PIX103" s="432"/>
      <c r="PIY103" s="432"/>
      <c r="PIZ103" s="432"/>
      <c r="PJA103" s="432"/>
      <c r="PJB103" s="432"/>
      <c r="PJC103" s="432"/>
      <c r="PJD103" s="432"/>
      <c r="PJE103" s="432"/>
      <c r="PJF103" s="432"/>
      <c r="PJG103" s="432"/>
      <c r="PJH103" s="432"/>
      <c r="PJI103" s="432"/>
      <c r="PJJ103" s="432"/>
      <c r="PJK103" s="432"/>
      <c r="PJL103" s="432"/>
      <c r="PJM103" s="432"/>
      <c r="PJN103" s="432"/>
      <c r="PJO103" s="432"/>
      <c r="PJP103" s="432"/>
      <c r="PJQ103" s="432"/>
      <c r="PJR103" s="432"/>
      <c r="PJS103" s="432"/>
      <c r="PJT103" s="432"/>
      <c r="PJU103" s="432"/>
      <c r="PJV103" s="432"/>
      <c r="PJW103" s="432"/>
      <c r="PJX103" s="432"/>
      <c r="PJY103" s="432"/>
      <c r="PJZ103" s="432"/>
      <c r="PKA103" s="432"/>
      <c r="PKB103" s="432"/>
      <c r="PKC103" s="432"/>
      <c r="PKD103" s="432"/>
      <c r="PKE103" s="432"/>
      <c r="PKF103" s="432"/>
      <c r="PKG103" s="432"/>
      <c r="PKH103" s="432"/>
      <c r="PKI103" s="432"/>
      <c r="PKJ103" s="432"/>
      <c r="PKK103" s="432"/>
      <c r="PKL103" s="432"/>
      <c r="PKM103" s="432"/>
      <c r="PKN103" s="432"/>
      <c r="PKO103" s="432"/>
      <c r="PKP103" s="432"/>
      <c r="PKQ103" s="432"/>
      <c r="PKR103" s="432"/>
      <c r="PKS103" s="432"/>
      <c r="PKT103" s="432"/>
      <c r="PKU103" s="432"/>
      <c r="PKV103" s="432"/>
      <c r="PKW103" s="432"/>
      <c r="PKX103" s="432"/>
      <c r="PKY103" s="432"/>
      <c r="PKZ103" s="432"/>
      <c r="PLA103" s="432"/>
      <c r="PLB103" s="432"/>
      <c r="PLC103" s="432"/>
      <c r="PLD103" s="432"/>
      <c r="PLE103" s="432"/>
      <c r="PLF103" s="432"/>
      <c r="PLG103" s="432"/>
      <c r="PLH103" s="432"/>
      <c r="PLI103" s="432"/>
      <c r="PLJ103" s="432"/>
      <c r="PLK103" s="432"/>
      <c r="PLL103" s="432"/>
      <c r="PLM103" s="432"/>
      <c r="PLN103" s="432"/>
      <c r="PLO103" s="432"/>
      <c r="PLP103" s="432"/>
      <c r="PLQ103" s="432"/>
      <c r="PLR103" s="432"/>
      <c r="PLS103" s="432"/>
      <c r="PLT103" s="432"/>
      <c r="PLU103" s="432"/>
      <c r="PLV103" s="432"/>
      <c r="PLW103" s="432"/>
      <c r="PLX103" s="432"/>
      <c r="PLY103" s="432"/>
      <c r="PLZ103" s="432"/>
      <c r="PMA103" s="432"/>
      <c r="PMB103" s="432"/>
      <c r="PMC103" s="432"/>
      <c r="PMD103" s="432"/>
      <c r="PME103" s="432"/>
      <c r="PMF103" s="432"/>
      <c r="PMG103" s="432"/>
      <c r="PMH103" s="432"/>
      <c r="PMI103" s="432"/>
      <c r="PMJ103" s="432"/>
      <c r="PMK103" s="432"/>
      <c r="PML103" s="432"/>
      <c r="PMM103" s="432"/>
      <c r="PMN103" s="432"/>
      <c r="PMO103" s="432"/>
      <c r="PMP103" s="432"/>
      <c r="PMQ103" s="432"/>
      <c r="PMR103" s="432"/>
      <c r="PMS103" s="432"/>
      <c r="PMT103" s="432"/>
      <c r="PMU103" s="432"/>
      <c r="PMV103" s="432"/>
      <c r="PMW103" s="432"/>
      <c r="PMX103" s="432"/>
      <c r="PMY103" s="432"/>
      <c r="PMZ103" s="432"/>
      <c r="PNA103" s="432"/>
      <c r="PNB103" s="432"/>
      <c r="PNC103" s="432"/>
      <c r="PND103" s="432"/>
      <c r="PNE103" s="432"/>
      <c r="PNF103" s="432"/>
      <c r="PNG103" s="432"/>
      <c r="PNH103" s="432"/>
      <c r="PNI103" s="432"/>
      <c r="PNJ103" s="432"/>
      <c r="PNK103" s="432"/>
      <c r="PNL103" s="432"/>
      <c r="PNM103" s="432"/>
      <c r="PNN103" s="432"/>
      <c r="PNO103" s="432"/>
      <c r="PNP103" s="432"/>
      <c r="PNQ103" s="432"/>
      <c r="PNR103" s="432"/>
      <c r="PNS103" s="432"/>
      <c r="PNT103" s="432"/>
      <c r="PNU103" s="432"/>
      <c r="PNV103" s="432"/>
      <c r="PNW103" s="432"/>
      <c r="PNX103" s="432"/>
      <c r="PNY103" s="432"/>
      <c r="PNZ103" s="432"/>
      <c r="POA103" s="432"/>
      <c r="POB103" s="432"/>
      <c r="POC103" s="432"/>
      <c r="POD103" s="432"/>
      <c r="POE103" s="432"/>
      <c r="POF103" s="432"/>
      <c r="POG103" s="432"/>
      <c r="POH103" s="432"/>
      <c r="POI103" s="432"/>
      <c r="POJ103" s="432"/>
      <c r="POK103" s="432"/>
      <c r="POL103" s="432"/>
      <c r="POM103" s="432"/>
      <c r="PON103" s="432"/>
      <c r="POO103" s="432"/>
      <c r="POP103" s="432"/>
      <c r="POQ103" s="432"/>
      <c r="POR103" s="432"/>
      <c r="POS103" s="432"/>
      <c r="POT103" s="432"/>
      <c r="POU103" s="432"/>
      <c r="POV103" s="432"/>
      <c r="POW103" s="432"/>
      <c r="POX103" s="432"/>
      <c r="POY103" s="432"/>
      <c r="POZ103" s="432"/>
      <c r="PPA103" s="432"/>
      <c r="PPB103" s="432"/>
      <c r="PPC103" s="432"/>
      <c r="PPD103" s="432"/>
      <c r="PPE103" s="432"/>
      <c r="PPF103" s="432"/>
      <c r="PPG103" s="432"/>
      <c r="PPH103" s="432"/>
      <c r="PPI103" s="432"/>
      <c r="PPJ103" s="432"/>
      <c r="PPK103" s="432"/>
      <c r="PPL103" s="432"/>
      <c r="PPM103" s="432"/>
      <c r="PPN103" s="432"/>
      <c r="PPO103" s="432"/>
      <c r="PPP103" s="432"/>
      <c r="PPQ103" s="432"/>
      <c r="PPR103" s="432"/>
      <c r="PPS103" s="432"/>
      <c r="PPT103" s="432"/>
      <c r="PPU103" s="432"/>
      <c r="PPV103" s="432"/>
      <c r="PPW103" s="432"/>
      <c r="PPX103" s="432"/>
      <c r="PPY103" s="432"/>
      <c r="PPZ103" s="432"/>
      <c r="PQA103" s="432"/>
      <c r="PQB103" s="432"/>
      <c r="PQC103" s="432"/>
      <c r="PQD103" s="432"/>
      <c r="PQE103" s="432"/>
      <c r="PQF103" s="432"/>
      <c r="PQG103" s="432"/>
      <c r="PQH103" s="432"/>
      <c r="PQI103" s="432"/>
      <c r="PQJ103" s="432"/>
      <c r="PQK103" s="432"/>
      <c r="PQL103" s="432"/>
      <c r="PQM103" s="432"/>
      <c r="PQN103" s="432"/>
      <c r="PQO103" s="432"/>
      <c r="PQP103" s="432"/>
      <c r="PQQ103" s="432"/>
      <c r="PQR103" s="432"/>
      <c r="PQS103" s="432"/>
      <c r="PQT103" s="432"/>
      <c r="PQU103" s="432"/>
      <c r="PQV103" s="432"/>
      <c r="PQW103" s="432"/>
      <c r="PQX103" s="432"/>
      <c r="PQY103" s="432"/>
      <c r="PQZ103" s="432"/>
      <c r="PRA103" s="432"/>
      <c r="PRB103" s="432"/>
      <c r="PRC103" s="432"/>
      <c r="PRD103" s="432"/>
      <c r="PRE103" s="432"/>
      <c r="PRF103" s="432"/>
      <c r="PRG103" s="432"/>
      <c r="PRH103" s="432"/>
      <c r="PRI103" s="432"/>
      <c r="PRJ103" s="432"/>
      <c r="PRK103" s="432"/>
      <c r="PRL103" s="432"/>
      <c r="PRM103" s="432"/>
      <c r="PRN103" s="432"/>
      <c r="PRO103" s="432"/>
      <c r="PRP103" s="432"/>
      <c r="PRQ103" s="432"/>
      <c r="PRR103" s="432"/>
      <c r="PRS103" s="432"/>
      <c r="PRT103" s="432"/>
      <c r="PRU103" s="432"/>
      <c r="PRV103" s="432"/>
      <c r="PRW103" s="432"/>
      <c r="PRX103" s="432"/>
      <c r="PRY103" s="432"/>
      <c r="PRZ103" s="432"/>
      <c r="PSA103" s="432"/>
      <c r="PSB103" s="432"/>
      <c r="PSC103" s="432"/>
      <c r="PSD103" s="432"/>
      <c r="PSE103" s="432"/>
      <c r="PSF103" s="432"/>
      <c r="PSG103" s="432"/>
      <c r="PSH103" s="432"/>
      <c r="PSI103" s="432"/>
      <c r="PSJ103" s="432"/>
      <c r="PSK103" s="432"/>
      <c r="PSL103" s="432"/>
      <c r="PSM103" s="432"/>
      <c r="PSN103" s="432"/>
      <c r="PSO103" s="432"/>
      <c r="PSP103" s="432"/>
      <c r="PSQ103" s="432"/>
      <c r="PSR103" s="432"/>
      <c r="PSS103" s="432"/>
      <c r="PST103" s="432"/>
      <c r="PSU103" s="432"/>
      <c r="PSV103" s="432"/>
      <c r="PSW103" s="432"/>
      <c r="PSX103" s="432"/>
      <c r="PSY103" s="432"/>
      <c r="PSZ103" s="432"/>
      <c r="PTA103" s="432"/>
      <c r="PTB103" s="432"/>
      <c r="PTC103" s="432"/>
      <c r="PTD103" s="432"/>
      <c r="PTE103" s="432"/>
      <c r="PTF103" s="432"/>
      <c r="PTG103" s="432"/>
      <c r="PTH103" s="432"/>
      <c r="PTI103" s="432"/>
      <c r="PTJ103" s="432"/>
      <c r="PTK103" s="432"/>
      <c r="PTL103" s="432"/>
      <c r="PTM103" s="432"/>
      <c r="PTN103" s="432"/>
      <c r="PTO103" s="432"/>
      <c r="PTP103" s="432"/>
      <c r="PTQ103" s="432"/>
      <c r="PTR103" s="432"/>
      <c r="PTS103" s="432"/>
      <c r="PTT103" s="432"/>
      <c r="PTU103" s="432"/>
      <c r="PTV103" s="432"/>
      <c r="PTW103" s="432"/>
      <c r="PTX103" s="432"/>
      <c r="PTY103" s="432"/>
      <c r="PTZ103" s="432"/>
      <c r="PUA103" s="432"/>
      <c r="PUB103" s="432"/>
      <c r="PUC103" s="432"/>
      <c r="PUD103" s="432"/>
      <c r="PUE103" s="432"/>
      <c r="PUF103" s="432"/>
      <c r="PUG103" s="432"/>
      <c r="PUH103" s="432"/>
      <c r="PUI103" s="432"/>
      <c r="PUJ103" s="432"/>
      <c r="PUK103" s="432"/>
      <c r="PUL103" s="432"/>
      <c r="PUM103" s="432"/>
      <c r="PUN103" s="432"/>
      <c r="PUO103" s="432"/>
      <c r="PUP103" s="432"/>
      <c r="PUQ103" s="432"/>
      <c r="PUR103" s="432"/>
      <c r="PUS103" s="432"/>
      <c r="PUT103" s="432"/>
      <c r="PUU103" s="432"/>
      <c r="PUV103" s="432"/>
      <c r="PUW103" s="432"/>
      <c r="PUX103" s="432"/>
      <c r="PUY103" s="432"/>
      <c r="PUZ103" s="432"/>
      <c r="PVA103" s="432"/>
      <c r="PVB103" s="432"/>
      <c r="PVC103" s="432"/>
      <c r="PVD103" s="432"/>
      <c r="PVE103" s="432"/>
      <c r="PVF103" s="432"/>
      <c r="PVG103" s="432"/>
      <c r="PVH103" s="432"/>
      <c r="PVI103" s="432"/>
      <c r="PVJ103" s="432"/>
      <c r="PVK103" s="432"/>
      <c r="PVL103" s="432"/>
      <c r="PVM103" s="432"/>
      <c r="PVN103" s="432"/>
      <c r="PVO103" s="432"/>
      <c r="PVP103" s="432"/>
      <c r="PVQ103" s="432"/>
      <c r="PVR103" s="432"/>
      <c r="PVS103" s="432"/>
      <c r="PVT103" s="432"/>
      <c r="PVU103" s="432"/>
      <c r="PVV103" s="432"/>
      <c r="PVW103" s="432"/>
      <c r="PVX103" s="432"/>
      <c r="PVY103" s="432"/>
      <c r="PVZ103" s="432"/>
      <c r="PWA103" s="432"/>
      <c r="PWB103" s="432"/>
      <c r="PWC103" s="432"/>
      <c r="PWD103" s="432"/>
      <c r="PWE103" s="432"/>
      <c r="PWF103" s="432"/>
      <c r="PWG103" s="432"/>
      <c r="PWH103" s="432"/>
      <c r="PWI103" s="432"/>
      <c r="PWJ103" s="432"/>
      <c r="PWK103" s="432"/>
      <c r="PWL103" s="432"/>
      <c r="PWM103" s="432"/>
      <c r="PWN103" s="432"/>
      <c r="PWO103" s="432"/>
      <c r="PWP103" s="432"/>
      <c r="PWQ103" s="432"/>
      <c r="PWR103" s="432"/>
      <c r="PWS103" s="432"/>
      <c r="PWT103" s="432"/>
      <c r="PWU103" s="432"/>
      <c r="PWV103" s="432"/>
      <c r="PWW103" s="432"/>
      <c r="PWX103" s="432"/>
      <c r="PWY103" s="432"/>
      <c r="PWZ103" s="432"/>
      <c r="PXA103" s="432"/>
      <c r="PXB103" s="432"/>
      <c r="PXC103" s="432"/>
      <c r="PXD103" s="432"/>
      <c r="PXE103" s="432"/>
      <c r="PXF103" s="432"/>
      <c r="PXG103" s="432"/>
      <c r="PXH103" s="432"/>
      <c r="PXI103" s="432"/>
      <c r="PXJ103" s="432"/>
      <c r="PXK103" s="432"/>
      <c r="PXL103" s="432"/>
      <c r="PXM103" s="432"/>
      <c r="PXN103" s="432"/>
      <c r="PXO103" s="432"/>
      <c r="PXP103" s="432"/>
      <c r="PXQ103" s="432"/>
      <c r="PXR103" s="432"/>
      <c r="PXS103" s="432"/>
      <c r="PXT103" s="432"/>
      <c r="PXU103" s="432"/>
      <c r="PXV103" s="432"/>
      <c r="PXW103" s="432"/>
      <c r="PXX103" s="432"/>
      <c r="PXY103" s="432"/>
      <c r="PXZ103" s="432"/>
      <c r="PYA103" s="432"/>
      <c r="PYB103" s="432"/>
      <c r="PYC103" s="432"/>
      <c r="PYD103" s="432"/>
      <c r="PYE103" s="432"/>
      <c r="PYF103" s="432"/>
      <c r="PYG103" s="432"/>
      <c r="PYH103" s="432"/>
      <c r="PYI103" s="432"/>
      <c r="PYJ103" s="432"/>
      <c r="PYK103" s="432"/>
      <c r="PYL103" s="432"/>
      <c r="PYM103" s="432"/>
      <c r="PYN103" s="432"/>
      <c r="PYO103" s="432"/>
      <c r="PYP103" s="432"/>
      <c r="PYQ103" s="432"/>
      <c r="PYR103" s="432"/>
      <c r="PYS103" s="432"/>
      <c r="PYT103" s="432"/>
      <c r="PYU103" s="432"/>
      <c r="PYV103" s="432"/>
      <c r="PYW103" s="432"/>
      <c r="PYX103" s="432"/>
      <c r="PYY103" s="432"/>
      <c r="PYZ103" s="432"/>
      <c r="PZA103" s="432"/>
      <c r="PZB103" s="432"/>
      <c r="PZC103" s="432"/>
      <c r="PZD103" s="432"/>
      <c r="PZE103" s="432"/>
      <c r="PZF103" s="432"/>
      <c r="PZG103" s="432"/>
      <c r="PZH103" s="432"/>
      <c r="PZI103" s="432"/>
      <c r="PZJ103" s="432"/>
      <c r="PZK103" s="432"/>
      <c r="PZL103" s="432"/>
      <c r="PZM103" s="432"/>
      <c r="PZN103" s="432"/>
      <c r="PZO103" s="432"/>
      <c r="PZP103" s="432"/>
      <c r="PZQ103" s="432"/>
      <c r="PZR103" s="432"/>
      <c r="PZS103" s="432"/>
      <c r="PZT103" s="432"/>
      <c r="PZU103" s="432"/>
      <c r="PZV103" s="432"/>
      <c r="PZW103" s="432"/>
      <c r="PZX103" s="432"/>
      <c r="PZY103" s="432"/>
      <c r="PZZ103" s="432"/>
      <c r="QAA103" s="432"/>
      <c r="QAB103" s="432"/>
      <c r="QAC103" s="432"/>
      <c r="QAD103" s="432"/>
      <c r="QAE103" s="432"/>
      <c r="QAF103" s="432"/>
      <c r="QAG103" s="432"/>
      <c r="QAH103" s="432"/>
      <c r="QAI103" s="432"/>
      <c r="QAJ103" s="432"/>
      <c r="QAK103" s="432"/>
      <c r="QAL103" s="432"/>
      <c r="QAM103" s="432"/>
      <c r="QAN103" s="432"/>
      <c r="QAO103" s="432"/>
      <c r="QAP103" s="432"/>
      <c r="QAQ103" s="432"/>
      <c r="QAR103" s="432"/>
      <c r="QAS103" s="432"/>
      <c r="QAT103" s="432"/>
      <c r="QAU103" s="432"/>
      <c r="QAV103" s="432"/>
      <c r="QAW103" s="432"/>
      <c r="QAX103" s="432"/>
      <c r="QAY103" s="432"/>
      <c r="QAZ103" s="432"/>
      <c r="QBA103" s="432"/>
      <c r="QBB103" s="432"/>
      <c r="QBC103" s="432"/>
      <c r="QBD103" s="432"/>
      <c r="QBE103" s="432"/>
      <c r="QBF103" s="432"/>
      <c r="QBG103" s="432"/>
      <c r="QBH103" s="432"/>
      <c r="QBI103" s="432"/>
      <c r="QBJ103" s="432"/>
      <c r="QBK103" s="432"/>
      <c r="QBL103" s="432"/>
      <c r="QBM103" s="432"/>
      <c r="QBN103" s="432"/>
      <c r="QBO103" s="432"/>
      <c r="QBP103" s="432"/>
      <c r="QBQ103" s="432"/>
      <c r="QBR103" s="432"/>
      <c r="QBS103" s="432"/>
      <c r="QBT103" s="432"/>
      <c r="QBU103" s="432"/>
      <c r="QBV103" s="432"/>
      <c r="QBW103" s="432"/>
      <c r="QBX103" s="432"/>
      <c r="QBY103" s="432"/>
      <c r="QBZ103" s="432"/>
      <c r="QCA103" s="432"/>
      <c r="QCB103" s="432"/>
      <c r="QCC103" s="432"/>
      <c r="QCD103" s="432"/>
      <c r="QCE103" s="432"/>
      <c r="QCF103" s="432"/>
      <c r="QCG103" s="432"/>
      <c r="QCH103" s="432"/>
      <c r="QCI103" s="432"/>
      <c r="QCJ103" s="432"/>
      <c r="QCK103" s="432"/>
      <c r="QCL103" s="432"/>
      <c r="QCM103" s="432"/>
      <c r="QCN103" s="432"/>
      <c r="QCO103" s="432"/>
      <c r="QCP103" s="432"/>
      <c r="QCQ103" s="432"/>
      <c r="QCR103" s="432"/>
      <c r="QCS103" s="432"/>
      <c r="QCT103" s="432"/>
      <c r="QCU103" s="432"/>
      <c r="QCV103" s="432"/>
      <c r="QCW103" s="432"/>
      <c r="QCX103" s="432"/>
      <c r="QCY103" s="432"/>
      <c r="QCZ103" s="432"/>
      <c r="QDA103" s="432"/>
      <c r="QDB103" s="432"/>
      <c r="QDC103" s="432"/>
      <c r="QDD103" s="432"/>
      <c r="QDE103" s="432"/>
      <c r="QDF103" s="432"/>
      <c r="QDG103" s="432"/>
      <c r="QDH103" s="432"/>
      <c r="QDI103" s="432"/>
      <c r="QDJ103" s="432"/>
      <c r="QDK103" s="432"/>
      <c r="QDL103" s="432"/>
      <c r="QDM103" s="432"/>
      <c r="QDN103" s="432"/>
      <c r="QDO103" s="432"/>
      <c r="QDP103" s="432"/>
      <c r="QDQ103" s="432"/>
      <c r="QDR103" s="432"/>
      <c r="QDS103" s="432"/>
      <c r="QDT103" s="432"/>
      <c r="QDU103" s="432"/>
      <c r="QDV103" s="432"/>
      <c r="QDW103" s="432"/>
      <c r="QDX103" s="432"/>
      <c r="QDY103" s="432"/>
      <c r="QDZ103" s="432"/>
      <c r="QEA103" s="432"/>
      <c r="QEB103" s="432"/>
      <c r="QEC103" s="432"/>
      <c r="QED103" s="432"/>
      <c r="QEE103" s="432"/>
      <c r="QEF103" s="432"/>
      <c r="QEG103" s="432"/>
      <c r="QEH103" s="432"/>
      <c r="QEI103" s="432"/>
      <c r="QEJ103" s="432"/>
      <c r="QEK103" s="432"/>
      <c r="QEL103" s="432"/>
      <c r="QEM103" s="432"/>
      <c r="QEN103" s="432"/>
      <c r="QEO103" s="432"/>
      <c r="QEP103" s="432"/>
      <c r="QEQ103" s="432"/>
      <c r="QER103" s="432"/>
      <c r="QES103" s="432"/>
      <c r="QET103" s="432"/>
      <c r="QEU103" s="432"/>
      <c r="QEV103" s="432"/>
      <c r="QEW103" s="432"/>
      <c r="QEX103" s="432"/>
      <c r="QEY103" s="432"/>
      <c r="QEZ103" s="432"/>
      <c r="QFA103" s="432"/>
      <c r="QFB103" s="432"/>
      <c r="QFC103" s="432"/>
      <c r="QFD103" s="432"/>
      <c r="QFE103" s="432"/>
      <c r="QFF103" s="432"/>
      <c r="QFG103" s="432"/>
      <c r="QFH103" s="432"/>
      <c r="QFI103" s="432"/>
      <c r="QFJ103" s="432"/>
      <c r="QFK103" s="432"/>
      <c r="QFL103" s="432"/>
      <c r="QFM103" s="432"/>
      <c r="QFN103" s="432"/>
      <c r="QFO103" s="432"/>
      <c r="QFP103" s="432"/>
      <c r="QFQ103" s="432"/>
      <c r="QFR103" s="432"/>
      <c r="QFS103" s="432"/>
      <c r="QFT103" s="432"/>
      <c r="QFU103" s="432"/>
      <c r="QFV103" s="432"/>
      <c r="QFW103" s="432"/>
      <c r="QFX103" s="432"/>
      <c r="QFY103" s="432"/>
      <c r="QFZ103" s="432"/>
      <c r="QGA103" s="432"/>
      <c r="QGB103" s="432"/>
      <c r="QGC103" s="432"/>
      <c r="QGD103" s="432"/>
      <c r="QGE103" s="432"/>
      <c r="QGF103" s="432"/>
      <c r="QGG103" s="432"/>
      <c r="QGH103" s="432"/>
      <c r="QGI103" s="432"/>
      <c r="QGJ103" s="432"/>
      <c r="QGK103" s="432"/>
      <c r="QGL103" s="432"/>
      <c r="QGM103" s="432"/>
      <c r="QGN103" s="432"/>
      <c r="QGO103" s="432"/>
      <c r="QGP103" s="432"/>
      <c r="QGQ103" s="432"/>
      <c r="QGR103" s="432"/>
      <c r="QGS103" s="432"/>
      <c r="QGT103" s="432"/>
      <c r="QGU103" s="432"/>
      <c r="QGV103" s="432"/>
      <c r="QGW103" s="432"/>
      <c r="QGX103" s="432"/>
      <c r="QGY103" s="432"/>
      <c r="QGZ103" s="432"/>
      <c r="QHA103" s="432"/>
      <c r="QHB103" s="432"/>
      <c r="QHC103" s="432"/>
      <c r="QHD103" s="432"/>
      <c r="QHE103" s="432"/>
      <c r="QHF103" s="432"/>
      <c r="QHG103" s="432"/>
      <c r="QHH103" s="432"/>
      <c r="QHI103" s="432"/>
      <c r="QHJ103" s="432"/>
      <c r="QHK103" s="432"/>
      <c r="QHL103" s="432"/>
      <c r="QHM103" s="432"/>
      <c r="QHN103" s="432"/>
      <c r="QHO103" s="432"/>
      <c r="QHP103" s="432"/>
      <c r="QHQ103" s="432"/>
      <c r="QHR103" s="432"/>
      <c r="QHS103" s="432"/>
      <c r="QHT103" s="432"/>
      <c r="QHU103" s="432"/>
      <c r="QHV103" s="432"/>
      <c r="QHW103" s="432"/>
      <c r="QHX103" s="432"/>
      <c r="QHY103" s="432"/>
      <c r="QHZ103" s="432"/>
      <c r="QIA103" s="432"/>
      <c r="QIB103" s="432"/>
      <c r="QIC103" s="432"/>
      <c r="QID103" s="432"/>
      <c r="QIE103" s="432"/>
      <c r="QIF103" s="432"/>
      <c r="QIG103" s="432"/>
      <c r="QIH103" s="432"/>
      <c r="QII103" s="432"/>
      <c r="QIJ103" s="432"/>
      <c r="QIK103" s="432"/>
      <c r="QIL103" s="432"/>
      <c r="QIM103" s="432"/>
      <c r="QIN103" s="432"/>
      <c r="QIO103" s="432"/>
      <c r="QIP103" s="432"/>
      <c r="QIQ103" s="432"/>
      <c r="QIR103" s="432"/>
      <c r="QIS103" s="432"/>
      <c r="QIT103" s="432"/>
      <c r="QIU103" s="432"/>
      <c r="QIV103" s="432"/>
      <c r="QIW103" s="432"/>
      <c r="QIX103" s="432"/>
      <c r="QIY103" s="432"/>
      <c r="QIZ103" s="432"/>
      <c r="QJA103" s="432"/>
      <c r="QJB103" s="432"/>
      <c r="QJC103" s="432"/>
      <c r="QJD103" s="432"/>
      <c r="QJE103" s="432"/>
      <c r="QJF103" s="432"/>
      <c r="QJG103" s="432"/>
      <c r="QJH103" s="432"/>
      <c r="QJI103" s="432"/>
      <c r="QJJ103" s="432"/>
      <c r="QJK103" s="432"/>
      <c r="QJL103" s="432"/>
      <c r="QJM103" s="432"/>
      <c r="QJN103" s="432"/>
      <c r="QJO103" s="432"/>
      <c r="QJP103" s="432"/>
      <c r="QJQ103" s="432"/>
      <c r="QJR103" s="432"/>
      <c r="QJS103" s="432"/>
      <c r="QJT103" s="432"/>
      <c r="QJU103" s="432"/>
      <c r="QJV103" s="432"/>
      <c r="QJW103" s="432"/>
      <c r="QJX103" s="432"/>
      <c r="QJY103" s="432"/>
      <c r="QJZ103" s="432"/>
      <c r="QKA103" s="432"/>
      <c r="QKB103" s="432"/>
      <c r="QKC103" s="432"/>
      <c r="QKD103" s="432"/>
      <c r="QKE103" s="432"/>
      <c r="QKF103" s="432"/>
      <c r="QKG103" s="432"/>
      <c r="QKH103" s="432"/>
      <c r="QKI103" s="432"/>
      <c r="QKJ103" s="432"/>
      <c r="QKK103" s="432"/>
      <c r="QKL103" s="432"/>
      <c r="QKM103" s="432"/>
      <c r="QKN103" s="432"/>
      <c r="QKO103" s="432"/>
      <c r="QKP103" s="432"/>
      <c r="QKQ103" s="432"/>
      <c r="QKR103" s="432"/>
      <c r="QKS103" s="432"/>
      <c r="QKT103" s="432"/>
      <c r="QKU103" s="432"/>
      <c r="QKV103" s="432"/>
      <c r="QKW103" s="432"/>
      <c r="QKX103" s="432"/>
      <c r="QKY103" s="432"/>
      <c r="QKZ103" s="432"/>
      <c r="QLA103" s="432"/>
      <c r="QLB103" s="432"/>
      <c r="QLC103" s="432"/>
      <c r="QLD103" s="432"/>
      <c r="QLE103" s="432"/>
      <c r="QLF103" s="432"/>
      <c r="QLG103" s="432"/>
      <c r="QLH103" s="432"/>
      <c r="QLI103" s="432"/>
      <c r="QLJ103" s="432"/>
      <c r="QLK103" s="432"/>
      <c r="QLL103" s="432"/>
      <c r="QLM103" s="432"/>
      <c r="QLN103" s="432"/>
      <c r="QLO103" s="432"/>
      <c r="QLP103" s="432"/>
      <c r="QLQ103" s="432"/>
      <c r="QLR103" s="432"/>
      <c r="QLS103" s="432"/>
      <c r="QLT103" s="432"/>
      <c r="QLU103" s="432"/>
      <c r="QLV103" s="432"/>
      <c r="QLW103" s="432"/>
      <c r="QLX103" s="432"/>
      <c r="QLY103" s="432"/>
      <c r="QLZ103" s="432"/>
      <c r="QMA103" s="432"/>
      <c r="QMB103" s="432"/>
      <c r="QMC103" s="432"/>
      <c r="QMD103" s="432"/>
      <c r="QME103" s="432"/>
      <c r="QMF103" s="432"/>
      <c r="QMG103" s="432"/>
      <c r="QMH103" s="432"/>
      <c r="QMI103" s="432"/>
      <c r="QMJ103" s="432"/>
      <c r="QMK103" s="432"/>
      <c r="QML103" s="432"/>
      <c r="QMM103" s="432"/>
      <c r="QMN103" s="432"/>
      <c r="QMO103" s="432"/>
      <c r="QMP103" s="432"/>
      <c r="QMQ103" s="432"/>
      <c r="QMR103" s="432"/>
      <c r="QMS103" s="432"/>
      <c r="QMT103" s="432"/>
      <c r="QMU103" s="432"/>
      <c r="QMV103" s="432"/>
      <c r="QMW103" s="432"/>
      <c r="QMX103" s="432"/>
      <c r="QMY103" s="432"/>
      <c r="QMZ103" s="432"/>
      <c r="QNA103" s="432"/>
      <c r="QNB103" s="432"/>
      <c r="QNC103" s="432"/>
      <c r="QND103" s="432"/>
      <c r="QNE103" s="432"/>
      <c r="QNF103" s="432"/>
      <c r="QNG103" s="432"/>
      <c r="QNH103" s="432"/>
      <c r="QNI103" s="432"/>
      <c r="QNJ103" s="432"/>
      <c r="QNK103" s="432"/>
      <c r="QNL103" s="432"/>
      <c r="QNM103" s="432"/>
      <c r="QNN103" s="432"/>
      <c r="QNO103" s="432"/>
      <c r="QNP103" s="432"/>
      <c r="QNQ103" s="432"/>
      <c r="QNR103" s="432"/>
      <c r="QNS103" s="432"/>
      <c r="QNT103" s="432"/>
      <c r="QNU103" s="432"/>
      <c r="QNV103" s="432"/>
      <c r="QNW103" s="432"/>
      <c r="QNX103" s="432"/>
      <c r="QNY103" s="432"/>
      <c r="QNZ103" s="432"/>
      <c r="QOA103" s="432"/>
      <c r="QOB103" s="432"/>
      <c r="QOC103" s="432"/>
      <c r="QOD103" s="432"/>
      <c r="QOE103" s="432"/>
      <c r="QOF103" s="432"/>
      <c r="QOG103" s="432"/>
      <c r="QOH103" s="432"/>
      <c r="QOI103" s="432"/>
      <c r="QOJ103" s="432"/>
      <c r="QOK103" s="432"/>
      <c r="QOL103" s="432"/>
      <c r="QOM103" s="432"/>
      <c r="QON103" s="432"/>
      <c r="QOO103" s="432"/>
      <c r="QOP103" s="432"/>
      <c r="QOQ103" s="432"/>
      <c r="QOR103" s="432"/>
      <c r="QOS103" s="432"/>
      <c r="QOT103" s="432"/>
      <c r="QOU103" s="432"/>
      <c r="QOV103" s="432"/>
      <c r="QOW103" s="432"/>
      <c r="QOX103" s="432"/>
      <c r="QOY103" s="432"/>
      <c r="QOZ103" s="432"/>
      <c r="QPA103" s="432"/>
      <c r="QPB103" s="432"/>
      <c r="QPC103" s="432"/>
      <c r="QPD103" s="432"/>
      <c r="QPE103" s="432"/>
      <c r="QPF103" s="432"/>
      <c r="QPG103" s="432"/>
      <c r="QPH103" s="432"/>
      <c r="QPI103" s="432"/>
      <c r="QPJ103" s="432"/>
      <c r="QPK103" s="432"/>
      <c r="QPL103" s="432"/>
      <c r="QPM103" s="432"/>
      <c r="QPN103" s="432"/>
      <c r="QPO103" s="432"/>
      <c r="QPP103" s="432"/>
      <c r="QPQ103" s="432"/>
      <c r="QPR103" s="432"/>
      <c r="QPS103" s="432"/>
      <c r="QPT103" s="432"/>
      <c r="QPU103" s="432"/>
      <c r="QPV103" s="432"/>
      <c r="QPW103" s="432"/>
      <c r="QPX103" s="432"/>
      <c r="QPY103" s="432"/>
      <c r="QPZ103" s="432"/>
      <c r="QQA103" s="432"/>
      <c r="QQB103" s="432"/>
      <c r="QQC103" s="432"/>
      <c r="QQD103" s="432"/>
      <c r="QQE103" s="432"/>
      <c r="QQF103" s="432"/>
      <c r="QQG103" s="432"/>
      <c r="QQH103" s="432"/>
      <c r="QQI103" s="432"/>
      <c r="QQJ103" s="432"/>
      <c r="QQK103" s="432"/>
      <c r="QQL103" s="432"/>
      <c r="QQM103" s="432"/>
      <c r="QQN103" s="432"/>
      <c r="QQO103" s="432"/>
      <c r="QQP103" s="432"/>
      <c r="QQQ103" s="432"/>
      <c r="QQR103" s="432"/>
      <c r="QQS103" s="432"/>
      <c r="QQT103" s="432"/>
      <c r="QQU103" s="432"/>
      <c r="QQV103" s="432"/>
      <c r="QQW103" s="432"/>
      <c r="QQX103" s="432"/>
      <c r="QQY103" s="432"/>
      <c r="QQZ103" s="432"/>
      <c r="QRA103" s="432"/>
      <c r="QRB103" s="432"/>
      <c r="QRC103" s="432"/>
      <c r="QRD103" s="432"/>
      <c r="QRE103" s="432"/>
      <c r="QRF103" s="432"/>
      <c r="QRG103" s="432"/>
      <c r="QRH103" s="432"/>
      <c r="QRI103" s="432"/>
      <c r="QRJ103" s="432"/>
      <c r="QRK103" s="432"/>
      <c r="QRL103" s="432"/>
      <c r="QRM103" s="432"/>
      <c r="QRN103" s="432"/>
      <c r="QRO103" s="432"/>
      <c r="QRP103" s="432"/>
      <c r="QRQ103" s="432"/>
      <c r="QRR103" s="432"/>
      <c r="QRS103" s="432"/>
      <c r="QRT103" s="432"/>
      <c r="QRU103" s="432"/>
      <c r="QRV103" s="432"/>
      <c r="QRW103" s="432"/>
      <c r="QRX103" s="432"/>
      <c r="QRY103" s="432"/>
      <c r="QRZ103" s="432"/>
      <c r="QSA103" s="432"/>
      <c r="QSB103" s="432"/>
      <c r="QSC103" s="432"/>
      <c r="QSD103" s="432"/>
      <c r="QSE103" s="432"/>
      <c r="QSF103" s="432"/>
      <c r="QSG103" s="432"/>
      <c r="QSH103" s="432"/>
      <c r="QSI103" s="432"/>
      <c r="QSJ103" s="432"/>
      <c r="QSK103" s="432"/>
      <c r="QSL103" s="432"/>
      <c r="QSM103" s="432"/>
      <c r="QSN103" s="432"/>
      <c r="QSO103" s="432"/>
      <c r="QSP103" s="432"/>
      <c r="QSQ103" s="432"/>
      <c r="QSR103" s="432"/>
      <c r="QSS103" s="432"/>
      <c r="QST103" s="432"/>
      <c r="QSU103" s="432"/>
      <c r="QSV103" s="432"/>
      <c r="QSW103" s="432"/>
      <c r="QSX103" s="432"/>
      <c r="QSY103" s="432"/>
      <c r="QSZ103" s="432"/>
      <c r="QTA103" s="432"/>
      <c r="QTB103" s="432"/>
      <c r="QTC103" s="432"/>
      <c r="QTD103" s="432"/>
      <c r="QTE103" s="432"/>
      <c r="QTF103" s="432"/>
      <c r="QTG103" s="432"/>
      <c r="QTH103" s="432"/>
      <c r="QTI103" s="432"/>
      <c r="QTJ103" s="432"/>
      <c r="QTK103" s="432"/>
      <c r="QTL103" s="432"/>
      <c r="QTM103" s="432"/>
      <c r="QTN103" s="432"/>
      <c r="QTO103" s="432"/>
      <c r="QTP103" s="432"/>
      <c r="QTQ103" s="432"/>
      <c r="QTR103" s="432"/>
      <c r="QTS103" s="432"/>
      <c r="QTT103" s="432"/>
      <c r="QTU103" s="432"/>
      <c r="QTV103" s="432"/>
      <c r="QTW103" s="432"/>
      <c r="QTX103" s="432"/>
      <c r="QTY103" s="432"/>
      <c r="QTZ103" s="432"/>
      <c r="QUA103" s="432"/>
      <c r="QUB103" s="432"/>
      <c r="QUC103" s="432"/>
      <c r="QUD103" s="432"/>
      <c r="QUE103" s="432"/>
      <c r="QUF103" s="432"/>
      <c r="QUG103" s="432"/>
      <c r="QUH103" s="432"/>
      <c r="QUI103" s="432"/>
      <c r="QUJ103" s="432"/>
      <c r="QUK103" s="432"/>
      <c r="QUL103" s="432"/>
      <c r="QUM103" s="432"/>
      <c r="QUN103" s="432"/>
      <c r="QUO103" s="432"/>
      <c r="QUP103" s="432"/>
      <c r="QUQ103" s="432"/>
      <c r="QUR103" s="432"/>
      <c r="QUS103" s="432"/>
      <c r="QUT103" s="432"/>
      <c r="QUU103" s="432"/>
      <c r="QUV103" s="432"/>
      <c r="QUW103" s="432"/>
      <c r="QUX103" s="432"/>
      <c r="QUY103" s="432"/>
      <c r="QUZ103" s="432"/>
      <c r="QVA103" s="432"/>
      <c r="QVB103" s="432"/>
      <c r="QVC103" s="432"/>
      <c r="QVD103" s="432"/>
      <c r="QVE103" s="432"/>
      <c r="QVF103" s="432"/>
      <c r="QVG103" s="432"/>
      <c r="QVH103" s="432"/>
      <c r="QVI103" s="432"/>
      <c r="QVJ103" s="432"/>
      <c r="QVK103" s="432"/>
      <c r="QVL103" s="432"/>
      <c r="QVM103" s="432"/>
      <c r="QVN103" s="432"/>
      <c r="QVO103" s="432"/>
      <c r="QVP103" s="432"/>
      <c r="QVQ103" s="432"/>
      <c r="QVR103" s="432"/>
      <c r="QVS103" s="432"/>
      <c r="QVT103" s="432"/>
      <c r="QVU103" s="432"/>
      <c r="QVV103" s="432"/>
      <c r="QVW103" s="432"/>
      <c r="QVX103" s="432"/>
      <c r="QVY103" s="432"/>
      <c r="QVZ103" s="432"/>
      <c r="QWA103" s="432"/>
      <c r="QWB103" s="432"/>
      <c r="QWC103" s="432"/>
      <c r="QWD103" s="432"/>
      <c r="QWE103" s="432"/>
      <c r="QWF103" s="432"/>
      <c r="QWG103" s="432"/>
      <c r="QWH103" s="432"/>
      <c r="QWI103" s="432"/>
      <c r="QWJ103" s="432"/>
      <c r="QWK103" s="432"/>
      <c r="QWL103" s="432"/>
      <c r="QWM103" s="432"/>
      <c r="QWN103" s="432"/>
      <c r="QWO103" s="432"/>
      <c r="QWP103" s="432"/>
      <c r="QWQ103" s="432"/>
      <c r="QWR103" s="432"/>
      <c r="QWS103" s="432"/>
      <c r="QWT103" s="432"/>
      <c r="QWU103" s="432"/>
      <c r="QWV103" s="432"/>
      <c r="QWW103" s="432"/>
      <c r="QWX103" s="432"/>
      <c r="QWY103" s="432"/>
      <c r="QWZ103" s="432"/>
      <c r="QXA103" s="432"/>
      <c r="QXB103" s="432"/>
      <c r="QXC103" s="432"/>
      <c r="QXD103" s="432"/>
      <c r="QXE103" s="432"/>
      <c r="QXF103" s="432"/>
      <c r="QXG103" s="432"/>
      <c r="QXH103" s="432"/>
      <c r="QXI103" s="432"/>
      <c r="QXJ103" s="432"/>
      <c r="QXK103" s="432"/>
      <c r="QXL103" s="432"/>
      <c r="QXM103" s="432"/>
      <c r="QXN103" s="432"/>
      <c r="QXO103" s="432"/>
      <c r="QXP103" s="432"/>
      <c r="QXQ103" s="432"/>
      <c r="QXR103" s="432"/>
      <c r="QXS103" s="432"/>
      <c r="QXT103" s="432"/>
      <c r="QXU103" s="432"/>
      <c r="QXV103" s="432"/>
      <c r="QXW103" s="432"/>
      <c r="QXX103" s="432"/>
      <c r="QXY103" s="432"/>
      <c r="QXZ103" s="432"/>
      <c r="QYA103" s="432"/>
      <c r="QYB103" s="432"/>
      <c r="QYC103" s="432"/>
      <c r="QYD103" s="432"/>
      <c r="QYE103" s="432"/>
      <c r="QYF103" s="432"/>
      <c r="QYG103" s="432"/>
      <c r="QYH103" s="432"/>
      <c r="QYI103" s="432"/>
      <c r="QYJ103" s="432"/>
      <c r="QYK103" s="432"/>
      <c r="QYL103" s="432"/>
      <c r="QYM103" s="432"/>
      <c r="QYN103" s="432"/>
      <c r="QYO103" s="432"/>
      <c r="QYP103" s="432"/>
      <c r="QYQ103" s="432"/>
      <c r="QYR103" s="432"/>
      <c r="QYS103" s="432"/>
      <c r="QYT103" s="432"/>
      <c r="QYU103" s="432"/>
      <c r="QYV103" s="432"/>
      <c r="QYW103" s="432"/>
      <c r="QYX103" s="432"/>
      <c r="QYY103" s="432"/>
      <c r="QYZ103" s="432"/>
      <c r="QZA103" s="432"/>
      <c r="QZB103" s="432"/>
      <c r="QZC103" s="432"/>
      <c r="QZD103" s="432"/>
      <c r="QZE103" s="432"/>
      <c r="QZF103" s="432"/>
      <c r="QZG103" s="432"/>
      <c r="QZH103" s="432"/>
      <c r="QZI103" s="432"/>
      <c r="QZJ103" s="432"/>
      <c r="QZK103" s="432"/>
      <c r="QZL103" s="432"/>
      <c r="QZM103" s="432"/>
      <c r="QZN103" s="432"/>
      <c r="QZO103" s="432"/>
      <c r="QZP103" s="432"/>
      <c r="QZQ103" s="432"/>
      <c r="QZR103" s="432"/>
      <c r="QZS103" s="432"/>
      <c r="QZT103" s="432"/>
      <c r="QZU103" s="432"/>
      <c r="QZV103" s="432"/>
      <c r="QZW103" s="432"/>
      <c r="QZX103" s="432"/>
      <c r="QZY103" s="432"/>
      <c r="QZZ103" s="432"/>
      <c r="RAA103" s="432"/>
      <c r="RAB103" s="432"/>
      <c r="RAC103" s="432"/>
      <c r="RAD103" s="432"/>
      <c r="RAE103" s="432"/>
      <c r="RAF103" s="432"/>
      <c r="RAG103" s="432"/>
      <c r="RAH103" s="432"/>
      <c r="RAI103" s="432"/>
      <c r="RAJ103" s="432"/>
      <c r="RAK103" s="432"/>
      <c r="RAL103" s="432"/>
      <c r="RAM103" s="432"/>
      <c r="RAN103" s="432"/>
      <c r="RAO103" s="432"/>
      <c r="RAP103" s="432"/>
      <c r="RAQ103" s="432"/>
      <c r="RAR103" s="432"/>
      <c r="RAS103" s="432"/>
      <c r="RAT103" s="432"/>
      <c r="RAU103" s="432"/>
      <c r="RAV103" s="432"/>
      <c r="RAW103" s="432"/>
      <c r="RAX103" s="432"/>
      <c r="RAY103" s="432"/>
      <c r="RAZ103" s="432"/>
      <c r="RBA103" s="432"/>
      <c r="RBB103" s="432"/>
      <c r="RBC103" s="432"/>
      <c r="RBD103" s="432"/>
      <c r="RBE103" s="432"/>
      <c r="RBF103" s="432"/>
      <c r="RBG103" s="432"/>
      <c r="RBH103" s="432"/>
      <c r="RBI103" s="432"/>
      <c r="RBJ103" s="432"/>
      <c r="RBK103" s="432"/>
      <c r="RBL103" s="432"/>
      <c r="RBM103" s="432"/>
      <c r="RBN103" s="432"/>
      <c r="RBO103" s="432"/>
      <c r="RBP103" s="432"/>
      <c r="RBQ103" s="432"/>
      <c r="RBR103" s="432"/>
      <c r="RBS103" s="432"/>
      <c r="RBT103" s="432"/>
      <c r="RBU103" s="432"/>
      <c r="RBV103" s="432"/>
      <c r="RBW103" s="432"/>
      <c r="RBX103" s="432"/>
      <c r="RBY103" s="432"/>
      <c r="RBZ103" s="432"/>
      <c r="RCA103" s="432"/>
      <c r="RCB103" s="432"/>
      <c r="RCC103" s="432"/>
      <c r="RCD103" s="432"/>
      <c r="RCE103" s="432"/>
      <c r="RCF103" s="432"/>
      <c r="RCG103" s="432"/>
      <c r="RCH103" s="432"/>
      <c r="RCI103" s="432"/>
      <c r="RCJ103" s="432"/>
      <c r="RCK103" s="432"/>
      <c r="RCL103" s="432"/>
      <c r="RCM103" s="432"/>
      <c r="RCN103" s="432"/>
      <c r="RCO103" s="432"/>
      <c r="RCP103" s="432"/>
      <c r="RCQ103" s="432"/>
      <c r="RCR103" s="432"/>
      <c r="RCS103" s="432"/>
      <c r="RCT103" s="432"/>
      <c r="RCU103" s="432"/>
      <c r="RCV103" s="432"/>
      <c r="RCW103" s="432"/>
      <c r="RCX103" s="432"/>
      <c r="RCY103" s="432"/>
      <c r="RCZ103" s="432"/>
      <c r="RDA103" s="432"/>
      <c r="RDB103" s="432"/>
      <c r="RDC103" s="432"/>
      <c r="RDD103" s="432"/>
      <c r="RDE103" s="432"/>
      <c r="RDF103" s="432"/>
      <c r="RDG103" s="432"/>
      <c r="RDH103" s="432"/>
      <c r="RDI103" s="432"/>
      <c r="RDJ103" s="432"/>
      <c r="RDK103" s="432"/>
      <c r="RDL103" s="432"/>
      <c r="RDM103" s="432"/>
      <c r="RDN103" s="432"/>
      <c r="RDO103" s="432"/>
      <c r="RDP103" s="432"/>
      <c r="RDQ103" s="432"/>
      <c r="RDR103" s="432"/>
      <c r="RDS103" s="432"/>
      <c r="RDT103" s="432"/>
      <c r="RDU103" s="432"/>
      <c r="RDV103" s="432"/>
      <c r="RDW103" s="432"/>
      <c r="RDX103" s="432"/>
      <c r="RDY103" s="432"/>
      <c r="RDZ103" s="432"/>
      <c r="REA103" s="432"/>
      <c r="REB103" s="432"/>
      <c r="REC103" s="432"/>
      <c r="RED103" s="432"/>
      <c r="REE103" s="432"/>
      <c r="REF103" s="432"/>
      <c r="REG103" s="432"/>
      <c r="REH103" s="432"/>
      <c r="REI103" s="432"/>
      <c r="REJ103" s="432"/>
      <c r="REK103" s="432"/>
      <c r="REL103" s="432"/>
      <c r="REM103" s="432"/>
      <c r="REN103" s="432"/>
      <c r="REO103" s="432"/>
      <c r="REP103" s="432"/>
      <c r="REQ103" s="432"/>
      <c r="RER103" s="432"/>
      <c r="RES103" s="432"/>
      <c r="RET103" s="432"/>
      <c r="REU103" s="432"/>
      <c r="REV103" s="432"/>
      <c r="REW103" s="432"/>
      <c r="REX103" s="432"/>
      <c r="REY103" s="432"/>
      <c r="REZ103" s="432"/>
      <c r="RFA103" s="432"/>
      <c r="RFB103" s="432"/>
      <c r="RFC103" s="432"/>
      <c r="RFD103" s="432"/>
      <c r="RFE103" s="432"/>
      <c r="RFF103" s="432"/>
      <c r="RFG103" s="432"/>
      <c r="RFH103" s="432"/>
      <c r="RFI103" s="432"/>
      <c r="RFJ103" s="432"/>
      <c r="RFK103" s="432"/>
      <c r="RFL103" s="432"/>
      <c r="RFM103" s="432"/>
      <c r="RFN103" s="432"/>
      <c r="RFO103" s="432"/>
      <c r="RFP103" s="432"/>
      <c r="RFQ103" s="432"/>
      <c r="RFR103" s="432"/>
      <c r="RFS103" s="432"/>
      <c r="RFT103" s="432"/>
      <c r="RFU103" s="432"/>
      <c r="RFV103" s="432"/>
      <c r="RFW103" s="432"/>
      <c r="RFX103" s="432"/>
      <c r="RFY103" s="432"/>
      <c r="RFZ103" s="432"/>
      <c r="RGA103" s="432"/>
      <c r="RGB103" s="432"/>
      <c r="RGC103" s="432"/>
      <c r="RGD103" s="432"/>
      <c r="RGE103" s="432"/>
      <c r="RGF103" s="432"/>
      <c r="RGG103" s="432"/>
      <c r="RGH103" s="432"/>
      <c r="RGI103" s="432"/>
      <c r="RGJ103" s="432"/>
      <c r="RGK103" s="432"/>
      <c r="RGL103" s="432"/>
      <c r="RGM103" s="432"/>
      <c r="RGN103" s="432"/>
      <c r="RGO103" s="432"/>
      <c r="RGP103" s="432"/>
      <c r="RGQ103" s="432"/>
      <c r="RGR103" s="432"/>
      <c r="RGS103" s="432"/>
      <c r="RGT103" s="432"/>
      <c r="RGU103" s="432"/>
      <c r="RGV103" s="432"/>
      <c r="RGW103" s="432"/>
      <c r="RGX103" s="432"/>
      <c r="RGY103" s="432"/>
      <c r="RGZ103" s="432"/>
      <c r="RHA103" s="432"/>
      <c r="RHB103" s="432"/>
      <c r="RHC103" s="432"/>
      <c r="RHD103" s="432"/>
      <c r="RHE103" s="432"/>
      <c r="RHF103" s="432"/>
      <c r="RHG103" s="432"/>
      <c r="RHH103" s="432"/>
      <c r="RHI103" s="432"/>
      <c r="RHJ103" s="432"/>
      <c r="RHK103" s="432"/>
      <c r="RHL103" s="432"/>
      <c r="RHM103" s="432"/>
      <c r="RHN103" s="432"/>
      <c r="RHO103" s="432"/>
      <c r="RHP103" s="432"/>
      <c r="RHQ103" s="432"/>
      <c r="RHR103" s="432"/>
      <c r="RHS103" s="432"/>
      <c r="RHT103" s="432"/>
      <c r="RHU103" s="432"/>
      <c r="RHV103" s="432"/>
      <c r="RHW103" s="432"/>
      <c r="RHX103" s="432"/>
      <c r="RHY103" s="432"/>
      <c r="RHZ103" s="432"/>
      <c r="RIA103" s="432"/>
      <c r="RIB103" s="432"/>
      <c r="RIC103" s="432"/>
      <c r="RID103" s="432"/>
      <c r="RIE103" s="432"/>
      <c r="RIF103" s="432"/>
      <c r="RIG103" s="432"/>
      <c r="RIH103" s="432"/>
      <c r="RII103" s="432"/>
      <c r="RIJ103" s="432"/>
      <c r="RIK103" s="432"/>
      <c r="RIL103" s="432"/>
      <c r="RIM103" s="432"/>
      <c r="RIN103" s="432"/>
      <c r="RIO103" s="432"/>
      <c r="RIP103" s="432"/>
      <c r="RIQ103" s="432"/>
      <c r="RIR103" s="432"/>
      <c r="RIS103" s="432"/>
      <c r="RIT103" s="432"/>
      <c r="RIU103" s="432"/>
      <c r="RIV103" s="432"/>
      <c r="RIW103" s="432"/>
      <c r="RIX103" s="432"/>
      <c r="RIY103" s="432"/>
      <c r="RIZ103" s="432"/>
      <c r="RJA103" s="432"/>
      <c r="RJB103" s="432"/>
      <c r="RJC103" s="432"/>
      <c r="RJD103" s="432"/>
      <c r="RJE103" s="432"/>
      <c r="RJF103" s="432"/>
      <c r="RJG103" s="432"/>
      <c r="RJH103" s="432"/>
      <c r="RJI103" s="432"/>
      <c r="RJJ103" s="432"/>
      <c r="RJK103" s="432"/>
      <c r="RJL103" s="432"/>
      <c r="RJM103" s="432"/>
      <c r="RJN103" s="432"/>
      <c r="RJO103" s="432"/>
      <c r="RJP103" s="432"/>
      <c r="RJQ103" s="432"/>
      <c r="RJR103" s="432"/>
      <c r="RJS103" s="432"/>
      <c r="RJT103" s="432"/>
      <c r="RJU103" s="432"/>
      <c r="RJV103" s="432"/>
      <c r="RJW103" s="432"/>
      <c r="RJX103" s="432"/>
      <c r="RJY103" s="432"/>
      <c r="RJZ103" s="432"/>
      <c r="RKA103" s="432"/>
      <c r="RKB103" s="432"/>
      <c r="RKC103" s="432"/>
      <c r="RKD103" s="432"/>
      <c r="RKE103" s="432"/>
      <c r="RKF103" s="432"/>
      <c r="RKG103" s="432"/>
      <c r="RKH103" s="432"/>
      <c r="RKI103" s="432"/>
      <c r="RKJ103" s="432"/>
      <c r="RKK103" s="432"/>
      <c r="RKL103" s="432"/>
      <c r="RKM103" s="432"/>
      <c r="RKN103" s="432"/>
      <c r="RKO103" s="432"/>
      <c r="RKP103" s="432"/>
      <c r="RKQ103" s="432"/>
      <c r="RKR103" s="432"/>
      <c r="RKS103" s="432"/>
      <c r="RKT103" s="432"/>
      <c r="RKU103" s="432"/>
      <c r="RKV103" s="432"/>
      <c r="RKW103" s="432"/>
      <c r="RKX103" s="432"/>
      <c r="RKY103" s="432"/>
      <c r="RKZ103" s="432"/>
      <c r="RLA103" s="432"/>
      <c r="RLB103" s="432"/>
      <c r="RLC103" s="432"/>
      <c r="RLD103" s="432"/>
      <c r="RLE103" s="432"/>
      <c r="RLF103" s="432"/>
      <c r="RLG103" s="432"/>
      <c r="RLH103" s="432"/>
      <c r="RLI103" s="432"/>
      <c r="RLJ103" s="432"/>
      <c r="RLK103" s="432"/>
      <c r="RLL103" s="432"/>
      <c r="RLM103" s="432"/>
      <c r="RLN103" s="432"/>
      <c r="RLO103" s="432"/>
      <c r="RLP103" s="432"/>
      <c r="RLQ103" s="432"/>
      <c r="RLR103" s="432"/>
      <c r="RLS103" s="432"/>
      <c r="RLT103" s="432"/>
      <c r="RLU103" s="432"/>
      <c r="RLV103" s="432"/>
      <c r="RLW103" s="432"/>
      <c r="RLX103" s="432"/>
      <c r="RLY103" s="432"/>
      <c r="RLZ103" s="432"/>
      <c r="RMA103" s="432"/>
      <c r="RMB103" s="432"/>
      <c r="RMC103" s="432"/>
      <c r="RMD103" s="432"/>
      <c r="RME103" s="432"/>
      <c r="RMF103" s="432"/>
      <c r="RMG103" s="432"/>
      <c r="RMH103" s="432"/>
      <c r="RMI103" s="432"/>
      <c r="RMJ103" s="432"/>
      <c r="RMK103" s="432"/>
      <c r="RML103" s="432"/>
      <c r="RMM103" s="432"/>
      <c r="RMN103" s="432"/>
      <c r="RMO103" s="432"/>
      <c r="RMP103" s="432"/>
      <c r="RMQ103" s="432"/>
      <c r="RMR103" s="432"/>
      <c r="RMS103" s="432"/>
      <c r="RMT103" s="432"/>
      <c r="RMU103" s="432"/>
      <c r="RMV103" s="432"/>
      <c r="RMW103" s="432"/>
      <c r="RMX103" s="432"/>
      <c r="RMY103" s="432"/>
      <c r="RMZ103" s="432"/>
      <c r="RNA103" s="432"/>
      <c r="RNB103" s="432"/>
      <c r="RNC103" s="432"/>
      <c r="RND103" s="432"/>
      <c r="RNE103" s="432"/>
      <c r="RNF103" s="432"/>
      <c r="RNG103" s="432"/>
      <c r="RNH103" s="432"/>
      <c r="RNI103" s="432"/>
      <c r="RNJ103" s="432"/>
      <c r="RNK103" s="432"/>
      <c r="RNL103" s="432"/>
      <c r="RNM103" s="432"/>
      <c r="RNN103" s="432"/>
      <c r="RNO103" s="432"/>
      <c r="RNP103" s="432"/>
      <c r="RNQ103" s="432"/>
      <c r="RNR103" s="432"/>
      <c r="RNS103" s="432"/>
      <c r="RNT103" s="432"/>
      <c r="RNU103" s="432"/>
      <c r="RNV103" s="432"/>
      <c r="RNW103" s="432"/>
      <c r="RNX103" s="432"/>
      <c r="RNY103" s="432"/>
      <c r="RNZ103" s="432"/>
      <c r="ROA103" s="432"/>
      <c r="ROB103" s="432"/>
      <c r="ROC103" s="432"/>
      <c r="ROD103" s="432"/>
      <c r="ROE103" s="432"/>
      <c r="ROF103" s="432"/>
      <c r="ROG103" s="432"/>
      <c r="ROH103" s="432"/>
      <c r="ROI103" s="432"/>
      <c r="ROJ103" s="432"/>
      <c r="ROK103" s="432"/>
      <c r="ROL103" s="432"/>
      <c r="ROM103" s="432"/>
      <c r="RON103" s="432"/>
      <c r="ROO103" s="432"/>
      <c r="ROP103" s="432"/>
      <c r="ROQ103" s="432"/>
      <c r="ROR103" s="432"/>
      <c r="ROS103" s="432"/>
      <c r="ROT103" s="432"/>
      <c r="ROU103" s="432"/>
      <c r="ROV103" s="432"/>
      <c r="ROW103" s="432"/>
      <c r="ROX103" s="432"/>
      <c r="ROY103" s="432"/>
      <c r="ROZ103" s="432"/>
      <c r="RPA103" s="432"/>
      <c r="RPB103" s="432"/>
      <c r="RPC103" s="432"/>
      <c r="RPD103" s="432"/>
      <c r="RPE103" s="432"/>
      <c r="RPF103" s="432"/>
      <c r="RPG103" s="432"/>
      <c r="RPH103" s="432"/>
      <c r="RPI103" s="432"/>
      <c r="RPJ103" s="432"/>
      <c r="RPK103" s="432"/>
      <c r="RPL103" s="432"/>
      <c r="RPM103" s="432"/>
      <c r="RPN103" s="432"/>
      <c r="RPO103" s="432"/>
      <c r="RPP103" s="432"/>
      <c r="RPQ103" s="432"/>
      <c r="RPR103" s="432"/>
      <c r="RPS103" s="432"/>
      <c r="RPT103" s="432"/>
      <c r="RPU103" s="432"/>
      <c r="RPV103" s="432"/>
      <c r="RPW103" s="432"/>
      <c r="RPX103" s="432"/>
      <c r="RPY103" s="432"/>
      <c r="RPZ103" s="432"/>
      <c r="RQA103" s="432"/>
      <c r="RQB103" s="432"/>
      <c r="RQC103" s="432"/>
      <c r="RQD103" s="432"/>
      <c r="RQE103" s="432"/>
      <c r="RQF103" s="432"/>
      <c r="RQG103" s="432"/>
      <c r="RQH103" s="432"/>
      <c r="RQI103" s="432"/>
      <c r="RQJ103" s="432"/>
      <c r="RQK103" s="432"/>
      <c r="RQL103" s="432"/>
      <c r="RQM103" s="432"/>
      <c r="RQN103" s="432"/>
      <c r="RQO103" s="432"/>
      <c r="RQP103" s="432"/>
      <c r="RQQ103" s="432"/>
      <c r="RQR103" s="432"/>
      <c r="RQS103" s="432"/>
      <c r="RQT103" s="432"/>
      <c r="RQU103" s="432"/>
      <c r="RQV103" s="432"/>
      <c r="RQW103" s="432"/>
      <c r="RQX103" s="432"/>
      <c r="RQY103" s="432"/>
      <c r="RQZ103" s="432"/>
      <c r="RRA103" s="432"/>
      <c r="RRB103" s="432"/>
      <c r="RRC103" s="432"/>
      <c r="RRD103" s="432"/>
      <c r="RRE103" s="432"/>
      <c r="RRF103" s="432"/>
      <c r="RRG103" s="432"/>
      <c r="RRH103" s="432"/>
      <c r="RRI103" s="432"/>
      <c r="RRJ103" s="432"/>
      <c r="RRK103" s="432"/>
      <c r="RRL103" s="432"/>
      <c r="RRM103" s="432"/>
      <c r="RRN103" s="432"/>
      <c r="RRO103" s="432"/>
      <c r="RRP103" s="432"/>
      <c r="RRQ103" s="432"/>
      <c r="RRR103" s="432"/>
      <c r="RRS103" s="432"/>
      <c r="RRT103" s="432"/>
      <c r="RRU103" s="432"/>
      <c r="RRV103" s="432"/>
      <c r="RRW103" s="432"/>
      <c r="RRX103" s="432"/>
      <c r="RRY103" s="432"/>
      <c r="RRZ103" s="432"/>
      <c r="RSA103" s="432"/>
      <c r="RSB103" s="432"/>
      <c r="RSC103" s="432"/>
      <c r="RSD103" s="432"/>
      <c r="RSE103" s="432"/>
      <c r="RSF103" s="432"/>
      <c r="RSG103" s="432"/>
      <c r="RSH103" s="432"/>
      <c r="RSI103" s="432"/>
      <c r="RSJ103" s="432"/>
      <c r="RSK103" s="432"/>
      <c r="RSL103" s="432"/>
      <c r="RSM103" s="432"/>
      <c r="RSN103" s="432"/>
      <c r="RSO103" s="432"/>
      <c r="RSP103" s="432"/>
      <c r="RSQ103" s="432"/>
      <c r="RSR103" s="432"/>
      <c r="RSS103" s="432"/>
      <c r="RST103" s="432"/>
      <c r="RSU103" s="432"/>
      <c r="RSV103" s="432"/>
      <c r="RSW103" s="432"/>
      <c r="RSX103" s="432"/>
      <c r="RSY103" s="432"/>
      <c r="RSZ103" s="432"/>
      <c r="RTA103" s="432"/>
      <c r="RTB103" s="432"/>
      <c r="RTC103" s="432"/>
      <c r="RTD103" s="432"/>
      <c r="RTE103" s="432"/>
      <c r="RTF103" s="432"/>
      <c r="RTG103" s="432"/>
      <c r="RTH103" s="432"/>
      <c r="RTI103" s="432"/>
      <c r="RTJ103" s="432"/>
      <c r="RTK103" s="432"/>
      <c r="RTL103" s="432"/>
      <c r="RTM103" s="432"/>
      <c r="RTN103" s="432"/>
      <c r="RTO103" s="432"/>
      <c r="RTP103" s="432"/>
      <c r="RTQ103" s="432"/>
      <c r="RTR103" s="432"/>
      <c r="RTS103" s="432"/>
      <c r="RTT103" s="432"/>
      <c r="RTU103" s="432"/>
      <c r="RTV103" s="432"/>
      <c r="RTW103" s="432"/>
      <c r="RTX103" s="432"/>
      <c r="RTY103" s="432"/>
      <c r="RTZ103" s="432"/>
      <c r="RUA103" s="432"/>
      <c r="RUB103" s="432"/>
      <c r="RUC103" s="432"/>
      <c r="RUD103" s="432"/>
      <c r="RUE103" s="432"/>
      <c r="RUF103" s="432"/>
      <c r="RUG103" s="432"/>
      <c r="RUH103" s="432"/>
      <c r="RUI103" s="432"/>
      <c r="RUJ103" s="432"/>
      <c r="RUK103" s="432"/>
      <c r="RUL103" s="432"/>
      <c r="RUM103" s="432"/>
      <c r="RUN103" s="432"/>
      <c r="RUO103" s="432"/>
      <c r="RUP103" s="432"/>
      <c r="RUQ103" s="432"/>
      <c r="RUR103" s="432"/>
      <c r="RUS103" s="432"/>
      <c r="RUT103" s="432"/>
      <c r="RUU103" s="432"/>
      <c r="RUV103" s="432"/>
      <c r="RUW103" s="432"/>
      <c r="RUX103" s="432"/>
      <c r="RUY103" s="432"/>
      <c r="RUZ103" s="432"/>
      <c r="RVA103" s="432"/>
      <c r="RVB103" s="432"/>
      <c r="RVC103" s="432"/>
      <c r="RVD103" s="432"/>
      <c r="RVE103" s="432"/>
      <c r="RVF103" s="432"/>
      <c r="RVG103" s="432"/>
      <c r="RVH103" s="432"/>
      <c r="RVI103" s="432"/>
      <c r="RVJ103" s="432"/>
      <c r="RVK103" s="432"/>
      <c r="RVL103" s="432"/>
      <c r="RVM103" s="432"/>
      <c r="RVN103" s="432"/>
      <c r="RVO103" s="432"/>
      <c r="RVP103" s="432"/>
      <c r="RVQ103" s="432"/>
      <c r="RVR103" s="432"/>
      <c r="RVS103" s="432"/>
      <c r="RVT103" s="432"/>
      <c r="RVU103" s="432"/>
      <c r="RVV103" s="432"/>
      <c r="RVW103" s="432"/>
      <c r="RVX103" s="432"/>
      <c r="RVY103" s="432"/>
      <c r="RVZ103" s="432"/>
      <c r="RWA103" s="432"/>
      <c r="RWB103" s="432"/>
      <c r="RWC103" s="432"/>
      <c r="RWD103" s="432"/>
      <c r="RWE103" s="432"/>
      <c r="RWF103" s="432"/>
      <c r="RWG103" s="432"/>
      <c r="RWH103" s="432"/>
      <c r="RWI103" s="432"/>
      <c r="RWJ103" s="432"/>
      <c r="RWK103" s="432"/>
      <c r="RWL103" s="432"/>
      <c r="RWM103" s="432"/>
      <c r="RWN103" s="432"/>
      <c r="RWO103" s="432"/>
      <c r="RWP103" s="432"/>
      <c r="RWQ103" s="432"/>
      <c r="RWR103" s="432"/>
      <c r="RWS103" s="432"/>
      <c r="RWT103" s="432"/>
      <c r="RWU103" s="432"/>
      <c r="RWV103" s="432"/>
      <c r="RWW103" s="432"/>
      <c r="RWX103" s="432"/>
      <c r="RWY103" s="432"/>
      <c r="RWZ103" s="432"/>
      <c r="RXA103" s="432"/>
      <c r="RXB103" s="432"/>
      <c r="RXC103" s="432"/>
      <c r="RXD103" s="432"/>
      <c r="RXE103" s="432"/>
      <c r="RXF103" s="432"/>
      <c r="RXG103" s="432"/>
      <c r="RXH103" s="432"/>
      <c r="RXI103" s="432"/>
      <c r="RXJ103" s="432"/>
      <c r="RXK103" s="432"/>
      <c r="RXL103" s="432"/>
      <c r="RXM103" s="432"/>
      <c r="RXN103" s="432"/>
      <c r="RXO103" s="432"/>
      <c r="RXP103" s="432"/>
      <c r="RXQ103" s="432"/>
      <c r="RXR103" s="432"/>
      <c r="RXS103" s="432"/>
      <c r="RXT103" s="432"/>
      <c r="RXU103" s="432"/>
      <c r="RXV103" s="432"/>
      <c r="RXW103" s="432"/>
      <c r="RXX103" s="432"/>
      <c r="RXY103" s="432"/>
      <c r="RXZ103" s="432"/>
      <c r="RYA103" s="432"/>
      <c r="RYB103" s="432"/>
      <c r="RYC103" s="432"/>
      <c r="RYD103" s="432"/>
      <c r="RYE103" s="432"/>
      <c r="RYF103" s="432"/>
      <c r="RYG103" s="432"/>
      <c r="RYH103" s="432"/>
      <c r="RYI103" s="432"/>
      <c r="RYJ103" s="432"/>
      <c r="RYK103" s="432"/>
      <c r="RYL103" s="432"/>
      <c r="RYM103" s="432"/>
      <c r="RYN103" s="432"/>
      <c r="RYO103" s="432"/>
      <c r="RYP103" s="432"/>
      <c r="RYQ103" s="432"/>
      <c r="RYR103" s="432"/>
      <c r="RYS103" s="432"/>
      <c r="RYT103" s="432"/>
      <c r="RYU103" s="432"/>
      <c r="RYV103" s="432"/>
      <c r="RYW103" s="432"/>
      <c r="RYX103" s="432"/>
      <c r="RYY103" s="432"/>
      <c r="RYZ103" s="432"/>
      <c r="RZA103" s="432"/>
      <c r="RZB103" s="432"/>
      <c r="RZC103" s="432"/>
      <c r="RZD103" s="432"/>
      <c r="RZE103" s="432"/>
      <c r="RZF103" s="432"/>
      <c r="RZG103" s="432"/>
      <c r="RZH103" s="432"/>
      <c r="RZI103" s="432"/>
      <c r="RZJ103" s="432"/>
      <c r="RZK103" s="432"/>
      <c r="RZL103" s="432"/>
      <c r="RZM103" s="432"/>
      <c r="RZN103" s="432"/>
      <c r="RZO103" s="432"/>
      <c r="RZP103" s="432"/>
      <c r="RZQ103" s="432"/>
      <c r="RZR103" s="432"/>
      <c r="RZS103" s="432"/>
      <c r="RZT103" s="432"/>
      <c r="RZU103" s="432"/>
      <c r="RZV103" s="432"/>
      <c r="RZW103" s="432"/>
      <c r="RZX103" s="432"/>
      <c r="RZY103" s="432"/>
      <c r="RZZ103" s="432"/>
      <c r="SAA103" s="432"/>
      <c r="SAB103" s="432"/>
      <c r="SAC103" s="432"/>
      <c r="SAD103" s="432"/>
      <c r="SAE103" s="432"/>
      <c r="SAF103" s="432"/>
      <c r="SAG103" s="432"/>
      <c r="SAH103" s="432"/>
      <c r="SAI103" s="432"/>
      <c r="SAJ103" s="432"/>
      <c r="SAK103" s="432"/>
      <c r="SAL103" s="432"/>
      <c r="SAM103" s="432"/>
      <c r="SAN103" s="432"/>
      <c r="SAO103" s="432"/>
      <c r="SAP103" s="432"/>
      <c r="SAQ103" s="432"/>
      <c r="SAR103" s="432"/>
      <c r="SAS103" s="432"/>
      <c r="SAT103" s="432"/>
      <c r="SAU103" s="432"/>
      <c r="SAV103" s="432"/>
      <c r="SAW103" s="432"/>
      <c r="SAX103" s="432"/>
      <c r="SAY103" s="432"/>
      <c r="SAZ103" s="432"/>
      <c r="SBA103" s="432"/>
      <c r="SBB103" s="432"/>
      <c r="SBC103" s="432"/>
      <c r="SBD103" s="432"/>
      <c r="SBE103" s="432"/>
      <c r="SBF103" s="432"/>
      <c r="SBG103" s="432"/>
      <c r="SBH103" s="432"/>
      <c r="SBI103" s="432"/>
      <c r="SBJ103" s="432"/>
      <c r="SBK103" s="432"/>
      <c r="SBL103" s="432"/>
      <c r="SBM103" s="432"/>
      <c r="SBN103" s="432"/>
      <c r="SBO103" s="432"/>
      <c r="SBP103" s="432"/>
      <c r="SBQ103" s="432"/>
      <c r="SBR103" s="432"/>
      <c r="SBS103" s="432"/>
      <c r="SBT103" s="432"/>
      <c r="SBU103" s="432"/>
      <c r="SBV103" s="432"/>
      <c r="SBW103" s="432"/>
      <c r="SBX103" s="432"/>
      <c r="SBY103" s="432"/>
      <c r="SBZ103" s="432"/>
      <c r="SCA103" s="432"/>
      <c r="SCB103" s="432"/>
      <c r="SCC103" s="432"/>
      <c r="SCD103" s="432"/>
      <c r="SCE103" s="432"/>
      <c r="SCF103" s="432"/>
      <c r="SCG103" s="432"/>
      <c r="SCH103" s="432"/>
      <c r="SCI103" s="432"/>
      <c r="SCJ103" s="432"/>
      <c r="SCK103" s="432"/>
      <c r="SCL103" s="432"/>
      <c r="SCM103" s="432"/>
      <c r="SCN103" s="432"/>
      <c r="SCO103" s="432"/>
      <c r="SCP103" s="432"/>
      <c r="SCQ103" s="432"/>
      <c r="SCR103" s="432"/>
      <c r="SCS103" s="432"/>
      <c r="SCT103" s="432"/>
      <c r="SCU103" s="432"/>
      <c r="SCV103" s="432"/>
      <c r="SCW103" s="432"/>
      <c r="SCX103" s="432"/>
      <c r="SCY103" s="432"/>
      <c r="SCZ103" s="432"/>
      <c r="SDA103" s="432"/>
      <c r="SDB103" s="432"/>
      <c r="SDC103" s="432"/>
      <c r="SDD103" s="432"/>
      <c r="SDE103" s="432"/>
      <c r="SDF103" s="432"/>
      <c r="SDG103" s="432"/>
      <c r="SDH103" s="432"/>
      <c r="SDI103" s="432"/>
      <c r="SDJ103" s="432"/>
      <c r="SDK103" s="432"/>
      <c r="SDL103" s="432"/>
      <c r="SDM103" s="432"/>
      <c r="SDN103" s="432"/>
      <c r="SDO103" s="432"/>
      <c r="SDP103" s="432"/>
      <c r="SDQ103" s="432"/>
      <c r="SDR103" s="432"/>
      <c r="SDS103" s="432"/>
      <c r="SDT103" s="432"/>
      <c r="SDU103" s="432"/>
      <c r="SDV103" s="432"/>
      <c r="SDW103" s="432"/>
      <c r="SDX103" s="432"/>
      <c r="SDY103" s="432"/>
      <c r="SDZ103" s="432"/>
      <c r="SEA103" s="432"/>
      <c r="SEB103" s="432"/>
      <c r="SEC103" s="432"/>
      <c r="SED103" s="432"/>
      <c r="SEE103" s="432"/>
      <c r="SEF103" s="432"/>
      <c r="SEG103" s="432"/>
      <c r="SEH103" s="432"/>
      <c r="SEI103" s="432"/>
      <c r="SEJ103" s="432"/>
      <c r="SEK103" s="432"/>
      <c r="SEL103" s="432"/>
      <c r="SEM103" s="432"/>
      <c r="SEN103" s="432"/>
      <c r="SEO103" s="432"/>
      <c r="SEP103" s="432"/>
      <c r="SEQ103" s="432"/>
      <c r="SER103" s="432"/>
      <c r="SES103" s="432"/>
      <c r="SET103" s="432"/>
      <c r="SEU103" s="432"/>
      <c r="SEV103" s="432"/>
      <c r="SEW103" s="432"/>
      <c r="SEX103" s="432"/>
      <c r="SEY103" s="432"/>
      <c r="SEZ103" s="432"/>
      <c r="SFA103" s="432"/>
      <c r="SFB103" s="432"/>
      <c r="SFC103" s="432"/>
      <c r="SFD103" s="432"/>
      <c r="SFE103" s="432"/>
      <c r="SFF103" s="432"/>
      <c r="SFG103" s="432"/>
      <c r="SFH103" s="432"/>
      <c r="SFI103" s="432"/>
      <c r="SFJ103" s="432"/>
      <c r="SFK103" s="432"/>
      <c r="SFL103" s="432"/>
      <c r="SFM103" s="432"/>
      <c r="SFN103" s="432"/>
      <c r="SFO103" s="432"/>
      <c r="SFP103" s="432"/>
      <c r="SFQ103" s="432"/>
      <c r="SFR103" s="432"/>
      <c r="SFS103" s="432"/>
      <c r="SFT103" s="432"/>
      <c r="SFU103" s="432"/>
      <c r="SFV103" s="432"/>
      <c r="SFW103" s="432"/>
      <c r="SFX103" s="432"/>
      <c r="SFY103" s="432"/>
      <c r="SFZ103" s="432"/>
      <c r="SGA103" s="432"/>
      <c r="SGB103" s="432"/>
      <c r="SGC103" s="432"/>
      <c r="SGD103" s="432"/>
      <c r="SGE103" s="432"/>
      <c r="SGF103" s="432"/>
      <c r="SGG103" s="432"/>
      <c r="SGH103" s="432"/>
      <c r="SGI103" s="432"/>
      <c r="SGJ103" s="432"/>
      <c r="SGK103" s="432"/>
      <c r="SGL103" s="432"/>
      <c r="SGM103" s="432"/>
      <c r="SGN103" s="432"/>
      <c r="SGO103" s="432"/>
      <c r="SGP103" s="432"/>
      <c r="SGQ103" s="432"/>
      <c r="SGR103" s="432"/>
      <c r="SGS103" s="432"/>
      <c r="SGT103" s="432"/>
      <c r="SGU103" s="432"/>
      <c r="SGV103" s="432"/>
      <c r="SGW103" s="432"/>
      <c r="SGX103" s="432"/>
      <c r="SGY103" s="432"/>
      <c r="SGZ103" s="432"/>
      <c r="SHA103" s="432"/>
      <c r="SHB103" s="432"/>
      <c r="SHC103" s="432"/>
      <c r="SHD103" s="432"/>
      <c r="SHE103" s="432"/>
      <c r="SHF103" s="432"/>
      <c r="SHG103" s="432"/>
      <c r="SHH103" s="432"/>
      <c r="SHI103" s="432"/>
      <c r="SHJ103" s="432"/>
      <c r="SHK103" s="432"/>
      <c r="SHL103" s="432"/>
      <c r="SHM103" s="432"/>
      <c r="SHN103" s="432"/>
      <c r="SHO103" s="432"/>
      <c r="SHP103" s="432"/>
      <c r="SHQ103" s="432"/>
      <c r="SHR103" s="432"/>
      <c r="SHS103" s="432"/>
      <c r="SHT103" s="432"/>
      <c r="SHU103" s="432"/>
      <c r="SHV103" s="432"/>
      <c r="SHW103" s="432"/>
      <c r="SHX103" s="432"/>
      <c r="SHY103" s="432"/>
      <c r="SHZ103" s="432"/>
      <c r="SIA103" s="432"/>
      <c r="SIB103" s="432"/>
      <c r="SIC103" s="432"/>
      <c r="SID103" s="432"/>
      <c r="SIE103" s="432"/>
      <c r="SIF103" s="432"/>
      <c r="SIG103" s="432"/>
      <c r="SIH103" s="432"/>
      <c r="SII103" s="432"/>
      <c r="SIJ103" s="432"/>
      <c r="SIK103" s="432"/>
      <c r="SIL103" s="432"/>
      <c r="SIM103" s="432"/>
      <c r="SIN103" s="432"/>
      <c r="SIO103" s="432"/>
      <c r="SIP103" s="432"/>
      <c r="SIQ103" s="432"/>
      <c r="SIR103" s="432"/>
      <c r="SIS103" s="432"/>
      <c r="SIT103" s="432"/>
      <c r="SIU103" s="432"/>
      <c r="SIV103" s="432"/>
      <c r="SIW103" s="432"/>
      <c r="SIX103" s="432"/>
      <c r="SIY103" s="432"/>
      <c r="SIZ103" s="432"/>
      <c r="SJA103" s="432"/>
      <c r="SJB103" s="432"/>
      <c r="SJC103" s="432"/>
      <c r="SJD103" s="432"/>
      <c r="SJE103" s="432"/>
      <c r="SJF103" s="432"/>
      <c r="SJG103" s="432"/>
      <c r="SJH103" s="432"/>
      <c r="SJI103" s="432"/>
      <c r="SJJ103" s="432"/>
      <c r="SJK103" s="432"/>
      <c r="SJL103" s="432"/>
      <c r="SJM103" s="432"/>
      <c r="SJN103" s="432"/>
      <c r="SJO103" s="432"/>
      <c r="SJP103" s="432"/>
      <c r="SJQ103" s="432"/>
      <c r="SJR103" s="432"/>
      <c r="SJS103" s="432"/>
      <c r="SJT103" s="432"/>
      <c r="SJU103" s="432"/>
      <c r="SJV103" s="432"/>
      <c r="SJW103" s="432"/>
      <c r="SJX103" s="432"/>
      <c r="SJY103" s="432"/>
      <c r="SJZ103" s="432"/>
      <c r="SKA103" s="432"/>
      <c r="SKB103" s="432"/>
      <c r="SKC103" s="432"/>
      <c r="SKD103" s="432"/>
      <c r="SKE103" s="432"/>
      <c r="SKF103" s="432"/>
      <c r="SKG103" s="432"/>
      <c r="SKH103" s="432"/>
      <c r="SKI103" s="432"/>
      <c r="SKJ103" s="432"/>
      <c r="SKK103" s="432"/>
      <c r="SKL103" s="432"/>
      <c r="SKM103" s="432"/>
      <c r="SKN103" s="432"/>
      <c r="SKO103" s="432"/>
      <c r="SKP103" s="432"/>
      <c r="SKQ103" s="432"/>
      <c r="SKR103" s="432"/>
      <c r="SKS103" s="432"/>
      <c r="SKT103" s="432"/>
      <c r="SKU103" s="432"/>
      <c r="SKV103" s="432"/>
      <c r="SKW103" s="432"/>
      <c r="SKX103" s="432"/>
      <c r="SKY103" s="432"/>
      <c r="SKZ103" s="432"/>
      <c r="SLA103" s="432"/>
      <c r="SLB103" s="432"/>
      <c r="SLC103" s="432"/>
      <c r="SLD103" s="432"/>
      <c r="SLE103" s="432"/>
      <c r="SLF103" s="432"/>
      <c r="SLG103" s="432"/>
      <c r="SLH103" s="432"/>
      <c r="SLI103" s="432"/>
      <c r="SLJ103" s="432"/>
      <c r="SLK103" s="432"/>
      <c r="SLL103" s="432"/>
      <c r="SLM103" s="432"/>
      <c r="SLN103" s="432"/>
      <c r="SLO103" s="432"/>
      <c r="SLP103" s="432"/>
      <c r="SLQ103" s="432"/>
      <c r="SLR103" s="432"/>
      <c r="SLS103" s="432"/>
      <c r="SLT103" s="432"/>
      <c r="SLU103" s="432"/>
      <c r="SLV103" s="432"/>
      <c r="SLW103" s="432"/>
      <c r="SLX103" s="432"/>
      <c r="SLY103" s="432"/>
      <c r="SLZ103" s="432"/>
      <c r="SMA103" s="432"/>
      <c r="SMB103" s="432"/>
      <c r="SMC103" s="432"/>
      <c r="SMD103" s="432"/>
      <c r="SME103" s="432"/>
      <c r="SMF103" s="432"/>
      <c r="SMG103" s="432"/>
      <c r="SMH103" s="432"/>
      <c r="SMI103" s="432"/>
      <c r="SMJ103" s="432"/>
      <c r="SMK103" s="432"/>
      <c r="SML103" s="432"/>
      <c r="SMM103" s="432"/>
      <c r="SMN103" s="432"/>
      <c r="SMO103" s="432"/>
      <c r="SMP103" s="432"/>
      <c r="SMQ103" s="432"/>
      <c r="SMR103" s="432"/>
      <c r="SMS103" s="432"/>
      <c r="SMT103" s="432"/>
      <c r="SMU103" s="432"/>
      <c r="SMV103" s="432"/>
      <c r="SMW103" s="432"/>
      <c r="SMX103" s="432"/>
      <c r="SMY103" s="432"/>
      <c r="SMZ103" s="432"/>
      <c r="SNA103" s="432"/>
      <c r="SNB103" s="432"/>
      <c r="SNC103" s="432"/>
      <c r="SND103" s="432"/>
      <c r="SNE103" s="432"/>
      <c r="SNF103" s="432"/>
      <c r="SNG103" s="432"/>
      <c r="SNH103" s="432"/>
      <c r="SNI103" s="432"/>
      <c r="SNJ103" s="432"/>
      <c r="SNK103" s="432"/>
      <c r="SNL103" s="432"/>
      <c r="SNM103" s="432"/>
      <c r="SNN103" s="432"/>
      <c r="SNO103" s="432"/>
      <c r="SNP103" s="432"/>
      <c r="SNQ103" s="432"/>
      <c r="SNR103" s="432"/>
      <c r="SNS103" s="432"/>
      <c r="SNT103" s="432"/>
      <c r="SNU103" s="432"/>
      <c r="SNV103" s="432"/>
      <c r="SNW103" s="432"/>
      <c r="SNX103" s="432"/>
      <c r="SNY103" s="432"/>
      <c r="SNZ103" s="432"/>
      <c r="SOA103" s="432"/>
      <c r="SOB103" s="432"/>
      <c r="SOC103" s="432"/>
      <c r="SOD103" s="432"/>
      <c r="SOE103" s="432"/>
      <c r="SOF103" s="432"/>
      <c r="SOG103" s="432"/>
      <c r="SOH103" s="432"/>
      <c r="SOI103" s="432"/>
      <c r="SOJ103" s="432"/>
      <c r="SOK103" s="432"/>
      <c r="SOL103" s="432"/>
      <c r="SOM103" s="432"/>
      <c r="SON103" s="432"/>
      <c r="SOO103" s="432"/>
      <c r="SOP103" s="432"/>
      <c r="SOQ103" s="432"/>
      <c r="SOR103" s="432"/>
      <c r="SOS103" s="432"/>
      <c r="SOT103" s="432"/>
      <c r="SOU103" s="432"/>
      <c r="SOV103" s="432"/>
      <c r="SOW103" s="432"/>
      <c r="SOX103" s="432"/>
      <c r="SOY103" s="432"/>
      <c r="SOZ103" s="432"/>
      <c r="SPA103" s="432"/>
      <c r="SPB103" s="432"/>
      <c r="SPC103" s="432"/>
      <c r="SPD103" s="432"/>
      <c r="SPE103" s="432"/>
      <c r="SPF103" s="432"/>
      <c r="SPG103" s="432"/>
      <c r="SPH103" s="432"/>
      <c r="SPI103" s="432"/>
      <c r="SPJ103" s="432"/>
      <c r="SPK103" s="432"/>
      <c r="SPL103" s="432"/>
      <c r="SPM103" s="432"/>
      <c r="SPN103" s="432"/>
      <c r="SPO103" s="432"/>
      <c r="SPP103" s="432"/>
      <c r="SPQ103" s="432"/>
      <c r="SPR103" s="432"/>
      <c r="SPS103" s="432"/>
      <c r="SPT103" s="432"/>
      <c r="SPU103" s="432"/>
      <c r="SPV103" s="432"/>
      <c r="SPW103" s="432"/>
      <c r="SPX103" s="432"/>
      <c r="SPY103" s="432"/>
      <c r="SPZ103" s="432"/>
      <c r="SQA103" s="432"/>
      <c r="SQB103" s="432"/>
      <c r="SQC103" s="432"/>
      <c r="SQD103" s="432"/>
      <c r="SQE103" s="432"/>
      <c r="SQF103" s="432"/>
      <c r="SQG103" s="432"/>
      <c r="SQH103" s="432"/>
      <c r="SQI103" s="432"/>
      <c r="SQJ103" s="432"/>
      <c r="SQK103" s="432"/>
      <c r="SQL103" s="432"/>
      <c r="SQM103" s="432"/>
      <c r="SQN103" s="432"/>
      <c r="SQO103" s="432"/>
      <c r="SQP103" s="432"/>
      <c r="SQQ103" s="432"/>
      <c r="SQR103" s="432"/>
      <c r="SQS103" s="432"/>
      <c r="SQT103" s="432"/>
      <c r="SQU103" s="432"/>
      <c r="SQV103" s="432"/>
      <c r="SQW103" s="432"/>
      <c r="SQX103" s="432"/>
      <c r="SQY103" s="432"/>
      <c r="SQZ103" s="432"/>
      <c r="SRA103" s="432"/>
      <c r="SRB103" s="432"/>
      <c r="SRC103" s="432"/>
      <c r="SRD103" s="432"/>
      <c r="SRE103" s="432"/>
      <c r="SRF103" s="432"/>
      <c r="SRG103" s="432"/>
      <c r="SRH103" s="432"/>
      <c r="SRI103" s="432"/>
      <c r="SRJ103" s="432"/>
      <c r="SRK103" s="432"/>
      <c r="SRL103" s="432"/>
      <c r="SRM103" s="432"/>
      <c r="SRN103" s="432"/>
      <c r="SRO103" s="432"/>
      <c r="SRP103" s="432"/>
      <c r="SRQ103" s="432"/>
      <c r="SRR103" s="432"/>
      <c r="SRS103" s="432"/>
      <c r="SRT103" s="432"/>
      <c r="SRU103" s="432"/>
      <c r="SRV103" s="432"/>
      <c r="SRW103" s="432"/>
      <c r="SRX103" s="432"/>
      <c r="SRY103" s="432"/>
      <c r="SRZ103" s="432"/>
      <c r="SSA103" s="432"/>
      <c r="SSB103" s="432"/>
      <c r="SSC103" s="432"/>
      <c r="SSD103" s="432"/>
      <c r="SSE103" s="432"/>
      <c r="SSF103" s="432"/>
      <c r="SSG103" s="432"/>
      <c r="SSH103" s="432"/>
      <c r="SSI103" s="432"/>
      <c r="SSJ103" s="432"/>
      <c r="SSK103" s="432"/>
      <c r="SSL103" s="432"/>
      <c r="SSM103" s="432"/>
      <c r="SSN103" s="432"/>
      <c r="SSO103" s="432"/>
      <c r="SSP103" s="432"/>
      <c r="SSQ103" s="432"/>
      <c r="SSR103" s="432"/>
      <c r="SSS103" s="432"/>
      <c r="SST103" s="432"/>
      <c r="SSU103" s="432"/>
      <c r="SSV103" s="432"/>
      <c r="SSW103" s="432"/>
      <c r="SSX103" s="432"/>
      <c r="SSY103" s="432"/>
      <c r="SSZ103" s="432"/>
      <c r="STA103" s="432"/>
      <c r="STB103" s="432"/>
      <c r="STC103" s="432"/>
      <c r="STD103" s="432"/>
      <c r="STE103" s="432"/>
      <c r="STF103" s="432"/>
      <c r="STG103" s="432"/>
      <c r="STH103" s="432"/>
      <c r="STI103" s="432"/>
      <c r="STJ103" s="432"/>
      <c r="STK103" s="432"/>
      <c r="STL103" s="432"/>
      <c r="STM103" s="432"/>
      <c r="STN103" s="432"/>
      <c r="STO103" s="432"/>
      <c r="STP103" s="432"/>
      <c r="STQ103" s="432"/>
      <c r="STR103" s="432"/>
      <c r="STS103" s="432"/>
      <c r="STT103" s="432"/>
      <c r="STU103" s="432"/>
      <c r="STV103" s="432"/>
      <c r="STW103" s="432"/>
      <c r="STX103" s="432"/>
      <c r="STY103" s="432"/>
      <c r="STZ103" s="432"/>
      <c r="SUA103" s="432"/>
      <c r="SUB103" s="432"/>
      <c r="SUC103" s="432"/>
      <c r="SUD103" s="432"/>
      <c r="SUE103" s="432"/>
      <c r="SUF103" s="432"/>
      <c r="SUG103" s="432"/>
      <c r="SUH103" s="432"/>
      <c r="SUI103" s="432"/>
      <c r="SUJ103" s="432"/>
      <c r="SUK103" s="432"/>
      <c r="SUL103" s="432"/>
      <c r="SUM103" s="432"/>
      <c r="SUN103" s="432"/>
      <c r="SUO103" s="432"/>
      <c r="SUP103" s="432"/>
      <c r="SUQ103" s="432"/>
      <c r="SUR103" s="432"/>
      <c r="SUS103" s="432"/>
      <c r="SUT103" s="432"/>
      <c r="SUU103" s="432"/>
      <c r="SUV103" s="432"/>
      <c r="SUW103" s="432"/>
      <c r="SUX103" s="432"/>
      <c r="SUY103" s="432"/>
      <c r="SUZ103" s="432"/>
      <c r="SVA103" s="432"/>
      <c r="SVB103" s="432"/>
      <c r="SVC103" s="432"/>
      <c r="SVD103" s="432"/>
      <c r="SVE103" s="432"/>
      <c r="SVF103" s="432"/>
      <c r="SVG103" s="432"/>
      <c r="SVH103" s="432"/>
      <c r="SVI103" s="432"/>
      <c r="SVJ103" s="432"/>
      <c r="SVK103" s="432"/>
      <c r="SVL103" s="432"/>
      <c r="SVM103" s="432"/>
      <c r="SVN103" s="432"/>
      <c r="SVO103" s="432"/>
      <c r="SVP103" s="432"/>
      <c r="SVQ103" s="432"/>
      <c r="SVR103" s="432"/>
      <c r="SVS103" s="432"/>
      <c r="SVT103" s="432"/>
      <c r="SVU103" s="432"/>
      <c r="SVV103" s="432"/>
      <c r="SVW103" s="432"/>
      <c r="SVX103" s="432"/>
      <c r="SVY103" s="432"/>
      <c r="SVZ103" s="432"/>
      <c r="SWA103" s="432"/>
      <c r="SWB103" s="432"/>
      <c r="SWC103" s="432"/>
      <c r="SWD103" s="432"/>
      <c r="SWE103" s="432"/>
      <c r="SWF103" s="432"/>
      <c r="SWG103" s="432"/>
      <c r="SWH103" s="432"/>
      <c r="SWI103" s="432"/>
      <c r="SWJ103" s="432"/>
      <c r="SWK103" s="432"/>
      <c r="SWL103" s="432"/>
      <c r="SWM103" s="432"/>
      <c r="SWN103" s="432"/>
      <c r="SWO103" s="432"/>
      <c r="SWP103" s="432"/>
      <c r="SWQ103" s="432"/>
      <c r="SWR103" s="432"/>
      <c r="SWS103" s="432"/>
      <c r="SWT103" s="432"/>
      <c r="SWU103" s="432"/>
      <c r="SWV103" s="432"/>
      <c r="SWW103" s="432"/>
      <c r="SWX103" s="432"/>
      <c r="SWY103" s="432"/>
      <c r="SWZ103" s="432"/>
      <c r="SXA103" s="432"/>
      <c r="SXB103" s="432"/>
      <c r="SXC103" s="432"/>
      <c r="SXD103" s="432"/>
      <c r="SXE103" s="432"/>
      <c r="SXF103" s="432"/>
      <c r="SXG103" s="432"/>
      <c r="SXH103" s="432"/>
      <c r="SXI103" s="432"/>
      <c r="SXJ103" s="432"/>
      <c r="SXK103" s="432"/>
      <c r="SXL103" s="432"/>
      <c r="SXM103" s="432"/>
      <c r="SXN103" s="432"/>
      <c r="SXO103" s="432"/>
      <c r="SXP103" s="432"/>
      <c r="SXQ103" s="432"/>
      <c r="SXR103" s="432"/>
      <c r="SXS103" s="432"/>
      <c r="SXT103" s="432"/>
      <c r="SXU103" s="432"/>
      <c r="SXV103" s="432"/>
      <c r="SXW103" s="432"/>
      <c r="SXX103" s="432"/>
      <c r="SXY103" s="432"/>
      <c r="SXZ103" s="432"/>
      <c r="SYA103" s="432"/>
      <c r="SYB103" s="432"/>
      <c r="SYC103" s="432"/>
      <c r="SYD103" s="432"/>
      <c r="SYE103" s="432"/>
      <c r="SYF103" s="432"/>
      <c r="SYG103" s="432"/>
      <c r="SYH103" s="432"/>
      <c r="SYI103" s="432"/>
      <c r="SYJ103" s="432"/>
      <c r="SYK103" s="432"/>
      <c r="SYL103" s="432"/>
      <c r="SYM103" s="432"/>
      <c r="SYN103" s="432"/>
      <c r="SYO103" s="432"/>
      <c r="SYP103" s="432"/>
      <c r="SYQ103" s="432"/>
      <c r="SYR103" s="432"/>
      <c r="SYS103" s="432"/>
      <c r="SYT103" s="432"/>
      <c r="SYU103" s="432"/>
      <c r="SYV103" s="432"/>
      <c r="SYW103" s="432"/>
      <c r="SYX103" s="432"/>
      <c r="SYY103" s="432"/>
      <c r="SYZ103" s="432"/>
      <c r="SZA103" s="432"/>
      <c r="SZB103" s="432"/>
      <c r="SZC103" s="432"/>
      <c r="SZD103" s="432"/>
      <c r="SZE103" s="432"/>
      <c r="SZF103" s="432"/>
      <c r="SZG103" s="432"/>
      <c r="SZH103" s="432"/>
      <c r="SZI103" s="432"/>
      <c r="SZJ103" s="432"/>
      <c r="SZK103" s="432"/>
      <c r="SZL103" s="432"/>
      <c r="SZM103" s="432"/>
      <c r="SZN103" s="432"/>
      <c r="SZO103" s="432"/>
      <c r="SZP103" s="432"/>
      <c r="SZQ103" s="432"/>
      <c r="SZR103" s="432"/>
      <c r="SZS103" s="432"/>
      <c r="SZT103" s="432"/>
      <c r="SZU103" s="432"/>
      <c r="SZV103" s="432"/>
      <c r="SZW103" s="432"/>
      <c r="SZX103" s="432"/>
      <c r="SZY103" s="432"/>
      <c r="SZZ103" s="432"/>
      <c r="TAA103" s="432"/>
      <c r="TAB103" s="432"/>
      <c r="TAC103" s="432"/>
      <c r="TAD103" s="432"/>
      <c r="TAE103" s="432"/>
      <c r="TAF103" s="432"/>
      <c r="TAG103" s="432"/>
      <c r="TAH103" s="432"/>
      <c r="TAI103" s="432"/>
      <c r="TAJ103" s="432"/>
      <c r="TAK103" s="432"/>
      <c r="TAL103" s="432"/>
      <c r="TAM103" s="432"/>
      <c r="TAN103" s="432"/>
      <c r="TAO103" s="432"/>
      <c r="TAP103" s="432"/>
      <c r="TAQ103" s="432"/>
      <c r="TAR103" s="432"/>
      <c r="TAS103" s="432"/>
      <c r="TAT103" s="432"/>
      <c r="TAU103" s="432"/>
      <c r="TAV103" s="432"/>
      <c r="TAW103" s="432"/>
      <c r="TAX103" s="432"/>
      <c r="TAY103" s="432"/>
      <c r="TAZ103" s="432"/>
      <c r="TBA103" s="432"/>
      <c r="TBB103" s="432"/>
      <c r="TBC103" s="432"/>
      <c r="TBD103" s="432"/>
      <c r="TBE103" s="432"/>
      <c r="TBF103" s="432"/>
      <c r="TBG103" s="432"/>
      <c r="TBH103" s="432"/>
      <c r="TBI103" s="432"/>
      <c r="TBJ103" s="432"/>
      <c r="TBK103" s="432"/>
      <c r="TBL103" s="432"/>
      <c r="TBM103" s="432"/>
      <c r="TBN103" s="432"/>
      <c r="TBO103" s="432"/>
      <c r="TBP103" s="432"/>
      <c r="TBQ103" s="432"/>
      <c r="TBR103" s="432"/>
      <c r="TBS103" s="432"/>
      <c r="TBT103" s="432"/>
      <c r="TBU103" s="432"/>
      <c r="TBV103" s="432"/>
      <c r="TBW103" s="432"/>
      <c r="TBX103" s="432"/>
      <c r="TBY103" s="432"/>
      <c r="TBZ103" s="432"/>
      <c r="TCA103" s="432"/>
      <c r="TCB103" s="432"/>
      <c r="TCC103" s="432"/>
      <c r="TCD103" s="432"/>
      <c r="TCE103" s="432"/>
      <c r="TCF103" s="432"/>
      <c r="TCG103" s="432"/>
      <c r="TCH103" s="432"/>
      <c r="TCI103" s="432"/>
      <c r="TCJ103" s="432"/>
      <c r="TCK103" s="432"/>
      <c r="TCL103" s="432"/>
      <c r="TCM103" s="432"/>
      <c r="TCN103" s="432"/>
      <c r="TCO103" s="432"/>
      <c r="TCP103" s="432"/>
      <c r="TCQ103" s="432"/>
      <c r="TCR103" s="432"/>
      <c r="TCS103" s="432"/>
      <c r="TCT103" s="432"/>
      <c r="TCU103" s="432"/>
      <c r="TCV103" s="432"/>
      <c r="TCW103" s="432"/>
      <c r="TCX103" s="432"/>
      <c r="TCY103" s="432"/>
      <c r="TCZ103" s="432"/>
      <c r="TDA103" s="432"/>
      <c r="TDB103" s="432"/>
      <c r="TDC103" s="432"/>
      <c r="TDD103" s="432"/>
      <c r="TDE103" s="432"/>
      <c r="TDF103" s="432"/>
      <c r="TDG103" s="432"/>
      <c r="TDH103" s="432"/>
      <c r="TDI103" s="432"/>
      <c r="TDJ103" s="432"/>
      <c r="TDK103" s="432"/>
      <c r="TDL103" s="432"/>
      <c r="TDM103" s="432"/>
      <c r="TDN103" s="432"/>
      <c r="TDO103" s="432"/>
      <c r="TDP103" s="432"/>
      <c r="TDQ103" s="432"/>
      <c r="TDR103" s="432"/>
      <c r="TDS103" s="432"/>
      <c r="TDT103" s="432"/>
      <c r="TDU103" s="432"/>
      <c r="TDV103" s="432"/>
      <c r="TDW103" s="432"/>
      <c r="TDX103" s="432"/>
      <c r="TDY103" s="432"/>
      <c r="TDZ103" s="432"/>
      <c r="TEA103" s="432"/>
      <c r="TEB103" s="432"/>
      <c r="TEC103" s="432"/>
      <c r="TED103" s="432"/>
      <c r="TEE103" s="432"/>
      <c r="TEF103" s="432"/>
      <c r="TEG103" s="432"/>
      <c r="TEH103" s="432"/>
      <c r="TEI103" s="432"/>
      <c r="TEJ103" s="432"/>
      <c r="TEK103" s="432"/>
      <c r="TEL103" s="432"/>
      <c r="TEM103" s="432"/>
      <c r="TEN103" s="432"/>
      <c r="TEO103" s="432"/>
      <c r="TEP103" s="432"/>
      <c r="TEQ103" s="432"/>
      <c r="TER103" s="432"/>
      <c r="TES103" s="432"/>
      <c r="TET103" s="432"/>
      <c r="TEU103" s="432"/>
      <c r="TEV103" s="432"/>
      <c r="TEW103" s="432"/>
      <c r="TEX103" s="432"/>
      <c r="TEY103" s="432"/>
      <c r="TEZ103" s="432"/>
      <c r="TFA103" s="432"/>
      <c r="TFB103" s="432"/>
      <c r="TFC103" s="432"/>
      <c r="TFD103" s="432"/>
      <c r="TFE103" s="432"/>
      <c r="TFF103" s="432"/>
      <c r="TFG103" s="432"/>
      <c r="TFH103" s="432"/>
      <c r="TFI103" s="432"/>
      <c r="TFJ103" s="432"/>
      <c r="TFK103" s="432"/>
      <c r="TFL103" s="432"/>
      <c r="TFM103" s="432"/>
      <c r="TFN103" s="432"/>
      <c r="TFO103" s="432"/>
      <c r="TFP103" s="432"/>
      <c r="TFQ103" s="432"/>
      <c r="TFR103" s="432"/>
      <c r="TFS103" s="432"/>
      <c r="TFT103" s="432"/>
      <c r="TFU103" s="432"/>
      <c r="TFV103" s="432"/>
      <c r="TFW103" s="432"/>
      <c r="TFX103" s="432"/>
      <c r="TFY103" s="432"/>
      <c r="TFZ103" s="432"/>
      <c r="TGA103" s="432"/>
      <c r="TGB103" s="432"/>
      <c r="TGC103" s="432"/>
      <c r="TGD103" s="432"/>
      <c r="TGE103" s="432"/>
      <c r="TGF103" s="432"/>
      <c r="TGG103" s="432"/>
      <c r="TGH103" s="432"/>
      <c r="TGI103" s="432"/>
      <c r="TGJ103" s="432"/>
      <c r="TGK103" s="432"/>
      <c r="TGL103" s="432"/>
      <c r="TGM103" s="432"/>
      <c r="TGN103" s="432"/>
      <c r="TGO103" s="432"/>
      <c r="TGP103" s="432"/>
      <c r="TGQ103" s="432"/>
      <c r="TGR103" s="432"/>
      <c r="TGS103" s="432"/>
      <c r="TGT103" s="432"/>
      <c r="TGU103" s="432"/>
      <c r="TGV103" s="432"/>
      <c r="TGW103" s="432"/>
      <c r="TGX103" s="432"/>
      <c r="TGY103" s="432"/>
      <c r="TGZ103" s="432"/>
      <c r="THA103" s="432"/>
      <c r="THB103" s="432"/>
      <c r="THC103" s="432"/>
      <c r="THD103" s="432"/>
      <c r="THE103" s="432"/>
      <c r="THF103" s="432"/>
      <c r="THG103" s="432"/>
      <c r="THH103" s="432"/>
      <c r="THI103" s="432"/>
      <c r="THJ103" s="432"/>
      <c r="THK103" s="432"/>
      <c r="THL103" s="432"/>
      <c r="THM103" s="432"/>
      <c r="THN103" s="432"/>
      <c r="THO103" s="432"/>
      <c r="THP103" s="432"/>
      <c r="THQ103" s="432"/>
      <c r="THR103" s="432"/>
      <c r="THS103" s="432"/>
      <c r="THT103" s="432"/>
      <c r="THU103" s="432"/>
      <c r="THV103" s="432"/>
      <c r="THW103" s="432"/>
      <c r="THX103" s="432"/>
      <c r="THY103" s="432"/>
      <c r="THZ103" s="432"/>
      <c r="TIA103" s="432"/>
      <c r="TIB103" s="432"/>
      <c r="TIC103" s="432"/>
      <c r="TID103" s="432"/>
      <c r="TIE103" s="432"/>
      <c r="TIF103" s="432"/>
      <c r="TIG103" s="432"/>
      <c r="TIH103" s="432"/>
      <c r="TII103" s="432"/>
      <c r="TIJ103" s="432"/>
      <c r="TIK103" s="432"/>
      <c r="TIL103" s="432"/>
      <c r="TIM103" s="432"/>
      <c r="TIN103" s="432"/>
      <c r="TIO103" s="432"/>
      <c r="TIP103" s="432"/>
      <c r="TIQ103" s="432"/>
      <c r="TIR103" s="432"/>
      <c r="TIS103" s="432"/>
      <c r="TIT103" s="432"/>
      <c r="TIU103" s="432"/>
      <c r="TIV103" s="432"/>
      <c r="TIW103" s="432"/>
      <c r="TIX103" s="432"/>
      <c r="TIY103" s="432"/>
      <c r="TIZ103" s="432"/>
      <c r="TJA103" s="432"/>
      <c r="TJB103" s="432"/>
      <c r="TJC103" s="432"/>
      <c r="TJD103" s="432"/>
      <c r="TJE103" s="432"/>
      <c r="TJF103" s="432"/>
      <c r="TJG103" s="432"/>
      <c r="TJH103" s="432"/>
      <c r="TJI103" s="432"/>
      <c r="TJJ103" s="432"/>
      <c r="TJK103" s="432"/>
      <c r="TJL103" s="432"/>
      <c r="TJM103" s="432"/>
      <c r="TJN103" s="432"/>
      <c r="TJO103" s="432"/>
      <c r="TJP103" s="432"/>
      <c r="TJQ103" s="432"/>
      <c r="TJR103" s="432"/>
      <c r="TJS103" s="432"/>
      <c r="TJT103" s="432"/>
      <c r="TJU103" s="432"/>
      <c r="TJV103" s="432"/>
      <c r="TJW103" s="432"/>
      <c r="TJX103" s="432"/>
      <c r="TJY103" s="432"/>
      <c r="TJZ103" s="432"/>
      <c r="TKA103" s="432"/>
      <c r="TKB103" s="432"/>
      <c r="TKC103" s="432"/>
      <c r="TKD103" s="432"/>
      <c r="TKE103" s="432"/>
      <c r="TKF103" s="432"/>
      <c r="TKG103" s="432"/>
      <c r="TKH103" s="432"/>
      <c r="TKI103" s="432"/>
      <c r="TKJ103" s="432"/>
      <c r="TKK103" s="432"/>
      <c r="TKL103" s="432"/>
      <c r="TKM103" s="432"/>
      <c r="TKN103" s="432"/>
      <c r="TKO103" s="432"/>
      <c r="TKP103" s="432"/>
      <c r="TKQ103" s="432"/>
      <c r="TKR103" s="432"/>
      <c r="TKS103" s="432"/>
      <c r="TKT103" s="432"/>
      <c r="TKU103" s="432"/>
      <c r="TKV103" s="432"/>
      <c r="TKW103" s="432"/>
      <c r="TKX103" s="432"/>
      <c r="TKY103" s="432"/>
      <c r="TKZ103" s="432"/>
      <c r="TLA103" s="432"/>
      <c r="TLB103" s="432"/>
      <c r="TLC103" s="432"/>
      <c r="TLD103" s="432"/>
      <c r="TLE103" s="432"/>
      <c r="TLF103" s="432"/>
      <c r="TLG103" s="432"/>
      <c r="TLH103" s="432"/>
      <c r="TLI103" s="432"/>
      <c r="TLJ103" s="432"/>
      <c r="TLK103" s="432"/>
      <c r="TLL103" s="432"/>
      <c r="TLM103" s="432"/>
      <c r="TLN103" s="432"/>
      <c r="TLO103" s="432"/>
      <c r="TLP103" s="432"/>
      <c r="TLQ103" s="432"/>
      <c r="TLR103" s="432"/>
      <c r="TLS103" s="432"/>
      <c r="TLT103" s="432"/>
      <c r="TLU103" s="432"/>
      <c r="TLV103" s="432"/>
      <c r="TLW103" s="432"/>
      <c r="TLX103" s="432"/>
      <c r="TLY103" s="432"/>
      <c r="TLZ103" s="432"/>
      <c r="TMA103" s="432"/>
      <c r="TMB103" s="432"/>
      <c r="TMC103" s="432"/>
      <c r="TMD103" s="432"/>
      <c r="TME103" s="432"/>
      <c r="TMF103" s="432"/>
      <c r="TMG103" s="432"/>
      <c r="TMH103" s="432"/>
      <c r="TMI103" s="432"/>
      <c r="TMJ103" s="432"/>
      <c r="TMK103" s="432"/>
      <c r="TML103" s="432"/>
      <c r="TMM103" s="432"/>
      <c r="TMN103" s="432"/>
      <c r="TMO103" s="432"/>
      <c r="TMP103" s="432"/>
      <c r="TMQ103" s="432"/>
      <c r="TMR103" s="432"/>
      <c r="TMS103" s="432"/>
      <c r="TMT103" s="432"/>
      <c r="TMU103" s="432"/>
      <c r="TMV103" s="432"/>
      <c r="TMW103" s="432"/>
      <c r="TMX103" s="432"/>
      <c r="TMY103" s="432"/>
      <c r="TMZ103" s="432"/>
      <c r="TNA103" s="432"/>
      <c r="TNB103" s="432"/>
      <c r="TNC103" s="432"/>
      <c r="TND103" s="432"/>
      <c r="TNE103" s="432"/>
      <c r="TNF103" s="432"/>
      <c r="TNG103" s="432"/>
      <c r="TNH103" s="432"/>
      <c r="TNI103" s="432"/>
      <c r="TNJ103" s="432"/>
      <c r="TNK103" s="432"/>
      <c r="TNL103" s="432"/>
      <c r="TNM103" s="432"/>
      <c r="TNN103" s="432"/>
      <c r="TNO103" s="432"/>
      <c r="TNP103" s="432"/>
      <c r="TNQ103" s="432"/>
      <c r="TNR103" s="432"/>
      <c r="TNS103" s="432"/>
      <c r="TNT103" s="432"/>
      <c r="TNU103" s="432"/>
      <c r="TNV103" s="432"/>
      <c r="TNW103" s="432"/>
      <c r="TNX103" s="432"/>
      <c r="TNY103" s="432"/>
      <c r="TNZ103" s="432"/>
      <c r="TOA103" s="432"/>
      <c r="TOB103" s="432"/>
      <c r="TOC103" s="432"/>
      <c r="TOD103" s="432"/>
      <c r="TOE103" s="432"/>
      <c r="TOF103" s="432"/>
      <c r="TOG103" s="432"/>
      <c r="TOH103" s="432"/>
      <c r="TOI103" s="432"/>
      <c r="TOJ103" s="432"/>
      <c r="TOK103" s="432"/>
      <c r="TOL103" s="432"/>
      <c r="TOM103" s="432"/>
      <c r="TON103" s="432"/>
      <c r="TOO103" s="432"/>
      <c r="TOP103" s="432"/>
      <c r="TOQ103" s="432"/>
      <c r="TOR103" s="432"/>
      <c r="TOS103" s="432"/>
      <c r="TOT103" s="432"/>
      <c r="TOU103" s="432"/>
      <c r="TOV103" s="432"/>
      <c r="TOW103" s="432"/>
      <c r="TOX103" s="432"/>
      <c r="TOY103" s="432"/>
      <c r="TOZ103" s="432"/>
      <c r="TPA103" s="432"/>
      <c r="TPB103" s="432"/>
      <c r="TPC103" s="432"/>
      <c r="TPD103" s="432"/>
      <c r="TPE103" s="432"/>
      <c r="TPF103" s="432"/>
      <c r="TPG103" s="432"/>
      <c r="TPH103" s="432"/>
      <c r="TPI103" s="432"/>
      <c r="TPJ103" s="432"/>
      <c r="TPK103" s="432"/>
      <c r="TPL103" s="432"/>
      <c r="TPM103" s="432"/>
      <c r="TPN103" s="432"/>
      <c r="TPO103" s="432"/>
      <c r="TPP103" s="432"/>
      <c r="TPQ103" s="432"/>
      <c r="TPR103" s="432"/>
      <c r="TPS103" s="432"/>
      <c r="TPT103" s="432"/>
      <c r="TPU103" s="432"/>
      <c r="TPV103" s="432"/>
      <c r="TPW103" s="432"/>
      <c r="TPX103" s="432"/>
      <c r="TPY103" s="432"/>
      <c r="TPZ103" s="432"/>
      <c r="TQA103" s="432"/>
      <c r="TQB103" s="432"/>
      <c r="TQC103" s="432"/>
      <c r="TQD103" s="432"/>
      <c r="TQE103" s="432"/>
      <c r="TQF103" s="432"/>
      <c r="TQG103" s="432"/>
      <c r="TQH103" s="432"/>
      <c r="TQI103" s="432"/>
      <c r="TQJ103" s="432"/>
      <c r="TQK103" s="432"/>
      <c r="TQL103" s="432"/>
      <c r="TQM103" s="432"/>
      <c r="TQN103" s="432"/>
      <c r="TQO103" s="432"/>
      <c r="TQP103" s="432"/>
      <c r="TQQ103" s="432"/>
      <c r="TQR103" s="432"/>
      <c r="TQS103" s="432"/>
      <c r="TQT103" s="432"/>
      <c r="TQU103" s="432"/>
      <c r="TQV103" s="432"/>
      <c r="TQW103" s="432"/>
      <c r="TQX103" s="432"/>
      <c r="TQY103" s="432"/>
      <c r="TQZ103" s="432"/>
      <c r="TRA103" s="432"/>
      <c r="TRB103" s="432"/>
      <c r="TRC103" s="432"/>
      <c r="TRD103" s="432"/>
      <c r="TRE103" s="432"/>
      <c r="TRF103" s="432"/>
      <c r="TRG103" s="432"/>
      <c r="TRH103" s="432"/>
      <c r="TRI103" s="432"/>
      <c r="TRJ103" s="432"/>
      <c r="TRK103" s="432"/>
      <c r="TRL103" s="432"/>
      <c r="TRM103" s="432"/>
      <c r="TRN103" s="432"/>
      <c r="TRO103" s="432"/>
      <c r="TRP103" s="432"/>
      <c r="TRQ103" s="432"/>
      <c r="TRR103" s="432"/>
      <c r="TRS103" s="432"/>
      <c r="TRT103" s="432"/>
      <c r="TRU103" s="432"/>
      <c r="TRV103" s="432"/>
      <c r="TRW103" s="432"/>
      <c r="TRX103" s="432"/>
      <c r="TRY103" s="432"/>
      <c r="TRZ103" s="432"/>
      <c r="TSA103" s="432"/>
      <c r="TSB103" s="432"/>
      <c r="TSC103" s="432"/>
      <c r="TSD103" s="432"/>
      <c r="TSE103" s="432"/>
      <c r="TSF103" s="432"/>
      <c r="TSG103" s="432"/>
      <c r="TSH103" s="432"/>
      <c r="TSI103" s="432"/>
      <c r="TSJ103" s="432"/>
      <c r="TSK103" s="432"/>
      <c r="TSL103" s="432"/>
      <c r="TSM103" s="432"/>
      <c r="TSN103" s="432"/>
      <c r="TSO103" s="432"/>
      <c r="TSP103" s="432"/>
      <c r="TSQ103" s="432"/>
      <c r="TSR103" s="432"/>
      <c r="TSS103" s="432"/>
      <c r="TST103" s="432"/>
      <c r="TSU103" s="432"/>
      <c r="TSV103" s="432"/>
      <c r="TSW103" s="432"/>
      <c r="TSX103" s="432"/>
      <c r="TSY103" s="432"/>
      <c r="TSZ103" s="432"/>
      <c r="TTA103" s="432"/>
      <c r="TTB103" s="432"/>
      <c r="TTC103" s="432"/>
      <c r="TTD103" s="432"/>
      <c r="TTE103" s="432"/>
      <c r="TTF103" s="432"/>
      <c r="TTG103" s="432"/>
      <c r="TTH103" s="432"/>
      <c r="TTI103" s="432"/>
      <c r="TTJ103" s="432"/>
      <c r="TTK103" s="432"/>
      <c r="TTL103" s="432"/>
      <c r="TTM103" s="432"/>
      <c r="TTN103" s="432"/>
      <c r="TTO103" s="432"/>
      <c r="TTP103" s="432"/>
      <c r="TTQ103" s="432"/>
      <c r="TTR103" s="432"/>
      <c r="TTS103" s="432"/>
      <c r="TTT103" s="432"/>
      <c r="TTU103" s="432"/>
      <c r="TTV103" s="432"/>
      <c r="TTW103" s="432"/>
      <c r="TTX103" s="432"/>
      <c r="TTY103" s="432"/>
      <c r="TTZ103" s="432"/>
      <c r="TUA103" s="432"/>
      <c r="TUB103" s="432"/>
      <c r="TUC103" s="432"/>
      <c r="TUD103" s="432"/>
      <c r="TUE103" s="432"/>
      <c r="TUF103" s="432"/>
      <c r="TUG103" s="432"/>
      <c r="TUH103" s="432"/>
      <c r="TUI103" s="432"/>
      <c r="TUJ103" s="432"/>
      <c r="TUK103" s="432"/>
      <c r="TUL103" s="432"/>
      <c r="TUM103" s="432"/>
      <c r="TUN103" s="432"/>
      <c r="TUO103" s="432"/>
      <c r="TUP103" s="432"/>
      <c r="TUQ103" s="432"/>
      <c r="TUR103" s="432"/>
      <c r="TUS103" s="432"/>
      <c r="TUT103" s="432"/>
      <c r="TUU103" s="432"/>
      <c r="TUV103" s="432"/>
      <c r="TUW103" s="432"/>
      <c r="TUX103" s="432"/>
      <c r="TUY103" s="432"/>
      <c r="TUZ103" s="432"/>
      <c r="TVA103" s="432"/>
      <c r="TVB103" s="432"/>
      <c r="TVC103" s="432"/>
      <c r="TVD103" s="432"/>
      <c r="TVE103" s="432"/>
      <c r="TVF103" s="432"/>
      <c r="TVG103" s="432"/>
      <c r="TVH103" s="432"/>
      <c r="TVI103" s="432"/>
      <c r="TVJ103" s="432"/>
      <c r="TVK103" s="432"/>
      <c r="TVL103" s="432"/>
      <c r="TVM103" s="432"/>
      <c r="TVN103" s="432"/>
      <c r="TVO103" s="432"/>
      <c r="TVP103" s="432"/>
      <c r="TVQ103" s="432"/>
      <c r="TVR103" s="432"/>
      <c r="TVS103" s="432"/>
      <c r="TVT103" s="432"/>
      <c r="TVU103" s="432"/>
      <c r="TVV103" s="432"/>
      <c r="TVW103" s="432"/>
      <c r="TVX103" s="432"/>
      <c r="TVY103" s="432"/>
      <c r="TVZ103" s="432"/>
      <c r="TWA103" s="432"/>
      <c r="TWB103" s="432"/>
      <c r="TWC103" s="432"/>
      <c r="TWD103" s="432"/>
      <c r="TWE103" s="432"/>
      <c r="TWF103" s="432"/>
      <c r="TWG103" s="432"/>
      <c r="TWH103" s="432"/>
      <c r="TWI103" s="432"/>
      <c r="TWJ103" s="432"/>
      <c r="TWK103" s="432"/>
      <c r="TWL103" s="432"/>
      <c r="TWM103" s="432"/>
      <c r="TWN103" s="432"/>
      <c r="TWO103" s="432"/>
      <c r="TWP103" s="432"/>
      <c r="TWQ103" s="432"/>
      <c r="TWR103" s="432"/>
      <c r="TWS103" s="432"/>
      <c r="TWT103" s="432"/>
      <c r="TWU103" s="432"/>
      <c r="TWV103" s="432"/>
      <c r="TWW103" s="432"/>
      <c r="TWX103" s="432"/>
      <c r="TWY103" s="432"/>
      <c r="TWZ103" s="432"/>
      <c r="TXA103" s="432"/>
      <c r="TXB103" s="432"/>
      <c r="TXC103" s="432"/>
      <c r="TXD103" s="432"/>
      <c r="TXE103" s="432"/>
      <c r="TXF103" s="432"/>
      <c r="TXG103" s="432"/>
      <c r="TXH103" s="432"/>
      <c r="TXI103" s="432"/>
      <c r="TXJ103" s="432"/>
      <c r="TXK103" s="432"/>
      <c r="TXL103" s="432"/>
      <c r="TXM103" s="432"/>
      <c r="TXN103" s="432"/>
      <c r="TXO103" s="432"/>
      <c r="TXP103" s="432"/>
      <c r="TXQ103" s="432"/>
      <c r="TXR103" s="432"/>
      <c r="TXS103" s="432"/>
      <c r="TXT103" s="432"/>
      <c r="TXU103" s="432"/>
      <c r="TXV103" s="432"/>
      <c r="TXW103" s="432"/>
      <c r="TXX103" s="432"/>
      <c r="TXY103" s="432"/>
      <c r="TXZ103" s="432"/>
      <c r="TYA103" s="432"/>
      <c r="TYB103" s="432"/>
      <c r="TYC103" s="432"/>
      <c r="TYD103" s="432"/>
      <c r="TYE103" s="432"/>
      <c r="TYF103" s="432"/>
      <c r="TYG103" s="432"/>
      <c r="TYH103" s="432"/>
      <c r="TYI103" s="432"/>
      <c r="TYJ103" s="432"/>
      <c r="TYK103" s="432"/>
      <c r="TYL103" s="432"/>
      <c r="TYM103" s="432"/>
      <c r="TYN103" s="432"/>
      <c r="TYO103" s="432"/>
      <c r="TYP103" s="432"/>
      <c r="TYQ103" s="432"/>
      <c r="TYR103" s="432"/>
      <c r="TYS103" s="432"/>
      <c r="TYT103" s="432"/>
      <c r="TYU103" s="432"/>
      <c r="TYV103" s="432"/>
      <c r="TYW103" s="432"/>
      <c r="TYX103" s="432"/>
      <c r="TYY103" s="432"/>
      <c r="TYZ103" s="432"/>
      <c r="TZA103" s="432"/>
      <c r="TZB103" s="432"/>
      <c r="TZC103" s="432"/>
      <c r="TZD103" s="432"/>
      <c r="TZE103" s="432"/>
      <c r="TZF103" s="432"/>
      <c r="TZG103" s="432"/>
      <c r="TZH103" s="432"/>
      <c r="TZI103" s="432"/>
      <c r="TZJ103" s="432"/>
      <c r="TZK103" s="432"/>
      <c r="TZL103" s="432"/>
      <c r="TZM103" s="432"/>
      <c r="TZN103" s="432"/>
      <c r="TZO103" s="432"/>
      <c r="TZP103" s="432"/>
      <c r="TZQ103" s="432"/>
      <c r="TZR103" s="432"/>
      <c r="TZS103" s="432"/>
      <c r="TZT103" s="432"/>
      <c r="TZU103" s="432"/>
      <c r="TZV103" s="432"/>
      <c r="TZW103" s="432"/>
      <c r="TZX103" s="432"/>
      <c r="TZY103" s="432"/>
      <c r="TZZ103" s="432"/>
      <c r="UAA103" s="432"/>
      <c r="UAB103" s="432"/>
      <c r="UAC103" s="432"/>
      <c r="UAD103" s="432"/>
      <c r="UAE103" s="432"/>
      <c r="UAF103" s="432"/>
      <c r="UAG103" s="432"/>
      <c r="UAH103" s="432"/>
      <c r="UAI103" s="432"/>
      <c r="UAJ103" s="432"/>
      <c r="UAK103" s="432"/>
      <c r="UAL103" s="432"/>
      <c r="UAM103" s="432"/>
      <c r="UAN103" s="432"/>
      <c r="UAO103" s="432"/>
      <c r="UAP103" s="432"/>
      <c r="UAQ103" s="432"/>
      <c r="UAR103" s="432"/>
      <c r="UAS103" s="432"/>
      <c r="UAT103" s="432"/>
      <c r="UAU103" s="432"/>
      <c r="UAV103" s="432"/>
      <c r="UAW103" s="432"/>
      <c r="UAX103" s="432"/>
      <c r="UAY103" s="432"/>
      <c r="UAZ103" s="432"/>
      <c r="UBA103" s="432"/>
      <c r="UBB103" s="432"/>
      <c r="UBC103" s="432"/>
      <c r="UBD103" s="432"/>
      <c r="UBE103" s="432"/>
      <c r="UBF103" s="432"/>
      <c r="UBG103" s="432"/>
      <c r="UBH103" s="432"/>
      <c r="UBI103" s="432"/>
      <c r="UBJ103" s="432"/>
      <c r="UBK103" s="432"/>
      <c r="UBL103" s="432"/>
      <c r="UBM103" s="432"/>
      <c r="UBN103" s="432"/>
      <c r="UBO103" s="432"/>
      <c r="UBP103" s="432"/>
      <c r="UBQ103" s="432"/>
      <c r="UBR103" s="432"/>
      <c r="UBS103" s="432"/>
      <c r="UBT103" s="432"/>
      <c r="UBU103" s="432"/>
      <c r="UBV103" s="432"/>
      <c r="UBW103" s="432"/>
      <c r="UBX103" s="432"/>
      <c r="UBY103" s="432"/>
      <c r="UBZ103" s="432"/>
      <c r="UCA103" s="432"/>
      <c r="UCB103" s="432"/>
      <c r="UCC103" s="432"/>
      <c r="UCD103" s="432"/>
      <c r="UCE103" s="432"/>
      <c r="UCF103" s="432"/>
      <c r="UCG103" s="432"/>
      <c r="UCH103" s="432"/>
      <c r="UCI103" s="432"/>
      <c r="UCJ103" s="432"/>
      <c r="UCK103" s="432"/>
      <c r="UCL103" s="432"/>
      <c r="UCM103" s="432"/>
      <c r="UCN103" s="432"/>
      <c r="UCO103" s="432"/>
      <c r="UCP103" s="432"/>
      <c r="UCQ103" s="432"/>
      <c r="UCR103" s="432"/>
      <c r="UCS103" s="432"/>
      <c r="UCT103" s="432"/>
      <c r="UCU103" s="432"/>
      <c r="UCV103" s="432"/>
      <c r="UCW103" s="432"/>
      <c r="UCX103" s="432"/>
      <c r="UCY103" s="432"/>
      <c r="UCZ103" s="432"/>
      <c r="UDA103" s="432"/>
      <c r="UDB103" s="432"/>
      <c r="UDC103" s="432"/>
      <c r="UDD103" s="432"/>
      <c r="UDE103" s="432"/>
      <c r="UDF103" s="432"/>
      <c r="UDG103" s="432"/>
      <c r="UDH103" s="432"/>
      <c r="UDI103" s="432"/>
      <c r="UDJ103" s="432"/>
      <c r="UDK103" s="432"/>
      <c r="UDL103" s="432"/>
      <c r="UDM103" s="432"/>
      <c r="UDN103" s="432"/>
      <c r="UDO103" s="432"/>
      <c r="UDP103" s="432"/>
      <c r="UDQ103" s="432"/>
      <c r="UDR103" s="432"/>
      <c r="UDS103" s="432"/>
      <c r="UDT103" s="432"/>
      <c r="UDU103" s="432"/>
      <c r="UDV103" s="432"/>
      <c r="UDW103" s="432"/>
      <c r="UDX103" s="432"/>
      <c r="UDY103" s="432"/>
      <c r="UDZ103" s="432"/>
      <c r="UEA103" s="432"/>
      <c r="UEB103" s="432"/>
      <c r="UEC103" s="432"/>
      <c r="UED103" s="432"/>
      <c r="UEE103" s="432"/>
      <c r="UEF103" s="432"/>
      <c r="UEG103" s="432"/>
      <c r="UEH103" s="432"/>
      <c r="UEI103" s="432"/>
      <c r="UEJ103" s="432"/>
      <c r="UEK103" s="432"/>
      <c r="UEL103" s="432"/>
      <c r="UEM103" s="432"/>
      <c r="UEN103" s="432"/>
      <c r="UEO103" s="432"/>
      <c r="UEP103" s="432"/>
      <c r="UEQ103" s="432"/>
      <c r="UER103" s="432"/>
      <c r="UES103" s="432"/>
      <c r="UET103" s="432"/>
      <c r="UEU103" s="432"/>
      <c r="UEV103" s="432"/>
      <c r="UEW103" s="432"/>
      <c r="UEX103" s="432"/>
      <c r="UEY103" s="432"/>
      <c r="UEZ103" s="432"/>
      <c r="UFA103" s="432"/>
      <c r="UFB103" s="432"/>
      <c r="UFC103" s="432"/>
      <c r="UFD103" s="432"/>
      <c r="UFE103" s="432"/>
      <c r="UFF103" s="432"/>
      <c r="UFG103" s="432"/>
      <c r="UFH103" s="432"/>
      <c r="UFI103" s="432"/>
      <c r="UFJ103" s="432"/>
      <c r="UFK103" s="432"/>
      <c r="UFL103" s="432"/>
      <c r="UFM103" s="432"/>
      <c r="UFN103" s="432"/>
      <c r="UFO103" s="432"/>
      <c r="UFP103" s="432"/>
      <c r="UFQ103" s="432"/>
      <c r="UFR103" s="432"/>
      <c r="UFS103" s="432"/>
      <c r="UFT103" s="432"/>
      <c r="UFU103" s="432"/>
      <c r="UFV103" s="432"/>
      <c r="UFW103" s="432"/>
      <c r="UFX103" s="432"/>
      <c r="UFY103" s="432"/>
      <c r="UFZ103" s="432"/>
      <c r="UGA103" s="432"/>
      <c r="UGB103" s="432"/>
      <c r="UGC103" s="432"/>
      <c r="UGD103" s="432"/>
      <c r="UGE103" s="432"/>
      <c r="UGF103" s="432"/>
      <c r="UGG103" s="432"/>
      <c r="UGH103" s="432"/>
      <c r="UGI103" s="432"/>
      <c r="UGJ103" s="432"/>
      <c r="UGK103" s="432"/>
      <c r="UGL103" s="432"/>
      <c r="UGM103" s="432"/>
      <c r="UGN103" s="432"/>
      <c r="UGO103" s="432"/>
      <c r="UGP103" s="432"/>
      <c r="UGQ103" s="432"/>
      <c r="UGR103" s="432"/>
      <c r="UGS103" s="432"/>
      <c r="UGT103" s="432"/>
      <c r="UGU103" s="432"/>
      <c r="UGV103" s="432"/>
      <c r="UGW103" s="432"/>
      <c r="UGX103" s="432"/>
      <c r="UGY103" s="432"/>
      <c r="UGZ103" s="432"/>
      <c r="UHA103" s="432"/>
      <c r="UHB103" s="432"/>
      <c r="UHC103" s="432"/>
      <c r="UHD103" s="432"/>
      <c r="UHE103" s="432"/>
      <c r="UHF103" s="432"/>
      <c r="UHG103" s="432"/>
      <c r="UHH103" s="432"/>
      <c r="UHI103" s="432"/>
      <c r="UHJ103" s="432"/>
      <c r="UHK103" s="432"/>
      <c r="UHL103" s="432"/>
      <c r="UHM103" s="432"/>
      <c r="UHN103" s="432"/>
      <c r="UHO103" s="432"/>
      <c r="UHP103" s="432"/>
      <c r="UHQ103" s="432"/>
      <c r="UHR103" s="432"/>
      <c r="UHS103" s="432"/>
      <c r="UHT103" s="432"/>
      <c r="UHU103" s="432"/>
      <c r="UHV103" s="432"/>
      <c r="UHW103" s="432"/>
      <c r="UHX103" s="432"/>
      <c r="UHY103" s="432"/>
      <c r="UHZ103" s="432"/>
      <c r="UIA103" s="432"/>
      <c r="UIB103" s="432"/>
      <c r="UIC103" s="432"/>
      <c r="UID103" s="432"/>
      <c r="UIE103" s="432"/>
      <c r="UIF103" s="432"/>
      <c r="UIG103" s="432"/>
      <c r="UIH103" s="432"/>
      <c r="UII103" s="432"/>
      <c r="UIJ103" s="432"/>
      <c r="UIK103" s="432"/>
      <c r="UIL103" s="432"/>
      <c r="UIM103" s="432"/>
      <c r="UIN103" s="432"/>
      <c r="UIO103" s="432"/>
      <c r="UIP103" s="432"/>
      <c r="UIQ103" s="432"/>
      <c r="UIR103" s="432"/>
      <c r="UIS103" s="432"/>
      <c r="UIT103" s="432"/>
      <c r="UIU103" s="432"/>
      <c r="UIV103" s="432"/>
      <c r="UIW103" s="432"/>
      <c r="UIX103" s="432"/>
      <c r="UIY103" s="432"/>
      <c r="UIZ103" s="432"/>
      <c r="UJA103" s="432"/>
      <c r="UJB103" s="432"/>
      <c r="UJC103" s="432"/>
      <c r="UJD103" s="432"/>
      <c r="UJE103" s="432"/>
      <c r="UJF103" s="432"/>
      <c r="UJG103" s="432"/>
      <c r="UJH103" s="432"/>
      <c r="UJI103" s="432"/>
      <c r="UJJ103" s="432"/>
      <c r="UJK103" s="432"/>
      <c r="UJL103" s="432"/>
      <c r="UJM103" s="432"/>
      <c r="UJN103" s="432"/>
      <c r="UJO103" s="432"/>
      <c r="UJP103" s="432"/>
      <c r="UJQ103" s="432"/>
      <c r="UJR103" s="432"/>
      <c r="UJS103" s="432"/>
      <c r="UJT103" s="432"/>
      <c r="UJU103" s="432"/>
      <c r="UJV103" s="432"/>
      <c r="UJW103" s="432"/>
      <c r="UJX103" s="432"/>
      <c r="UJY103" s="432"/>
      <c r="UJZ103" s="432"/>
      <c r="UKA103" s="432"/>
      <c r="UKB103" s="432"/>
      <c r="UKC103" s="432"/>
      <c r="UKD103" s="432"/>
      <c r="UKE103" s="432"/>
      <c r="UKF103" s="432"/>
      <c r="UKG103" s="432"/>
      <c r="UKH103" s="432"/>
      <c r="UKI103" s="432"/>
      <c r="UKJ103" s="432"/>
      <c r="UKK103" s="432"/>
      <c r="UKL103" s="432"/>
      <c r="UKM103" s="432"/>
      <c r="UKN103" s="432"/>
      <c r="UKO103" s="432"/>
      <c r="UKP103" s="432"/>
      <c r="UKQ103" s="432"/>
      <c r="UKR103" s="432"/>
      <c r="UKS103" s="432"/>
      <c r="UKT103" s="432"/>
      <c r="UKU103" s="432"/>
      <c r="UKV103" s="432"/>
      <c r="UKW103" s="432"/>
      <c r="UKX103" s="432"/>
      <c r="UKY103" s="432"/>
      <c r="UKZ103" s="432"/>
      <c r="ULA103" s="432"/>
      <c r="ULB103" s="432"/>
      <c r="ULC103" s="432"/>
      <c r="ULD103" s="432"/>
      <c r="ULE103" s="432"/>
      <c r="ULF103" s="432"/>
      <c r="ULG103" s="432"/>
      <c r="ULH103" s="432"/>
      <c r="ULI103" s="432"/>
      <c r="ULJ103" s="432"/>
      <c r="ULK103" s="432"/>
      <c r="ULL103" s="432"/>
      <c r="ULM103" s="432"/>
      <c r="ULN103" s="432"/>
      <c r="ULO103" s="432"/>
      <c r="ULP103" s="432"/>
      <c r="ULQ103" s="432"/>
      <c r="ULR103" s="432"/>
      <c r="ULS103" s="432"/>
      <c r="ULT103" s="432"/>
      <c r="ULU103" s="432"/>
      <c r="ULV103" s="432"/>
      <c r="ULW103" s="432"/>
      <c r="ULX103" s="432"/>
      <c r="ULY103" s="432"/>
      <c r="ULZ103" s="432"/>
      <c r="UMA103" s="432"/>
      <c r="UMB103" s="432"/>
      <c r="UMC103" s="432"/>
      <c r="UMD103" s="432"/>
      <c r="UME103" s="432"/>
      <c r="UMF103" s="432"/>
      <c r="UMG103" s="432"/>
      <c r="UMH103" s="432"/>
      <c r="UMI103" s="432"/>
      <c r="UMJ103" s="432"/>
      <c r="UMK103" s="432"/>
      <c r="UML103" s="432"/>
      <c r="UMM103" s="432"/>
      <c r="UMN103" s="432"/>
      <c r="UMO103" s="432"/>
      <c r="UMP103" s="432"/>
      <c r="UMQ103" s="432"/>
      <c r="UMR103" s="432"/>
      <c r="UMS103" s="432"/>
      <c r="UMT103" s="432"/>
      <c r="UMU103" s="432"/>
      <c r="UMV103" s="432"/>
      <c r="UMW103" s="432"/>
      <c r="UMX103" s="432"/>
      <c r="UMY103" s="432"/>
      <c r="UMZ103" s="432"/>
      <c r="UNA103" s="432"/>
      <c r="UNB103" s="432"/>
      <c r="UNC103" s="432"/>
      <c r="UND103" s="432"/>
      <c r="UNE103" s="432"/>
      <c r="UNF103" s="432"/>
      <c r="UNG103" s="432"/>
      <c r="UNH103" s="432"/>
      <c r="UNI103" s="432"/>
      <c r="UNJ103" s="432"/>
      <c r="UNK103" s="432"/>
      <c r="UNL103" s="432"/>
      <c r="UNM103" s="432"/>
      <c r="UNN103" s="432"/>
      <c r="UNO103" s="432"/>
      <c r="UNP103" s="432"/>
      <c r="UNQ103" s="432"/>
      <c r="UNR103" s="432"/>
      <c r="UNS103" s="432"/>
      <c r="UNT103" s="432"/>
      <c r="UNU103" s="432"/>
      <c r="UNV103" s="432"/>
      <c r="UNW103" s="432"/>
      <c r="UNX103" s="432"/>
      <c r="UNY103" s="432"/>
      <c r="UNZ103" s="432"/>
      <c r="UOA103" s="432"/>
      <c r="UOB103" s="432"/>
      <c r="UOC103" s="432"/>
      <c r="UOD103" s="432"/>
      <c r="UOE103" s="432"/>
      <c r="UOF103" s="432"/>
      <c r="UOG103" s="432"/>
      <c r="UOH103" s="432"/>
      <c r="UOI103" s="432"/>
      <c r="UOJ103" s="432"/>
      <c r="UOK103" s="432"/>
      <c r="UOL103" s="432"/>
      <c r="UOM103" s="432"/>
      <c r="UON103" s="432"/>
      <c r="UOO103" s="432"/>
      <c r="UOP103" s="432"/>
      <c r="UOQ103" s="432"/>
      <c r="UOR103" s="432"/>
      <c r="UOS103" s="432"/>
      <c r="UOT103" s="432"/>
      <c r="UOU103" s="432"/>
      <c r="UOV103" s="432"/>
      <c r="UOW103" s="432"/>
      <c r="UOX103" s="432"/>
      <c r="UOY103" s="432"/>
      <c r="UOZ103" s="432"/>
      <c r="UPA103" s="432"/>
      <c r="UPB103" s="432"/>
      <c r="UPC103" s="432"/>
      <c r="UPD103" s="432"/>
      <c r="UPE103" s="432"/>
      <c r="UPF103" s="432"/>
      <c r="UPG103" s="432"/>
      <c r="UPH103" s="432"/>
      <c r="UPI103" s="432"/>
      <c r="UPJ103" s="432"/>
      <c r="UPK103" s="432"/>
      <c r="UPL103" s="432"/>
      <c r="UPM103" s="432"/>
      <c r="UPN103" s="432"/>
      <c r="UPO103" s="432"/>
      <c r="UPP103" s="432"/>
      <c r="UPQ103" s="432"/>
      <c r="UPR103" s="432"/>
      <c r="UPS103" s="432"/>
      <c r="UPT103" s="432"/>
      <c r="UPU103" s="432"/>
      <c r="UPV103" s="432"/>
      <c r="UPW103" s="432"/>
      <c r="UPX103" s="432"/>
      <c r="UPY103" s="432"/>
      <c r="UPZ103" s="432"/>
      <c r="UQA103" s="432"/>
      <c r="UQB103" s="432"/>
      <c r="UQC103" s="432"/>
      <c r="UQD103" s="432"/>
      <c r="UQE103" s="432"/>
      <c r="UQF103" s="432"/>
      <c r="UQG103" s="432"/>
      <c r="UQH103" s="432"/>
      <c r="UQI103" s="432"/>
      <c r="UQJ103" s="432"/>
      <c r="UQK103" s="432"/>
      <c r="UQL103" s="432"/>
      <c r="UQM103" s="432"/>
      <c r="UQN103" s="432"/>
      <c r="UQO103" s="432"/>
      <c r="UQP103" s="432"/>
      <c r="UQQ103" s="432"/>
      <c r="UQR103" s="432"/>
      <c r="UQS103" s="432"/>
      <c r="UQT103" s="432"/>
      <c r="UQU103" s="432"/>
      <c r="UQV103" s="432"/>
      <c r="UQW103" s="432"/>
      <c r="UQX103" s="432"/>
      <c r="UQY103" s="432"/>
      <c r="UQZ103" s="432"/>
      <c r="URA103" s="432"/>
      <c r="URB103" s="432"/>
      <c r="URC103" s="432"/>
      <c r="URD103" s="432"/>
      <c r="URE103" s="432"/>
      <c r="URF103" s="432"/>
      <c r="URG103" s="432"/>
      <c r="URH103" s="432"/>
      <c r="URI103" s="432"/>
      <c r="URJ103" s="432"/>
      <c r="URK103" s="432"/>
      <c r="URL103" s="432"/>
      <c r="URM103" s="432"/>
      <c r="URN103" s="432"/>
      <c r="URO103" s="432"/>
      <c r="URP103" s="432"/>
      <c r="URQ103" s="432"/>
      <c r="URR103" s="432"/>
      <c r="URS103" s="432"/>
      <c r="URT103" s="432"/>
      <c r="URU103" s="432"/>
      <c r="URV103" s="432"/>
      <c r="URW103" s="432"/>
      <c r="URX103" s="432"/>
      <c r="URY103" s="432"/>
      <c r="URZ103" s="432"/>
      <c r="USA103" s="432"/>
      <c r="USB103" s="432"/>
      <c r="USC103" s="432"/>
      <c r="USD103" s="432"/>
      <c r="USE103" s="432"/>
      <c r="USF103" s="432"/>
      <c r="USG103" s="432"/>
      <c r="USH103" s="432"/>
      <c r="USI103" s="432"/>
      <c r="USJ103" s="432"/>
      <c r="USK103" s="432"/>
      <c r="USL103" s="432"/>
      <c r="USM103" s="432"/>
      <c r="USN103" s="432"/>
      <c r="USO103" s="432"/>
      <c r="USP103" s="432"/>
      <c r="USQ103" s="432"/>
      <c r="USR103" s="432"/>
      <c r="USS103" s="432"/>
      <c r="UST103" s="432"/>
      <c r="USU103" s="432"/>
      <c r="USV103" s="432"/>
      <c r="USW103" s="432"/>
      <c r="USX103" s="432"/>
      <c r="USY103" s="432"/>
      <c r="USZ103" s="432"/>
      <c r="UTA103" s="432"/>
      <c r="UTB103" s="432"/>
      <c r="UTC103" s="432"/>
      <c r="UTD103" s="432"/>
      <c r="UTE103" s="432"/>
      <c r="UTF103" s="432"/>
      <c r="UTG103" s="432"/>
      <c r="UTH103" s="432"/>
      <c r="UTI103" s="432"/>
      <c r="UTJ103" s="432"/>
      <c r="UTK103" s="432"/>
      <c r="UTL103" s="432"/>
      <c r="UTM103" s="432"/>
      <c r="UTN103" s="432"/>
      <c r="UTO103" s="432"/>
      <c r="UTP103" s="432"/>
      <c r="UTQ103" s="432"/>
      <c r="UTR103" s="432"/>
      <c r="UTS103" s="432"/>
      <c r="UTT103" s="432"/>
      <c r="UTU103" s="432"/>
      <c r="UTV103" s="432"/>
      <c r="UTW103" s="432"/>
      <c r="UTX103" s="432"/>
      <c r="UTY103" s="432"/>
      <c r="UTZ103" s="432"/>
      <c r="UUA103" s="432"/>
      <c r="UUB103" s="432"/>
      <c r="UUC103" s="432"/>
      <c r="UUD103" s="432"/>
      <c r="UUE103" s="432"/>
      <c r="UUF103" s="432"/>
      <c r="UUG103" s="432"/>
      <c r="UUH103" s="432"/>
      <c r="UUI103" s="432"/>
      <c r="UUJ103" s="432"/>
      <c r="UUK103" s="432"/>
      <c r="UUL103" s="432"/>
      <c r="UUM103" s="432"/>
      <c r="UUN103" s="432"/>
      <c r="UUO103" s="432"/>
      <c r="UUP103" s="432"/>
      <c r="UUQ103" s="432"/>
      <c r="UUR103" s="432"/>
      <c r="UUS103" s="432"/>
      <c r="UUT103" s="432"/>
      <c r="UUU103" s="432"/>
      <c r="UUV103" s="432"/>
      <c r="UUW103" s="432"/>
      <c r="UUX103" s="432"/>
      <c r="UUY103" s="432"/>
      <c r="UUZ103" s="432"/>
      <c r="UVA103" s="432"/>
      <c r="UVB103" s="432"/>
      <c r="UVC103" s="432"/>
      <c r="UVD103" s="432"/>
      <c r="UVE103" s="432"/>
      <c r="UVF103" s="432"/>
      <c r="UVG103" s="432"/>
      <c r="UVH103" s="432"/>
      <c r="UVI103" s="432"/>
      <c r="UVJ103" s="432"/>
      <c r="UVK103" s="432"/>
      <c r="UVL103" s="432"/>
      <c r="UVM103" s="432"/>
      <c r="UVN103" s="432"/>
      <c r="UVO103" s="432"/>
      <c r="UVP103" s="432"/>
      <c r="UVQ103" s="432"/>
      <c r="UVR103" s="432"/>
      <c r="UVS103" s="432"/>
      <c r="UVT103" s="432"/>
      <c r="UVU103" s="432"/>
      <c r="UVV103" s="432"/>
      <c r="UVW103" s="432"/>
      <c r="UVX103" s="432"/>
      <c r="UVY103" s="432"/>
      <c r="UVZ103" s="432"/>
      <c r="UWA103" s="432"/>
      <c r="UWB103" s="432"/>
      <c r="UWC103" s="432"/>
      <c r="UWD103" s="432"/>
      <c r="UWE103" s="432"/>
      <c r="UWF103" s="432"/>
      <c r="UWG103" s="432"/>
      <c r="UWH103" s="432"/>
      <c r="UWI103" s="432"/>
      <c r="UWJ103" s="432"/>
      <c r="UWK103" s="432"/>
      <c r="UWL103" s="432"/>
      <c r="UWM103" s="432"/>
      <c r="UWN103" s="432"/>
      <c r="UWO103" s="432"/>
      <c r="UWP103" s="432"/>
      <c r="UWQ103" s="432"/>
      <c r="UWR103" s="432"/>
      <c r="UWS103" s="432"/>
      <c r="UWT103" s="432"/>
      <c r="UWU103" s="432"/>
      <c r="UWV103" s="432"/>
      <c r="UWW103" s="432"/>
      <c r="UWX103" s="432"/>
      <c r="UWY103" s="432"/>
      <c r="UWZ103" s="432"/>
      <c r="UXA103" s="432"/>
      <c r="UXB103" s="432"/>
      <c r="UXC103" s="432"/>
      <c r="UXD103" s="432"/>
      <c r="UXE103" s="432"/>
      <c r="UXF103" s="432"/>
      <c r="UXG103" s="432"/>
      <c r="UXH103" s="432"/>
      <c r="UXI103" s="432"/>
      <c r="UXJ103" s="432"/>
      <c r="UXK103" s="432"/>
      <c r="UXL103" s="432"/>
      <c r="UXM103" s="432"/>
      <c r="UXN103" s="432"/>
      <c r="UXO103" s="432"/>
      <c r="UXP103" s="432"/>
      <c r="UXQ103" s="432"/>
      <c r="UXR103" s="432"/>
      <c r="UXS103" s="432"/>
      <c r="UXT103" s="432"/>
      <c r="UXU103" s="432"/>
      <c r="UXV103" s="432"/>
      <c r="UXW103" s="432"/>
      <c r="UXX103" s="432"/>
      <c r="UXY103" s="432"/>
      <c r="UXZ103" s="432"/>
      <c r="UYA103" s="432"/>
      <c r="UYB103" s="432"/>
      <c r="UYC103" s="432"/>
      <c r="UYD103" s="432"/>
      <c r="UYE103" s="432"/>
      <c r="UYF103" s="432"/>
      <c r="UYG103" s="432"/>
      <c r="UYH103" s="432"/>
      <c r="UYI103" s="432"/>
      <c r="UYJ103" s="432"/>
      <c r="UYK103" s="432"/>
      <c r="UYL103" s="432"/>
      <c r="UYM103" s="432"/>
      <c r="UYN103" s="432"/>
      <c r="UYO103" s="432"/>
      <c r="UYP103" s="432"/>
      <c r="UYQ103" s="432"/>
      <c r="UYR103" s="432"/>
      <c r="UYS103" s="432"/>
      <c r="UYT103" s="432"/>
      <c r="UYU103" s="432"/>
      <c r="UYV103" s="432"/>
      <c r="UYW103" s="432"/>
      <c r="UYX103" s="432"/>
      <c r="UYY103" s="432"/>
      <c r="UYZ103" s="432"/>
      <c r="UZA103" s="432"/>
      <c r="UZB103" s="432"/>
      <c r="UZC103" s="432"/>
      <c r="UZD103" s="432"/>
      <c r="UZE103" s="432"/>
      <c r="UZF103" s="432"/>
      <c r="UZG103" s="432"/>
      <c r="UZH103" s="432"/>
      <c r="UZI103" s="432"/>
      <c r="UZJ103" s="432"/>
      <c r="UZK103" s="432"/>
      <c r="UZL103" s="432"/>
      <c r="UZM103" s="432"/>
      <c r="UZN103" s="432"/>
      <c r="UZO103" s="432"/>
      <c r="UZP103" s="432"/>
      <c r="UZQ103" s="432"/>
      <c r="UZR103" s="432"/>
      <c r="UZS103" s="432"/>
      <c r="UZT103" s="432"/>
      <c r="UZU103" s="432"/>
      <c r="UZV103" s="432"/>
      <c r="UZW103" s="432"/>
      <c r="UZX103" s="432"/>
      <c r="UZY103" s="432"/>
      <c r="UZZ103" s="432"/>
      <c r="VAA103" s="432"/>
      <c r="VAB103" s="432"/>
      <c r="VAC103" s="432"/>
      <c r="VAD103" s="432"/>
      <c r="VAE103" s="432"/>
      <c r="VAF103" s="432"/>
      <c r="VAG103" s="432"/>
      <c r="VAH103" s="432"/>
      <c r="VAI103" s="432"/>
      <c r="VAJ103" s="432"/>
      <c r="VAK103" s="432"/>
      <c r="VAL103" s="432"/>
      <c r="VAM103" s="432"/>
      <c r="VAN103" s="432"/>
      <c r="VAO103" s="432"/>
      <c r="VAP103" s="432"/>
      <c r="VAQ103" s="432"/>
      <c r="VAR103" s="432"/>
      <c r="VAS103" s="432"/>
      <c r="VAT103" s="432"/>
      <c r="VAU103" s="432"/>
      <c r="VAV103" s="432"/>
      <c r="VAW103" s="432"/>
      <c r="VAX103" s="432"/>
      <c r="VAY103" s="432"/>
      <c r="VAZ103" s="432"/>
      <c r="VBA103" s="432"/>
      <c r="VBB103" s="432"/>
      <c r="VBC103" s="432"/>
      <c r="VBD103" s="432"/>
      <c r="VBE103" s="432"/>
      <c r="VBF103" s="432"/>
      <c r="VBG103" s="432"/>
      <c r="VBH103" s="432"/>
      <c r="VBI103" s="432"/>
      <c r="VBJ103" s="432"/>
      <c r="VBK103" s="432"/>
      <c r="VBL103" s="432"/>
      <c r="VBM103" s="432"/>
      <c r="VBN103" s="432"/>
      <c r="VBO103" s="432"/>
      <c r="VBP103" s="432"/>
      <c r="VBQ103" s="432"/>
      <c r="VBR103" s="432"/>
      <c r="VBS103" s="432"/>
      <c r="VBT103" s="432"/>
      <c r="VBU103" s="432"/>
      <c r="VBV103" s="432"/>
      <c r="VBW103" s="432"/>
      <c r="VBX103" s="432"/>
      <c r="VBY103" s="432"/>
      <c r="VBZ103" s="432"/>
      <c r="VCA103" s="432"/>
      <c r="VCB103" s="432"/>
      <c r="VCC103" s="432"/>
      <c r="VCD103" s="432"/>
      <c r="VCE103" s="432"/>
      <c r="VCF103" s="432"/>
      <c r="VCG103" s="432"/>
      <c r="VCH103" s="432"/>
      <c r="VCI103" s="432"/>
      <c r="VCJ103" s="432"/>
      <c r="VCK103" s="432"/>
      <c r="VCL103" s="432"/>
      <c r="VCM103" s="432"/>
      <c r="VCN103" s="432"/>
      <c r="VCO103" s="432"/>
      <c r="VCP103" s="432"/>
      <c r="VCQ103" s="432"/>
      <c r="VCR103" s="432"/>
      <c r="VCS103" s="432"/>
      <c r="VCT103" s="432"/>
      <c r="VCU103" s="432"/>
      <c r="VCV103" s="432"/>
      <c r="VCW103" s="432"/>
      <c r="VCX103" s="432"/>
      <c r="VCY103" s="432"/>
      <c r="VCZ103" s="432"/>
      <c r="VDA103" s="432"/>
      <c r="VDB103" s="432"/>
      <c r="VDC103" s="432"/>
      <c r="VDD103" s="432"/>
      <c r="VDE103" s="432"/>
      <c r="VDF103" s="432"/>
      <c r="VDG103" s="432"/>
      <c r="VDH103" s="432"/>
      <c r="VDI103" s="432"/>
      <c r="VDJ103" s="432"/>
      <c r="VDK103" s="432"/>
      <c r="VDL103" s="432"/>
      <c r="VDM103" s="432"/>
      <c r="VDN103" s="432"/>
      <c r="VDO103" s="432"/>
      <c r="VDP103" s="432"/>
      <c r="VDQ103" s="432"/>
      <c r="VDR103" s="432"/>
      <c r="VDS103" s="432"/>
      <c r="VDT103" s="432"/>
      <c r="VDU103" s="432"/>
      <c r="VDV103" s="432"/>
      <c r="VDW103" s="432"/>
      <c r="VDX103" s="432"/>
      <c r="VDY103" s="432"/>
      <c r="VDZ103" s="432"/>
      <c r="VEA103" s="432"/>
      <c r="VEB103" s="432"/>
      <c r="VEC103" s="432"/>
      <c r="VED103" s="432"/>
      <c r="VEE103" s="432"/>
      <c r="VEF103" s="432"/>
      <c r="VEG103" s="432"/>
      <c r="VEH103" s="432"/>
      <c r="VEI103" s="432"/>
      <c r="VEJ103" s="432"/>
      <c r="VEK103" s="432"/>
      <c r="VEL103" s="432"/>
      <c r="VEM103" s="432"/>
      <c r="VEN103" s="432"/>
      <c r="VEO103" s="432"/>
      <c r="VEP103" s="432"/>
      <c r="VEQ103" s="432"/>
      <c r="VER103" s="432"/>
      <c r="VES103" s="432"/>
      <c r="VET103" s="432"/>
      <c r="VEU103" s="432"/>
      <c r="VEV103" s="432"/>
      <c r="VEW103" s="432"/>
      <c r="VEX103" s="432"/>
      <c r="VEY103" s="432"/>
      <c r="VEZ103" s="432"/>
      <c r="VFA103" s="432"/>
      <c r="VFB103" s="432"/>
      <c r="VFC103" s="432"/>
      <c r="VFD103" s="432"/>
      <c r="VFE103" s="432"/>
      <c r="VFF103" s="432"/>
      <c r="VFG103" s="432"/>
      <c r="VFH103" s="432"/>
      <c r="VFI103" s="432"/>
      <c r="VFJ103" s="432"/>
      <c r="VFK103" s="432"/>
      <c r="VFL103" s="432"/>
      <c r="VFM103" s="432"/>
      <c r="VFN103" s="432"/>
      <c r="VFO103" s="432"/>
      <c r="VFP103" s="432"/>
      <c r="VFQ103" s="432"/>
      <c r="VFR103" s="432"/>
      <c r="VFS103" s="432"/>
      <c r="VFT103" s="432"/>
      <c r="VFU103" s="432"/>
      <c r="VFV103" s="432"/>
      <c r="VFW103" s="432"/>
      <c r="VFX103" s="432"/>
      <c r="VFY103" s="432"/>
      <c r="VFZ103" s="432"/>
      <c r="VGA103" s="432"/>
      <c r="VGB103" s="432"/>
      <c r="VGC103" s="432"/>
      <c r="VGD103" s="432"/>
      <c r="VGE103" s="432"/>
      <c r="VGF103" s="432"/>
      <c r="VGG103" s="432"/>
      <c r="VGH103" s="432"/>
      <c r="VGI103" s="432"/>
      <c r="VGJ103" s="432"/>
      <c r="VGK103" s="432"/>
      <c r="VGL103" s="432"/>
      <c r="VGM103" s="432"/>
      <c r="VGN103" s="432"/>
      <c r="VGO103" s="432"/>
      <c r="VGP103" s="432"/>
      <c r="VGQ103" s="432"/>
      <c r="VGR103" s="432"/>
      <c r="VGS103" s="432"/>
      <c r="VGT103" s="432"/>
      <c r="VGU103" s="432"/>
      <c r="VGV103" s="432"/>
      <c r="VGW103" s="432"/>
      <c r="VGX103" s="432"/>
      <c r="VGY103" s="432"/>
      <c r="VGZ103" s="432"/>
      <c r="VHA103" s="432"/>
      <c r="VHB103" s="432"/>
      <c r="VHC103" s="432"/>
      <c r="VHD103" s="432"/>
      <c r="VHE103" s="432"/>
      <c r="VHF103" s="432"/>
      <c r="VHG103" s="432"/>
      <c r="VHH103" s="432"/>
      <c r="VHI103" s="432"/>
      <c r="VHJ103" s="432"/>
      <c r="VHK103" s="432"/>
      <c r="VHL103" s="432"/>
      <c r="VHM103" s="432"/>
      <c r="VHN103" s="432"/>
      <c r="VHO103" s="432"/>
      <c r="VHP103" s="432"/>
      <c r="VHQ103" s="432"/>
      <c r="VHR103" s="432"/>
      <c r="VHS103" s="432"/>
      <c r="VHT103" s="432"/>
      <c r="VHU103" s="432"/>
      <c r="VHV103" s="432"/>
      <c r="VHW103" s="432"/>
      <c r="VHX103" s="432"/>
      <c r="VHY103" s="432"/>
      <c r="VHZ103" s="432"/>
      <c r="VIA103" s="432"/>
      <c r="VIB103" s="432"/>
      <c r="VIC103" s="432"/>
      <c r="VID103" s="432"/>
      <c r="VIE103" s="432"/>
      <c r="VIF103" s="432"/>
      <c r="VIG103" s="432"/>
      <c r="VIH103" s="432"/>
      <c r="VII103" s="432"/>
      <c r="VIJ103" s="432"/>
      <c r="VIK103" s="432"/>
      <c r="VIL103" s="432"/>
      <c r="VIM103" s="432"/>
      <c r="VIN103" s="432"/>
      <c r="VIO103" s="432"/>
      <c r="VIP103" s="432"/>
      <c r="VIQ103" s="432"/>
      <c r="VIR103" s="432"/>
      <c r="VIS103" s="432"/>
      <c r="VIT103" s="432"/>
      <c r="VIU103" s="432"/>
      <c r="VIV103" s="432"/>
      <c r="VIW103" s="432"/>
      <c r="VIX103" s="432"/>
      <c r="VIY103" s="432"/>
      <c r="VIZ103" s="432"/>
      <c r="VJA103" s="432"/>
      <c r="VJB103" s="432"/>
      <c r="VJC103" s="432"/>
      <c r="VJD103" s="432"/>
      <c r="VJE103" s="432"/>
      <c r="VJF103" s="432"/>
      <c r="VJG103" s="432"/>
      <c r="VJH103" s="432"/>
      <c r="VJI103" s="432"/>
      <c r="VJJ103" s="432"/>
      <c r="VJK103" s="432"/>
      <c r="VJL103" s="432"/>
      <c r="VJM103" s="432"/>
      <c r="VJN103" s="432"/>
      <c r="VJO103" s="432"/>
      <c r="VJP103" s="432"/>
      <c r="VJQ103" s="432"/>
      <c r="VJR103" s="432"/>
      <c r="VJS103" s="432"/>
      <c r="VJT103" s="432"/>
      <c r="VJU103" s="432"/>
      <c r="VJV103" s="432"/>
      <c r="VJW103" s="432"/>
      <c r="VJX103" s="432"/>
      <c r="VJY103" s="432"/>
      <c r="VJZ103" s="432"/>
      <c r="VKA103" s="432"/>
      <c r="VKB103" s="432"/>
      <c r="VKC103" s="432"/>
      <c r="VKD103" s="432"/>
      <c r="VKE103" s="432"/>
      <c r="VKF103" s="432"/>
      <c r="VKG103" s="432"/>
      <c r="VKH103" s="432"/>
      <c r="VKI103" s="432"/>
      <c r="VKJ103" s="432"/>
      <c r="VKK103" s="432"/>
      <c r="VKL103" s="432"/>
      <c r="VKM103" s="432"/>
      <c r="VKN103" s="432"/>
      <c r="VKO103" s="432"/>
      <c r="VKP103" s="432"/>
      <c r="VKQ103" s="432"/>
      <c r="VKR103" s="432"/>
      <c r="VKS103" s="432"/>
      <c r="VKT103" s="432"/>
      <c r="VKU103" s="432"/>
      <c r="VKV103" s="432"/>
      <c r="VKW103" s="432"/>
      <c r="VKX103" s="432"/>
      <c r="VKY103" s="432"/>
      <c r="VKZ103" s="432"/>
      <c r="VLA103" s="432"/>
      <c r="VLB103" s="432"/>
      <c r="VLC103" s="432"/>
      <c r="VLD103" s="432"/>
      <c r="VLE103" s="432"/>
      <c r="VLF103" s="432"/>
      <c r="VLG103" s="432"/>
      <c r="VLH103" s="432"/>
      <c r="VLI103" s="432"/>
      <c r="VLJ103" s="432"/>
      <c r="VLK103" s="432"/>
      <c r="VLL103" s="432"/>
      <c r="VLM103" s="432"/>
      <c r="VLN103" s="432"/>
      <c r="VLO103" s="432"/>
      <c r="VLP103" s="432"/>
      <c r="VLQ103" s="432"/>
      <c r="VLR103" s="432"/>
      <c r="VLS103" s="432"/>
      <c r="VLT103" s="432"/>
      <c r="VLU103" s="432"/>
      <c r="VLV103" s="432"/>
      <c r="VLW103" s="432"/>
      <c r="VLX103" s="432"/>
      <c r="VLY103" s="432"/>
      <c r="VLZ103" s="432"/>
      <c r="VMA103" s="432"/>
      <c r="VMB103" s="432"/>
      <c r="VMC103" s="432"/>
      <c r="VMD103" s="432"/>
      <c r="VME103" s="432"/>
      <c r="VMF103" s="432"/>
      <c r="VMG103" s="432"/>
      <c r="VMH103" s="432"/>
      <c r="VMI103" s="432"/>
      <c r="VMJ103" s="432"/>
      <c r="VMK103" s="432"/>
      <c r="VML103" s="432"/>
      <c r="VMM103" s="432"/>
      <c r="VMN103" s="432"/>
      <c r="VMO103" s="432"/>
      <c r="VMP103" s="432"/>
      <c r="VMQ103" s="432"/>
      <c r="VMR103" s="432"/>
      <c r="VMS103" s="432"/>
      <c r="VMT103" s="432"/>
      <c r="VMU103" s="432"/>
      <c r="VMV103" s="432"/>
      <c r="VMW103" s="432"/>
      <c r="VMX103" s="432"/>
      <c r="VMY103" s="432"/>
      <c r="VMZ103" s="432"/>
      <c r="VNA103" s="432"/>
      <c r="VNB103" s="432"/>
      <c r="VNC103" s="432"/>
      <c r="VND103" s="432"/>
      <c r="VNE103" s="432"/>
      <c r="VNF103" s="432"/>
      <c r="VNG103" s="432"/>
      <c r="VNH103" s="432"/>
      <c r="VNI103" s="432"/>
      <c r="VNJ103" s="432"/>
      <c r="VNK103" s="432"/>
      <c r="VNL103" s="432"/>
      <c r="VNM103" s="432"/>
      <c r="VNN103" s="432"/>
      <c r="VNO103" s="432"/>
      <c r="VNP103" s="432"/>
      <c r="VNQ103" s="432"/>
      <c r="VNR103" s="432"/>
      <c r="VNS103" s="432"/>
      <c r="VNT103" s="432"/>
      <c r="VNU103" s="432"/>
      <c r="VNV103" s="432"/>
      <c r="VNW103" s="432"/>
      <c r="VNX103" s="432"/>
      <c r="VNY103" s="432"/>
      <c r="VNZ103" s="432"/>
      <c r="VOA103" s="432"/>
      <c r="VOB103" s="432"/>
      <c r="VOC103" s="432"/>
      <c r="VOD103" s="432"/>
      <c r="VOE103" s="432"/>
      <c r="VOF103" s="432"/>
      <c r="VOG103" s="432"/>
      <c r="VOH103" s="432"/>
      <c r="VOI103" s="432"/>
      <c r="VOJ103" s="432"/>
      <c r="VOK103" s="432"/>
      <c r="VOL103" s="432"/>
      <c r="VOM103" s="432"/>
      <c r="VON103" s="432"/>
      <c r="VOO103" s="432"/>
      <c r="VOP103" s="432"/>
      <c r="VOQ103" s="432"/>
      <c r="VOR103" s="432"/>
      <c r="VOS103" s="432"/>
      <c r="VOT103" s="432"/>
      <c r="VOU103" s="432"/>
      <c r="VOV103" s="432"/>
      <c r="VOW103" s="432"/>
      <c r="VOX103" s="432"/>
      <c r="VOY103" s="432"/>
      <c r="VOZ103" s="432"/>
      <c r="VPA103" s="432"/>
      <c r="VPB103" s="432"/>
      <c r="VPC103" s="432"/>
      <c r="VPD103" s="432"/>
      <c r="VPE103" s="432"/>
      <c r="VPF103" s="432"/>
      <c r="VPG103" s="432"/>
      <c r="VPH103" s="432"/>
      <c r="VPI103" s="432"/>
      <c r="VPJ103" s="432"/>
      <c r="VPK103" s="432"/>
      <c r="VPL103" s="432"/>
      <c r="VPM103" s="432"/>
      <c r="VPN103" s="432"/>
      <c r="VPO103" s="432"/>
      <c r="VPP103" s="432"/>
      <c r="VPQ103" s="432"/>
      <c r="VPR103" s="432"/>
      <c r="VPS103" s="432"/>
      <c r="VPT103" s="432"/>
      <c r="VPU103" s="432"/>
      <c r="VPV103" s="432"/>
      <c r="VPW103" s="432"/>
      <c r="VPX103" s="432"/>
      <c r="VPY103" s="432"/>
      <c r="VPZ103" s="432"/>
      <c r="VQA103" s="432"/>
      <c r="VQB103" s="432"/>
      <c r="VQC103" s="432"/>
      <c r="VQD103" s="432"/>
      <c r="VQE103" s="432"/>
      <c r="VQF103" s="432"/>
      <c r="VQG103" s="432"/>
      <c r="VQH103" s="432"/>
      <c r="VQI103" s="432"/>
      <c r="VQJ103" s="432"/>
      <c r="VQK103" s="432"/>
      <c r="VQL103" s="432"/>
      <c r="VQM103" s="432"/>
      <c r="VQN103" s="432"/>
      <c r="VQO103" s="432"/>
      <c r="VQP103" s="432"/>
      <c r="VQQ103" s="432"/>
      <c r="VQR103" s="432"/>
      <c r="VQS103" s="432"/>
      <c r="VQT103" s="432"/>
      <c r="VQU103" s="432"/>
      <c r="VQV103" s="432"/>
      <c r="VQW103" s="432"/>
      <c r="VQX103" s="432"/>
      <c r="VQY103" s="432"/>
      <c r="VQZ103" s="432"/>
      <c r="VRA103" s="432"/>
      <c r="VRB103" s="432"/>
      <c r="VRC103" s="432"/>
      <c r="VRD103" s="432"/>
      <c r="VRE103" s="432"/>
      <c r="VRF103" s="432"/>
      <c r="VRG103" s="432"/>
      <c r="VRH103" s="432"/>
      <c r="VRI103" s="432"/>
      <c r="VRJ103" s="432"/>
      <c r="VRK103" s="432"/>
      <c r="VRL103" s="432"/>
      <c r="VRM103" s="432"/>
      <c r="VRN103" s="432"/>
      <c r="VRO103" s="432"/>
      <c r="VRP103" s="432"/>
      <c r="VRQ103" s="432"/>
      <c r="VRR103" s="432"/>
      <c r="VRS103" s="432"/>
      <c r="VRT103" s="432"/>
      <c r="VRU103" s="432"/>
      <c r="VRV103" s="432"/>
      <c r="VRW103" s="432"/>
      <c r="VRX103" s="432"/>
      <c r="VRY103" s="432"/>
      <c r="VRZ103" s="432"/>
      <c r="VSA103" s="432"/>
      <c r="VSB103" s="432"/>
      <c r="VSC103" s="432"/>
      <c r="VSD103" s="432"/>
      <c r="VSE103" s="432"/>
      <c r="VSF103" s="432"/>
      <c r="VSG103" s="432"/>
      <c r="VSH103" s="432"/>
      <c r="VSI103" s="432"/>
      <c r="VSJ103" s="432"/>
      <c r="VSK103" s="432"/>
      <c r="VSL103" s="432"/>
      <c r="VSM103" s="432"/>
      <c r="VSN103" s="432"/>
      <c r="VSO103" s="432"/>
      <c r="VSP103" s="432"/>
      <c r="VSQ103" s="432"/>
      <c r="VSR103" s="432"/>
      <c r="VSS103" s="432"/>
      <c r="VST103" s="432"/>
      <c r="VSU103" s="432"/>
      <c r="VSV103" s="432"/>
      <c r="VSW103" s="432"/>
      <c r="VSX103" s="432"/>
      <c r="VSY103" s="432"/>
      <c r="VSZ103" s="432"/>
      <c r="VTA103" s="432"/>
      <c r="VTB103" s="432"/>
      <c r="VTC103" s="432"/>
      <c r="VTD103" s="432"/>
      <c r="VTE103" s="432"/>
      <c r="VTF103" s="432"/>
      <c r="VTG103" s="432"/>
      <c r="VTH103" s="432"/>
      <c r="VTI103" s="432"/>
      <c r="VTJ103" s="432"/>
      <c r="VTK103" s="432"/>
      <c r="VTL103" s="432"/>
      <c r="VTM103" s="432"/>
      <c r="VTN103" s="432"/>
      <c r="VTO103" s="432"/>
      <c r="VTP103" s="432"/>
      <c r="VTQ103" s="432"/>
      <c r="VTR103" s="432"/>
      <c r="VTS103" s="432"/>
      <c r="VTT103" s="432"/>
      <c r="VTU103" s="432"/>
      <c r="VTV103" s="432"/>
      <c r="VTW103" s="432"/>
      <c r="VTX103" s="432"/>
      <c r="VTY103" s="432"/>
      <c r="VTZ103" s="432"/>
      <c r="VUA103" s="432"/>
      <c r="VUB103" s="432"/>
      <c r="VUC103" s="432"/>
      <c r="VUD103" s="432"/>
      <c r="VUE103" s="432"/>
      <c r="VUF103" s="432"/>
      <c r="VUG103" s="432"/>
      <c r="VUH103" s="432"/>
      <c r="VUI103" s="432"/>
      <c r="VUJ103" s="432"/>
      <c r="VUK103" s="432"/>
      <c r="VUL103" s="432"/>
      <c r="VUM103" s="432"/>
      <c r="VUN103" s="432"/>
      <c r="VUO103" s="432"/>
      <c r="VUP103" s="432"/>
      <c r="VUQ103" s="432"/>
      <c r="VUR103" s="432"/>
      <c r="VUS103" s="432"/>
      <c r="VUT103" s="432"/>
      <c r="VUU103" s="432"/>
      <c r="VUV103" s="432"/>
      <c r="VUW103" s="432"/>
      <c r="VUX103" s="432"/>
      <c r="VUY103" s="432"/>
      <c r="VUZ103" s="432"/>
      <c r="VVA103" s="432"/>
      <c r="VVB103" s="432"/>
      <c r="VVC103" s="432"/>
      <c r="VVD103" s="432"/>
      <c r="VVE103" s="432"/>
      <c r="VVF103" s="432"/>
      <c r="VVG103" s="432"/>
      <c r="VVH103" s="432"/>
      <c r="VVI103" s="432"/>
      <c r="VVJ103" s="432"/>
      <c r="VVK103" s="432"/>
      <c r="VVL103" s="432"/>
      <c r="VVM103" s="432"/>
      <c r="VVN103" s="432"/>
      <c r="VVO103" s="432"/>
      <c r="VVP103" s="432"/>
      <c r="VVQ103" s="432"/>
      <c r="VVR103" s="432"/>
      <c r="VVS103" s="432"/>
      <c r="VVT103" s="432"/>
      <c r="VVU103" s="432"/>
      <c r="VVV103" s="432"/>
      <c r="VVW103" s="432"/>
      <c r="VVX103" s="432"/>
      <c r="VVY103" s="432"/>
      <c r="VVZ103" s="432"/>
      <c r="VWA103" s="432"/>
      <c r="VWB103" s="432"/>
      <c r="VWC103" s="432"/>
      <c r="VWD103" s="432"/>
      <c r="VWE103" s="432"/>
      <c r="VWF103" s="432"/>
      <c r="VWG103" s="432"/>
      <c r="VWH103" s="432"/>
      <c r="VWI103" s="432"/>
      <c r="VWJ103" s="432"/>
      <c r="VWK103" s="432"/>
      <c r="VWL103" s="432"/>
      <c r="VWM103" s="432"/>
      <c r="VWN103" s="432"/>
      <c r="VWO103" s="432"/>
      <c r="VWP103" s="432"/>
      <c r="VWQ103" s="432"/>
      <c r="VWR103" s="432"/>
      <c r="VWS103" s="432"/>
      <c r="VWT103" s="432"/>
      <c r="VWU103" s="432"/>
      <c r="VWV103" s="432"/>
      <c r="VWW103" s="432"/>
      <c r="VWX103" s="432"/>
      <c r="VWY103" s="432"/>
      <c r="VWZ103" s="432"/>
      <c r="VXA103" s="432"/>
      <c r="VXB103" s="432"/>
      <c r="VXC103" s="432"/>
      <c r="VXD103" s="432"/>
      <c r="VXE103" s="432"/>
      <c r="VXF103" s="432"/>
      <c r="VXG103" s="432"/>
      <c r="VXH103" s="432"/>
      <c r="VXI103" s="432"/>
      <c r="VXJ103" s="432"/>
      <c r="VXK103" s="432"/>
      <c r="VXL103" s="432"/>
      <c r="VXM103" s="432"/>
      <c r="VXN103" s="432"/>
      <c r="VXO103" s="432"/>
      <c r="VXP103" s="432"/>
      <c r="VXQ103" s="432"/>
      <c r="VXR103" s="432"/>
      <c r="VXS103" s="432"/>
      <c r="VXT103" s="432"/>
      <c r="VXU103" s="432"/>
      <c r="VXV103" s="432"/>
      <c r="VXW103" s="432"/>
      <c r="VXX103" s="432"/>
      <c r="VXY103" s="432"/>
      <c r="VXZ103" s="432"/>
      <c r="VYA103" s="432"/>
      <c r="VYB103" s="432"/>
      <c r="VYC103" s="432"/>
      <c r="VYD103" s="432"/>
      <c r="VYE103" s="432"/>
      <c r="VYF103" s="432"/>
      <c r="VYG103" s="432"/>
      <c r="VYH103" s="432"/>
      <c r="VYI103" s="432"/>
      <c r="VYJ103" s="432"/>
      <c r="VYK103" s="432"/>
      <c r="VYL103" s="432"/>
      <c r="VYM103" s="432"/>
      <c r="VYN103" s="432"/>
      <c r="VYO103" s="432"/>
      <c r="VYP103" s="432"/>
      <c r="VYQ103" s="432"/>
      <c r="VYR103" s="432"/>
      <c r="VYS103" s="432"/>
      <c r="VYT103" s="432"/>
      <c r="VYU103" s="432"/>
      <c r="VYV103" s="432"/>
      <c r="VYW103" s="432"/>
      <c r="VYX103" s="432"/>
      <c r="VYY103" s="432"/>
      <c r="VYZ103" s="432"/>
      <c r="VZA103" s="432"/>
      <c r="VZB103" s="432"/>
      <c r="VZC103" s="432"/>
      <c r="VZD103" s="432"/>
      <c r="VZE103" s="432"/>
      <c r="VZF103" s="432"/>
      <c r="VZG103" s="432"/>
      <c r="VZH103" s="432"/>
      <c r="VZI103" s="432"/>
      <c r="VZJ103" s="432"/>
      <c r="VZK103" s="432"/>
      <c r="VZL103" s="432"/>
      <c r="VZM103" s="432"/>
      <c r="VZN103" s="432"/>
      <c r="VZO103" s="432"/>
      <c r="VZP103" s="432"/>
      <c r="VZQ103" s="432"/>
      <c r="VZR103" s="432"/>
      <c r="VZS103" s="432"/>
      <c r="VZT103" s="432"/>
      <c r="VZU103" s="432"/>
      <c r="VZV103" s="432"/>
      <c r="VZW103" s="432"/>
      <c r="VZX103" s="432"/>
      <c r="VZY103" s="432"/>
      <c r="VZZ103" s="432"/>
      <c r="WAA103" s="432"/>
      <c r="WAB103" s="432"/>
      <c r="WAC103" s="432"/>
      <c r="WAD103" s="432"/>
      <c r="WAE103" s="432"/>
      <c r="WAF103" s="432"/>
      <c r="WAG103" s="432"/>
      <c r="WAH103" s="432"/>
      <c r="WAI103" s="432"/>
      <c r="WAJ103" s="432"/>
      <c r="WAK103" s="432"/>
      <c r="WAL103" s="432"/>
      <c r="WAM103" s="432"/>
      <c r="WAN103" s="432"/>
      <c r="WAO103" s="432"/>
      <c r="WAP103" s="432"/>
      <c r="WAQ103" s="432"/>
      <c r="WAR103" s="432"/>
      <c r="WAS103" s="432"/>
      <c r="WAT103" s="432"/>
      <c r="WAU103" s="432"/>
      <c r="WAV103" s="432"/>
      <c r="WAW103" s="432"/>
      <c r="WAX103" s="432"/>
      <c r="WAY103" s="432"/>
      <c r="WAZ103" s="432"/>
      <c r="WBA103" s="432"/>
      <c r="WBB103" s="432"/>
      <c r="WBC103" s="432"/>
      <c r="WBD103" s="432"/>
      <c r="WBE103" s="432"/>
      <c r="WBF103" s="432"/>
      <c r="WBG103" s="432"/>
      <c r="WBH103" s="432"/>
      <c r="WBI103" s="432"/>
      <c r="WBJ103" s="432"/>
      <c r="WBK103" s="432"/>
      <c r="WBL103" s="432"/>
      <c r="WBM103" s="432"/>
      <c r="WBN103" s="432"/>
      <c r="WBO103" s="432"/>
      <c r="WBP103" s="432"/>
      <c r="WBQ103" s="432"/>
      <c r="WBR103" s="432"/>
      <c r="WBS103" s="432"/>
      <c r="WBT103" s="432"/>
      <c r="WBU103" s="432"/>
      <c r="WBV103" s="432"/>
      <c r="WBW103" s="432"/>
      <c r="WBX103" s="432"/>
      <c r="WBY103" s="432"/>
      <c r="WBZ103" s="432"/>
      <c r="WCA103" s="432"/>
      <c r="WCB103" s="432"/>
      <c r="WCC103" s="432"/>
      <c r="WCD103" s="432"/>
      <c r="WCE103" s="432"/>
      <c r="WCF103" s="432"/>
      <c r="WCG103" s="432"/>
      <c r="WCH103" s="432"/>
      <c r="WCI103" s="432"/>
      <c r="WCJ103" s="432"/>
      <c r="WCK103" s="432"/>
      <c r="WCL103" s="432"/>
      <c r="WCM103" s="432"/>
      <c r="WCN103" s="432"/>
      <c r="WCO103" s="432"/>
      <c r="WCP103" s="432"/>
      <c r="WCQ103" s="432"/>
      <c r="WCR103" s="432"/>
      <c r="WCS103" s="432"/>
      <c r="WCT103" s="432"/>
      <c r="WCU103" s="432"/>
      <c r="WCV103" s="432"/>
      <c r="WCW103" s="432"/>
      <c r="WCX103" s="432"/>
      <c r="WCY103" s="432"/>
      <c r="WCZ103" s="432"/>
      <c r="WDA103" s="432"/>
      <c r="WDB103" s="432"/>
      <c r="WDC103" s="432"/>
      <c r="WDD103" s="432"/>
      <c r="WDE103" s="432"/>
      <c r="WDF103" s="432"/>
      <c r="WDG103" s="432"/>
      <c r="WDH103" s="432"/>
      <c r="WDI103" s="432"/>
      <c r="WDJ103" s="432"/>
      <c r="WDK103" s="432"/>
      <c r="WDL103" s="432"/>
      <c r="WDM103" s="432"/>
      <c r="WDN103" s="432"/>
      <c r="WDO103" s="432"/>
      <c r="WDP103" s="432"/>
      <c r="WDQ103" s="432"/>
      <c r="WDR103" s="432"/>
      <c r="WDS103" s="432"/>
      <c r="WDT103" s="432"/>
      <c r="WDU103" s="432"/>
      <c r="WDV103" s="432"/>
      <c r="WDW103" s="432"/>
      <c r="WDX103" s="432"/>
      <c r="WDY103" s="432"/>
      <c r="WDZ103" s="432"/>
      <c r="WEA103" s="432"/>
      <c r="WEB103" s="432"/>
      <c r="WEC103" s="432"/>
      <c r="WED103" s="432"/>
      <c r="WEE103" s="432"/>
      <c r="WEF103" s="432"/>
      <c r="WEG103" s="432"/>
      <c r="WEH103" s="432"/>
      <c r="WEI103" s="432"/>
      <c r="WEJ103" s="432"/>
      <c r="WEK103" s="432"/>
      <c r="WEL103" s="432"/>
      <c r="WEM103" s="432"/>
      <c r="WEN103" s="432"/>
      <c r="WEO103" s="432"/>
      <c r="WEP103" s="432"/>
      <c r="WEQ103" s="432"/>
      <c r="WER103" s="432"/>
      <c r="WES103" s="432"/>
      <c r="WET103" s="432"/>
      <c r="WEU103" s="432"/>
      <c r="WEV103" s="432"/>
      <c r="WEW103" s="432"/>
      <c r="WEX103" s="432"/>
      <c r="WEY103" s="432"/>
      <c r="WEZ103" s="432"/>
      <c r="WFA103" s="432"/>
      <c r="WFB103" s="432"/>
      <c r="WFC103" s="432"/>
      <c r="WFD103" s="432"/>
      <c r="WFE103" s="432"/>
      <c r="WFF103" s="432"/>
      <c r="WFG103" s="432"/>
      <c r="WFH103" s="432"/>
      <c r="WFI103" s="432"/>
      <c r="WFJ103" s="432"/>
      <c r="WFK103" s="432"/>
      <c r="WFL103" s="432"/>
      <c r="WFM103" s="432"/>
      <c r="WFN103" s="432"/>
      <c r="WFO103" s="432"/>
      <c r="WFP103" s="432"/>
      <c r="WFQ103" s="432"/>
      <c r="WFR103" s="432"/>
      <c r="WFS103" s="432"/>
      <c r="WFT103" s="432"/>
      <c r="WFU103" s="432"/>
      <c r="WFV103" s="432"/>
      <c r="WFW103" s="432"/>
      <c r="WFX103" s="432"/>
      <c r="WFY103" s="432"/>
      <c r="WFZ103" s="432"/>
      <c r="WGA103" s="432"/>
      <c r="WGB103" s="432"/>
      <c r="WGC103" s="432"/>
      <c r="WGD103" s="432"/>
      <c r="WGE103" s="432"/>
      <c r="WGF103" s="432"/>
      <c r="WGG103" s="432"/>
      <c r="WGH103" s="432"/>
      <c r="WGI103" s="432"/>
      <c r="WGJ103" s="432"/>
      <c r="WGK103" s="432"/>
      <c r="WGL103" s="432"/>
      <c r="WGM103" s="432"/>
      <c r="WGN103" s="432"/>
      <c r="WGO103" s="432"/>
      <c r="WGP103" s="432"/>
      <c r="WGQ103" s="432"/>
      <c r="WGR103" s="432"/>
      <c r="WGS103" s="432"/>
      <c r="WGT103" s="432"/>
      <c r="WGU103" s="432"/>
      <c r="WGV103" s="432"/>
      <c r="WGW103" s="432"/>
      <c r="WGX103" s="432"/>
      <c r="WGY103" s="432"/>
      <c r="WGZ103" s="432"/>
      <c r="WHA103" s="432"/>
      <c r="WHB103" s="432"/>
      <c r="WHC103" s="432"/>
      <c r="WHD103" s="432"/>
      <c r="WHE103" s="432"/>
      <c r="WHF103" s="432"/>
      <c r="WHG103" s="432"/>
      <c r="WHH103" s="432"/>
      <c r="WHI103" s="432"/>
      <c r="WHJ103" s="432"/>
      <c r="WHK103" s="432"/>
      <c r="WHL103" s="432"/>
      <c r="WHM103" s="432"/>
      <c r="WHN103" s="432"/>
      <c r="WHO103" s="432"/>
      <c r="WHP103" s="432"/>
      <c r="WHQ103" s="432"/>
      <c r="WHR103" s="432"/>
      <c r="WHS103" s="432"/>
      <c r="WHT103" s="432"/>
      <c r="WHU103" s="432"/>
      <c r="WHV103" s="432"/>
      <c r="WHW103" s="432"/>
      <c r="WHX103" s="432"/>
      <c r="WHY103" s="432"/>
      <c r="WHZ103" s="432"/>
      <c r="WIA103" s="432"/>
      <c r="WIB103" s="432"/>
      <c r="WIC103" s="432"/>
      <c r="WID103" s="432"/>
      <c r="WIE103" s="432"/>
      <c r="WIF103" s="432"/>
      <c r="WIG103" s="432"/>
      <c r="WIH103" s="432"/>
      <c r="WII103" s="432"/>
      <c r="WIJ103" s="432"/>
      <c r="WIK103" s="432"/>
      <c r="WIL103" s="432"/>
      <c r="WIM103" s="432"/>
      <c r="WIN103" s="432"/>
      <c r="WIO103" s="432"/>
      <c r="WIP103" s="432"/>
      <c r="WIQ103" s="432"/>
      <c r="WIR103" s="432"/>
      <c r="WIS103" s="432"/>
      <c r="WIT103" s="432"/>
      <c r="WIU103" s="432"/>
      <c r="WIV103" s="432"/>
      <c r="WIW103" s="432"/>
      <c r="WIX103" s="432"/>
      <c r="WIY103" s="432"/>
      <c r="WIZ103" s="432"/>
      <c r="WJA103" s="432"/>
      <c r="WJB103" s="432"/>
      <c r="WJC103" s="432"/>
      <c r="WJD103" s="432"/>
      <c r="WJE103" s="432"/>
      <c r="WJF103" s="432"/>
      <c r="WJG103" s="432"/>
      <c r="WJH103" s="432"/>
      <c r="WJI103" s="432"/>
      <c r="WJJ103" s="432"/>
      <c r="WJK103" s="432"/>
      <c r="WJL103" s="432"/>
      <c r="WJM103" s="432"/>
      <c r="WJN103" s="432"/>
      <c r="WJO103" s="432"/>
      <c r="WJP103" s="432"/>
      <c r="WJQ103" s="432"/>
      <c r="WJR103" s="432"/>
      <c r="WJS103" s="432"/>
      <c r="WJT103" s="432"/>
      <c r="WJU103" s="432"/>
      <c r="WJV103" s="432"/>
      <c r="WJW103" s="432"/>
      <c r="WJX103" s="432"/>
      <c r="WJY103" s="432"/>
      <c r="WJZ103" s="432"/>
      <c r="WKA103" s="432"/>
      <c r="WKB103" s="432"/>
      <c r="WKC103" s="432"/>
      <c r="WKD103" s="432"/>
      <c r="WKE103" s="432"/>
      <c r="WKF103" s="432"/>
      <c r="WKG103" s="432"/>
      <c r="WKH103" s="432"/>
      <c r="WKI103" s="432"/>
      <c r="WKJ103" s="432"/>
      <c r="WKK103" s="432"/>
      <c r="WKL103" s="432"/>
      <c r="WKM103" s="432"/>
      <c r="WKN103" s="432"/>
      <c r="WKO103" s="432"/>
      <c r="WKP103" s="432"/>
      <c r="WKQ103" s="432"/>
      <c r="WKR103" s="432"/>
      <c r="WKS103" s="432"/>
      <c r="WKT103" s="432"/>
      <c r="WKU103" s="432"/>
      <c r="WKV103" s="432"/>
      <c r="WKW103" s="432"/>
      <c r="WKX103" s="432"/>
      <c r="WKY103" s="432"/>
      <c r="WKZ103" s="432"/>
      <c r="WLA103" s="432"/>
      <c r="WLB103" s="432"/>
      <c r="WLC103" s="432"/>
      <c r="WLD103" s="432"/>
      <c r="WLE103" s="432"/>
      <c r="WLF103" s="432"/>
      <c r="WLG103" s="432"/>
      <c r="WLH103" s="432"/>
      <c r="WLI103" s="432"/>
      <c r="WLJ103" s="432"/>
      <c r="WLK103" s="432"/>
      <c r="WLL103" s="432"/>
      <c r="WLM103" s="432"/>
      <c r="WLN103" s="432"/>
      <c r="WLO103" s="432"/>
      <c r="WLP103" s="432"/>
      <c r="WLQ103" s="432"/>
      <c r="WLR103" s="432"/>
      <c r="WLS103" s="432"/>
      <c r="WLT103" s="432"/>
      <c r="WLU103" s="432"/>
      <c r="WLV103" s="432"/>
      <c r="WLW103" s="432"/>
      <c r="WLX103" s="432"/>
      <c r="WLY103" s="432"/>
      <c r="WLZ103" s="432"/>
      <c r="WMA103" s="432"/>
      <c r="WMB103" s="432"/>
      <c r="WMC103" s="432"/>
      <c r="WMD103" s="432"/>
      <c r="WME103" s="432"/>
      <c r="WMF103" s="432"/>
      <c r="WMG103" s="432"/>
      <c r="WMH103" s="432"/>
      <c r="WMI103" s="432"/>
      <c r="WMJ103" s="432"/>
      <c r="WMK103" s="432"/>
      <c r="WML103" s="432"/>
      <c r="WMM103" s="432"/>
      <c r="WMN103" s="432"/>
      <c r="WMO103" s="432"/>
      <c r="WMP103" s="432"/>
      <c r="WMQ103" s="432"/>
      <c r="WMR103" s="432"/>
      <c r="WMS103" s="432"/>
      <c r="WMT103" s="432"/>
      <c r="WMU103" s="432"/>
      <c r="WMV103" s="432"/>
      <c r="WMW103" s="432"/>
      <c r="WMX103" s="432"/>
      <c r="WMY103" s="432"/>
      <c r="WMZ103" s="432"/>
      <c r="WNA103" s="432"/>
      <c r="WNB103" s="432"/>
      <c r="WNC103" s="432"/>
      <c r="WND103" s="432"/>
      <c r="WNE103" s="432"/>
      <c r="WNF103" s="432"/>
      <c r="WNG103" s="432"/>
      <c r="WNH103" s="432"/>
      <c r="WNI103" s="432"/>
      <c r="WNJ103" s="432"/>
      <c r="WNK103" s="432"/>
      <c r="WNL103" s="432"/>
      <c r="WNM103" s="432"/>
      <c r="WNN103" s="432"/>
      <c r="WNO103" s="432"/>
      <c r="WNP103" s="432"/>
      <c r="WNQ103" s="432"/>
      <c r="WNR103" s="432"/>
      <c r="WNS103" s="432"/>
      <c r="WNT103" s="432"/>
      <c r="WNU103" s="432"/>
      <c r="WNV103" s="432"/>
      <c r="WNW103" s="432"/>
      <c r="WNX103" s="432"/>
      <c r="WNY103" s="432"/>
      <c r="WNZ103" s="432"/>
      <c r="WOA103" s="432"/>
      <c r="WOB103" s="432"/>
      <c r="WOC103" s="432"/>
      <c r="WOD103" s="432"/>
      <c r="WOE103" s="432"/>
      <c r="WOF103" s="432"/>
      <c r="WOG103" s="432"/>
      <c r="WOH103" s="432"/>
      <c r="WOI103" s="432"/>
      <c r="WOJ103" s="432"/>
      <c r="WOK103" s="432"/>
      <c r="WOL103" s="432"/>
      <c r="WOM103" s="432"/>
      <c r="WON103" s="432"/>
      <c r="WOO103" s="432"/>
      <c r="WOP103" s="432"/>
      <c r="WOQ103" s="432"/>
      <c r="WOR103" s="432"/>
      <c r="WOS103" s="432"/>
      <c r="WOT103" s="432"/>
      <c r="WOU103" s="432"/>
      <c r="WOV103" s="432"/>
      <c r="WOW103" s="432"/>
      <c r="WOX103" s="432"/>
      <c r="WOY103" s="432"/>
      <c r="WOZ103" s="432"/>
      <c r="WPA103" s="432"/>
      <c r="WPB103" s="432"/>
      <c r="WPC103" s="432"/>
      <c r="WPD103" s="432"/>
      <c r="WPE103" s="432"/>
      <c r="WPF103" s="432"/>
      <c r="WPG103" s="432"/>
      <c r="WPH103" s="432"/>
      <c r="WPI103" s="432"/>
      <c r="WPJ103" s="432"/>
      <c r="WPK103" s="432"/>
      <c r="WPL103" s="432"/>
      <c r="WPM103" s="432"/>
      <c r="WPN103" s="432"/>
      <c r="WPO103" s="432"/>
      <c r="WPP103" s="432"/>
      <c r="WPQ103" s="432"/>
      <c r="WPR103" s="432"/>
      <c r="WPS103" s="432"/>
      <c r="WPT103" s="432"/>
      <c r="WPU103" s="432"/>
      <c r="WPV103" s="432"/>
      <c r="WPW103" s="432"/>
      <c r="WPX103" s="432"/>
      <c r="WPY103" s="432"/>
      <c r="WPZ103" s="432"/>
      <c r="WQA103" s="432"/>
      <c r="WQB103" s="432"/>
      <c r="WQC103" s="432"/>
      <c r="WQD103" s="432"/>
      <c r="WQE103" s="432"/>
      <c r="WQF103" s="432"/>
      <c r="WQG103" s="432"/>
      <c r="WQH103" s="432"/>
      <c r="WQI103" s="432"/>
      <c r="WQJ103" s="432"/>
      <c r="WQK103" s="432"/>
      <c r="WQL103" s="432"/>
      <c r="WQM103" s="432"/>
      <c r="WQN103" s="432"/>
      <c r="WQO103" s="432"/>
      <c r="WQP103" s="432"/>
      <c r="WQQ103" s="432"/>
      <c r="WQR103" s="432"/>
      <c r="WQS103" s="432"/>
      <c r="WQT103" s="432"/>
      <c r="WQU103" s="432"/>
      <c r="WQV103" s="432"/>
      <c r="WQW103" s="432"/>
      <c r="WQX103" s="432"/>
      <c r="WQY103" s="432"/>
      <c r="WQZ103" s="432"/>
      <c r="WRA103" s="432"/>
      <c r="WRB103" s="432"/>
      <c r="WRC103" s="432"/>
      <c r="WRD103" s="432"/>
      <c r="WRE103" s="432"/>
      <c r="WRF103" s="432"/>
      <c r="WRG103" s="432"/>
      <c r="WRH103" s="432"/>
      <c r="WRI103" s="432"/>
      <c r="WRJ103" s="432"/>
      <c r="WRK103" s="432"/>
      <c r="WRL103" s="432"/>
      <c r="WRM103" s="432"/>
      <c r="WRN103" s="432"/>
      <c r="WRO103" s="432"/>
      <c r="WRP103" s="432"/>
      <c r="WRQ103" s="432"/>
      <c r="WRR103" s="432"/>
      <c r="WRS103" s="432"/>
      <c r="WRT103" s="432"/>
      <c r="WRU103" s="432"/>
      <c r="WRV103" s="432"/>
      <c r="WRW103" s="432"/>
      <c r="WRX103" s="432"/>
      <c r="WRY103" s="432"/>
      <c r="WRZ103" s="432"/>
      <c r="WSA103" s="432"/>
      <c r="WSB103" s="432"/>
      <c r="WSC103" s="432"/>
      <c r="WSD103" s="432"/>
      <c r="WSE103" s="432"/>
      <c r="WSF103" s="432"/>
      <c r="WSG103" s="432"/>
      <c r="WSH103" s="432"/>
      <c r="WSI103" s="432"/>
      <c r="WSJ103" s="432"/>
      <c r="WSK103" s="432"/>
      <c r="WSL103" s="432"/>
      <c r="WSM103" s="432"/>
      <c r="WSN103" s="432"/>
      <c r="WSO103" s="432"/>
      <c r="WSP103" s="432"/>
      <c r="WSQ103" s="432"/>
      <c r="WSR103" s="432"/>
      <c r="WSS103" s="432"/>
      <c r="WST103" s="432"/>
      <c r="WSU103" s="432"/>
      <c r="WSV103" s="432"/>
      <c r="WSW103" s="432"/>
      <c r="WSX103" s="432"/>
      <c r="WSY103" s="432"/>
      <c r="WSZ103" s="432"/>
      <c r="WTA103" s="432"/>
      <c r="WTB103" s="432"/>
      <c r="WTC103" s="432"/>
      <c r="WTD103" s="432"/>
      <c r="WTE103" s="432"/>
      <c r="WTF103" s="432"/>
      <c r="WTG103" s="432"/>
      <c r="WTH103" s="432"/>
      <c r="WTI103" s="432"/>
      <c r="WTJ103" s="432"/>
      <c r="WTK103" s="432"/>
      <c r="WTL103" s="432"/>
      <c r="WTM103" s="432"/>
      <c r="WTN103" s="432"/>
      <c r="WTO103" s="432"/>
      <c r="WTP103" s="432"/>
      <c r="WTQ103" s="432"/>
      <c r="WTR103" s="432"/>
      <c r="WTS103" s="432"/>
      <c r="WTT103" s="432"/>
      <c r="WTU103" s="432"/>
      <c r="WTV103" s="432"/>
      <c r="WTW103" s="432"/>
      <c r="WTX103" s="432"/>
      <c r="WTY103" s="432"/>
      <c r="WTZ103" s="432"/>
      <c r="WUA103" s="432"/>
      <c r="WUB103" s="432"/>
      <c r="WUC103" s="432"/>
      <c r="WUD103" s="432"/>
      <c r="WUE103" s="432"/>
      <c r="WUF103" s="432"/>
      <c r="WUG103" s="432"/>
      <c r="WUH103" s="432"/>
      <c r="WUI103" s="432"/>
      <c r="WUJ103" s="432"/>
      <c r="WUK103" s="432"/>
      <c r="WUL103" s="432"/>
      <c r="WUM103" s="432"/>
      <c r="WUN103" s="432"/>
      <c r="WUO103" s="432"/>
      <c r="WUP103" s="432"/>
      <c r="WUQ103" s="432"/>
      <c r="WUR103" s="432"/>
      <c r="WUS103" s="432"/>
      <c r="WUT103" s="432"/>
      <c r="WUU103" s="432"/>
      <c r="WUV103" s="432"/>
      <c r="WUW103" s="432"/>
      <c r="WUX103" s="432"/>
      <c r="WUY103" s="432"/>
      <c r="WUZ103" s="432"/>
      <c r="WVA103" s="432"/>
      <c r="WVB103" s="432"/>
      <c r="WVC103" s="432"/>
      <c r="WVD103" s="432"/>
      <c r="WVE103" s="432"/>
      <c r="WVF103" s="432"/>
      <c r="WVG103" s="432"/>
      <c r="WVH103" s="432"/>
      <c r="WVI103" s="432"/>
      <c r="WVJ103" s="432"/>
      <c r="WVK103" s="432"/>
      <c r="WVL103" s="432"/>
      <c r="WVM103" s="432"/>
      <c r="WVN103" s="432"/>
      <c r="WVO103" s="432"/>
      <c r="WVP103" s="432"/>
      <c r="WVQ103" s="432"/>
      <c r="WVR103" s="432"/>
      <c r="WVS103" s="432"/>
      <c r="WVT103" s="432"/>
      <c r="WVU103" s="432"/>
      <c r="WVV103" s="432"/>
      <c r="WVW103" s="432"/>
      <c r="WVX103" s="432"/>
      <c r="WVY103" s="432"/>
      <c r="WVZ103" s="432"/>
      <c r="WWA103" s="432"/>
      <c r="WWB103" s="432"/>
      <c r="WWC103" s="432"/>
      <c r="WWD103" s="432"/>
      <c r="WWE103" s="432"/>
      <c r="WWF103" s="432"/>
      <c r="WWG103" s="432"/>
      <c r="WWH103" s="432"/>
      <c r="WWI103" s="432"/>
      <c r="WWJ103" s="432"/>
      <c r="WWK103" s="432"/>
      <c r="WWL103" s="432"/>
      <c r="WWM103" s="432"/>
      <c r="WWN103" s="432"/>
      <c r="WWO103" s="432"/>
      <c r="WWP103" s="432"/>
      <c r="WWQ103" s="432"/>
      <c r="WWR103" s="432"/>
      <c r="WWS103" s="432"/>
      <c r="WWT103" s="432"/>
      <c r="WWU103" s="432"/>
      <c r="WWV103" s="432"/>
      <c r="WWW103" s="432"/>
      <c r="WWX103" s="432"/>
      <c r="WWY103" s="432"/>
      <c r="WWZ103" s="432"/>
      <c r="WXA103" s="432"/>
      <c r="WXB103" s="432"/>
      <c r="WXC103" s="432"/>
      <c r="WXD103" s="432"/>
      <c r="WXE103" s="432"/>
      <c r="WXF103" s="432"/>
      <c r="WXG103" s="432"/>
      <c r="WXH103" s="432"/>
      <c r="WXI103" s="432"/>
      <c r="WXJ103" s="432"/>
      <c r="WXK103" s="432"/>
      <c r="WXL103" s="432"/>
      <c r="WXM103" s="432"/>
      <c r="WXN103" s="432"/>
      <c r="WXO103" s="432"/>
      <c r="WXP103" s="432"/>
      <c r="WXQ103" s="432"/>
      <c r="WXR103" s="432"/>
      <c r="WXS103" s="432"/>
      <c r="WXT103" s="432"/>
      <c r="WXU103" s="432"/>
      <c r="WXV103" s="432"/>
      <c r="WXW103" s="432"/>
      <c r="WXX103" s="432"/>
      <c r="WXY103" s="432"/>
      <c r="WXZ103" s="432"/>
      <c r="WYA103" s="432"/>
      <c r="WYB103" s="432"/>
      <c r="WYC103" s="432"/>
      <c r="WYD103" s="432"/>
      <c r="WYE103" s="432"/>
      <c r="WYF103" s="432"/>
      <c r="WYG103" s="432"/>
      <c r="WYH103" s="432"/>
      <c r="WYI103" s="432"/>
      <c r="WYJ103" s="432"/>
      <c r="WYK103" s="432"/>
      <c r="WYL103" s="432"/>
      <c r="WYM103" s="432"/>
      <c r="WYN103" s="432"/>
      <c r="WYO103" s="432"/>
      <c r="WYP103" s="432"/>
      <c r="WYQ103" s="432"/>
      <c r="WYR103" s="432"/>
      <c r="WYS103" s="432"/>
      <c r="WYT103" s="432"/>
      <c r="WYU103" s="432"/>
      <c r="WYV103" s="432"/>
      <c r="WYW103" s="432"/>
      <c r="WYX103" s="432"/>
      <c r="WYY103" s="432"/>
      <c r="WYZ103" s="432"/>
      <c r="WZA103" s="432"/>
      <c r="WZB103" s="432"/>
      <c r="WZC103" s="432"/>
      <c r="WZD103" s="432"/>
      <c r="WZE103" s="432"/>
      <c r="WZF103" s="432"/>
      <c r="WZG103" s="432"/>
      <c r="WZH103" s="432"/>
      <c r="WZI103" s="432"/>
      <c r="WZJ103" s="432"/>
      <c r="WZK103" s="432"/>
      <c r="WZL103" s="432"/>
      <c r="WZM103" s="432"/>
      <c r="WZN103" s="432"/>
      <c r="WZO103" s="432"/>
      <c r="WZP103" s="432"/>
      <c r="WZQ103" s="432"/>
      <c r="WZR103" s="432"/>
      <c r="WZS103" s="432"/>
      <c r="WZT103" s="432"/>
      <c r="WZU103" s="432"/>
      <c r="WZV103" s="432"/>
      <c r="WZW103" s="432"/>
      <c r="WZX103" s="432"/>
      <c r="WZY103" s="432"/>
      <c r="WZZ103" s="432"/>
      <c r="XAA103" s="432"/>
      <c r="XAB103" s="432"/>
      <c r="XAC103" s="432"/>
      <c r="XAD103" s="432"/>
      <c r="XAE103" s="432"/>
      <c r="XAF103" s="432"/>
      <c r="XAG103" s="432"/>
      <c r="XAH103" s="432"/>
      <c r="XAI103" s="432"/>
      <c r="XAJ103" s="432"/>
      <c r="XAK103" s="432"/>
      <c r="XAL103" s="432"/>
      <c r="XAM103" s="432"/>
      <c r="XAN103" s="432"/>
      <c r="XAO103" s="432"/>
      <c r="XAP103" s="432"/>
      <c r="XAQ103" s="432"/>
      <c r="XAR103" s="432"/>
      <c r="XAS103" s="432"/>
      <c r="XAT103" s="432"/>
      <c r="XAU103" s="432"/>
      <c r="XAV103" s="432"/>
      <c r="XAW103" s="432"/>
      <c r="XAX103" s="432"/>
      <c r="XAY103" s="432"/>
      <c r="XAZ103" s="432"/>
      <c r="XBA103" s="432"/>
      <c r="XBB103" s="432"/>
      <c r="XBC103" s="432"/>
      <c r="XBD103" s="432"/>
      <c r="XBE103" s="432"/>
      <c r="XBF103" s="432"/>
      <c r="XBG103" s="432"/>
      <c r="XBH103" s="432"/>
      <c r="XBI103" s="432"/>
      <c r="XBJ103" s="432"/>
      <c r="XBK103" s="432"/>
      <c r="XBL103" s="432"/>
      <c r="XBM103" s="432"/>
      <c r="XBN103" s="432"/>
      <c r="XBO103" s="432"/>
      <c r="XBP103" s="432"/>
      <c r="XBQ103" s="432"/>
      <c r="XBR103" s="432"/>
      <c r="XBS103" s="432"/>
      <c r="XBT103" s="432"/>
      <c r="XBU103" s="432"/>
      <c r="XBV103" s="432"/>
      <c r="XBW103" s="432"/>
      <c r="XBX103" s="432"/>
      <c r="XBY103" s="432"/>
      <c r="XBZ103" s="432"/>
      <c r="XCA103" s="432"/>
      <c r="XCB103" s="432"/>
      <c r="XCC103" s="432"/>
      <c r="XCD103" s="432"/>
      <c r="XCE103" s="432"/>
      <c r="XCF103" s="432"/>
      <c r="XCG103" s="432"/>
      <c r="XCH103" s="432"/>
      <c r="XCI103" s="432"/>
      <c r="XCJ103" s="432"/>
      <c r="XCK103" s="432"/>
      <c r="XCL103" s="432"/>
      <c r="XCM103" s="432"/>
      <c r="XCN103" s="432"/>
      <c r="XCO103" s="432"/>
      <c r="XCP103" s="432"/>
      <c r="XCQ103" s="432"/>
      <c r="XCR103" s="432"/>
      <c r="XCS103" s="432"/>
      <c r="XCT103" s="432"/>
      <c r="XCU103" s="432"/>
      <c r="XCV103" s="432"/>
      <c r="XCW103" s="432"/>
      <c r="XCX103" s="432"/>
      <c r="XCY103" s="432"/>
      <c r="XCZ103" s="432"/>
      <c r="XDA103" s="432"/>
      <c r="XDB103" s="432"/>
      <c r="XDC103" s="432"/>
      <c r="XDD103" s="432"/>
      <c r="XDE103" s="432"/>
      <c r="XDF103" s="432"/>
      <c r="XDG103" s="432"/>
      <c r="XDH103" s="432"/>
      <c r="XDI103" s="432"/>
      <c r="XDJ103" s="432"/>
      <c r="XDK103" s="432"/>
      <c r="XDL103" s="432"/>
      <c r="XDM103" s="432"/>
      <c r="XDN103" s="432"/>
      <c r="XDO103" s="432"/>
      <c r="XDP103" s="432"/>
      <c r="XDQ103" s="432"/>
      <c r="XDR103" s="432"/>
      <c r="XDS103" s="432"/>
      <c r="XDT103" s="432"/>
      <c r="XDU103" s="432"/>
      <c r="XDV103" s="432"/>
      <c r="XDW103" s="432"/>
      <c r="XDX103" s="432"/>
      <c r="XDY103" s="432"/>
      <c r="XDZ103" s="432"/>
      <c r="XEA103" s="432"/>
      <c r="XEB103" s="432"/>
      <c r="XEC103" s="432"/>
      <c r="XED103" s="432"/>
      <c r="XEE103" s="432"/>
      <c r="XEF103" s="432"/>
      <c r="XEG103" s="432"/>
      <c r="XEH103" s="432"/>
      <c r="XEI103" s="432"/>
      <c r="XEJ103" s="432"/>
      <c r="XEK103" s="432"/>
      <c r="XEL103" s="432"/>
      <c r="XEM103" s="432"/>
      <c r="XEN103" s="432"/>
      <c r="XEO103" s="432"/>
      <c r="XEP103" s="432"/>
      <c r="XEQ103" s="432"/>
      <c r="XER103" s="432"/>
      <c r="XES103" s="432"/>
      <c r="XET103" s="432"/>
      <c r="XEU103" s="432"/>
      <c r="XEV103" s="432"/>
      <c r="XEW103" s="432"/>
      <c r="XEX103" s="432"/>
      <c r="XEY103" s="432"/>
      <c r="XEZ103" s="432"/>
    </row>
    <row r="104" spans="1:16380">
      <c r="A104" s="415"/>
      <c r="B104" s="417" t="s">
        <v>92</v>
      </c>
      <c r="C104" s="417" t="s">
        <v>93</v>
      </c>
      <c r="D104" s="417" t="s">
        <v>208</v>
      </c>
      <c r="E104" s="418" t="s">
        <v>578</v>
      </c>
      <c r="F104" s="418" t="s">
        <v>200</v>
      </c>
      <c r="G104" s="417" t="s">
        <v>209</v>
      </c>
      <c r="H104" s="416"/>
      <c r="I104" s="416"/>
      <c r="J104" s="415"/>
      <c r="K104" s="415"/>
      <c r="L104" s="415"/>
      <c r="M104" s="415"/>
      <c r="N104" s="415"/>
    </row>
    <row r="105" spans="1:16380">
      <c r="A105" s="415"/>
      <c r="B105" s="436" t="s">
        <v>590</v>
      </c>
      <c r="C105" s="434">
        <v>24</v>
      </c>
      <c r="D105" s="437">
        <v>2.25</v>
      </c>
      <c r="E105" s="435"/>
      <c r="F105" s="434">
        <v>18701770</v>
      </c>
      <c r="G105" s="433">
        <v>4.1199999310000006</v>
      </c>
      <c r="H105" s="416"/>
      <c r="I105" s="416"/>
      <c r="J105" s="415"/>
      <c r="K105" s="415"/>
      <c r="L105" s="415"/>
      <c r="M105" s="415"/>
      <c r="N105" s="415"/>
    </row>
    <row r="106" spans="1:16380">
      <c r="A106" s="415"/>
      <c r="B106" s="436"/>
      <c r="C106" s="434">
        <v>23.28</v>
      </c>
      <c r="D106" s="437">
        <v>2.74</v>
      </c>
      <c r="E106" s="435"/>
      <c r="F106" s="434"/>
      <c r="G106" s="433"/>
      <c r="H106" s="416"/>
      <c r="I106" s="416"/>
      <c r="J106" s="415"/>
      <c r="K106" s="415"/>
      <c r="L106" s="415"/>
      <c r="M106" s="415"/>
      <c r="N106" s="415"/>
    </row>
    <row r="107" spans="1:16380">
      <c r="A107" s="415"/>
      <c r="B107" s="436"/>
      <c r="C107" s="434">
        <v>22.12</v>
      </c>
      <c r="D107" s="437">
        <v>4.37</v>
      </c>
      <c r="E107" s="435"/>
      <c r="F107" s="434"/>
      <c r="G107" s="433"/>
      <c r="H107" s="416"/>
      <c r="I107" s="416"/>
      <c r="J107" s="415"/>
      <c r="K107" s="415"/>
      <c r="L107" s="415"/>
      <c r="M107" s="415"/>
      <c r="N107" s="415"/>
    </row>
    <row r="108" spans="1:16380">
      <c r="A108" s="415"/>
      <c r="B108" s="436" t="s">
        <v>747</v>
      </c>
      <c r="C108" s="434">
        <v>23.58</v>
      </c>
      <c r="D108" s="437">
        <v>1</v>
      </c>
      <c r="E108" s="435"/>
      <c r="F108" s="434">
        <v>4539264</v>
      </c>
      <c r="G108" s="433">
        <v>0.99999985920000001</v>
      </c>
      <c r="H108" s="416"/>
      <c r="I108" s="416"/>
      <c r="J108" s="415"/>
      <c r="K108" s="415"/>
      <c r="L108" s="415"/>
      <c r="M108" s="415"/>
      <c r="N108" s="415"/>
    </row>
    <row r="109" spans="1:16380">
      <c r="A109" s="415"/>
      <c r="B109" s="436"/>
      <c r="C109" s="434">
        <v>22.88</v>
      </c>
      <c r="D109" s="437">
        <v>1</v>
      </c>
      <c r="E109" s="435"/>
      <c r="F109" s="434"/>
      <c r="G109" s="433"/>
      <c r="H109" s="416"/>
      <c r="I109" s="416"/>
      <c r="J109" s="415"/>
      <c r="K109" s="415"/>
      <c r="L109" s="415"/>
      <c r="M109" s="415"/>
      <c r="N109" s="415"/>
    </row>
    <row r="110" spans="1:16380">
      <c r="A110" s="415"/>
      <c r="B110" s="436"/>
      <c r="C110" s="434">
        <v>21.94</v>
      </c>
      <c r="D110" s="437">
        <v>1</v>
      </c>
      <c r="E110" s="435"/>
      <c r="F110" s="434"/>
      <c r="G110" s="433"/>
      <c r="H110" s="416"/>
      <c r="I110" s="416"/>
      <c r="J110" s="415"/>
      <c r="K110" s="415"/>
      <c r="L110" s="415"/>
      <c r="M110" s="415"/>
      <c r="N110" s="415"/>
    </row>
    <row r="111" spans="1:16380">
      <c r="B111" s="436" t="s">
        <v>746</v>
      </c>
      <c r="C111" s="434">
        <v>23.31</v>
      </c>
      <c r="D111" s="437">
        <v>1</v>
      </c>
      <c r="E111" s="435"/>
      <c r="F111" s="434">
        <v>5447117</v>
      </c>
      <c r="G111" s="433">
        <v>1.1999998751000001</v>
      </c>
    </row>
    <row r="112" spans="1:16380">
      <c r="B112" s="436"/>
      <c r="C112" s="434">
        <v>22.11</v>
      </c>
      <c r="D112" s="437">
        <v>1.2</v>
      </c>
      <c r="E112" s="435"/>
      <c r="F112" s="434"/>
      <c r="G112" s="433"/>
    </row>
    <row r="113" spans="1:16380">
      <c r="B113" s="436" t="s">
        <v>745</v>
      </c>
      <c r="C113" s="434">
        <v>23.1</v>
      </c>
      <c r="D113" s="437">
        <v>1</v>
      </c>
      <c r="E113" s="435"/>
      <c r="F113" s="434">
        <v>4539264</v>
      </c>
      <c r="G113" s="433">
        <v>0.99999985920000001</v>
      </c>
    </row>
    <row r="114" spans="1:16380">
      <c r="B114" s="436" t="s">
        <v>744</v>
      </c>
      <c r="C114" s="434">
        <v>22.22</v>
      </c>
      <c r="D114" s="437">
        <v>1</v>
      </c>
      <c r="E114" s="435"/>
      <c r="F114" s="434">
        <v>4539264</v>
      </c>
      <c r="G114" s="433">
        <v>0.99999985920000001</v>
      </c>
    </row>
    <row r="115" spans="1:16380">
      <c r="B115" s="436" t="s">
        <v>743</v>
      </c>
      <c r="C115" s="434">
        <v>22.03</v>
      </c>
      <c r="D115" s="437">
        <v>1</v>
      </c>
      <c r="E115" s="435"/>
      <c r="F115" s="434">
        <v>3086702</v>
      </c>
      <c r="G115" s="433">
        <v>0.68000045060000003</v>
      </c>
    </row>
    <row r="116" spans="1:16380">
      <c r="B116" s="436" t="s">
        <v>742</v>
      </c>
      <c r="C116" s="434" t="s">
        <v>741</v>
      </c>
      <c r="D116" s="437">
        <v>1</v>
      </c>
      <c r="E116" s="435"/>
      <c r="F116" s="434">
        <v>4539265</v>
      </c>
      <c r="G116" s="433">
        <v>1.0000000795000001</v>
      </c>
    </row>
    <row r="117" spans="1:16380">
      <c r="B117" s="441"/>
    </row>
    <row r="119" spans="1:16380">
      <c r="A119" s="430" t="s">
        <v>587</v>
      </c>
      <c r="B119" s="430" t="s">
        <v>443</v>
      </c>
      <c r="C119" s="430" t="s">
        <v>3</v>
      </c>
      <c r="D119" s="430" t="s">
        <v>586</v>
      </c>
      <c r="E119" s="430" t="s">
        <v>585</v>
      </c>
      <c r="F119" s="429" t="s">
        <v>584</v>
      </c>
      <c r="G119" s="429" t="s">
        <v>263</v>
      </c>
      <c r="H119" s="430" t="s">
        <v>583</v>
      </c>
      <c r="I119" s="430" t="s">
        <v>90</v>
      </c>
      <c r="J119" s="431" t="s">
        <v>267</v>
      </c>
      <c r="K119" s="430" t="s">
        <v>582</v>
      </c>
      <c r="L119" s="431" t="s">
        <v>581</v>
      </c>
      <c r="M119" s="430" t="s">
        <v>91</v>
      </c>
      <c r="N119" s="429" t="s">
        <v>10</v>
      </c>
      <c r="O119" s="427" t="s">
        <v>580</v>
      </c>
      <c r="P119" s="428" t="s">
        <v>579</v>
      </c>
      <c r="Q119" s="427" t="s">
        <v>210</v>
      </c>
    </row>
    <row r="120" spans="1:16380">
      <c r="A120" s="426">
        <v>210</v>
      </c>
      <c r="B120" s="426" t="s">
        <v>740</v>
      </c>
      <c r="C120" s="426" t="s">
        <v>739</v>
      </c>
      <c r="D120" s="425">
        <v>32</v>
      </c>
      <c r="E120" s="425">
        <v>31.9999999616</v>
      </c>
      <c r="F120" s="424">
        <v>42332</v>
      </c>
      <c r="G120" s="424" t="s">
        <v>690</v>
      </c>
      <c r="H120" s="422">
        <v>12.79</v>
      </c>
      <c r="I120" s="422">
        <v>7.14</v>
      </c>
      <c r="J120" s="423">
        <f>I120/H120</f>
        <v>0.55824863174354966</v>
      </c>
      <c r="K120" s="422">
        <v>9.68</v>
      </c>
      <c r="L120" s="423">
        <f>K120/H120</f>
        <v>0.75684128225175917</v>
      </c>
      <c r="M120" s="422">
        <v>8</v>
      </c>
      <c r="N120" s="421">
        <v>42734</v>
      </c>
      <c r="O120" s="420">
        <v>6.73</v>
      </c>
      <c r="P120" s="420">
        <v>1.3935950413223142</v>
      </c>
      <c r="Q120" s="419" t="s">
        <v>738</v>
      </c>
      <c r="R120" s="432"/>
      <c r="S120" s="432"/>
      <c r="T120" s="432"/>
      <c r="U120" s="432"/>
      <c r="V120" s="432"/>
      <c r="W120" s="432"/>
      <c r="X120" s="432"/>
      <c r="Y120" s="432"/>
      <c r="Z120" s="432"/>
      <c r="AA120" s="432"/>
      <c r="AB120" s="432"/>
      <c r="AC120" s="432"/>
      <c r="AD120" s="432"/>
      <c r="AE120" s="432"/>
      <c r="AF120" s="432"/>
      <c r="AG120" s="432"/>
      <c r="AH120" s="432"/>
      <c r="AI120" s="432"/>
      <c r="AJ120" s="432"/>
      <c r="AK120" s="432"/>
      <c r="AL120" s="432"/>
      <c r="AM120" s="432"/>
      <c r="AN120" s="432"/>
      <c r="AO120" s="432"/>
      <c r="AP120" s="432"/>
      <c r="AQ120" s="432"/>
      <c r="AR120" s="432"/>
      <c r="AS120" s="432"/>
      <c r="AT120" s="432"/>
      <c r="AU120" s="432"/>
      <c r="AV120" s="432"/>
      <c r="AW120" s="432"/>
      <c r="AX120" s="432"/>
      <c r="AY120" s="432"/>
      <c r="AZ120" s="432"/>
      <c r="BA120" s="432"/>
      <c r="BB120" s="432"/>
      <c r="BC120" s="432"/>
      <c r="BD120" s="432"/>
      <c r="BE120" s="432"/>
      <c r="BF120" s="432"/>
      <c r="BG120" s="432"/>
      <c r="BH120" s="432"/>
      <c r="BI120" s="432"/>
      <c r="BJ120" s="432"/>
      <c r="BK120" s="432"/>
      <c r="BL120" s="432"/>
      <c r="BM120" s="432"/>
      <c r="BN120" s="432"/>
      <c r="BO120" s="432"/>
      <c r="BP120" s="432"/>
      <c r="BQ120" s="432"/>
      <c r="BR120" s="432"/>
      <c r="BS120" s="432"/>
      <c r="BT120" s="432"/>
      <c r="BU120" s="432"/>
      <c r="BV120" s="432"/>
      <c r="BW120" s="432"/>
      <c r="BX120" s="432"/>
      <c r="BY120" s="432"/>
      <c r="BZ120" s="432"/>
      <c r="CA120" s="432"/>
      <c r="CB120" s="432"/>
      <c r="CC120" s="432"/>
      <c r="CD120" s="432"/>
      <c r="CE120" s="432"/>
      <c r="CF120" s="432"/>
      <c r="CG120" s="432"/>
      <c r="CH120" s="432"/>
      <c r="CI120" s="432"/>
      <c r="CJ120" s="432"/>
      <c r="CK120" s="432"/>
      <c r="CL120" s="432"/>
      <c r="CM120" s="432"/>
      <c r="CN120" s="432"/>
      <c r="CO120" s="432"/>
      <c r="CP120" s="432"/>
      <c r="CQ120" s="432"/>
      <c r="CR120" s="432"/>
      <c r="CS120" s="432"/>
      <c r="CT120" s="432"/>
      <c r="CU120" s="432"/>
      <c r="CV120" s="432"/>
      <c r="CW120" s="432"/>
      <c r="CX120" s="432"/>
      <c r="CY120" s="432"/>
      <c r="CZ120" s="432"/>
      <c r="DA120" s="432"/>
      <c r="DB120" s="432"/>
      <c r="DC120" s="432"/>
      <c r="DD120" s="432"/>
      <c r="DE120" s="432"/>
      <c r="DF120" s="432"/>
      <c r="DG120" s="432"/>
      <c r="DH120" s="432"/>
      <c r="DI120" s="432"/>
      <c r="DJ120" s="432"/>
      <c r="DK120" s="432"/>
      <c r="DL120" s="432"/>
      <c r="DM120" s="432"/>
      <c r="DN120" s="432"/>
      <c r="DO120" s="432"/>
      <c r="DP120" s="432"/>
      <c r="DQ120" s="432"/>
      <c r="DR120" s="432"/>
      <c r="DS120" s="432"/>
      <c r="DT120" s="432"/>
      <c r="DU120" s="432"/>
      <c r="DV120" s="432"/>
      <c r="DW120" s="432"/>
      <c r="DX120" s="432"/>
      <c r="DY120" s="432"/>
      <c r="DZ120" s="432"/>
      <c r="EA120" s="432"/>
      <c r="EB120" s="432"/>
      <c r="EC120" s="432"/>
      <c r="ED120" s="432"/>
      <c r="EE120" s="432"/>
      <c r="EF120" s="432"/>
      <c r="EG120" s="432"/>
      <c r="EH120" s="432"/>
      <c r="EI120" s="432"/>
      <c r="EJ120" s="432"/>
      <c r="EK120" s="432"/>
      <c r="EL120" s="432"/>
      <c r="EM120" s="432"/>
      <c r="EN120" s="432"/>
      <c r="EO120" s="432"/>
      <c r="EP120" s="432"/>
      <c r="EQ120" s="432"/>
      <c r="ER120" s="432"/>
      <c r="ES120" s="432"/>
      <c r="ET120" s="432"/>
      <c r="EU120" s="432"/>
      <c r="EV120" s="432"/>
      <c r="EW120" s="432"/>
      <c r="EX120" s="432"/>
      <c r="EY120" s="432"/>
      <c r="EZ120" s="432"/>
      <c r="FA120" s="432"/>
      <c r="FB120" s="432"/>
      <c r="FC120" s="432"/>
      <c r="FD120" s="432"/>
      <c r="FE120" s="432"/>
      <c r="FF120" s="432"/>
      <c r="FG120" s="432"/>
      <c r="FH120" s="432"/>
      <c r="FI120" s="432"/>
      <c r="FJ120" s="432"/>
      <c r="FK120" s="432"/>
      <c r="FL120" s="432"/>
      <c r="FM120" s="432"/>
      <c r="FN120" s="432"/>
      <c r="FO120" s="432"/>
      <c r="FP120" s="432"/>
      <c r="FQ120" s="432"/>
      <c r="FR120" s="432"/>
      <c r="FS120" s="432"/>
      <c r="FT120" s="432"/>
      <c r="FU120" s="432"/>
      <c r="FV120" s="432"/>
      <c r="FW120" s="432"/>
      <c r="FX120" s="432"/>
      <c r="FY120" s="432"/>
      <c r="FZ120" s="432"/>
      <c r="GA120" s="432"/>
      <c r="GB120" s="432"/>
      <c r="GC120" s="432"/>
      <c r="GD120" s="432"/>
      <c r="GE120" s="432"/>
      <c r="GF120" s="432"/>
      <c r="GG120" s="432"/>
      <c r="GH120" s="432"/>
      <c r="GI120" s="432"/>
      <c r="GJ120" s="432"/>
      <c r="GK120" s="432"/>
      <c r="GL120" s="432"/>
      <c r="GM120" s="432"/>
      <c r="GN120" s="432"/>
      <c r="GO120" s="432"/>
      <c r="GP120" s="432"/>
      <c r="GQ120" s="432"/>
      <c r="GR120" s="432"/>
      <c r="GS120" s="432"/>
      <c r="GT120" s="432"/>
      <c r="GU120" s="432"/>
      <c r="GV120" s="432"/>
      <c r="GW120" s="432"/>
      <c r="GX120" s="432"/>
      <c r="GY120" s="432"/>
      <c r="GZ120" s="432"/>
      <c r="HA120" s="432"/>
      <c r="HB120" s="432"/>
      <c r="HC120" s="432"/>
      <c r="HD120" s="432"/>
      <c r="HE120" s="432"/>
      <c r="HF120" s="432"/>
      <c r="HG120" s="432"/>
      <c r="HH120" s="432"/>
      <c r="HI120" s="432"/>
      <c r="HJ120" s="432"/>
      <c r="HK120" s="432"/>
      <c r="HL120" s="432"/>
      <c r="HM120" s="432"/>
      <c r="HN120" s="432"/>
      <c r="HO120" s="432"/>
      <c r="HP120" s="432"/>
      <c r="HQ120" s="432"/>
      <c r="HR120" s="432"/>
      <c r="HS120" s="432"/>
      <c r="HT120" s="432"/>
      <c r="HU120" s="432"/>
      <c r="HV120" s="432"/>
      <c r="HW120" s="432"/>
      <c r="HX120" s="432"/>
      <c r="HY120" s="432"/>
      <c r="HZ120" s="432"/>
      <c r="IA120" s="432"/>
      <c r="IB120" s="432"/>
      <c r="IC120" s="432"/>
      <c r="ID120" s="432"/>
      <c r="IE120" s="432"/>
      <c r="IF120" s="432"/>
      <c r="IG120" s="432"/>
      <c r="IH120" s="432"/>
      <c r="II120" s="432"/>
      <c r="IJ120" s="432"/>
      <c r="IK120" s="432"/>
      <c r="IL120" s="432"/>
      <c r="IM120" s="432"/>
      <c r="IN120" s="432"/>
      <c r="IO120" s="432"/>
      <c r="IP120" s="432"/>
      <c r="IQ120" s="432"/>
      <c r="IR120" s="432"/>
      <c r="IS120" s="432"/>
      <c r="IT120" s="432"/>
      <c r="IU120" s="432"/>
      <c r="IV120" s="432"/>
      <c r="IW120" s="432"/>
      <c r="IX120" s="432"/>
      <c r="IY120" s="432"/>
      <c r="IZ120" s="432"/>
      <c r="JA120" s="432"/>
      <c r="JB120" s="432"/>
      <c r="JC120" s="432"/>
      <c r="JD120" s="432"/>
      <c r="JE120" s="432"/>
      <c r="JF120" s="432"/>
      <c r="JG120" s="432"/>
      <c r="JH120" s="432"/>
      <c r="JI120" s="432"/>
      <c r="JJ120" s="432"/>
      <c r="JK120" s="432"/>
      <c r="JL120" s="432"/>
      <c r="JM120" s="432"/>
      <c r="JN120" s="432"/>
      <c r="JO120" s="432"/>
      <c r="JP120" s="432"/>
      <c r="JQ120" s="432"/>
      <c r="JR120" s="432"/>
      <c r="JS120" s="432"/>
      <c r="JT120" s="432"/>
      <c r="JU120" s="432"/>
      <c r="JV120" s="432"/>
      <c r="JW120" s="432"/>
      <c r="JX120" s="432"/>
      <c r="JY120" s="432"/>
      <c r="JZ120" s="432"/>
      <c r="KA120" s="432"/>
      <c r="KB120" s="432"/>
      <c r="KC120" s="432"/>
      <c r="KD120" s="432"/>
      <c r="KE120" s="432"/>
      <c r="KF120" s="432"/>
      <c r="KG120" s="432"/>
      <c r="KH120" s="432"/>
      <c r="KI120" s="432"/>
      <c r="KJ120" s="432"/>
      <c r="KK120" s="432"/>
      <c r="KL120" s="432"/>
      <c r="KM120" s="432"/>
      <c r="KN120" s="432"/>
      <c r="KO120" s="432"/>
      <c r="KP120" s="432"/>
      <c r="KQ120" s="432"/>
      <c r="KR120" s="432"/>
      <c r="KS120" s="432"/>
      <c r="KT120" s="432"/>
      <c r="KU120" s="432"/>
      <c r="KV120" s="432"/>
      <c r="KW120" s="432"/>
      <c r="KX120" s="432"/>
      <c r="KY120" s="432"/>
      <c r="KZ120" s="432"/>
      <c r="LA120" s="432"/>
      <c r="LB120" s="432"/>
      <c r="LC120" s="432"/>
      <c r="LD120" s="432"/>
      <c r="LE120" s="432"/>
      <c r="LF120" s="432"/>
      <c r="LG120" s="432"/>
      <c r="LH120" s="432"/>
      <c r="LI120" s="432"/>
      <c r="LJ120" s="432"/>
      <c r="LK120" s="432"/>
      <c r="LL120" s="432"/>
      <c r="LM120" s="432"/>
      <c r="LN120" s="432"/>
      <c r="LO120" s="432"/>
      <c r="LP120" s="432"/>
      <c r="LQ120" s="432"/>
      <c r="LR120" s="432"/>
      <c r="LS120" s="432"/>
      <c r="LT120" s="432"/>
      <c r="LU120" s="432"/>
      <c r="LV120" s="432"/>
      <c r="LW120" s="432"/>
      <c r="LX120" s="432"/>
      <c r="LY120" s="432"/>
      <c r="LZ120" s="432"/>
      <c r="MA120" s="432"/>
      <c r="MB120" s="432"/>
      <c r="MC120" s="432"/>
      <c r="MD120" s="432"/>
      <c r="ME120" s="432"/>
      <c r="MF120" s="432"/>
      <c r="MG120" s="432"/>
      <c r="MH120" s="432"/>
      <c r="MI120" s="432"/>
      <c r="MJ120" s="432"/>
      <c r="MK120" s="432"/>
      <c r="ML120" s="432"/>
      <c r="MM120" s="432"/>
      <c r="MN120" s="432"/>
      <c r="MO120" s="432"/>
      <c r="MP120" s="432"/>
      <c r="MQ120" s="432"/>
      <c r="MR120" s="432"/>
      <c r="MS120" s="432"/>
      <c r="MT120" s="432"/>
      <c r="MU120" s="432"/>
      <c r="MV120" s="432"/>
      <c r="MW120" s="432"/>
      <c r="MX120" s="432"/>
      <c r="MY120" s="432"/>
      <c r="MZ120" s="432"/>
      <c r="NA120" s="432"/>
      <c r="NB120" s="432"/>
      <c r="NC120" s="432"/>
      <c r="ND120" s="432"/>
      <c r="NE120" s="432"/>
      <c r="NF120" s="432"/>
      <c r="NG120" s="432"/>
      <c r="NH120" s="432"/>
      <c r="NI120" s="432"/>
      <c r="NJ120" s="432"/>
      <c r="NK120" s="432"/>
      <c r="NL120" s="432"/>
      <c r="NM120" s="432"/>
      <c r="NN120" s="432"/>
      <c r="NO120" s="432"/>
      <c r="NP120" s="432"/>
      <c r="NQ120" s="432"/>
      <c r="NR120" s="432"/>
      <c r="NS120" s="432"/>
      <c r="NT120" s="432"/>
      <c r="NU120" s="432"/>
      <c r="NV120" s="432"/>
      <c r="NW120" s="432"/>
      <c r="NX120" s="432"/>
      <c r="NY120" s="432"/>
      <c r="NZ120" s="432"/>
      <c r="OA120" s="432"/>
      <c r="OB120" s="432"/>
      <c r="OC120" s="432"/>
      <c r="OD120" s="432"/>
      <c r="OE120" s="432"/>
      <c r="OF120" s="432"/>
      <c r="OG120" s="432"/>
      <c r="OH120" s="432"/>
      <c r="OI120" s="432"/>
      <c r="OJ120" s="432"/>
      <c r="OK120" s="432"/>
      <c r="OL120" s="432"/>
      <c r="OM120" s="432"/>
      <c r="ON120" s="432"/>
      <c r="OO120" s="432"/>
      <c r="OP120" s="432"/>
      <c r="OQ120" s="432"/>
      <c r="OR120" s="432"/>
      <c r="OS120" s="432"/>
      <c r="OT120" s="432"/>
      <c r="OU120" s="432"/>
      <c r="OV120" s="432"/>
      <c r="OW120" s="432"/>
      <c r="OX120" s="432"/>
      <c r="OY120" s="432"/>
      <c r="OZ120" s="432"/>
      <c r="PA120" s="432"/>
      <c r="PB120" s="432"/>
      <c r="PC120" s="432"/>
      <c r="PD120" s="432"/>
      <c r="PE120" s="432"/>
      <c r="PF120" s="432"/>
      <c r="PG120" s="432"/>
      <c r="PH120" s="432"/>
      <c r="PI120" s="432"/>
      <c r="PJ120" s="432"/>
      <c r="PK120" s="432"/>
      <c r="PL120" s="432"/>
      <c r="PM120" s="432"/>
      <c r="PN120" s="432"/>
      <c r="PO120" s="432"/>
      <c r="PP120" s="432"/>
      <c r="PQ120" s="432"/>
      <c r="PR120" s="432"/>
      <c r="PS120" s="432"/>
      <c r="PT120" s="432"/>
      <c r="PU120" s="432"/>
      <c r="PV120" s="432"/>
      <c r="PW120" s="432"/>
      <c r="PX120" s="432"/>
      <c r="PY120" s="432"/>
      <c r="PZ120" s="432"/>
      <c r="QA120" s="432"/>
      <c r="QB120" s="432"/>
      <c r="QC120" s="432"/>
      <c r="QD120" s="432"/>
      <c r="QE120" s="432"/>
      <c r="QF120" s="432"/>
      <c r="QG120" s="432"/>
      <c r="QH120" s="432"/>
      <c r="QI120" s="432"/>
      <c r="QJ120" s="432"/>
      <c r="QK120" s="432"/>
      <c r="QL120" s="432"/>
      <c r="QM120" s="432"/>
      <c r="QN120" s="432"/>
      <c r="QO120" s="432"/>
      <c r="QP120" s="432"/>
      <c r="QQ120" s="432"/>
      <c r="QR120" s="432"/>
      <c r="QS120" s="432"/>
      <c r="QT120" s="432"/>
      <c r="QU120" s="432"/>
      <c r="QV120" s="432"/>
      <c r="QW120" s="432"/>
      <c r="QX120" s="432"/>
      <c r="QY120" s="432"/>
      <c r="QZ120" s="432"/>
      <c r="RA120" s="432"/>
      <c r="RB120" s="432"/>
      <c r="RC120" s="432"/>
      <c r="RD120" s="432"/>
      <c r="RE120" s="432"/>
      <c r="RF120" s="432"/>
      <c r="RG120" s="432"/>
      <c r="RH120" s="432"/>
      <c r="RI120" s="432"/>
      <c r="RJ120" s="432"/>
      <c r="RK120" s="432"/>
      <c r="RL120" s="432"/>
      <c r="RM120" s="432"/>
      <c r="RN120" s="432"/>
      <c r="RO120" s="432"/>
      <c r="RP120" s="432"/>
      <c r="RQ120" s="432"/>
      <c r="RR120" s="432"/>
      <c r="RS120" s="432"/>
      <c r="RT120" s="432"/>
      <c r="RU120" s="432"/>
      <c r="RV120" s="432"/>
      <c r="RW120" s="432"/>
      <c r="RX120" s="432"/>
      <c r="RY120" s="432"/>
      <c r="RZ120" s="432"/>
      <c r="SA120" s="432"/>
      <c r="SB120" s="432"/>
      <c r="SC120" s="432"/>
      <c r="SD120" s="432"/>
      <c r="SE120" s="432"/>
      <c r="SF120" s="432"/>
      <c r="SG120" s="432"/>
      <c r="SH120" s="432"/>
      <c r="SI120" s="432"/>
      <c r="SJ120" s="432"/>
      <c r="SK120" s="432"/>
      <c r="SL120" s="432"/>
      <c r="SM120" s="432"/>
      <c r="SN120" s="432"/>
      <c r="SO120" s="432"/>
      <c r="SP120" s="432"/>
      <c r="SQ120" s="432"/>
      <c r="SR120" s="432"/>
      <c r="SS120" s="432"/>
      <c r="ST120" s="432"/>
      <c r="SU120" s="432"/>
      <c r="SV120" s="432"/>
      <c r="SW120" s="432"/>
      <c r="SX120" s="432"/>
      <c r="SY120" s="432"/>
      <c r="SZ120" s="432"/>
      <c r="TA120" s="432"/>
      <c r="TB120" s="432"/>
      <c r="TC120" s="432"/>
      <c r="TD120" s="432"/>
      <c r="TE120" s="432"/>
      <c r="TF120" s="432"/>
      <c r="TG120" s="432"/>
      <c r="TH120" s="432"/>
      <c r="TI120" s="432"/>
      <c r="TJ120" s="432"/>
      <c r="TK120" s="432"/>
      <c r="TL120" s="432"/>
      <c r="TM120" s="432"/>
      <c r="TN120" s="432"/>
      <c r="TO120" s="432"/>
      <c r="TP120" s="432"/>
      <c r="TQ120" s="432"/>
      <c r="TR120" s="432"/>
      <c r="TS120" s="432"/>
      <c r="TT120" s="432"/>
      <c r="TU120" s="432"/>
      <c r="TV120" s="432"/>
      <c r="TW120" s="432"/>
      <c r="TX120" s="432"/>
      <c r="TY120" s="432"/>
      <c r="TZ120" s="432"/>
      <c r="UA120" s="432"/>
      <c r="UB120" s="432"/>
      <c r="UC120" s="432"/>
      <c r="UD120" s="432"/>
      <c r="UE120" s="432"/>
      <c r="UF120" s="432"/>
      <c r="UG120" s="432"/>
      <c r="UH120" s="432"/>
      <c r="UI120" s="432"/>
      <c r="UJ120" s="432"/>
      <c r="UK120" s="432"/>
      <c r="UL120" s="432"/>
      <c r="UM120" s="432"/>
      <c r="UN120" s="432"/>
      <c r="UO120" s="432"/>
      <c r="UP120" s="432"/>
      <c r="UQ120" s="432"/>
      <c r="UR120" s="432"/>
      <c r="US120" s="432"/>
      <c r="UT120" s="432"/>
      <c r="UU120" s="432"/>
      <c r="UV120" s="432"/>
      <c r="UW120" s="432"/>
      <c r="UX120" s="432"/>
      <c r="UY120" s="432"/>
      <c r="UZ120" s="432"/>
      <c r="VA120" s="432"/>
      <c r="VB120" s="432"/>
      <c r="VC120" s="432"/>
      <c r="VD120" s="432"/>
      <c r="VE120" s="432"/>
      <c r="VF120" s="432"/>
      <c r="VG120" s="432"/>
      <c r="VH120" s="432"/>
      <c r="VI120" s="432"/>
      <c r="VJ120" s="432"/>
      <c r="VK120" s="432"/>
      <c r="VL120" s="432"/>
      <c r="VM120" s="432"/>
      <c r="VN120" s="432"/>
      <c r="VO120" s="432"/>
      <c r="VP120" s="432"/>
      <c r="VQ120" s="432"/>
      <c r="VR120" s="432"/>
      <c r="VS120" s="432"/>
      <c r="VT120" s="432"/>
      <c r="VU120" s="432"/>
      <c r="VV120" s="432"/>
      <c r="VW120" s="432"/>
      <c r="VX120" s="432"/>
      <c r="VY120" s="432"/>
      <c r="VZ120" s="432"/>
      <c r="WA120" s="432"/>
      <c r="WB120" s="432"/>
      <c r="WC120" s="432"/>
      <c r="WD120" s="432"/>
      <c r="WE120" s="432"/>
      <c r="WF120" s="432"/>
      <c r="WG120" s="432"/>
      <c r="WH120" s="432"/>
      <c r="WI120" s="432"/>
      <c r="WJ120" s="432"/>
      <c r="WK120" s="432"/>
      <c r="WL120" s="432"/>
      <c r="WM120" s="432"/>
      <c r="WN120" s="432"/>
      <c r="WO120" s="432"/>
      <c r="WP120" s="432"/>
      <c r="WQ120" s="432"/>
      <c r="WR120" s="432"/>
      <c r="WS120" s="432"/>
      <c r="WT120" s="432"/>
      <c r="WU120" s="432"/>
      <c r="WV120" s="432"/>
      <c r="WW120" s="432"/>
      <c r="WX120" s="432"/>
      <c r="WY120" s="432"/>
      <c r="WZ120" s="432"/>
      <c r="XA120" s="432"/>
      <c r="XB120" s="432"/>
      <c r="XC120" s="432"/>
      <c r="XD120" s="432"/>
      <c r="XE120" s="432"/>
      <c r="XF120" s="432"/>
      <c r="XG120" s="432"/>
      <c r="XH120" s="432"/>
      <c r="XI120" s="432"/>
      <c r="XJ120" s="432"/>
      <c r="XK120" s="432"/>
      <c r="XL120" s="432"/>
      <c r="XM120" s="432"/>
      <c r="XN120" s="432"/>
      <c r="XO120" s="432"/>
      <c r="XP120" s="432"/>
      <c r="XQ120" s="432"/>
      <c r="XR120" s="432"/>
      <c r="XS120" s="432"/>
      <c r="XT120" s="432"/>
      <c r="XU120" s="432"/>
      <c r="XV120" s="432"/>
      <c r="XW120" s="432"/>
      <c r="XX120" s="432"/>
      <c r="XY120" s="432"/>
      <c r="XZ120" s="432"/>
      <c r="YA120" s="432"/>
      <c r="YB120" s="432"/>
      <c r="YC120" s="432"/>
      <c r="YD120" s="432"/>
      <c r="YE120" s="432"/>
      <c r="YF120" s="432"/>
      <c r="YG120" s="432"/>
      <c r="YH120" s="432"/>
      <c r="YI120" s="432"/>
      <c r="YJ120" s="432"/>
      <c r="YK120" s="432"/>
      <c r="YL120" s="432"/>
      <c r="YM120" s="432"/>
      <c r="YN120" s="432"/>
      <c r="YO120" s="432"/>
      <c r="YP120" s="432"/>
      <c r="YQ120" s="432"/>
      <c r="YR120" s="432"/>
      <c r="YS120" s="432"/>
      <c r="YT120" s="432"/>
      <c r="YU120" s="432"/>
      <c r="YV120" s="432"/>
      <c r="YW120" s="432"/>
      <c r="YX120" s="432"/>
      <c r="YY120" s="432"/>
      <c r="YZ120" s="432"/>
      <c r="ZA120" s="432"/>
      <c r="ZB120" s="432"/>
      <c r="ZC120" s="432"/>
      <c r="ZD120" s="432"/>
      <c r="ZE120" s="432"/>
      <c r="ZF120" s="432"/>
      <c r="ZG120" s="432"/>
      <c r="ZH120" s="432"/>
      <c r="ZI120" s="432"/>
      <c r="ZJ120" s="432"/>
      <c r="ZK120" s="432"/>
      <c r="ZL120" s="432"/>
      <c r="ZM120" s="432"/>
      <c r="ZN120" s="432"/>
      <c r="ZO120" s="432"/>
      <c r="ZP120" s="432"/>
      <c r="ZQ120" s="432"/>
      <c r="ZR120" s="432"/>
      <c r="ZS120" s="432"/>
      <c r="ZT120" s="432"/>
      <c r="ZU120" s="432"/>
      <c r="ZV120" s="432"/>
      <c r="ZW120" s="432"/>
      <c r="ZX120" s="432"/>
      <c r="ZY120" s="432"/>
      <c r="ZZ120" s="432"/>
      <c r="AAA120" s="432"/>
      <c r="AAB120" s="432"/>
      <c r="AAC120" s="432"/>
      <c r="AAD120" s="432"/>
      <c r="AAE120" s="432"/>
      <c r="AAF120" s="432"/>
      <c r="AAG120" s="432"/>
      <c r="AAH120" s="432"/>
      <c r="AAI120" s="432"/>
      <c r="AAJ120" s="432"/>
      <c r="AAK120" s="432"/>
      <c r="AAL120" s="432"/>
      <c r="AAM120" s="432"/>
      <c r="AAN120" s="432"/>
      <c r="AAO120" s="432"/>
      <c r="AAP120" s="432"/>
      <c r="AAQ120" s="432"/>
      <c r="AAR120" s="432"/>
      <c r="AAS120" s="432"/>
      <c r="AAT120" s="432"/>
      <c r="AAU120" s="432"/>
      <c r="AAV120" s="432"/>
      <c r="AAW120" s="432"/>
      <c r="AAX120" s="432"/>
      <c r="AAY120" s="432"/>
      <c r="AAZ120" s="432"/>
      <c r="ABA120" s="432"/>
      <c r="ABB120" s="432"/>
      <c r="ABC120" s="432"/>
      <c r="ABD120" s="432"/>
      <c r="ABE120" s="432"/>
      <c r="ABF120" s="432"/>
      <c r="ABG120" s="432"/>
      <c r="ABH120" s="432"/>
      <c r="ABI120" s="432"/>
      <c r="ABJ120" s="432"/>
      <c r="ABK120" s="432"/>
      <c r="ABL120" s="432"/>
      <c r="ABM120" s="432"/>
      <c r="ABN120" s="432"/>
      <c r="ABO120" s="432"/>
      <c r="ABP120" s="432"/>
      <c r="ABQ120" s="432"/>
      <c r="ABR120" s="432"/>
      <c r="ABS120" s="432"/>
      <c r="ABT120" s="432"/>
      <c r="ABU120" s="432"/>
      <c r="ABV120" s="432"/>
      <c r="ABW120" s="432"/>
      <c r="ABX120" s="432"/>
      <c r="ABY120" s="432"/>
      <c r="ABZ120" s="432"/>
      <c r="ACA120" s="432"/>
      <c r="ACB120" s="432"/>
      <c r="ACC120" s="432"/>
      <c r="ACD120" s="432"/>
      <c r="ACE120" s="432"/>
      <c r="ACF120" s="432"/>
      <c r="ACG120" s="432"/>
      <c r="ACH120" s="432"/>
      <c r="ACI120" s="432"/>
      <c r="ACJ120" s="432"/>
      <c r="ACK120" s="432"/>
      <c r="ACL120" s="432"/>
      <c r="ACM120" s="432"/>
      <c r="ACN120" s="432"/>
      <c r="ACO120" s="432"/>
      <c r="ACP120" s="432"/>
      <c r="ACQ120" s="432"/>
      <c r="ACR120" s="432"/>
      <c r="ACS120" s="432"/>
      <c r="ACT120" s="432"/>
      <c r="ACU120" s="432"/>
      <c r="ACV120" s="432"/>
      <c r="ACW120" s="432"/>
      <c r="ACX120" s="432"/>
      <c r="ACY120" s="432"/>
      <c r="ACZ120" s="432"/>
      <c r="ADA120" s="432"/>
      <c r="ADB120" s="432"/>
      <c r="ADC120" s="432"/>
      <c r="ADD120" s="432"/>
      <c r="ADE120" s="432"/>
      <c r="ADF120" s="432"/>
      <c r="ADG120" s="432"/>
      <c r="ADH120" s="432"/>
      <c r="ADI120" s="432"/>
      <c r="ADJ120" s="432"/>
      <c r="ADK120" s="432"/>
      <c r="ADL120" s="432"/>
      <c r="ADM120" s="432"/>
      <c r="ADN120" s="432"/>
      <c r="ADO120" s="432"/>
      <c r="ADP120" s="432"/>
      <c r="ADQ120" s="432"/>
      <c r="ADR120" s="432"/>
      <c r="ADS120" s="432"/>
      <c r="ADT120" s="432"/>
      <c r="ADU120" s="432"/>
      <c r="ADV120" s="432"/>
      <c r="ADW120" s="432"/>
      <c r="ADX120" s="432"/>
      <c r="ADY120" s="432"/>
      <c r="ADZ120" s="432"/>
      <c r="AEA120" s="432"/>
      <c r="AEB120" s="432"/>
      <c r="AEC120" s="432"/>
      <c r="AED120" s="432"/>
      <c r="AEE120" s="432"/>
      <c r="AEF120" s="432"/>
      <c r="AEG120" s="432"/>
      <c r="AEH120" s="432"/>
      <c r="AEI120" s="432"/>
      <c r="AEJ120" s="432"/>
      <c r="AEK120" s="432"/>
      <c r="AEL120" s="432"/>
      <c r="AEM120" s="432"/>
      <c r="AEN120" s="432"/>
      <c r="AEO120" s="432"/>
      <c r="AEP120" s="432"/>
      <c r="AEQ120" s="432"/>
      <c r="AER120" s="432"/>
      <c r="AES120" s="432"/>
      <c r="AET120" s="432"/>
      <c r="AEU120" s="432"/>
      <c r="AEV120" s="432"/>
      <c r="AEW120" s="432"/>
      <c r="AEX120" s="432"/>
      <c r="AEY120" s="432"/>
      <c r="AEZ120" s="432"/>
      <c r="AFA120" s="432"/>
      <c r="AFB120" s="432"/>
      <c r="AFC120" s="432"/>
      <c r="AFD120" s="432"/>
      <c r="AFE120" s="432"/>
      <c r="AFF120" s="432"/>
      <c r="AFG120" s="432"/>
      <c r="AFH120" s="432"/>
      <c r="AFI120" s="432"/>
      <c r="AFJ120" s="432"/>
      <c r="AFK120" s="432"/>
      <c r="AFL120" s="432"/>
      <c r="AFM120" s="432"/>
      <c r="AFN120" s="432"/>
      <c r="AFO120" s="432"/>
      <c r="AFP120" s="432"/>
      <c r="AFQ120" s="432"/>
      <c r="AFR120" s="432"/>
      <c r="AFS120" s="432"/>
      <c r="AFT120" s="432"/>
      <c r="AFU120" s="432"/>
      <c r="AFV120" s="432"/>
      <c r="AFW120" s="432"/>
      <c r="AFX120" s="432"/>
      <c r="AFY120" s="432"/>
      <c r="AFZ120" s="432"/>
      <c r="AGA120" s="432"/>
      <c r="AGB120" s="432"/>
      <c r="AGC120" s="432"/>
      <c r="AGD120" s="432"/>
      <c r="AGE120" s="432"/>
      <c r="AGF120" s="432"/>
      <c r="AGG120" s="432"/>
      <c r="AGH120" s="432"/>
      <c r="AGI120" s="432"/>
      <c r="AGJ120" s="432"/>
      <c r="AGK120" s="432"/>
      <c r="AGL120" s="432"/>
      <c r="AGM120" s="432"/>
      <c r="AGN120" s="432"/>
      <c r="AGO120" s="432"/>
      <c r="AGP120" s="432"/>
      <c r="AGQ120" s="432"/>
      <c r="AGR120" s="432"/>
      <c r="AGS120" s="432"/>
      <c r="AGT120" s="432"/>
      <c r="AGU120" s="432"/>
      <c r="AGV120" s="432"/>
      <c r="AGW120" s="432"/>
      <c r="AGX120" s="432"/>
      <c r="AGY120" s="432"/>
      <c r="AGZ120" s="432"/>
      <c r="AHA120" s="432"/>
      <c r="AHB120" s="432"/>
      <c r="AHC120" s="432"/>
      <c r="AHD120" s="432"/>
      <c r="AHE120" s="432"/>
      <c r="AHF120" s="432"/>
      <c r="AHG120" s="432"/>
      <c r="AHH120" s="432"/>
      <c r="AHI120" s="432"/>
      <c r="AHJ120" s="432"/>
      <c r="AHK120" s="432"/>
      <c r="AHL120" s="432"/>
      <c r="AHM120" s="432"/>
      <c r="AHN120" s="432"/>
      <c r="AHO120" s="432"/>
      <c r="AHP120" s="432"/>
      <c r="AHQ120" s="432"/>
      <c r="AHR120" s="432"/>
      <c r="AHS120" s="432"/>
      <c r="AHT120" s="432"/>
      <c r="AHU120" s="432"/>
      <c r="AHV120" s="432"/>
      <c r="AHW120" s="432"/>
      <c r="AHX120" s="432"/>
      <c r="AHY120" s="432"/>
      <c r="AHZ120" s="432"/>
      <c r="AIA120" s="432"/>
      <c r="AIB120" s="432"/>
      <c r="AIC120" s="432"/>
      <c r="AID120" s="432"/>
      <c r="AIE120" s="432"/>
      <c r="AIF120" s="432"/>
      <c r="AIG120" s="432"/>
      <c r="AIH120" s="432"/>
      <c r="AII120" s="432"/>
      <c r="AIJ120" s="432"/>
      <c r="AIK120" s="432"/>
      <c r="AIL120" s="432"/>
      <c r="AIM120" s="432"/>
      <c r="AIN120" s="432"/>
      <c r="AIO120" s="432"/>
      <c r="AIP120" s="432"/>
      <c r="AIQ120" s="432"/>
      <c r="AIR120" s="432"/>
      <c r="AIS120" s="432"/>
      <c r="AIT120" s="432"/>
      <c r="AIU120" s="432"/>
      <c r="AIV120" s="432"/>
      <c r="AIW120" s="432"/>
      <c r="AIX120" s="432"/>
      <c r="AIY120" s="432"/>
      <c r="AIZ120" s="432"/>
      <c r="AJA120" s="432"/>
      <c r="AJB120" s="432"/>
      <c r="AJC120" s="432"/>
      <c r="AJD120" s="432"/>
      <c r="AJE120" s="432"/>
      <c r="AJF120" s="432"/>
      <c r="AJG120" s="432"/>
      <c r="AJH120" s="432"/>
      <c r="AJI120" s="432"/>
      <c r="AJJ120" s="432"/>
      <c r="AJK120" s="432"/>
      <c r="AJL120" s="432"/>
      <c r="AJM120" s="432"/>
      <c r="AJN120" s="432"/>
      <c r="AJO120" s="432"/>
      <c r="AJP120" s="432"/>
      <c r="AJQ120" s="432"/>
      <c r="AJR120" s="432"/>
      <c r="AJS120" s="432"/>
      <c r="AJT120" s="432"/>
      <c r="AJU120" s="432"/>
      <c r="AJV120" s="432"/>
      <c r="AJW120" s="432"/>
      <c r="AJX120" s="432"/>
      <c r="AJY120" s="432"/>
      <c r="AJZ120" s="432"/>
      <c r="AKA120" s="432"/>
      <c r="AKB120" s="432"/>
      <c r="AKC120" s="432"/>
      <c r="AKD120" s="432"/>
      <c r="AKE120" s="432"/>
      <c r="AKF120" s="432"/>
      <c r="AKG120" s="432"/>
      <c r="AKH120" s="432"/>
      <c r="AKI120" s="432"/>
      <c r="AKJ120" s="432"/>
      <c r="AKK120" s="432"/>
      <c r="AKL120" s="432"/>
      <c r="AKM120" s="432"/>
      <c r="AKN120" s="432"/>
      <c r="AKO120" s="432"/>
      <c r="AKP120" s="432"/>
      <c r="AKQ120" s="432"/>
      <c r="AKR120" s="432"/>
      <c r="AKS120" s="432"/>
      <c r="AKT120" s="432"/>
      <c r="AKU120" s="432"/>
      <c r="AKV120" s="432"/>
      <c r="AKW120" s="432"/>
      <c r="AKX120" s="432"/>
      <c r="AKY120" s="432"/>
      <c r="AKZ120" s="432"/>
      <c r="ALA120" s="432"/>
      <c r="ALB120" s="432"/>
      <c r="ALC120" s="432"/>
      <c r="ALD120" s="432"/>
      <c r="ALE120" s="432"/>
      <c r="ALF120" s="432"/>
      <c r="ALG120" s="432"/>
      <c r="ALH120" s="432"/>
      <c r="ALI120" s="432"/>
      <c r="ALJ120" s="432"/>
      <c r="ALK120" s="432"/>
      <c r="ALL120" s="432"/>
      <c r="ALM120" s="432"/>
      <c r="ALN120" s="432"/>
      <c r="ALO120" s="432"/>
      <c r="ALP120" s="432"/>
      <c r="ALQ120" s="432"/>
      <c r="ALR120" s="432"/>
      <c r="ALS120" s="432"/>
      <c r="ALT120" s="432"/>
      <c r="ALU120" s="432"/>
      <c r="ALV120" s="432"/>
      <c r="ALW120" s="432"/>
      <c r="ALX120" s="432"/>
      <c r="ALY120" s="432"/>
      <c r="ALZ120" s="432"/>
      <c r="AMA120" s="432"/>
      <c r="AMB120" s="432"/>
      <c r="AMC120" s="432"/>
      <c r="AMD120" s="432"/>
      <c r="AME120" s="432"/>
      <c r="AMF120" s="432"/>
      <c r="AMG120" s="432"/>
      <c r="AMH120" s="432"/>
      <c r="AMI120" s="432"/>
      <c r="AMJ120" s="432"/>
      <c r="AMK120" s="432"/>
      <c r="AML120" s="432"/>
      <c r="AMM120" s="432"/>
      <c r="AMN120" s="432"/>
      <c r="AMO120" s="432"/>
      <c r="AMP120" s="432"/>
      <c r="AMQ120" s="432"/>
      <c r="AMR120" s="432"/>
      <c r="AMS120" s="432"/>
      <c r="AMT120" s="432"/>
      <c r="AMU120" s="432"/>
      <c r="AMV120" s="432"/>
      <c r="AMW120" s="432"/>
      <c r="AMX120" s="432"/>
      <c r="AMY120" s="432"/>
      <c r="AMZ120" s="432"/>
      <c r="ANA120" s="432"/>
      <c r="ANB120" s="432"/>
      <c r="ANC120" s="432"/>
      <c r="AND120" s="432"/>
      <c r="ANE120" s="432"/>
      <c r="ANF120" s="432"/>
      <c r="ANG120" s="432"/>
      <c r="ANH120" s="432"/>
      <c r="ANI120" s="432"/>
      <c r="ANJ120" s="432"/>
      <c r="ANK120" s="432"/>
      <c r="ANL120" s="432"/>
      <c r="ANM120" s="432"/>
      <c r="ANN120" s="432"/>
      <c r="ANO120" s="432"/>
      <c r="ANP120" s="432"/>
      <c r="ANQ120" s="432"/>
      <c r="ANR120" s="432"/>
      <c r="ANS120" s="432"/>
      <c r="ANT120" s="432"/>
      <c r="ANU120" s="432"/>
      <c r="ANV120" s="432"/>
      <c r="ANW120" s="432"/>
      <c r="ANX120" s="432"/>
      <c r="ANY120" s="432"/>
      <c r="ANZ120" s="432"/>
      <c r="AOA120" s="432"/>
      <c r="AOB120" s="432"/>
      <c r="AOC120" s="432"/>
      <c r="AOD120" s="432"/>
      <c r="AOE120" s="432"/>
      <c r="AOF120" s="432"/>
      <c r="AOG120" s="432"/>
      <c r="AOH120" s="432"/>
      <c r="AOI120" s="432"/>
      <c r="AOJ120" s="432"/>
      <c r="AOK120" s="432"/>
      <c r="AOL120" s="432"/>
      <c r="AOM120" s="432"/>
      <c r="AON120" s="432"/>
      <c r="AOO120" s="432"/>
      <c r="AOP120" s="432"/>
      <c r="AOQ120" s="432"/>
      <c r="AOR120" s="432"/>
      <c r="AOS120" s="432"/>
      <c r="AOT120" s="432"/>
      <c r="AOU120" s="432"/>
      <c r="AOV120" s="432"/>
      <c r="AOW120" s="432"/>
      <c r="AOX120" s="432"/>
      <c r="AOY120" s="432"/>
      <c r="AOZ120" s="432"/>
      <c r="APA120" s="432"/>
      <c r="APB120" s="432"/>
      <c r="APC120" s="432"/>
      <c r="APD120" s="432"/>
      <c r="APE120" s="432"/>
      <c r="APF120" s="432"/>
      <c r="APG120" s="432"/>
      <c r="APH120" s="432"/>
      <c r="API120" s="432"/>
      <c r="APJ120" s="432"/>
      <c r="APK120" s="432"/>
      <c r="APL120" s="432"/>
      <c r="APM120" s="432"/>
      <c r="APN120" s="432"/>
      <c r="APO120" s="432"/>
      <c r="APP120" s="432"/>
      <c r="APQ120" s="432"/>
      <c r="APR120" s="432"/>
      <c r="APS120" s="432"/>
      <c r="APT120" s="432"/>
      <c r="APU120" s="432"/>
      <c r="APV120" s="432"/>
      <c r="APW120" s="432"/>
      <c r="APX120" s="432"/>
      <c r="APY120" s="432"/>
      <c r="APZ120" s="432"/>
      <c r="AQA120" s="432"/>
      <c r="AQB120" s="432"/>
      <c r="AQC120" s="432"/>
      <c r="AQD120" s="432"/>
      <c r="AQE120" s="432"/>
      <c r="AQF120" s="432"/>
      <c r="AQG120" s="432"/>
      <c r="AQH120" s="432"/>
      <c r="AQI120" s="432"/>
      <c r="AQJ120" s="432"/>
      <c r="AQK120" s="432"/>
      <c r="AQL120" s="432"/>
      <c r="AQM120" s="432"/>
      <c r="AQN120" s="432"/>
      <c r="AQO120" s="432"/>
      <c r="AQP120" s="432"/>
      <c r="AQQ120" s="432"/>
      <c r="AQR120" s="432"/>
      <c r="AQS120" s="432"/>
      <c r="AQT120" s="432"/>
      <c r="AQU120" s="432"/>
      <c r="AQV120" s="432"/>
      <c r="AQW120" s="432"/>
      <c r="AQX120" s="432"/>
      <c r="AQY120" s="432"/>
      <c r="AQZ120" s="432"/>
      <c r="ARA120" s="432"/>
      <c r="ARB120" s="432"/>
      <c r="ARC120" s="432"/>
      <c r="ARD120" s="432"/>
      <c r="ARE120" s="432"/>
      <c r="ARF120" s="432"/>
      <c r="ARG120" s="432"/>
      <c r="ARH120" s="432"/>
      <c r="ARI120" s="432"/>
      <c r="ARJ120" s="432"/>
      <c r="ARK120" s="432"/>
      <c r="ARL120" s="432"/>
      <c r="ARM120" s="432"/>
      <c r="ARN120" s="432"/>
      <c r="ARO120" s="432"/>
      <c r="ARP120" s="432"/>
      <c r="ARQ120" s="432"/>
      <c r="ARR120" s="432"/>
      <c r="ARS120" s="432"/>
      <c r="ART120" s="432"/>
      <c r="ARU120" s="432"/>
      <c r="ARV120" s="432"/>
      <c r="ARW120" s="432"/>
      <c r="ARX120" s="432"/>
      <c r="ARY120" s="432"/>
      <c r="ARZ120" s="432"/>
      <c r="ASA120" s="432"/>
      <c r="ASB120" s="432"/>
      <c r="ASC120" s="432"/>
      <c r="ASD120" s="432"/>
      <c r="ASE120" s="432"/>
      <c r="ASF120" s="432"/>
      <c r="ASG120" s="432"/>
      <c r="ASH120" s="432"/>
      <c r="ASI120" s="432"/>
      <c r="ASJ120" s="432"/>
      <c r="ASK120" s="432"/>
      <c r="ASL120" s="432"/>
      <c r="ASM120" s="432"/>
      <c r="ASN120" s="432"/>
      <c r="ASO120" s="432"/>
      <c r="ASP120" s="432"/>
      <c r="ASQ120" s="432"/>
      <c r="ASR120" s="432"/>
      <c r="ASS120" s="432"/>
      <c r="AST120" s="432"/>
      <c r="ASU120" s="432"/>
      <c r="ASV120" s="432"/>
      <c r="ASW120" s="432"/>
      <c r="ASX120" s="432"/>
      <c r="ASY120" s="432"/>
      <c r="ASZ120" s="432"/>
      <c r="ATA120" s="432"/>
      <c r="ATB120" s="432"/>
      <c r="ATC120" s="432"/>
      <c r="ATD120" s="432"/>
      <c r="ATE120" s="432"/>
      <c r="ATF120" s="432"/>
      <c r="ATG120" s="432"/>
      <c r="ATH120" s="432"/>
      <c r="ATI120" s="432"/>
      <c r="ATJ120" s="432"/>
      <c r="ATK120" s="432"/>
      <c r="ATL120" s="432"/>
      <c r="ATM120" s="432"/>
      <c r="ATN120" s="432"/>
      <c r="ATO120" s="432"/>
      <c r="ATP120" s="432"/>
      <c r="ATQ120" s="432"/>
      <c r="ATR120" s="432"/>
      <c r="ATS120" s="432"/>
      <c r="ATT120" s="432"/>
      <c r="ATU120" s="432"/>
      <c r="ATV120" s="432"/>
      <c r="ATW120" s="432"/>
      <c r="ATX120" s="432"/>
      <c r="ATY120" s="432"/>
      <c r="ATZ120" s="432"/>
      <c r="AUA120" s="432"/>
      <c r="AUB120" s="432"/>
      <c r="AUC120" s="432"/>
      <c r="AUD120" s="432"/>
      <c r="AUE120" s="432"/>
      <c r="AUF120" s="432"/>
      <c r="AUG120" s="432"/>
      <c r="AUH120" s="432"/>
      <c r="AUI120" s="432"/>
      <c r="AUJ120" s="432"/>
      <c r="AUK120" s="432"/>
      <c r="AUL120" s="432"/>
      <c r="AUM120" s="432"/>
      <c r="AUN120" s="432"/>
      <c r="AUO120" s="432"/>
      <c r="AUP120" s="432"/>
      <c r="AUQ120" s="432"/>
      <c r="AUR120" s="432"/>
      <c r="AUS120" s="432"/>
      <c r="AUT120" s="432"/>
      <c r="AUU120" s="432"/>
      <c r="AUV120" s="432"/>
      <c r="AUW120" s="432"/>
      <c r="AUX120" s="432"/>
      <c r="AUY120" s="432"/>
      <c r="AUZ120" s="432"/>
      <c r="AVA120" s="432"/>
      <c r="AVB120" s="432"/>
      <c r="AVC120" s="432"/>
      <c r="AVD120" s="432"/>
      <c r="AVE120" s="432"/>
      <c r="AVF120" s="432"/>
      <c r="AVG120" s="432"/>
      <c r="AVH120" s="432"/>
      <c r="AVI120" s="432"/>
      <c r="AVJ120" s="432"/>
      <c r="AVK120" s="432"/>
      <c r="AVL120" s="432"/>
      <c r="AVM120" s="432"/>
      <c r="AVN120" s="432"/>
      <c r="AVO120" s="432"/>
      <c r="AVP120" s="432"/>
      <c r="AVQ120" s="432"/>
      <c r="AVR120" s="432"/>
      <c r="AVS120" s="432"/>
      <c r="AVT120" s="432"/>
      <c r="AVU120" s="432"/>
      <c r="AVV120" s="432"/>
      <c r="AVW120" s="432"/>
      <c r="AVX120" s="432"/>
      <c r="AVY120" s="432"/>
      <c r="AVZ120" s="432"/>
      <c r="AWA120" s="432"/>
      <c r="AWB120" s="432"/>
      <c r="AWC120" s="432"/>
      <c r="AWD120" s="432"/>
      <c r="AWE120" s="432"/>
      <c r="AWF120" s="432"/>
      <c r="AWG120" s="432"/>
      <c r="AWH120" s="432"/>
      <c r="AWI120" s="432"/>
      <c r="AWJ120" s="432"/>
      <c r="AWK120" s="432"/>
      <c r="AWL120" s="432"/>
      <c r="AWM120" s="432"/>
      <c r="AWN120" s="432"/>
      <c r="AWO120" s="432"/>
      <c r="AWP120" s="432"/>
      <c r="AWQ120" s="432"/>
      <c r="AWR120" s="432"/>
      <c r="AWS120" s="432"/>
      <c r="AWT120" s="432"/>
      <c r="AWU120" s="432"/>
      <c r="AWV120" s="432"/>
      <c r="AWW120" s="432"/>
      <c r="AWX120" s="432"/>
      <c r="AWY120" s="432"/>
      <c r="AWZ120" s="432"/>
      <c r="AXA120" s="432"/>
      <c r="AXB120" s="432"/>
      <c r="AXC120" s="432"/>
      <c r="AXD120" s="432"/>
      <c r="AXE120" s="432"/>
      <c r="AXF120" s="432"/>
      <c r="AXG120" s="432"/>
      <c r="AXH120" s="432"/>
      <c r="AXI120" s="432"/>
      <c r="AXJ120" s="432"/>
      <c r="AXK120" s="432"/>
      <c r="AXL120" s="432"/>
      <c r="AXM120" s="432"/>
      <c r="AXN120" s="432"/>
      <c r="AXO120" s="432"/>
      <c r="AXP120" s="432"/>
      <c r="AXQ120" s="432"/>
      <c r="AXR120" s="432"/>
      <c r="AXS120" s="432"/>
      <c r="AXT120" s="432"/>
      <c r="AXU120" s="432"/>
      <c r="AXV120" s="432"/>
      <c r="AXW120" s="432"/>
      <c r="AXX120" s="432"/>
      <c r="AXY120" s="432"/>
      <c r="AXZ120" s="432"/>
      <c r="AYA120" s="432"/>
      <c r="AYB120" s="432"/>
      <c r="AYC120" s="432"/>
      <c r="AYD120" s="432"/>
      <c r="AYE120" s="432"/>
      <c r="AYF120" s="432"/>
      <c r="AYG120" s="432"/>
      <c r="AYH120" s="432"/>
      <c r="AYI120" s="432"/>
      <c r="AYJ120" s="432"/>
      <c r="AYK120" s="432"/>
      <c r="AYL120" s="432"/>
      <c r="AYM120" s="432"/>
      <c r="AYN120" s="432"/>
      <c r="AYO120" s="432"/>
      <c r="AYP120" s="432"/>
      <c r="AYQ120" s="432"/>
      <c r="AYR120" s="432"/>
      <c r="AYS120" s="432"/>
      <c r="AYT120" s="432"/>
      <c r="AYU120" s="432"/>
      <c r="AYV120" s="432"/>
      <c r="AYW120" s="432"/>
      <c r="AYX120" s="432"/>
      <c r="AYY120" s="432"/>
      <c r="AYZ120" s="432"/>
      <c r="AZA120" s="432"/>
      <c r="AZB120" s="432"/>
      <c r="AZC120" s="432"/>
      <c r="AZD120" s="432"/>
      <c r="AZE120" s="432"/>
      <c r="AZF120" s="432"/>
      <c r="AZG120" s="432"/>
      <c r="AZH120" s="432"/>
      <c r="AZI120" s="432"/>
      <c r="AZJ120" s="432"/>
      <c r="AZK120" s="432"/>
      <c r="AZL120" s="432"/>
      <c r="AZM120" s="432"/>
      <c r="AZN120" s="432"/>
      <c r="AZO120" s="432"/>
      <c r="AZP120" s="432"/>
      <c r="AZQ120" s="432"/>
      <c r="AZR120" s="432"/>
      <c r="AZS120" s="432"/>
      <c r="AZT120" s="432"/>
      <c r="AZU120" s="432"/>
      <c r="AZV120" s="432"/>
      <c r="AZW120" s="432"/>
      <c r="AZX120" s="432"/>
      <c r="AZY120" s="432"/>
      <c r="AZZ120" s="432"/>
      <c r="BAA120" s="432"/>
      <c r="BAB120" s="432"/>
      <c r="BAC120" s="432"/>
      <c r="BAD120" s="432"/>
      <c r="BAE120" s="432"/>
      <c r="BAF120" s="432"/>
      <c r="BAG120" s="432"/>
      <c r="BAH120" s="432"/>
      <c r="BAI120" s="432"/>
      <c r="BAJ120" s="432"/>
      <c r="BAK120" s="432"/>
      <c r="BAL120" s="432"/>
      <c r="BAM120" s="432"/>
      <c r="BAN120" s="432"/>
      <c r="BAO120" s="432"/>
      <c r="BAP120" s="432"/>
      <c r="BAQ120" s="432"/>
      <c r="BAR120" s="432"/>
      <c r="BAS120" s="432"/>
      <c r="BAT120" s="432"/>
      <c r="BAU120" s="432"/>
      <c r="BAV120" s="432"/>
      <c r="BAW120" s="432"/>
      <c r="BAX120" s="432"/>
      <c r="BAY120" s="432"/>
      <c r="BAZ120" s="432"/>
      <c r="BBA120" s="432"/>
      <c r="BBB120" s="432"/>
      <c r="BBC120" s="432"/>
      <c r="BBD120" s="432"/>
      <c r="BBE120" s="432"/>
      <c r="BBF120" s="432"/>
      <c r="BBG120" s="432"/>
      <c r="BBH120" s="432"/>
      <c r="BBI120" s="432"/>
      <c r="BBJ120" s="432"/>
      <c r="BBK120" s="432"/>
      <c r="BBL120" s="432"/>
      <c r="BBM120" s="432"/>
      <c r="BBN120" s="432"/>
      <c r="BBO120" s="432"/>
      <c r="BBP120" s="432"/>
      <c r="BBQ120" s="432"/>
      <c r="BBR120" s="432"/>
      <c r="BBS120" s="432"/>
      <c r="BBT120" s="432"/>
      <c r="BBU120" s="432"/>
      <c r="BBV120" s="432"/>
      <c r="BBW120" s="432"/>
      <c r="BBX120" s="432"/>
      <c r="BBY120" s="432"/>
      <c r="BBZ120" s="432"/>
      <c r="BCA120" s="432"/>
      <c r="BCB120" s="432"/>
      <c r="BCC120" s="432"/>
      <c r="BCD120" s="432"/>
      <c r="BCE120" s="432"/>
      <c r="BCF120" s="432"/>
      <c r="BCG120" s="432"/>
      <c r="BCH120" s="432"/>
      <c r="BCI120" s="432"/>
      <c r="BCJ120" s="432"/>
      <c r="BCK120" s="432"/>
      <c r="BCL120" s="432"/>
      <c r="BCM120" s="432"/>
      <c r="BCN120" s="432"/>
      <c r="BCO120" s="432"/>
      <c r="BCP120" s="432"/>
      <c r="BCQ120" s="432"/>
      <c r="BCR120" s="432"/>
      <c r="BCS120" s="432"/>
      <c r="BCT120" s="432"/>
      <c r="BCU120" s="432"/>
      <c r="BCV120" s="432"/>
      <c r="BCW120" s="432"/>
      <c r="BCX120" s="432"/>
      <c r="BCY120" s="432"/>
      <c r="BCZ120" s="432"/>
      <c r="BDA120" s="432"/>
      <c r="BDB120" s="432"/>
      <c r="BDC120" s="432"/>
      <c r="BDD120" s="432"/>
      <c r="BDE120" s="432"/>
      <c r="BDF120" s="432"/>
      <c r="BDG120" s="432"/>
      <c r="BDH120" s="432"/>
      <c r="BDI120" s="432"/>
      <c r="BDJ120" s="432"/>
      <c r="BDK120" s="432"/>
      <c r="BDL120" s="432"/>
      <c r="BDM120" s="432"/>
      <c r="BDN120" s="432"/>
      <c r="BDO120" s="432"/>
      <c r="BDP120" s="432"/>
      <c r="BDQ120" s="432"/>
      <c r="BDR120" s="432"/>
      <c r="BDS120" s="432"/>
      <c r="BDT120" s="432"/>
      <c r="BDU120" s="432"/>
      <c r="BDV120" s="432"/>
      <c r="BDW120" s="432"/>
      <c r="BDX120" s="432"/>
      <c r="BDY120" s="432"/>
      <c r="BDZ120" s="432"/>
      <c r="BEA120" s="432"/>
      <c r="BEB120" s="432"/>
      <c r="BEC120" s="432"/>
      <c r="BED120" s="432"/>
      <c r="BEE120" s="432"/>
      <c r="BEF120" s="432"/>
      <c r="BEG120" s="432"/>
      <c r="BEH120" s="432"/>
      <c r="BEI120" s="432"/>
      <c r="BEJ120" s="432"/>
      <c r="BEK120" s="432"/>
      <c r="BEL120" s="432"/>
      <c r="BEM120" s="432"/>
      <c r="BEN120" s="432"/>
      <c r="BEO120" s="432"/>
      <c r="BEP120" s="432"/>
      <c r="BEQ120" s="432"/>
      <c r="BER120" s="432"/>
      <c r="BES120" s="432"/>
      <c r="BET120" s="432"/>
      <c r="BEU120" s="432"/>
      <c r="BEV120" s="432"/>
      <c r="BEW120" s="432"/>
      <c r="BEX120" s="432"/>
      <c r="BEY120" s="432"/>
      <c r="BEZ120" s="432"/>
      <c r="BFA120" s="432"/>
      <c r="BFB120" s="432"/>
      <c r="BFC120" s="432"/>
      <c r="BFD120" s="432"/>
      <c r="BFE120" s="432"/>
      <c r="BFF120" s="432"/>
      <c r="BFG120" s="432"/>
      <c r="BFH120" s="432"/>
      <c r="BFI120" s="432"/>
      <c r="BFJ120" s="432"/>
      <c r="BFK120" s="432"/>
      <c r="BFL120" s="432"/>
      <c r="BFM120" s="432"/>
      <c r="BFN120" s="432"/>
      <c r="BFO120" s="432"/>
      <c r="BFP120" s="432"/>
      <c r="BFQ120" s="432"/>
      <c r="BFR120" s="432"/>
      <c r="BFS120" s="432"/>
      <c r="BFT120" s="432"/>
      <c r="BFU120" s="432"/>
      <c r="BFV120" s="432"/>
      <c r="BFW120" s="432"/>
      <c r="BFX120" s="432"/>
      <c r="BFY120" s="432"/>
      <c r="BFZ120" s="432"/>
      <c r="BGA120" s="432"/>
      <c r="BGB120" s="432"/>
      <c r="BGC120" s="432"/>
      <c r="BGD120" s="432"/>
      <c r="BGE120" s="432"/>
      <c r="BGF120" s="432"/>
      <c r="BGG120" s="432"/>
      <c r="BGH120" s="432"/>
      <c r="BGI120" s="432"/>
      <c r="BGJ120" s="432"/>
      <c r="BGK120" s="432"/>
      <c r="BGL120" s="432"/>
      <c r="BGM120" s="432"/>
      <c r="BGN120" s="432"/>
      <c r="BGO120" s="432"/>
      <c r="BGP120" s="432"/>
      <c r="BGQ120" s="432"/>
      <c r="BGR120" s="432"/>
      <c r="BGS120" s="432"/>
      <c r="BGT120" s="432"/>
      <c r="BGU120" s="432"/>
      <c r="BGV120" s="432"/>
      <c r="BGW120" s="432"/>
      <c r="BGX120" s="432"/>
      <c r="BGY120" s="432"/>
      <c r="BGZ120" s="432"/>
      <c r="BHA120" s="432"/>
      <c r="BHB120" s="432"/>
      <c r="BHC120" s="432"/>
      <c r="BHD120" s="432"/>
      <c r="BHE120" s="432"/>
      <c r="BHF120" s="432"/>
      <c r="BHG120" s="432"/>
      <c r="BHH120" s="432"/>
      <c r="BHI120" s="432"/>
      <c r="BHJ120" s="432"/>
      <c r="BHK120" s="432"/>
      <c r="BHL120" s="432"/>
      <c r="BHM120" s="432"/>
      <c r="BHN120" s="432"/>
      <c r="BHO120" s="432"/>
      <c r="BHP120" s="432"/>
      <c r="BHQ120" s="432"/>
      <c r="BHR120" s="432"/>
      <c r="BHS120" s="432"/>
      <c r="BHT120" s="432"/>
      <c r="BHU120" s="432"/>
      <c r="BHV120" s="432"/>
      <c r="BHW120" s="432"/>
      <c r="BHX120" s="432"/>
      <c r="BHY120" s="432"/>
      <c r="BHZ120" s="432"/>
      <c r="BIA120" s="432"/>
      <c r="BIB120" s="432"/>
      <c r="BIC120" s="432"/>
      <c r="BID120" s="432"/>
      <c r="BIE120" s="432"/>
      <c r="BIF120" s="432"/>
      <c r="BIG120" s="432"/>
      <c r="BIH120" s="432"/>
      <c r="BII120" s="432"/>
      <c r="BIJ120" s="432"/>
      <c r="BIK120" s="432"/>
      <c r="BIL120" s="432"/>
      <c r="BIM120" s="432"/>
      <c r="BIN120" s="432"/>
      <c r="BIO120" s="432"/>
      <c r="BIP120" s="432"/>
      <c r="BIQ120" s="432"/>
      <c r="BIR120" s="432"/>
      <c r="BIS120" s="432"/>
      <c r="BIT120" s="432"/>
      <c r="BIU120" s="432"/>
      <c r="BIV120" s="432"/>
      <c r="BIW120" s="432"/>
      <c r="BIX120" s="432"/>
      <c r="BIY120" s="432"/>
      <c r="BIZ120" s="432"/>
      <c r="BJA120" s="432"/>
      <c r="BJB120" s="432"/>
      <c r="BJC120" s="432"/>
      <c r="BJD120" s="432"/>
      <c r="BJE120" s="432"/>
      <c r="BJF120" s="432"/>
      <c r="BJG120" s="432"/>
      <c r="BJH120" s="432"/>
      <c r="BJI120" s="432"/>
      <c r="BJJ120" s="432"/>
      <c r="BJK120" s="432"/>
      <c r="BJL120" s="432"/>
      <c r="BJM120" s="432"/>
      <c r="BJN120" s="432"/>
      <c r="BJO120" s="432"/>
      <c r="BJP120" s="432"/>
      <c r="BJQ120" s="432"/>
      <c r="BJR120" s="432"/>
      <c r="BJS120" s="432"/>
      <c r="BJT120" s="432"/>
      <c r="BJU120" s="432"/>
      <c r="BJV120" s="432"/>
      <c r="BJW120" s="432"/>
      <c r="BJX120" s="432"/>
      <c r="BJY120" s="432"/>
      <c r="BJZ120" s="432"/>
      <c r="BKA120" s="432"/>
      <c r="BKB120" s="432"/>
      <c r="BKC120" s="432"/>
      <c r="BKD120" s="432"/>
      <c r="BKE120" s="432"/>
      <c r="BKF120" s="432"/>
      <c r="BKG120" s="432"/>
      <c r="BKH120" s="432"/>
      <c r="BKI120" s="432"/>
      <c r="BKJ120" s="432"/>
      <c r="BKK120" s="432"/>
      <c r="BKL120" s="432"/>
      <c r="BKM120" s="432"/>
      <c r="BKN120" s="432"/>
      <c r="BKO120" s="432"/>
      <c r="BKP120" s="432"/>
      <c r="BKQ120" s="432"/>
      <c r="BKR120" s="432"/>
      <c r="BKS120" s="432"/>
      <c r="BKT120" s="432"/>
      <c r="BKU120" s="432"/>
      <c r="BKV120" s="432"/>
      <c r="BKW120" s="432"/>
      <c r="BKX120" s="432"/>
      <c r="BKY120" s="432"/>
      <c r="BKZ120" s="432"/>
      <c r="BLA120" s="432"/>
      <c r="BLB120" s="432"/>
      <c r="BLC120" s="432"/>
      <c r="BLD120" s="432"/>
      <c r="BLE120" s="432"/>
      <c r="BLF120" s="432"/>
      <c r="BLG120" s="432"/>
      <c r="BLH120" s="432"/>
      <c r="BLI120" s="432"/>
      <c r="BLJ120" s="432"/>
      <c r="BLK120" s="432"/>
      <c r="BLL120" s="432"/>
      <c r="BLM120" s="432"/>
      <c r="BLN120" s="432"/>
      <c r="BLO120" s="432"/>
      <c r="BLP120" s="432"/>
      <c r="BLQ120" s="432"/>
      <c r="BLR120" s="432"/>
      <c r="BLS120" s="432"/>
      <c r="BLT120" s="432"/>
      <c r="BLU120" s="432"/>
      <c r="BLV120" s="432"/>
      <c r="BLW120" s="432"/>
      <c r="BLX120" s="432"/>
      <c r="BLY120" s="432"/>
      <c r="BLZ120" s="432"/>
      <c r="BMA120" s="432"/>
      <c r="BMB120" s="432"/>
      <c r="BMC120" s="432"/>
      <c r="BMD120" s="432"/>
      <c r="BME120" s="432"/>
      <c r="BMF120" s="432"/>
      <c r="BMG120" s="432"/>
      <c r="BMH120" s="432"/>
      <c r="BMI120" s="432"/>
      <c r="BMJ120" s="432"/>
      <c r="BMK120" s="432"/>
      <c r="BML120" s="432"/>
      <c r="BMM120" s="432"/>
      <c r="BMN120" s="432"/>
      <c r="BMO120" s="432"/>
      <c r="BMP120" s="432"/>
      <c r="BMQ120" s="432"/>
      <c r="BMR120" s="432"/>
      <c r="BMS120" s="432"/>
      <c r="BMT120" s="432"/>
      <c r="BMU120" s="432"/>
      <c r="BMV120" s="432"/>
      <c r="BMW120" s="432"/>
      <c r="BMX120" s="432"/>
      <c r="BMY120" s="432"/>
      <c r="BMZ120" s="432"/>
      <c r="BNA120" s="432"/>
      <c r="BNB120" s="432"/>
      <c r="BNC120" s="432"/>
      <c r="BND120" s="432"/>
      <c r="BNE120" s="432"/>
      <c r="BNF120" s="432"/>
      <c r="BNG120" s="432"/>
      <c r="BNH120" s="432"/>
      <c r="BNI120" s="432"/>
      <c r="BNJ120" s="432"/>
      <c r="BNK120" s="432"/>
      <c r="BNL120" s="432"/>
      <c r="BNM120" s="432"/>
      <c r="BNN120" s="432"/>
      <c r="BNO120" s="432"/>
      <c r="BNP120" s="432"/>
      <c r="BNQ120" s="432"/>
      <c r="BNR120" s="432"/>
      <c r="BNS120" s="432"/>
      <c r="BNT120" s="432"/>
      <c r="BNU120" s="432"/>
      <c r="BNV120" s="432"/>
      <c r="BNW120" s="432"/>
      <c r="BNX120" s="432"/>
      <c r="BNY120" s="432"/>
      <c r="BNZ120" s="432"/>
      <c r="BOA120" s="432"/>
      <c r="BOB120" s="432"/>
      <c r="BOC120" s="432"/>
      <c r="BOD120" s="432"/>
      <c r="BOE120" s="432"/>
      <c r="BOF120" s="432"/>
      <c r="BOG120" s="432"/>
      <c r="BOH120" s="432"/>
      <c r="BOI120" s="432"/>
      <c r="BOJ120" s="432"/>
      <c r="BOK120" s="432"/>
      <c r="BOL120" s="432"/>
      <c r="BOM120" s="432"/>
      <c r="BON120" s="432"/>
      <c r="BOO120" s="432"/>
      <c r="BOP120" s="432"/>
      <c r="BOQ120" s="432"/>
      <c r="BOR120" s="432"/>
      <c r="BOS120" s="432"/>
      <c r="BOT120" s="432"/>
      <c r="BOU120" s="432"/>
      <c r="BOV120" s="432"/>
      <c r="BOW120" s="432"/>
      <c r="BOX120" s="432"/>
      <c r="BOY120" s="432"/>
      <c r="BOZ120" s="432"/>
      <c r="BPA120" s="432"/>
      <c r="BPB120" s="432"/>
      <c r="BPC120" s="432"/>
      <c r="BPD120" s="432"/>
      <c r="BPE120" s="432"/>
      <c r="BPF120" s="432"/>
      <c r="BPG120" s="432"/>
      <c r="BPH120" s="432"/>
      <c r="BPI120" s="432"/>
      <c r="BPJ120" s="432"/>
      <c r="BPK120" s="432"/>
      <c r="BPL120" s="432"/>
      <c r="BPM120" s="432"/>
      <c r="BPN120" s="432"/>
      <c r="BPO120" s="432"/>
      <c r="BPP120" s="432"/>
      <c r="BPQ120" s="432"/>
      <c r="BPR120" s="432"/>
      <c r="BPS120" s="432"/>
      <c r="BPT120" s="432"/>
      <c r="BPU120" s="432"/>
      <c r="BPV120" s="432"/>
      <c r="BPW120" s="432"/>
      <c r="BPX120" s="432"/>
      <c r="BPY120" s="432"/>
      <c r="BPZ120" s="432"/>
      <c r="BQA120" s="432"/>
      <c r="BQB120" s="432"/>
      <c r="BQC120" s="432"/>
      <c r="BQD120" s="432"/>
      <c r="BQE120" s="432"/>
      <c r="BQF120" s="432"/>
      <c r="BQG120" s="432"/>
      <c r="BQH120" s="432"/>
      <c r="BQI120" s="432"/>
      <c r="BQJ120" s="432"/>
      <c r="BQK120" s="432"/>
      <c r="BQL120" s="432"/>
      <c r="BQM120" s="432"/>
      <c r="BQN120" s="432"/>
      <c r="BQO120" s="432"/>
      <c r="BQP120" s="432"/>
      <c r="BQQ120" s="432"/>
      <c r="BQR120" s="432"/>
      <c r="BQS120" s="432"/>
      <c r="BQT120" s="432"/>
      <c r="BQU120" s="432"/>
      <c r="BQV120" s="432"/>
      <c r="BQW120" s="432"/>
      <c r="BQX120" s="432"/>
      <c r="BQY120" s="432"/>
      <c r="BQZ120" s="432"/>
      <c r="BRA120" s="432"/>
      <c r="BRB120" s="432"/>
      <c r="BRC120" s="432"/>
      <c r="BRD120" s="432"/>
      <c r="BRE120" s="432"/>
      <c r="BRF120" s="432"/>
      <c r="BRG120" s="432"/>
      <c r="BRH120" s="432"/>
      <c r="BRI120" s="432"/>
      <c r="BRJ120" s="432"/>
      <c r="BRK120" s="432"/>
      <c r="BRL120" s="432"/>
      <c r="BRM120" s="432"/>
      <c r="BRN120" s="432"/>
      <c r="BRO120" s="432"/>
      <c r="BRP120" s="432"/>
      <c r="BRQ120" s="432"/>
      <c r="BRR120" s="432"/>
      <c r="BRS120" s="432"/>
      <c r="BRT120" s="432"/>
      <c r="BRU120" s="432"/>
      <c r="BRV120" s="432"/>
      <c r="BRW120" s="432"/>
      <c r="BRX120" s="432"/>
      <c r="BRY120" s="432"/>
      <c r="BRZ120" s="432"/>
      <c r="BSA120" s="432"/>
      <c r="BSB120" s="432"/>
      <c r="BSC120" s="432"/>
      <c r="BSD120" s="432"/>
      <c r="BSE120" s="432"/>
      <c r="BSF120" s="432"/>
      <c r="BSG120" s="432"/>
      <c r="BSH120" s="432"/>
      <c r="BSI120" s="432"/>
      <c r="BSJ120" s="432"/>
      <c r="BSK120" s="432"/>
      <c r="BSL120" s="432"/>
      <c r="BSM120" s="432"/>
      <c r="BSN120" s="432"/>
      <c r="BSO120" s="432"/>
      <c r="BSP120" s="432"/>
      <c r="BSQ120" s="432"/>
      <c r="BSR120" s="432"/>
      <c r="BSS120" s="432"/>
      <c r="BST120" s="432"/>
      <c r="BSU120" s="432"/>
      <c r="BSV120" s="432"/>
      <c r="BSW120" s="432"/>
      <c r="BSX120" s="432"/>
      <c r="BSY120" s="432"/>
      <c r="BSZ120" s="432"/>
      <c r="BTA120" s="432"/>
      <c r="BTB120" s="432"/>
      <c r="BTC120" s="432"/>
      <c r="BTD120" s="432"/>
      <c r="BTE120" s="432"/>
      <c r="BTF120" s="432"/>
      <c r="BTG120" s="432"/>
      <c r="BTH120" s="432"/>
      <c r="BTI120" s="432"/>
      <c r="BTJ120" s="432"/>
      <c r="BTK120" s="432"/>
      <c r="BTL120" s="432"/>
      <c r="BTM120" s="432"/>
      <c r="BTN120" s="432"/>
      <c r="BTO120" s="432"/>
      <c r="BTP120" s="432"/>
      <c r="BTQ120" s="432"/>
      <c r="BTR120" s="432"/>
      <c r="BTS120" s="432"/>
      <c r="BTT120" s="432"/>
      <c r="BTU120" s="432"/>
      <c r="BTV120" s="432"/>
      <c r="BTW120" s="432"/>
      <c r="BTX120" s="432"/>
      <c r="BTY120" s="432"/>
      <c r="BTZ120" s="432"/>
      <c r="BUA120" s="432"/>
      <c r="BUB120" s="432"/>
      <c r="BUC120" s="432"/>
      <c r="BUD120" s="432"/>
      <c r="BUE120" s="432"/>
      <c r="BUF120" s="432"/>
      <c r="BUG120" s="432"/>
      <c r="BUH120" s="432"/>
      <c r="BUI120" s="432"/>
      <c r="BUJ120" s="432"/>
      <c r="BUK120" s="432"/>
      <c r="BUL120" s="432"/>
      <c r="BUM120" s="432"/>
      <c r="BUN120" s="432"/>
      <c r="BUO120" s="432"/>
      <c r="BUP120" s="432"/>
      <c r="BUQ120" s="432"/>
      <c r="BUR120" s="432"/>
      <c r="BUS120" s="432"/>
      <c r="BUT120" s="432"/>
      <c r="BUU120" s="432"/>
      <c r="BUV120" s="432"/>
      <c r="BUW120" s="432"/>
      <c r="BUX120" s="432"/>
      <c r="BUY120" s="432"/>
      <c r="BUZ120" s="432"/>
      <c r="BVA120" s="432"/>
      <c r="BVB120" s="432"/>
      <c r="BVC120" s="432"/>
      <c r="BVD120" s="432"/>
      <c r="BVE120" s="432"/>
      <c r="BVF120" s="432"/>
      <c r="BVG120" s="432"/>
      <c r="BVH120" s="432"/>
      <c r="BVI120" s="432"/>
      <c r="BVJ120" s="432"/>
      <c r="BVK120" s="432"/>
      <c r="BVL120" s="432"/>
      <c r="BVM120" s="432"/>
      <c r="BVN120" s="432"/>
      <c r="BVO120" s="432"/>
      <c r="BVP120" s="432"/>
      <c r="BVQ120" s="432"/>
      <c r="BVR120" s="432"/>
      <c r="BVS120" s="432"/>
      <c r="BVT120" s="432"/>
      <c r="BVU120" s="432"/>
      <c r="BVV120" s="432"/>
      <c r="BVW120" s="432"/>
      <c r="BVX120" s="432"/>
      <c r="BVY120" s="432"/>
      <c r="BVZ120" s="432"/>
      <c r="BWA120" s="432"/>
      <c r="BWB120" s="432"/>
      <c r="BWC120" s="432"/>
      <c r="BWD120" s="432"/>
      <c r="BWE120" s="432"/>
      <c r="BWF120" s="432"/>
      <c r="BWG120" s="432"/>
      <c r="BWH120" s="432"/>
      <c r="BWI120" s="432"/>
      <c r="BWJ120" s="432"/>
      <c r="BWK120" s="432"/>
      <c r="BWL120" s="432"/>
      <c r="BWM120" s="432"/>
      <c r="BWN120" s="432"/>
      <c r="BWO120" s="432"/>
      <c r="BWP120" s="432"/>
      <c r="BWQ120" s="432"/>
      <c r="BWR120" s="432"/>
      <c r="BWS120" s="432"/>
      <c r="BWT120" s="432"/>
      <c r="BWU120" s="432"/>
      <c r="BWV120" s="432"/>
      <c r="BWW120" s="432"/>
      <c r="BWX120" s="432"/>
      <c r="BWY120" s="432"/>
      <c r="BWZ120" s="432"/>
      <c r="BXA120" s="432"/>
      <c r="BXB120" s="432"/>
      <c r="BXC120" s="432"/>
      <c r="BXD120" s="432"/>
      <c r="BXE120" s="432"/>
      <c r="BXF120" s="432"/>
      <c r="BXG120" s="432"/>
      <c r="BXH120" s="432"/>
      <c r="BXI120" s="432"/>
      <c r="BXJ120" s="432"/>
      <c r="BXK120" s="432"/>
      <c r="BXL120" s="432"/>
      <c r="BXM120" s="432"/>
      <c r="BXN120" s="432"/>
      <c r="BXO120" s="432"/>
      <c r="BXP120" s="432"/>
      <c r="BXQ120" s="432"/>
      <c r="BXR120" s="432"/>
      <c r="BXS120" s="432"/>
      <c r="BXT120" s="432"/>
      <c r="BXU120" s="432"/>
      <c r="BXV120" s="432"/>
      <c r="BXW120" s="432"/>
      <c r="BXX120" s="432"/>
      <c r="BXY120" s="432"/>
      <c r="BXZ120" s="432"/>
      <c r="BYA120" s="432"/>
      <c r="BYB120" s="432"/>
      <c r="BYC120" s="432"/>
      <c r="BYD120" s="432"/>
      <c r="BYE120" s="432"/>
      <c r="BYF120" s="432"/>
      <c r="BYG120" s="432"/>
      <c r="BYH120" s="432"/>
      <c r="BYI120" s="432"/>
      <c r="BYJ120" s="432"/>
      <c r="BYK120" s="432"/>
      <c r="BYL120" s="432"/>
      <c r="BYM120" s="432"/>
      <c r="BYN120" s="432"/>
      <c r="BYO120" s="432"/>
      <c r="BYP120" s="432"/>
      <c r="BYQ120" s="432"/>
      <c r="BYR120" s="432"/>
      <c r="BYS120" s="432"/>
      <c r="BYT120" s="432"/>
      <c r="BYU120" s="432"/>
      <c r="BYV120" s="432"/>
      <c r="BYW120" s="432"/>
      <c r="BYX120" s="432"/>
      <c r="BYY120" s="432"/>
      <c r="BYZ120" s="432"/>
      <c r="BZA120" s="432"/>
      <c r="BZB120" s="432"/>
      <c r="BZC120" s="432"/>
      <c r="BZD120" s="432"/>
      <c r="BZE120" s="432"/>
      <c r="BZF120" s="432"/>
      <c r="BZG120" s="432"/>
      <c r="BZH120" s="432"/>
      <c r="BZI120" s="432"/>
      <c r="BZJ120" s="432"/>
      <c r="BZK120" s="432"/>
      <c r="BZL120" s="432"/>
      <c r="BZM120" s="432"/>
      <c r="BZN120" s="432"/>
      <c r="BZO120" s="432"/>
      <c r="BZP120" s="432"/>
      <c r="BZQ120" s="432"/>
      <c r="BZR120" s="432"/>
      <c r="BZS120" s="432"/>
      <c r="BZT120" s="432"/>
      <c r="BZU120" s="432"/>
      <c r="BZV120" s="432"/>
      <c r="BZW120" s="432"/>
      <c r="BZX120" s="432"/>
      <c r="BZY120" s="432"/>
      <c r="BZZ120" s="432"/>
      <c r="CAA120" s="432"/>
      <c r="CAB120" s="432"/>
      <c r="CAC120" s="432"/>
      <c r="CAD120" s="432"/>
      <c r="CAE120" s="432"/>
      <c r="CAF120" s="432"/>
      <c r="CAG120" s="432"/>
      <c r="CAH120" s="432"/>
      <c r="CAI120" s="432"/>
      <c r="CAJ120" s="432"/>
      <c r="CAK120" s="432"/>
      <c r="CAL120" s="432"/>
      <c r="CAM120" s="432"/>
      <c r="CAN120" s="432"/>
      <c r="CAO120" s="432"/>
      <c r="CAP120" s="432"/>
      <c r="CAQ120" s="432"/>
      <c r="CAR120" s="432"/>
      <c r="CAS120" s="432"/>
      <c r="CAT120" s="432"/>
      <c r="CAU120" s="432"/>
      <c r="CAV120" s="432"/>
      <c r="CAW120" s="432"/>
      <c r="CAX120" s="432"/>
      <c r="CAY120" s="432"/>
      <c r="CAZ120" s="432"/>
      <c r="CBA120" s="432"/>
      <c r="CBB120" s="432"/>
      <c r="CBC120" s="432"/>
      <c r="CBD120" s="432"/>
      <c r="CBE120" s="432"/>
      <c r="CBF120" s="432"/>
      <c r="CBG120" s="432"/>
      <c r="CBH120" s="432"/>
      <c r="CBI120" s="432"/>
      <c r="CBJ120" s="432"/>
      <c r="CBK120" s="432"/>
      <c r="CBL120" s="432"/>
      <c r="CBM120" s="432"/>
      <c r="CBN120" s="432"/>
      <c r="CBO120" s="432"/>
      <c r="CBP120" s="432"/>
      <c r="CBQ120" s="432"/>
      <c r="CBR120" s="432"/>
      <c r="CBS120" s="432"/>
      <c r="CBT120" s="432"/>
      <c r="CBU120" s="432"/>
      <c r="CBV120" s="432"/>
      <c r="CBW120" s="432"/>
      <c r="CBX120" s="432"/>
      <c r="CBY120" s="432"/>
      <c r="CBZ120" s="432"/>
      <c r="CCA120" s="432"/>
      <c r="CCB120" s="432"/>
      <c r="CCC120" s="432"/>
      <c r="CCD120" s="432"/>
      <c r="CCE120" s="432"/>
      <c r="CCF120" s="432"/>
      <c r="CCG120" s="432"/>
      <c r="CCH120" s="432"/>
      <c r="CCI120" s="432"/>
      <c r="CCJ120" s="432"/>
      <c r="CCK120" s="432"/>
      <c r="CCL120" s="432"/>
      <c r="CCM120" s="432"/>
      <c r="CCN120" s="432"/>
      <c r="CCO120" s="432"/>
      <c r="CCP120" s="432"/>
      <c r="CCQ120" s="432"/>
      <c r="CCR120" s="432"/>
      <c r="CCS120" s="432"/>
      <c r="CCT120" s="432"/>
      <c r="CCU120" s="432"/>
      <c r="CCV120" s="432"/>
      <c r="CCW120" s="432"/>
      <c r="CCX120" s="432"/>
      <c r="CCY120" s="432"/>
      <c r="CCZ120" s="432"/>
      <c r="CDA120" s="432"/>
      <c r="CDB120" s="432"/>
      <c r="CDC120" s="432"/>
      <c r="CDD120" s="432"/>
      <c r="CDE120" s="432"/>
      <c r="CDF120" s="432"/>
      <c r="CDG120" s="432"/>
      <c r="CDH120" s="432"/>
      <c r="CDI120" s="432"/>
      <c r="CDJ120" s="432"/>
      <c r="CDK120" s="432"/>
      <c r="CDL120" s="432"/>
      <c r="CDM120" s="432"/>
      <c r="CDN120" s="432"/>
      <c r="CDO120" s="432"/>
      <c r="CDP120" s="432"/>
      <c r="CDQ120" s="432"/>
      <c r="CDR120" s="432"/>
      <c r="CDS120" s="432"/>
      <c r="CDT120" s="432"/>
      <c r="CDU120" s="432"/>
      <c r="CDV120" s="432"/>
      <c r="CDW120" s="432"/>
      <c r="CDX120" s="432"/>
      <c r="CDY120" s="432"/>
      <c r="CDZ120" s="432"/>
      <c r="CEA120" s="432"/>
      <c r="CEB120" s="432"/>
      <c r="CEC120" s="432"/>
      <c r="CED120" s="432"/>
      <c r="CEE120" s="432"/>
      <c r="CEF120" s="432"/>
      <c r="CEG120" s="432"/>
      <c r="CEH120" s="432"/>
      <c r="CEI120" s="432"/>
      <c r="CEJ120" s="432"/>
      <c r="CEK120" s="432"/>
      <c r="CEL120" s="432"/>
      <c r="CEM120" s="432"/>
      <c r="CEN120" s="432"/>
      <c r="CEO120" s="432"/>
      <c r="CEP120" s="432"/>
      <c r="CEQ120" s="432"/>
      <c r="CER120" s="432"/>
      <c r="CES120" s="432"/>
      <c r="CET120" s="432"/>
      <c r="CEU120" s="432"/>
      <c r="CEV120" s="432"/>
      <c r="CEW120" s="432"/>
      <c r="CEX120" s="432"/>
      <c r="CEY120" s="432"/>
      <c r="CEZ120" s="432"/>
      <c r="CFA120" s="432"/>
      <c r="CFB120" s="432"/>
      <c r="CFC120" s="432"/>
      <c r="CFD120" s="432"/>
      <c r="CFE120" s="432"/>
      <c r="CFF120" s="432"/>
      <c r="CFG120" s="432"/>
      <c r="CFH120" s="432"/>
      <c r="CFI120" s="432"/>
      <c r="CFJ120" s="432"/>
      <c r="CFK120" s="432"/>
      <c r="CFL120" s="432"/>
      <c r="CFM120" s="432"/>
      <c r="CFN120" s="432"/>
      <c r="CFO120" s="432"/>
      <c r="CFP120" s="432"/>
      <c r="CFQ120" s="432"/>
      <c r="CFR120" s="432"/>
      <c r="CFS120" s="432"/>
      <c r="CFT120" s="432"/>
      <c r="CFU120" s="432"/>
      <c r="CFV120" s="432"/>
      <c r="CFW120" s="432"/>
      <c r="CFX120" s="432"/>
      <c r="CFY120" s="432"/>
      <c r="CFZ120" s="432"/>
      <c r="CGA120" s="432"/>
      <c r="CGB120" s="432"/>
      <c r="CGC120" s="432"/>
      <c r="CGD120" s="432"/>
      <c r="CGE120" s="432"/>
      <c r="CGF120" s="432"/>
      <c r="CGG120" s="432"/>
      <c r="CGH120" s="432"/>
      <c r="CGI120" s="432"/>
      <c r="CGJ120" s="432"/>
      <c r="CGK120" s="432"/>
      <c r="CGL120" s="432"/>
      <c r="CGM120" s="432"/>
      <c r="CGN120" s="432"/>
      <c r="CGO120" s="432"/>
      <c r="CGP120" s="432"/>
      <c r="CGQ120" s="432"/>
      <c r="CGR120" s="432"/>
      <c r="CGS120" s="432"/>
      <c r="CGT120" s="432"/>
      <c r="CGU120" s="432"/>
      <c r="CGV120" s="432"/>
      <c r="CGW120" s="432"/>
      <c r="CGX120" s="432"/>
      <c r="CGY120" s="432"/>
      <c r="CGZ120" s="432"/>
      <c r="CHA120" s="432"/>
      <c r="CHB120" s="432"/>
      <c r="CHC120" s="432"/>
      <c r="CHD120" s="432"/>
      <c r="CHE120" s="432"/>
      <c r="CHF120" s="432"/>
      <c r="CHG120" s="432"/>
      <c r="CHH120" s="432"/>
      <c r="CHI120" s="432"/>
      <c r="CHJ120" s="432"/>
      <c r="CHK120" s="432"/>
      <c r="CHL120" s="432"/>
      <c r="CHM120" s="432"/>
      <c r="CHN120" s="432"/>
      <c r="CHO120" s="432"/>
      <c r="CHP120" s="432"/>
      <c r="CHQ120" s="432"/>
      <c r="CHR120" s="432"/>
      <c r="CHS120" s="432"/>
      <c r="CHT120" s="432"/>
      <c r="CHU120" s="432"/>
      <c r="CHV120" s="432"/>
      <c r="CHW120" s="432"/>
      <c r="CHX120" s="432"/>
      <c r="CHY120" s="432"/>
      <c r="CHZ120" s="432"/>
      <c r="CIA120" s="432"/>
      <c r="CIB120" s="432"/>
      <c r="CIC120" s="432"/>
      <c r="CID120" s="432"/>
      <c r="CIE120" s="432"/>
      <c r="CIF120" s="432"/>
      <c r="CIG120" s="432"/>
      <c r="CIH120" s="432"/>
      <c r="CII120" s="432"/>
      <c r="CIJ120" s="432"/>
      <c r="CIK120" s="432"/>
      <c r="CIL120" s="432"/>
      <c r="CIM120" s="432"/>
      <c r="CIN120" s="432"/>
      <c r="CIO120" s="432"/>
      <c r="CIP120" s="432"/>
      <c r="CIQ120" s="432"/>
      <c r="CIR120" s="432"/>
      <c r="CIS120" s="432"/>
      <c r="CIT120" s="432"/>
      <c r="CIU120" s="432"/>
      <c r="CIV120" s="432"/>
      <c r="CIW120" s="432"/>
      <c r="CIX120" s="432"/>
      <c r="CIY120" s="432"/>
      <c r="CIZ120" s="432"/>
      <c r="CJA120" s="432"/>
      <c r="CJB120" s="432"/>
      <c r="CJC120" s="432"/>
      <c r="CJD120" s="432"/>
      <c r="CJE120" s="432"/>
      <c r="CJF120" s="432"/>
      <c r="CJG120" s="432"/>
      <c r="CJH120" s="432"/>
      <c r="CJI120" s="432"/>
      <c r="CJJ120" s="432"/>
      <c r="CJK120" s="432"/>
      <c r="CJL120" s="432"/>
      <c r="CJM120" s="432"/>
      <c r="CJN120" s="432"/>
      <c r="CJO120" s="432"/>
      <c r="CJP120" s="432"/>
      <c r="CJQ120" s="432"/>
      <c r="CJR120" s="432"/>
      <c r="CJS120" s="432"/>
      <c r="CJT120" s="432"/>
      <c r="CJU120" s="432"/>
      <c r="CJV120" s="432"/>
      <c r="CJW120" s="432"/>
      <c r="CJX120" s="432"/>
      <c r="CJY120" s="432"/>
      <c r="CJZ120" s="432"/>
      <c r="CKA120" s="432"/>
      <c r="CKB120" s="432"/>
      <c r="CKC120" s="432"/>
      <c r="CKD120" s="432"/>
      <c r="CKE120" s="432"/>
      <c r="CKF120" s="432"/>
      <c r="CKG120" s="432"/>
      <c r="CKH120" s="432"/>
      <c r="CKI120" s="432"/>
      <c r="CKJ120" s="432"/>
      <c r="CKK120" s="432"/>
      <c r="CKL120" s="432"/>
      <c r="CKM120" s="432"/>
      <c r="CKN120" s="432"/>
      <c r="CKO120" s="432"/>
      <c r="CKP120" s="432"/>
      <c r="CKQ120" s="432"/>
      <c r="CKR120" s="432"/>
      <c r="CKS120" s="432"/>
      <c r="CKT120" s="432"/>
      <c r="CKU120" s="432"/>
      <c r="CKV120" s="432"/>
      <c r="CKW120" s="432"/>
      <c r="CKX120" s="432"/>
      <c r="CKY120" s="432"/>
      <c r="CKZ120" s="432"/>
      <c r="CLA120" s="432"/>
      <c r="CLB120" s="432"/>
      <c r="CLC120" s="432"/>
      <c r="CLD120" s="432"/>
      <c r="CLE120" s="432"/>
      <c r="CLF120" s="432"/>
      <c r="CLG120" s="432"/>
      <c r="CLH120" s="432"/>
      <c r="CLI120" s="432"/>
      <c r="CLJ120" s="432"/>
      <c r="CLK120" s="432"/>
      <c r="CLL120" s="432"/>
      <c r="CLM120" s="432"/>
      <c r="CLN120" s="432"/>
      <c r="CLO120" s="432"/>
      <c r="CLP120" s="432"/>
      <c r="CLQ120" s="432"/>
      <c r="CLR120" s="432"/>
      <c r="CLS120" s="432"/>
      <c r="CLT120" s="432"/>
      <c r="CLU120" s="432"/>
      <c r="CLV120" s="432"/>
      <c r="CLW120" s="432"/>
      <c r="CLX120" s="432"/>
      <c r="CLY120" s="432"/>
      <c r="CLZ120" s="432"/>
      <c r="CMA120" s="432"/>
      <c r="CMB120" s="432"/>
      <c r="CMC120" s="432"/>
      <c r="CMD120" s="432"/>
      <c r="CME120" s="432"/>
      <c r="CMF120" s="432"/>
      <c r="CMG120" s="432"/>
      <c r="CMH120" s="432"/>
      <c r="CMI120" s="432"/>
      <c r="CMJ120" s="432"/>
      <c r="CMK120" s="432"/>
      <c r="CML120" s="432"/>
      <c r="CMM120" s="432"/>
      <c r="CMN120" s="432"/>
      <c r="CMO120" s="432"/>
      <c r="CMP120" s="432"/>
      <c r="CMQ120" s="432"/>
      <c r="CMR120" s="432"/>
      <c r="CMS120" s="432"/>
      <c r="CMT120" s="432"/>
      <c r="CMU120" s="432"/>
      <c r="CMV120" s="432"/>
      <c r="CMW120" s="432"/>
      <c r="CMX120" s="432"/>
      <c r="CMY120" s="432"/>
      <c r="CMZ120" s="432"/>
      <c r="CNA120" s="432"/>
      <c r="CNB120" s="432"/>
      <c r="CNC120" s="432"/>
      <c r="CND120" s="432"/>
      <c r="CNE120" s="432"/>
      <c r="CNF120" s="432"/>
      <c r="CNG120" s="432"/>
      <c r="CNH120" s="432"/>
      <c r="CNI120" s="432"/>
      <c r="CNJ120" s="432"/>
      <c r="CNK120" s="432"/>
      <c r="CNL120" s="432"/>
      <c r="CNM120" s="432"/>
      <c r="CNN120" s="432"/>
      <c r="CNO120" s="432"/>
      <c r="CNP120" s="432"/>
      <c r="CNQ120" s="432"/>
      <c r="CNR120" s="432"/>
      <c r="CNS120" s="432"/>
      <c r="CNT120" s="432"/>
      <c r="CNU120" s="432"/>
      <c r="CNV120" s="432"/>
      <c r="CNW120" s="432"/>
      <c r="CNX120" s="432"/>
      <c r="CNY120" s="432"/>
      <c r="CNZ120" s="432"/>
      <c r="COA120" s="432"/>
      <c r="COB120" s="432"/>
      <c r="COC120" s="432"/>
      <c r="COD120" s="432"/>
      <c r="COE120" s="432"/>
      <c r="COF120" s="432"/>
      <c r="COG120" s="432"/>
      <c r="COH120" s="432"/>
      <c r="COI120" s="432"/>
      <c r="COJ120" s="432"/>
      <c r="COK120" s="432"/>
      <c r="COL120" s="432"/>
      <c r="COM120" s="432"/>
      <c r="CON120" s="432"/>
      <c r="COO120" s="432"/>
      <c r="COP120" s="432"/>
      <c r="COQ120" s="432"/>
      <c r="COR120" s="432"/>
      <c r="COS120" s="432"/>
      <c r="COT120" s="432"/>
      <c r="COU120" s="432"/>
      <c r="COV120" s="432"/>
      <c r="COW120" s="432"/>
      <c r="COX120" s="432"/>
      <c r="COY120" s="432"/>
      <c r="COZ120" s="432"/>
      <c r="CPA120" s="432"/>
      <c r="CPB120" s="432"/>
      <c r="CPC120" s="432"/>
      <c r="CPD120" s="432"/>
      <c r="CPE120" s="432"/>
      <c r="CPF120" s="432"/>
      <c r="CPG120" s="432"/>
      <c r="CPH120" s="432"/>
      <c r="CPI120" s="432"/>
      <c r="CPJ120" s="432"/>
      <c r="CPK120" s="432"/>
      <c r="CPL120" s="432"/>
      <c r="CPM120" s="432"/>
      <c r="CPN120" s="432"/>
      <c r="CPO120" s="432"/>
      <c r="CPP120" s="432"/>
      <c r="CPQ120" s="432"/>
      <c r="CPR120" s="432"/>
      <c r="CPS120" s="432"/>
      <c r="CPT120" s="432"/>
      <c r="CPU120" s="432"/>
      <c r="CPV120" s="432"/>
      <c r="CPW120" s="432"/>
      <c r="CPX120" s="432"/>
      <c r="CPY120" s="432"/>
      <c r="CPZ120" s="432"/>
      <c r="CQA120" s="432"/>
      <c r="CQB120" s="432"/>
      <c r="CQC120" s="432"/>
      <c r="CQD120" s="432"/>
      <c r="CQE120" s="432"/>
      <c r="CQF120" s="432"/>
      <c r="CQG120" s="432"/>
      <c r="CQH120" s="432"/>
      <c r="CQI120" s="432"/>
      <c r="CQJ120" s="432"/>
      <c r="CQK120" s="432"/>
      <c r="CQL120" s="432"/>
      <c r="CQM120" s="432"/>
      <c r="CQN120" s="432"/>
      <c r="CQO120" s="432"/>
      <c r="CQP120" s="432"/>
      <c r="CQQ120" s="432"/>
      <c r="CQR120" s="432"/>
      <c r="CQS120" s="432"/>
      <c r="CQT120" s="432"/>
      <c r="CQU120" s="432"/>
      <c r="CQV120" s="432"/>
      <c r="CQW120" s="432"/>
      <c r="CQX120" s="432"/>
      <c r="CQY120" s="432"/>
      <c r="CQZ120" s="432"/>
      <c r="CRA120" s="432"/>
      <c r="CRB120" s="432"/>
      <c r="CRC120" s="432"/>
      <c r="CRD120" s="432"/>
      <c r="CRE120" s="432"/>
      <c r="CRF120" s="432"/>
      <c r="CRG120" s="432"/>
      <c r="CRH120" s="432"/>
      <c r="CRI120" s="432"/>
      <c r="CRJ120" s="432"/>
      <c r="CRK120" s="432"/>
      <c r="CRL120" s="432"/>
      <c r="CRM120" s="432"/>
      <c r="CRN120" s="432"/>
      <c r="CRO120" s="432"/>
      <c r="CRP120" s="432"/>
      <c r="CRQ120" s="432"/>
      <c r="CRR120" s="432"/>
      <c r="CRS120" s="432"/>
      <c r="CRT120" s="432"/>
      <c r="CRU120" s="432"/>
      <c r="CRV120" s="432"/>
      <c r="CRW120" s="432"/>
      <c r="CRX120" s="432"/>
      <c r="CRY120" s="432"/>
      <c r="CRZ120" s="432"/>
      <c r="CSA120" s="432"/>
      <c r="CSB120" s="432"/>
      <c r="CSC120" s="432"/>
      <c r="CSD120" s="432"/>
      <c r="CSE120" s="432"/>
      <c r="CSF120" s="432"/>
      <c r="CSG120" s="432"/>
      <c r="CSH120" s="432"/>
      <c r="CSI120" s="432"/>
      <c r="CSJ120" s="432"/>
      <c r="CSK120" s="432"/>
      <c r="CSL120" s="432"/>
      <c r="CSM120" s="432"/>
      <c r="CSN120" s="432"/>
      <c r="CSO120" s="432"/>
      <c r="CSP120" s="432"/>
      <c r="CSQ120" s="432"/>
      <c r="CSR120" s="432"/>
      <c r="CSS120" s="432"/>
      <c r="CST120" s="432"/>
      <c r="CSU120" s="432"/>
      <c r="CSV120" s="432"/>
      <c r="CSW120" s="432"/>
      <c r="CSX120" s="432"/>
      <c r="CSY120" s="432"/>
      <c r="CSZ120" s="432"/>
      <c r="CTA120" s="432"/>
      <c r="CTB120" s="432"/>
      <c r="CTC120" s="432"/>
      <c r="CTD120" s="432"/>
      <c r="CTE120" s="432"/>
      <c r="CTF120" s="432"/>
      <c r="CTG120" s="432"/>
      <c r="CTH120" s="432"/>
      <c r="CTI120" s="432"/>
      <c r="CTJ120" s="432"/>
      <c r="CTK120" s="432"/>
      <c r="CTL120" s="432"/>
      <c r="CTM120" s="432"/>
      <c r="CTN120" s="432"/>
      <c r="CTO120" s="432"/>
      <c r="CTP120" s="432"/>
      <c r="CTQ120" s="432"/>
      <c r="CTR120" s="432"/>
      <c r="CTS120" s="432"/>
      <c r="CTT120" s="432"/>
      <c r="CTU120" s="432"/>
      <c r="CTV120" s="432"/>
      <c r="CTW120" s="432"/>
      <c r="CTX120" s="432"/>
      <c r="CTY120" s="432"/>
      <c r="CTZ120" s="432"/>
      <c r="CUA120" s="432"/>
      <c r="CUB120" s="432"/>
      <c r="CUC120" s="432"/>
      <c r="CUD120" s="432"/>
      <c r="CUE120" s="432"/>
      <c r="CUF120" s="432"/>
      <c r="CUG120" s="432"/>
      <c r="CUH120" s="432"/>
      <c r="CUI120" s="432"/>
      <c r="CUJ120" s="432"/>
      <c r="CUK120" s="432"/>
      <c r="CUL120" s="432"/>
      <c r="CUM120" s="432"/>
      <c r="CUN120" s="432"/>
      <c r="CUO120" s="432"/>
      <c r="CUP120" s="432"/>
      <c r="CUQ120" s="432"/>
      <c r="CUR120" s="432"/>
      <c r="CUS120" s="432"/>
      <c r="CUT120" s="432"/>
      <c r="CUU120" s="432"/>
      <c r="CUV120" s="432"/>
      <c r="CUW120" s="432"/>
      <c r="CUX120" s="432"/>
      <c r="CUY120" s="432"/>
      <c r="CUZ120" s="432"/>
      <c r="CVA120" s="432"/>
      <c r="CVB120" s="432"/>
      <c r="CVC120" s="432"/>
      <c r="CVD120" s="432"/>
      <c r="CVE120" s="432"/>
      <c r="CVF120" s="432"/>
      <c r="CVG120" s="432"/>
      <c r="CVH120" s="432"/>
      <c r="CVI120" s="432"/>
      <c r="CVJ120" s="432"/>
      <c r="CVK120" s="432"/>
      <c r="CVL120" s="432"/>
      <c r="CVM120" s="432"/>
      <c r="CVN120" s="432"/>
      <c r="CVO120" s="432"/>
      <c r="CVP120" s="432"/>
      <c r="CVQ120" s="432"/>
      <c r="CVR120" s="432"/>
      <c r="CVS120" s="432"/>
      <c r="CVT120" s="432"/>
      <c r="CVU120" s="432"/>
      <c r="CVV120" s="432"/>
      <c r="CVW120" s="432"/>
      <c r="CVX120" s="432"/>
      <c r="CVY120" s="432"/>
      <c r="CVZ120" s="432"/>
      <c r="CWA120" s="432"/>
      <c r="CWB120" s="432"/>
      <c r="CWC120" s="432"/>
      <c r="CWD120" s="432"/>
      <c r="CWE120" s="432"/>
      <c r="CWF120" s="432"/>
      <c r="CWG120" s="432"/>
      <c r="CWH120" s="432"/>
      <c r="CWI120" s="432"/>
      <c r="CWJ120" s="432"/>
      <c r="CWK120" s="432"/>
      <c r="CWL120" s="432"/>
      <c r="CWM120" s="432"/>
      <c r="CWN120" s="432"/>
      <c r="CWO120" s="432"/>
      <c r="CWP120" s="432"/>
      <c r="CWQ120" s="432"/>
      <c r="CWR120" s="432"/>
      <c r="CWS120" s="432"/>
      <c r="CWT120" s="432"/>
      <c r="CWU120" s="432"/>
      <c r="CWV120" s="432"/>
      <c r="CWW120" s="432"/>
      <c r="CWX120" s="432"/>
      <c r="CWY120" s="432"/>
      <c r="CWZ120" s="432"/>
      <c r="CXA120" s="432"/>
      <c r="CXB120" s="432"/>
      <c r="CXC120" s="432"/>
      <c r="CXD120" s="432"/>
      <c r="CXE120" s="432"/>
      <c r="CXF120" s="432"/>
      <c r="CXG120" s="432"/>
      <c r="CXH120" s="432"/>
      <c r="CXI120" s="432"/>
      <c r="CXJ120" s="432"/>
      <c r="CXK120" s="432"/>
      <c r="CXL120" s="432"/>
      <c r="CXM120" s="432"/>
      <c r="CXN120" s="432"/>
      <c r="CXO120" s="432"/>
      <c r="CXP120" s="432"/>
      <c r="CXQ120" s="432"/>
      <c r="CXR120" s="432"/>
      <c r="CXS120" s="432"/>
      <c r="CXT120" s="432"/>
      <c r="CXU120" s="432"/>
      <c r="CXV120" s="432"/>
      <c r="CXW120" s="432"/>
      <c r="CXX120" s="432"/>
      <c r="CXY120" s="432"/>
      <c r="CXZ120" s="432"/>
      <c r="CYA120" s="432"/>
      <c r="CYB120" s="432"/>
      <c r="CYC120" s="432"/>
      <c r="CYD120" s="432"/>
      <c r="CYE120" s="432"/>
      <c r="CYF120" s="432"/>
      <c r="CYG120" s="432"/>
      <c r="CYH120" s="432"/>
      <c r="CYI120" s="432"/>
      <c r="CYJ120" s="432"/>
      <c r="CYK120" s="432"/>
      <c r="CYL120" s="432"/>
      <c r="CYM120" s="432"/>
      <c r="CYN120" s="432"/>
      <c r="CYO120" s="432"/>
      <c r="CYP120" s="432"/>
      <c r="CYQ120" s="432"/>
      <c r="CYR120" s="432"/>
      <c r="CYS120" s="432"/>
      <c r="CYT120" s="432"/>
      <c r="CYU120" s="432"/>
      <c r="CYV120" s="432"/>
      <c r="CYW120" s="432"/>
      <c r="CYX120" s="432"/>
      <c r="CYY120" s="432"/>
      <c r="CYZ120" s="432"/>
      <c r="CZA120" s="432"/>
      <c r="CZB120" s="432"/>
      <c r="CZC120" s="432"/>
      <c r="CZD120" s="432"/>
      <c r="CZE120" s="432"/>
      <c r="CZF120" s="432"/>
      <c r="CZG120" s="432"/>
      <c r="CZH120" s="432"/>
      <c r="CZI120" s="432"/>
      <c r="CZJ120" s="432"/>
      <c r="CZK120" s="432"/>
      <c r="CZL120" s="432"/>
      <c r="CZM120" s="432"/>
      <c r="CZN120" s="432"/>
      <c r="CZO120" s="432"/>
      <c r="CZP120" s="432"/>
      <c r="CZQ120" s="432"/>
      <c r="CZR120" s="432"/>
      <c r="CZS120" s="432"/>
      <c r="CZT120" s="432"/>
      <c r="CZU120" s="432"/>
      <c r="CZV120" s="432"/>
      <c r="CZW120" s="432"/>
      <c r="CZX120" s="432"/>
      <c r="CZY120" s="432"/>
      <c r="CZZ120" s="432"/>
      <c r="DAA120" s="432"/>
      <c r="DAB120" s="432"/>
      <c r="DAC120" s="432"/>
      <c r="DAD120" s="432"/>
      <c r="DAE120" s="432"/>
      <c r="DAF120" s="432"/>
      <c r="DAG120" s="432"/>
      <c r="DAH120" s="432"/>
      <c r="DAI120" s="432"/>
      <c r="DAJ120" s="432"/>
      <c r="DAK120" s="432"/>
      <c r="DAL120" s="432"/>
      <c r="DAM120" s="432"/>
      <c r="DAN120" s="432"/>
      <c r="DAO120" s="432"/>
      <c r="DAP120" s="432"/>
      <c r="DAQ120" s="432"/>
      <c r="DAR120" s="432"/>
      <c r="DAS120" s="432"/>
      <c r="DAT120" s="432"/>
      <c r="DAU120" s="432"/>
      <c r="DAV120" s="432"/>
      <c r="DAW120" s="432"/>
      <c r="DAX120" s="432"/>
      <c r="DAY120" s="432"/>
      <c r="DAZ120" s="432"/>
      <c r="DBA120" s="432"/>
      <c r="DBB120" s="432"/>
      <c r="DBC120" s="432"/>
      <c r="DBD120" s="432"/>
      <c r="DBE120" s="432"/>
      <c r="DBF120" s="432"/>
      <c r="DBG120" s="432"/>
      <c r="DBH120" s="432"/>
      <c r="DBI120" s="432"/>
      <c r="DBJ120" s="432"/>
      <c r="DBK120" s="432"/>
      <c r="DBL120" s="432"/>
      <c r="DBM120" s="432"/>
      <c r="DBN120" s="432"/>
      <c r="DBO120" s="432"/>
      <c r="DBP120" s="432"/>
      <c r="DBQ120" s="432"/>
      <c r="DBR120" s="432"/>
      <c r="DBS120" s="432"/>
      <c r="DBT120" s="432"/>
      <c r="DBU120" s="432"/>
      <c r="DBV120" s="432"/>
      <c r="DBW120" s="432"/>
      <c r="DBX120" s="432"/>
      <c r="DBY120" s="432"/>
      <c r="DBZ120" s="432"/>
      <c r="DCA120" s="432"/>
      <c r="DCB120" s="432"/>
      <c r="DCC120" s="432"/>
      <c r="DCD120" s="432"/>
      <c r="DCE120" s="432"/>
      <c r="DCF120" s="432"/>
      <c r="DCG120" s="432"/>
      <c r="DCH120" s="432"/>
      <c r="DCI120" s="432"/>
      <c r="DCJ120" s="432"/>
      <c r="DCK120" s="432"/>
      <c r="DCL120" s="432"/>
      <c r="DCM120" s="432"/>
      <c r="DCN120" s="432"/>
      <c r="DCO120" s="432"/>
      <c r="DCP120" s="432"/>
      <c r="DCQ120" s="432"/>
      <c r="DCR120" s="432"/>
      <c r="DCS120" s="432"/>
      <c r="DCT120" s="432"/>
      <c r="DCU120" s="432"/>
      <c r="DCV120" s="432"/>
      <c r="DCW120" s="432"/>
      <c r="DCX120" s="432"/>
      <c r="DCY120" s="432"/>
      <c r="DCZ120" s="432"/>
      <c r="DDA120" s="432"/>
      <c r="DDB120" s="432"/>
      <c r="DDC120" s="432"/>
      <c r="DDD120" s="432"/>
      <c r="DDE120" s="432"/>
      <c r="DDF120" s="432"/>
      <c r="DDG120" s="432"/>
      <c r="DDH120" s="432"/>
      <c r="DDI120" s="432"/>
      <c r="DDJ120" s="432"/>
      <c r="DDK120" s="432"/>
      <c r="DDL120" s="432"/>
      <c r="DDM120" s="432"/>
      <c r="DDN120" s="432"/>
      <c r="DDO120" s="432"/>
      <c r="DDP120" s="432"/>
      <c r="DDQ120" s="432"/>
      <c r="DDR120" s="432"/>
      <c r="DDS120" s="432"/>
      <c r="DDT120" s="432"/>
      <c r="DDU120" s="432"/>
      <c r="DDV120" s="432"/>
      <c r="DDW120" s="432"/>
      <c r="DDX120" s="432"/>
      <c r="DDY120" s="432"/>
      <c r="DDZ120" s="432"/>
      <c r="DEA120" s="432"/>
      <c r="DEB120" s="432"/>
      <c r="DEC120" s="432"/>
      <c r="DED120" s="432"/>
      <c r="DEE120" s="432"/>
      <c r="DEF120" s="432"/>
      <c r="DEG120" s="432"/>
      <c r="DEH120" s="432"/>
      <c r="DEI120" s="432"/>
      <c r="DEJ120" s="432"/>
      <c r="DEK120" s="432"/>
      <c r="DEL120" s="432"/>
      <c r="DEM120" s="432"/>
      <c r="DEN120" s="432"/>
      <c r="DEO120" s="432"/>
      <c r="DEP120" s="432"/>
      <c r="DEQ120" s="432"/>
      <c r="DER120" s="432"/>
      <c r="DES120" s="432"/>
      <c r="DET120" s="432"/>
      <c r="DEU120" s="432"/>
      <c r="DEV120" s="432"/>
      <c r="DEW120" s="432"/>
      <c r="DEX120" s="432"/>
      <c r="DEY120" s="432"/>
      <c r="DEZ120" s="432"/>
      <c r="DFA120" s="432"/>
      <c r="DFB120" s="432"/>
      <c r="DFC120" s="432"/>
      <c r="DFD120" s="432"/>
      <c r="DFE120" s="432"/>
      <c r="DFF120" s="432"/>
      <c r="DFG120" s="432"/>
      <c r="DFH120" s="432"/>
      <c r="DFI120" s="432"/>
      <c r="DFJ120" s="432"/>
      <c r="DFK120" s="432"/>
      <c r="DFL120" s="432"/>
      <c r="DFM120" s="432"/>
      <c r="DFN120" s="432"/>
      <c r="DFO120" s="432"/>
      <c r="DFP120" s="432"/>
      <c r="DFQ120" s="432"/>
      <c r="DFR120" s="432"/>
      <c r="DFS120" s="432"/>
      <c r="DFT120" s="432"/>
      <c r="DFU120" s="432"/>
      <c r="DFV120" s="432"/>
      <c r="DFW120" s="432"/>
      <c r="DFX120" s="432"/>
      <c r="DFY120" s="432"/>
      <c r="DFZ120" s="432"/>
      <c r="DGA120" s="432"/>
      <c r="DGB120" s="432"/>
      <c r="DGC120" s="432"/>
      <c r="DGD120" s="432"/>
      <c r="DGE120" s="432"/>
      <c r="DGF120" s="432"/>
      <c r="DGG120" s="432"/>
      <c r="DGH120" s="432"/>
      <c r="DGI120" s="432"/>
      <c r="DGJ120" s="432"/>
      <c r="DGK120" s="432"/>
      <c r="DGL120" s="432"/>
      <c r="DGM120" s="432"/>
      <c r="DGN120" s="432"/>
      <c r="DGO120" s="432"/>
      <c r="DGP120" s="432"/>
      <c r="DGQ120" s="432"/>
      <c r="DGR120" s="432"/>
      <c r="DGS120" s="432"/>
      <c r="DGT120" s="432"/>
      <c r="DGU120" s="432"/>
      <c r="DGV120" s="432"/>
      <c r="DGW120" s="432"/>
      <c r="DGX120" s="432"/>
      <c r="DGY120" s="432"/>
      <c r="DGZ120" s="432"/>
      <c r="DHA120" s="432"/>
      <c r="DHB120" s="432"/>
      <c r="DHC120" s="432"/>
      <c r="DHD120" s="432"/>
      <c r="DHE120" s="432"/>
      <c r="DHF120" s="432"/>
      <c r="DHG120" s="432"/>
      <c r="DHH120" s="432"/>
      <c r="DHI120" s="432"/>
      <c r="DHJ120" s="432"/>
      <c r="DHK120" s="432"/>
      <c r="DHL120" s="432"/>
      <c r="DHM120" s="432"/>
      <c r="DHN120" s="432"/>
      <c r="DHO120" s="432"/>
      <c r="DHP120" s="432"/>
      <c r="DHQ120" s="432"/>
      <c r="DHR120" s="432"/>
      <c r="DHS120" s="432"/>
      <c r="DHT120" s="432"/>
      <c r="DHU120" s="432"/>
      <c r="DHV120" s="432"/>
      <c r="DHW120" s="432"/>
      <c r="DHX120" s="432"/>
      <c r="DHY120" s="432"/>
      <c r="DHZ120" s="432"/>
      <c r="DIA120" s="432"/>
      <c r="DIB120" s="432"/>
      <c r="DIC120" s="432"/>
      <c r="DID120" s="432"/>
      <c r="DIE120" s="432"/>
      <c r="DIF120" s="432"/>
      <c r="DIG120" s="432"/>
      <c r="DIH120" s="432"/>
      <c r="DII120" s="432"/>
      <c r="DIJ120" s="432"/>
      <c r="DIK120" s="432"/>
      <c r="DIL120" s="432"/>
      <c r="DIM120" s="432"/>
      <c r="DIN120" s="432"/>
      <c r="DIO120" s="432"/>
      <c r="DIP120" s="432"/>
      <c r="DIQ120" s="432"/>
      <c r="DIR120" s="432"/>
      <c r="DIS120" s="432"/>
      <c r="DIT120" s="432"/>
      <c r="DIU120" s="432"/>
      <c r="DIV120" s="432"/>
      <c r="DIW120" s="432"/>
      <c r="DIX120" s="432"/>
      <c r="DIY120" s="432"/>
      <c r="DIZ120" s="432"/>
      <c r="DJA120" s="432"/>
      <c r="DJB120" s="432"/>
      <c r="DJC120" s="432"/>
      <c r="DJD120" s="432"/>
      <c r="DJE120" s="432"/>
      <c r="DJF120" s="432"/>
      <c r="DJG120" s="432"/>
      <c r="DJH120" s="432"/>
      <c r="DJI120" s="432"/>
      <c r="DJJ120" s="432"/>
      <c r="DJK120" s="432"/>
      <c r="DJL120" s="432"/>
      <c r="DJM120" s="432"/>
      <c r="DJN120" s="432"/>
      <c r="DJO120" s="432"/>
      <c r="DJP120" s="432"/>
      <c r="DJQ120" s="432"/>
      <c r="DJR120" s="432"/>
      <c r="DJS120" s="432"/>
      <c r="DJT120" s="432"/>
      <c r="DJU120" s="432"/>
      <c r="DJV120" s="432"/>
      <c r="DJW120" s="432"/>
      <c r="DJX120" s="432"/>
      <c r="DJY120" s="432"/>
      <c r="DJZ120" s="432"/>
      <c r="DKA120" s="432"/>
      <c r="DKB120" s="432"/>
      <c r="DKC120" s="432"/>
      <c r="DKD120" s="432"/>
      <c r="DKE120" s="432"/>
      <c r="DKF120" s="432"/>
      <c r="DKG120" s="432"/>
      <c r="DKH120" s="432"/>
      <c r="DKI120" s="432"/>
      <c r="DKJ120" s="432"/>
      <c r="DKK120" s="432"/>
      <c r="DKL120" s="432"/>
      <c r="DKM120" s="432"/>
      <c r="DKN120" s="432"/>
      <c r="DKO120" s="432"/>
      <c r="DKP120" s="432"/>
      <c r="DKQ120" s="432"/>
      <c r="DKR120" s="432"/>
      <c r="DKS120" s="432"/>
      <c r="DKT120" s="432"/>
      <c r="DKU120" s="432"/>
      <c r="DKV120" s="432"/>
      <c r="DKW120" s="432"/>
      <c r="DKX120" s="432"/>
      <c r="DKY120" s="432"/>
      <c r="DKZ120" s="432"/>
      <c r="DLA120" s="432"/>
      <c r="DLB120" s="432"/>
      <c r="DLC120" s="432"/>
      <c r="DLD120" s="432"/>
      <c r="DLE120" s="432"/>
      <c r="DLF120" s="432"/>
      <c r="DLG120" s="432"/>
      <c r="DLH120" s="432"/>
      <c r="DLI120" s="432"/>
      <c r="DLJ120" s="432"/>
      <c r="DLK120" s="432"/>
      <c r="DLL120" s="432"/>
      <c r="DLM120" s="432"/>
      <c r="DLN120" s="432"/>
      <c r="DLO120" s="432"/>
      <c r="DLP120" s="432"/>
      <c r="DLQ120" s="432"/>
      <c r="DLR120" s="432"/>
      <c r="DLS120" s="432"/>
      <c r="DLT120" s="432"/>
      <c r="DLU120" s="432"/>
      <c r="DLV120" s="432"/>
      <c r="DLW120" s="432"/>
      <c r="DLX120" s="432"/>
      <c r="DLY120" s="432"/>
      <c r="DLZ120" s="432"/>
      <c r="DMA120" s="432"/>
      <c r="DMB120" s="432"/>
      <c r="DMC120" s="432"/>
      <c r="DMD120" s="432"/>
      <c r="DME120" s="432"/>
      <c r="DMF120" s="432"/>
      <c r="DMG120" s="432"/>
      <c r="DMH120" s="432"/>
      <c r="DMI120" s="432"/>
      <c r="DMJ120" s="432"/>
      <c r="DMK120" s="432"/>
      <c r="DML120" s="432"/>
      <c r="DMM120" s="432"/>
      <c r="DMN120" s="432"/>
      <c r="DMO120" s="432"/>
      <c r="DMP120" s="432"/>
      <c r="DMQ120" s="432"/>
      <c r="DMR120" s="432"/>
      <c r="DMS120" s="432"/>
      <c r="DMT120" s="432"/>
      <c r="DMU120" s="432"/>
      <c r="DMV120" s="432"/>
      <c r="DMW120" s="432"/>
      <c r="DMX120" s="432"/>
      <c r="DMY120" s="432"/>
      <c r="DMZ120" s="432"/>
      <c r="DNA120" s="432"/>
      <c r="DNB120" s="432"/>
      <c r="DNC120" s="432"/>
      <c r="DND120" s="432"/>
      <c r="DNE120" s="432"/>
      <c r="DNF120" s="432"/>
      <c r="DNG120" s="432"/>
      <c r="DNH120" s="432"/>
      <c r="DNI120" s="432"/>
      <c r="DNJ120" s="432"/>
      <c r="DNK120" s="432"/>
      <c r="DNL120" s="432"/>
      <c r="DNM120" s="432"/>
      <c r="DNN120" s="432"/>
      <c r="DNO120" s="432"/>
      <c r="DNP120" s="432"/>
      <c r="DNQ120" s="432"/>
      <c r="DNR120" s="432"/>
      <c r="DNS120" s="432"/>
      <c r="DNT120" s="432"/>
      <c r="DNU120" s="432"/>
      <c r="DNV120" s="432"/>
      <c r="DNW120" s="432"/>
      <c r="DNX120" s="432"/>
      <c r="DNY120" s="432"/>
      <c r="DNZ120" s="432"/>
      <c r="DOA120" s="432"/>
      <c r="DOB120" s="432"/>
      <c r="DOC120" s="432"/>
      <c r="DOD120" s="432"/>
      <c r="DOE120" s="432"/>
      <c r="DOF120" s="432"/>
      <c r="DOG120" s="432"/>
      <c r="DOH120" s="432"/>
      <c r="DOI120" s="432"/>
      <c r="DOJ120" s="432"/>
      <c r="DOK120" s="432"/>
      <c r="DOL120" s="432"/>
      <c r="DOM120" s="432"/>
      <c r="DON120" s="432"/>
      <c r="DOO120" s="432"/>
      <c r="DOP120" s="432"/>
      <c r="DOQ120" s="432"/>
      <c r="DOR120" s="432"/>
      <c r="DOS120" s="432"/>
      <c r="DOT120" s="432"/>
      <c r="DOU120" s="432"/>
      <c r="DOV120" s="432"/>
      <c r="DOW120" s="432"/>
      <c r="DOX120" s="432"/>
      <c r="DOY120" s="432"/>
      <c r="DOZ120" s="432"/>
      <c r="DPA120" s="432"/>
      <c r="DPB120" s="432"/>
      <c r="DPC120" s="432"/>
      <c r="DPD120" s="432"/>
      <c r="DPE120" s="432"/>
      <c r="DPF120" s="432"/>
      <c r="DPG120" s="432"/>
      <c r="DPH120" s="432"/>
      <c r="DPI120" s="432"/>
      <c r="DPJ120" s="432"/>
      <c r="DPK120" s="432"/>
      <c r="DPL120" s="432"/>
      <c r="DPM120" s="432"/>
      <c r="DPN120" s="432"/>
      <c r="DPO120" s="432"/>
      <c r="DPP120" s="432"/>
      <c r="DPQ120" s="432"/>
      <c r="DPR120" s="432"/>
      <c r="DPS120" s="432"/>
      <c r="DPT120" s="432"/>
      <c r="DPU120" s="432"/>
      <c r="DPV120" s="432"/>
      <c r="DPW120" s="432"/>
      <c r="DPX120" s="432"/>
      <c r="DPY120" s="432"/>
      <c r="DPZ120" s="432"/>
      <c r="DQA120" s="432"/>
      <c r="DQB120" s="432"/>
      <c r="DQC120" s="432"/>
      <c r="DQD120" s="432"/>
      <c r="DQE120" s="432"/>
      <c r="DQF120" s="432"/>
      <c r="DQG120" s="432"/>
      <c r="DQH120" s="432"/>
      <c r="DQI120" s="432"/>
      <c r="DQJ120" s="432"/>
      <c r="DQK120" s="432"/>
      <c r="DQL120" s="432"/>
      <c r="DQM120" s="432"/>
      <c r="DQN120" s="432"/>
      <c r="DQO120" s="432"/>
      <c r="DQP120" s="432"/>
      <c r="DQQ120" s="432"/>
      <c r="DQR120" s="432"/>
      <c r="DQS120" s="432"/>
      <c r="DQT120" s="432"/>
      <c r="DQU120" s="432"/>
      <c r="DQV120" s="432"/>
      <c r="DQW120" s="432"/>
      <c r="DQX120" s="432"/>
      <c r="DQY120" s="432"/>
      <c r="DQZ120" s="432"/>
      <c r="DRA120" s="432"/>
      <c r="DRB120" s="432"/>
      <c r="DRC120" s="432"/>
      <c r="DRD120" s="432"/>
      <c r="DRE120" s="432"/>
      <c r="DRF120" s="432"/>
      <c r="DRG120" s="432"/>
      <c r="DRH120" s="432"/>
      <c r="DRI120" s="432"/>
      <c r="DRJ120" s="432"/>
      <c r="DRK120" s="432"/>
      <c r="DRL120" s="432"/>
      <c r="DRM120" s="432"/>
      <c r="DRN120" s="432"/>
      <c r="DRO120" s="432"/>
      <c r="DRP120" s="432"/>
      <c r="DRQ120" s="432"/>
      <c r="DRR120" s="432"/>
      <c r="DRS120" s="432"/>
      <c r="DRT120" s="432"/>
      <c r="DRU120" s="432"/>
      <c r="DRV120" s="432"/>
      <c r="DRW120" s="432"/>
      <c r="DRX120" s="432"/>
      <c r="DRY120" s="432"/>
      <c r="DRZ120" s="432"/>
      <c r="DSA120" s="432"/>
      <c r="DSB120" s="432"/>
      <c r="DSC120" s="432"/>
      <c r="DSD120" s="432"/>
      <c r="DSE120" s="432"/>
      <c r="DSF120" s="432"/>
      <c r="DSG120" s="432"/>
      <c r="DSH120" s="432"/>
      <c r="DSI120" s="432"/>
      <c r="DSJ120" s="432"/>
      <c r="DSK120" s="432"/>
      <c r="DSL120" s="432"/>
      <c r="DSM120" s="432"/>
      <c r="DSN120" s="432"/>
      <c r="DSO120" s="432"/>
      <c r="DSP120" s="432"/>
      <c r="DSQ120" s="432"/>
      <c r="DSR120" s="432"/>
      <c r="DSS120" s="432"/>
      <c r="DST120" s="432"/>
      <c r="DSU120" s="432"/>
      <c r="DSV120" s="432"/>
      <c r="DSW120" s="432"/>
      <c r="DSX120" s="432"/>
      <c r="DSY120" s="432"/>
      <c r="DSZ120" s="432"/>
      <c r="DTA120" s="432"/>
      <c r="DTB120" s="432"/>
      <c r="DTC120" s="432"/>
      <c r="DTD120" s="432"/>
      <c r="DTE120" s="432"/>
      <c r="DTF120" s="432"/>
      <c r="DTG120" s="432"/>
      <c r="DTH120" s="432"/>
      <c r="DTI120" s="432"/>
      <c r="DTJ120" s="432"/>
      <c r="DTK120" s="432"/>
      <c r="DTL120" s="432"/>
      <c r="DTM120" s="432"/>
      <c r="DTN120" s="432"/>
      <c r="DTO120" s="432"/>
      <c r="DTP120" s="432"/>
      <c r="DTQ120" s="432"/>
      <c r="DTR120" s="432"/>
      <c r="DTS120" s="432"/>
      <c r="DTT120" s="432"/>
      <c r="DTU120" s="432"/>
      <c r="DTV120" s="432"/>
      <c r="DTW120" s="432"/>
      <c r="DTX120" s="432"/>
      <c r="DTY120" s="432"/>
      <c r="DTZ120" s="432"/>
      <c r="DUA120" s="432"/>
      <c r="DUB120" s="432"/>
      <c r="DUC120" s="432"/>
      <c r="DUD120" s="432"/>
      <c r="DUE120" s="432"/>
      <c r="DUF120" s="432"/>
      <c r="DUG120" s="432"/>
      <c r="DUH120" s="432"/>
      <c r="DUI120" s="432"/>
      <c r="DUJ120" s="432"/>
      <c r="DUK120" s="432"/>
      <c r="DUL120" s="432"/>
      <c r="DUM120" s="432"/>
      <c r="DUN120" s="432"/>
      <c r="DUO120" s="432"/>
      <c r="DUP120" s="432"/>
      <c r="DUQ120" s="432"/>
      <c r="DUR120" s="432"/>
      <c r="DUS120" s="432"/>
      <c r="DUT120" s="432"/>
      <c r="DUU120" s="432"/>
      <c r="DUV120" s="432"/>
      <c r="DUW120" s="432"/>
      <c r="DUX120" s="432"/>
      <c r="DUY120" s="432"/>
      <c r="DUZ120" s="432"/>
      <c r="DVA120" s="432"/>
      <c r="DVB120" s="432"/>
      <c r="DVC120" s="432"/>
      <c r="DVD120" s="432"/>
      <c r="DVE120" s="432"/>
      <c r="DVF120" s="432"/>
      <c r="DVG120" s="432"/>
      <c r="DVH120" s="432"/>
      <c r="DVI120" s="432"/>
      <c r="DVJ120" s="432"/>
      <c r="DVK120" s="432"/>
      <c r="DVL120" s="432"/>
      <c r="DVM120" s="432"/>
      <c r="DVN120" s="432"/>
      <c r="DVO120" s="432"/>
      <c r="DVP120" s="432"/>
      <c r="DVQ120" s="432"/>
      <c r="DVR120" s="432"/>
      <c r="DVS120" s="432"/>
      <c r="DVT120" s="432"/>
      <c r="DVU120" s="432"/>
      <c r="DVV120" s="432"/>
      <c r="DVW120" s="432"/>
      <c r="DVX120" s="432"/>
      <c r="DVY120" s="432"/>
      <c r="DVZ120" s="432"/>
      <c r="DWA120" s="432"/>
      <c r="DWB120" s="432"/>
      <c r="DWC120" s="432"/>
      <c r="DWD120" s="432"/>
      <c r="DWE120" s="432"/>
      <c r="DWF120" s="432"/>
      <c r="DWG120" s="432"/>
      <c r="DWH120" s="432"/>
      <c r="DWI120" s="432"/>
      <c r="DWJ120" s="432"/>
      <c r="DWK120" s="432"/>
      <c r="DWL120" s="432"/>
      <c r="DWM120" s="432"/>
      <c r="DWN120" s="432"/>
      <c r="DWO120" s="432"/>
      <c r="DWP120" s="432"/>
      <c r="DWQ120" s="432"/>
      <c r="DWR120" s="432"/>
      <c r="DWS120" s="432"/>
      <c r="DWT120" s="432"/>
      <c r="DWU120" s="432"/>
      <c r="DWV120" s="432"/>
      <c r="DWW120" s="432"/>
      <c r="DWX120" s="432"/>
      <c r="DWY120" s="432"/>
      <c r="DWZ120" s="432"/>
      <c r="DXA120" s="432"/>
      <c r="DXB120" s="432"/>
      <c r="DXC120" s="432"/>
      <c r="DXD120" s="432"/>
      <c r="DXE120" s="432"/>
      <c r="DXF120" s="432"/>
      <c r="DXG120" s="432"/>
      <c r="DXH120" s="432"/>
      <c r="DXI120" s="432"/>
      <c r="DXJ120" s="432"/>
      <c r="DXK120" s="432"/>
      <c r="DXL120" s="432"/>
      <c r="DXM120" s="432"/>
      <c r="DXN120" s="432"/>
      <c r="DXO120" s="432"/>
      <c r="DXP120" s="432"/>
      <c r="DXQ120" s="432"/>
      <c r="DXR120" s="432"/>
      <c r="DXS120" s="432"/>
      <c r="DXT120" s="432"/>
      <c r="DXU120" s="432"/>
      <c r="DXV120" s="432"/>
      <c r="DXW120" s="432"/>
      <c r="DXX120" s="432"/>
      <c r="DXY120" s="432"/>
      <c r="DXZ120" s="432"/>
      <c r="DYA120" s="432"/>
      <c r="DYB120" s="432"/>
      <c r="DYC120" s="432"/>
      <c r="DYD120" s="432"/>
      <c r="DYE120" s="432"/>
      <c r="DYF120" s="432"/>
      <c r="DYG120" s="432"/>
      <c r="DYH120" s="432"/>
      <c r="DYI120" s="432"/>
      <c r="DYJ120" s="432"/>
      <c r="DYK120" s="432"/>
      <c r="DYL120" s="432"/>
      <c r="DYM120" s="432"/>
      <c r="DYN120" s="432"/>
      <c r="DYO120" s="432"/>
      <c r="DYP120" s="432"/>
      <c r="DYQ120" s="432"/>
      <c r="DYR120" s="432"/>
      <c r="DYS120" s="432"/>
      <c r="DYT120" s="432"/>
      <c r="DYU120" s="432"/>
      <c r="DYV120" s="432"/>
      <c r="DYW120" s="432"/>
      <c r="DYX120" s="432"/>
      <c r="DYY120" s="432"/>
      <c r="DYZ120" s="432"/>
      <c r="DZA120" s="432"/>
      <c r="DZB120" s="432"/>
      <c r="DZC120" s="432"/>
      <c r="DZD120" s="432"/>
      <c r="DZE120" s="432"/>
      <c r="DZF120" s="432"/>
      <c r="DZG120" s="432"/>
      <c r="DZH120" s="432"/>
      <c r="DZI120" s="432"/>
      <c r="DZJ120" s="432"/>
      <c r="DZK120" s="432"/>
      <c r="DZL120" s="432"/>
      <c r="DZM120" s="432"/>
      <c r="DZN120" s="432"/>
      <c r="DZO120" s="432"/>
      <c r="DZP120" s="432"/>
      <c r="DZQ120" s="432"/>
      <c r="DZR120" s="432"/>
      <c r="DZS120" s="432"/>
      <c r="DZT120" s="432"/>
      <c r="DZU120" s="432"/>
      <c r="DZV120" s="432"/>
      <c r="DZW120" s="432"/>
      <c r="DZX120" s="432"/>
      <c r="DZY120" s="432"/>
      <c r="DZZ120" s="432"/>
      <c r="EAA120" s="432"/>
      <c r="EAB120" s="432"/>
      <c r="EAC120" s="432"/>
      <c r="EAD120" s="432"/>
      <c r="EAE120" s="432"/>
      <c r="EAF120" s="432"/>
      <c r="EAG120" s="432"/>
      <c r="EAH120" s="432"/>
      <c r="EAI120" s="432"/>
      <c r="EAJ120" s="432"/>
      <c r="EAK120" s="432"/>
      <c r="EAL120" s="432"/>
      <c r="EAM120" s="432"/>
      <c r="EAN120" s="432"/>
      <c r="EAO120" s="432"/>
      <c r="EAP120" s="432"/>
      <c r="EAQ120" s="432"/>
      <c r="EAR120" s="432"/>
      <c r="EAS120" s="432"/>
      <c r="EAT120" s="432"/>
      <c r="EAU120" s="432"/>
      <c r="EAV120" s="432"/>
      <c r="EAW120" s="432"/>
      <c r="EAX120" s="432"/>
      <c r="EAY120" s="432"/>
      <c r="EAZ120" s="432"/>
      <c r="EBA120" s="432"/>
      <c r="EBB120" s="432"/>
      <c r="EBC120" s="432"/>
      <c r="EBD120" s="432"/>
      <c r="EBE120" s="432"/>
      <c r="EBF120" s="432"/>
      <c r="EBG120" s="432"/>
      <c r="EBH120" s="432"/>
      <c r="EBI120" s="432"/>
      <c r="EBJ120" s="432"/>
      <c r="EBK120" s="432"/>
      <c r="EBL120" s="432"/>
      <c r="EBM120" s="432"/>
      <c r="EBN120" s="432"/>
      <c r="EBO120" s="432"/>
      <c r="EBP120" s="432"/>
      <c r="EBQ120" s="432"/>
      <c r="EBR120" s="432"/>
      <c r="EBS120" s="432"/>
      <c r="EBT120" s="432"/>
      <c r="EBU120" s="432"/>
      <c r="EBV120" s="432"/>
      <c r="EBW120" s="432"/>
      <c r="EBX120" s="432"/>
      <c r="EBY120" s="432"/>
      <c r="EBZ120" s="432"/>
      <c r="ECA120" s="432"/>
      <c r="ECB120" s="432"/>
      <c r="ECC120" s="432"/>
      <c r="ECD120" s="432"/>
      <c r="ECE120" s="432"/>
      <c r="ECF120" s="432"/>
      <c r="ECG120" s="432"/>
      <c r="ECH120" s="432"/>
      <c r="ECI120" s="432"/>
      <c r="ECJ120" s="432"/>
      <c r="ECK120" s="432"/>
      <c r="ECL120" s="432"/>
      <c r="ECM120" s="432"/>
      <c r="ECN120" s="432"/>
      <c r="ECO120" s="432"/>
      <c r="ECP120" s="432"/>
      <c r="ECQ120" s="432"/>
      <c r="ECR120" s="432"/>
      <c r="ECS120" s="432"/>
      <c r="ECT120" s="432"/>
      <c r="ECU120" s="432"/>
      <c r="ECV120" s="432"/>
      <c r="ECW120" s="432"/>
      <c r="ECX120" s="432"/>
      <c r="ECY120" s="432"/>
      <c r="ECZ120" s="432"/>
      <c r="EDA120" s="432"/>
      <c r="EDB120" s="432"/>
      <c r="EDC120" s="432"/>
      <c r="EDD120" s="432"/>
      <c r="EDE120" s="432"/>
      <c r="EDF120" s="432"/>
      <c r="EDG120" s="432"/>
      <c r="EDH120" s="432"/>
      <c r="EDI120" s="432"/>
      <c r="EDJ120" s="432"/>
      <c r="EDK120" s="432"/>
      <c r="EDL120" s="432"/>
      <c r="EDM120" s="432"/>
      <c r="EDN120" s="432"/>
      <c r="EDO120" s="432"/>
      <c r="EDP120" s="432"/>
      <c r="EDQ120" s="432"/>
      <c r="EDR120" s="432"/>
      <c r="EDS120" s="432"/>
      <c r="EDT120" s="432"/>
      <c r="EDU120" s="432"/>
      <c r="EDV120" s="432"/>
      <c r="EDW120" s="432"/>
      <c r="EDX120" s="432"/>
      <c r="EDY120" s="432"/>
      <c r="EDZ120" s="432"/>
      <c r="EEA120" s="432"/>
      <c r="EEB120" s="432"/>
      <c r="EEC120" s="432"/>
      <c r="EED120" s="432"/>
      <c r="EEE120" s="432"/>
      <c r="EEF120" s="432"/>
      <c r="EEG120" s="432"/>
      <c r="EEH120" s="432"/>
      <c r="EEI120" s="432"/>
      <c r="EEJ120" s="432"/>
      <c r="EEK120" s="432"/>
      <c r="EEL120" s="432"/>
      <c r="EEM120" s="432"/>
      <c r="EEN120" s="432"/>
      <c r="EEO120" s="432"/>
      <c r="EEP120" s="432"/>
      <c r="EEQ120" s="432"/>
      <c r="EER120" s="432"/>
      <c r="EES120" s="432"/>
      <c r="EET120" s="432"/>
      <c r="EEU120" s="432"/>
      <c r="EEV120" s="432"/>
      <c r="EEW120" s="432"/>
      <c r="EEX120" s="432"/>
      <c r="EEY120" s="432"/>
      <c r="EEZ120" s="432"/>
      <c r="EFA120" s="432"/>
      <c r="EFB120" s="432"/>
      <c r="EFC120" s="432"/>
      <c r="EFD120" s="432"/>
      <c r="EFE120" s="432"/>
      <c r="EFF120" s="432"/>
      <c r="EFG120" s="432"/>
      <c r="EFH120" s="432"/>
      <c r="EFI120" s="432"/>
      <c r="EFJ120" s="432"/>
      <c r="EFK120" s="432"/>
      <c r="EFL120" s="432"/>
      <c r="EFM120" s="432"/>
      <c r="EFN120" s="432"/>
      <c r="EFO120" s="432"/>
      <c r="EFP120" s="432"/>
      <c r="EFQ120" s="432"/>
      <c r="EFR120" s="432"/>
      <c r="EFS120" s="432"/>
      <c r="EFT120" s="432"/>
      <c r="EFU120" s="432"/>
      <c r="EFV120" s="432"/>
      <c r="EFW120" s="432"/>
      <c r="EFX120" s="432"/>
      <c r="EFY120" s="432"/>
      <c r="EFZ120" s="432"/>
      <c r="EGA120" s="432"/>
      <c r="EGB120" s="432"/>
      <c r="EGC120" s="432"/>
      <c r="EGD120" s="432"/>
      <c r="EGE120" s="432"/>
      <c r="EGF120" s="432"/>
      <c r="EGG120" s="432"/>
      <c r="EGH120" s="432"/>
      <c r="EGI120" s="432"/>
      <c r="EGJ120" s="432"/>
      <c r="EGK120" s="432"/>
      <c r="EGL120" s="432"/>
      <c r="EGM120" s="432"/>
      <c r="EGN120" s="432"/>
      <c r="EGO120" s="432"/>
      <c r="EGP120" s="432"/>
      <c r="EGQ120" s="432"/>
      <c r="EGR120" s="432"/>
      <c r="EGS120" s="432"/>
      <c r="EGT120" s="432"/>
      <c r="EGU120" s="432"/>
      <c r="EGV120" s="432"/>
      <c r="EGW120" s="432"/>
      <c r="EGX120" s="432"/>
      <c r="EGY120" s="432"/>
      <c r="EGZ120" s="432"/>
      <c r="EHA120" s="432"/>
      <c r="EHB120" s="432"/>
      <c r="EHC120" s="432"/>
      <c r="EHD120" s="432"/>
      <c r="EHE120" s="432"/>
      <c r="EHF120" s="432"/>
      <c r="EHG120" s="432"/>
      <c r="EHH120" s="432"/>
      <c r="EHI120" s="432"/>
      <c r="EHJ120" s="432"/>
      <c r="EHK120" s="432"/>
      <c r="EHL120" s="432"/>
      <c r="EHM120" s="432"/>
      <c r="EHN120" s="432"/>
      <c r="EHO120" s="432"/>
      <c r="EHP120" s="432"/>
      <c r="EHQ120" s="432"/>
      <c r="EHR120" s="432"/>
      <c r="EHS120" s="432"/>
      <c r="EHT120" s="432"/>
      <c r="EHU120" s="432"/>
      <c r="EHV120" s="432"/>
      <c r="EHW120" s="432"/>
      <c r="EHX120" s="432"/>
      <c r="EHY120" s="432"/>
      <c r="EHZ120" s="432"/>
      <c r="EIA120" s="432"/>
      <c r="EIB120" s="432"/>
      <c r="EIC120" s="432"/>
      <c r="EID120" s="432"/>
      <c r="EIE120" s="432"/>
      <c r="EIF120" s="432"/>
      <c r="EIG120" s="432"/>
      <c r="EIH120" s="432"/>
      <c r="EII120" s="432"/>
      <c r="EIJ120" s="432"/>
      <c r="EIK120" s="432"/>
      <c r="EIL120" s="432"/>
      <c r="EIM120" s="432"/>
      <c r="EIN120" s="432"/>
      <c r="EIO120" s="432"/>
      <c r="EIP120" s="432"/>
      <c r="EIQ120" s="432"/>
      <c r="EIR120" s="432"/>
      <c r="EIS120" s="432"/>
      <c r="EIT120" s="432"/>
      <c r="EIU120" s="432"/>
      <c r="EIV120" s="432"/>
      <c r="EIW120" s="432"/>
      <c r="EIX120" s="432"/>
      <c r="EIY120" s="432"/>
      <c r="EIZ120" s="432"/>
      <c r="EJA120" s="432"/>
      <c r="EJB120" s="432"/>
      <c r="EJC120" s="432"/>
      <c r="EJD120" s="432"/>
      <c r="EJE120" s="432"/>
      <c r="EJF120" s="432"/>
      <c r="EJG120" s="432"/>
      <c r="EJH120" s="432"/>
      <c r="EJI120" s="432"/>
      <c r="EJJ120" s="432"/>
      <c r="EJK120" s="432"/>
      <c r="EJL120" s="432"/>
      <c r="EJM120" s="432"/>
      <c r="EJN120" s="432"/>
      <c r="EJO120" s="432"/>
      <c r="EJP120" s="432"/>
      <c r="EJQ120" s="432"/>
      <c r="EJR120" s="432"/>
      <c r="EJS120" s="432"/>
      <c r="EJT120" s="432"/>
      <c r="EJU120" s="432"/>
      <c r="EJV120" s="432"/>
      <c r="EJW120" s="432"/>
      <c r="EJX120" s="432"/>
      <c r="EJY120" s="432"/>
      <c r="EJZ120" s="432"/>
      <c r="EKA120" s="432"/>
      <c r="EKB120" s="432"/>
      <c r="EKC120" s="432"/>
      <c r="EKD120" s="432"/>
      <c r="EKE120" s="432"/>
      <c r="EKF120" s="432"/>
      <c r="EKG120" s="432"/>
      <c r="EKH120" s="432"/>
      <c r="EKI120" s="432"/>
      <c r="EKJ120" s="432"/>
      <c r="EKK120" s="432"/>
      <c r="EKL120" s="432"/>
      <c r="EKM120" s="432"/>
      <c r="EKN120" s="432"/>
      <c r="EKO120" s="432"/>
      <c r="EKP120" s="432"/>
      <c r="EKQ120" s="432"/>
      <c r="EKR120" s="432"/>
      <c r="EKS120" s="432"/>
      <c r="EKT120" s="432"/>
      <c r="EKU120" s="432"/>
      <c r="EKV120" s="432"/>
      <c r="EKW120" s="432"/>
      <c r="EKX120" s="432"/>
      <c r="EKY120" s="432"/>
      <c r="EKZ120" s="432"/>
      <c r="ELA120" s="432"/>
      <c r="ELB120" s="432"/>
      <c r="ELC120" s="432"/>
      <c r="ELD120" s="432"/>
      <c r="ELE120" s="432"/>
      <c r="ELF120" s="432"/>
      <c r="ELG120" s="432"/>
      <c r="ELH120" s="432"/>
      <c r="ELI120" s="432"/>
      <c r="ELJ120" s="432"/>
      <c r="ELK120" s="432"/>
      <c r="ELL120" s="432"/>
      <c r="ELM120" s="432"/>
      <c r="ELN120" s="432"/>
      <c r="ELO120" s="432"/>
      <c r="ELP120" s="432"/>
      <c r="ELQ120" s="432"/>
      <c r="ELR120" s="432"/>
      <c r="ELS120" s="432"/>
      <c r="ELT120" s="432"/>
      <c r="ELU120" s="432"/>
      <c r="ELV120" s="432"/>
      <c r="ELW120" s="432"/>
      <c r="ELX120" s="432"/>
      <c r="ELY120" s="432"/>
      <c r="ELZ120" s="432"/>
      <c r="EMA120" s="432"/>
      <c r="EMB120" s="432"/>
      <c r="EMC120" s="432"/>
      <c r="EMD120" s="432"/>
      <c r="EME120" s="432"/>
      <c r="EMF120" s="432"/>
      <c r="EMG120" s="432"/>
      <c r="EMH120" s="432"/>
      <c r="EMI120" s="432"/>
      <c r="EMJ120" s="432"/>
      <c r="EMK120" s="432"/>
      <c r="EML120" s="432"/>
      <c r="EMM120" s="432"/>
      <c r="EMN120" s="432"/>
      <c r="EMO120" s="432"/>
      <c r="EMP120" s="432"/>
      <c r="EMQ120" s="432"/>
      <c r="EMR120" s="432"/>
      <c r="EMS120" s="432"/>
      <c r="EMT120" s="432"/>
      <c r="EMU120" s="432"/>
      <c r="EMV120" s="432"/>
      <c r="EMW120" s="432"/>
      <c r="EMX120" s="432"/>
      <c r="EMY120" s="432"/>
      <c r="EMZ120" s="432"/>
      <c r="ENA120" s="432"/>
      <c r="ENB120" s="432"/>
      <c r="ENC120" s="432"/>
      <c r="END120" s="432"/>
      <c r="ENE120" s="432"/>
      <c r="ENF120" s="432"/>
      <c r="ENG120" s="432"/>
      <c r="ENH120" s="432"/>
      <c r="ENI120" s="432"/>
      <c r="ENJ120" s="432"/>
      <c r="ENK120" s="432"/>
      <c r="ENL120" s="432"/>
      <c r="ENM120" s="432"/>
      <c r="ENN120" s="432"/>
      <c r="ENO120" s="432"/>
      <c r="ENP120" s="432"/>
      <c r="ENQ120" s="432"/>
      <c r="ENR120" s="432"/>
      <c r="ENS120" s="432"/>
      <c r="ENT120" s="432"/>
      <c r="ENU120" s="432"/>
      <c r="ENV120" s="432"/>
      <c r="ENW120" s="432"/>
      <c r="ENX120" s="432"/>
      <c r="ENY120" s="432"/>
      <c r="ENZ120" s="432"/>
      <c r="EOA120" s="432"/>
      <c r="EOB120" s="432"/>
      <c r="EOC120" s="432"/>
      <c r="EOD120" s="432"/>
      <c r="EOE120" s="432"/>
      <c r="EOF120" s="432"/>
      <c r="EOG120" s="432"/>
      <c r="EOH120" s="432"/>
      <c r="EOI120" s="432"/>
      <c r="EOJ120" s="432"/>
      <c r="EOK120" s="432"/>
      <c r="EOL120" s="432"/>
      <c r="EOM120" s="432"/>
      <c r="EON120" s="432"/>
      <c r="EOO120" s="432"/>
      <c r="EOP120" s="432"/>
      <c r="EOQ120" s="432"/>
      <c r="EOR120" s="432"/>
      <c r="EOS120" s="432"/>
      <c r="EOT120" s="432"/>
      <c r="EOU120" s="432"/>
      <c r="EOV120" s="432"/>
      <c r="EOW120" s="432"/>
      <c r="EOX120" s="432"/>
      <c r="EOY120" s="432"/>
      <c r="EOZ120" s="432"/>
      <c r="EPA120" s="432"/>
      <c r="EPB120" s="432"/>
      <c r="EPC120" s="432"/>
      <c r="EPD120" s="432"/>
      <c r="EPE120" s="432"/>
      <c r="EPF120" s="432"/>
      <c r="EPG120" s="432"/>
      <c r="EPH120" s="432"/>
      <c r="EPI120" s="432"/>
      <c r="EPJ120" s="432"/>
      <c r="EPK120" s="432"/>
      <c r="EPL120" s="432"/>
      <c r="EPM120" s="432"/>
      <c r="EPN120" s="432"/>
      <c r="EPO120" s="432"/>
      <c r="EPP120" s="432"/>
      <c r="EPQ120" s="432"/>
      <c r="EPR120" s="432"/>
      <c r="EPS120" s="432"/>
      <c r="EPT120" s="432"/>
      <c r="EPU120" s="432"/>
      <c r="EPV120" s="432"/>
      <c r="EPW120" s="432"/>
      <c r="EPX120" s="432"/>
      <c r="EPY120" s="432"/>
      <c r="EPZ120" s="432"/>
      <c r="EQA120" s="432"/>
      <c r="EQB120" s="432"/>
      <c r="EQC120" s="432"/>
      <c r="EQD120" s="432"/>
      <c r="EQE120" s="432"/>
      <c r="EQF120" s="432"/>
      <c r="EQG120" s="432"/>
      <c r="EQH120" s="432"/>
      <c r="EQI120" s="432"/>
      <c r="EQJ120" s="432"/>
      <c r="EQK120" s="432"/>
      <c r="EQL120" s="432"/>
      <c r="EQM120" s="432"/>
      <c r="EQN120" s="432"/>
      <c r="EQO120" s="432"/>
      <c r="EQP120" s="432"/>
      <c r="EQQ120" s="432"/>
      <c r="EQR120" s="432"/>
      <c r="EQS120" s="432"/>
      <c r="EQT120" s="432"/>
      <c r="EQU120" s="432"/>
      <c r="EQV120" s="432"/>
      <c r="EQW120" s="432"/>
      <c r="EQX120" s="432"/>
      <c r="EQY120" s="432"/>
      <c r="EQZ120" s="432"/>
      <c r="ERA120" s="432"/>
      <c r="ERB120" s="432"/>
      <c r="ERC120" s="432"/>
      <c r="ERD120" s="432"/>
      <c r="ERE120" s="432"/>
      <c r="ERF120" s="432"/>
      <c r="ERG120" s="432"/>
      <c r="ERH120" s="432"/>
      <c r="ERI120" s="432"/>
      <c r="ERJ120" s="432"/>
      <c r="ERK120" s="432"/>
      <c r="ERL120" s="432"/>
      <c r="ERM120" s="432"/>
      <c r="ERN120" s="432"/>
      <c r="ERO120" s="432"/>
      <c r="ERP120" s="432"/>
      <c r="ERQ120" s="432"/>
      <c r="ERR120" s="432"/>
      <c r="ERS120" s="432"/>
      <c r="ERT120" s="432"/>
      <c r="ERU120" s="432"/>
      <c r="ERV120" s="432"/>
      <c r="ERW120" s="432"/>
      <c r="ERX120" s="432"/>
      <c r="ERY120" s="432"/>
      <c r="ERZ120" s="432"/>
      <c r="ESA120" s="432"/>
      <c r="ESB120" s="432"/>
      <c r="ESC120" s="432"/>
      <c r="ESD120" s="432"/>
      <c r="ESE120" s="432"/>
      <c r="ESF120" s="432"/>
      <c r="ESG120" s="432"/>
      <c r="ESH120" s="432"/>
      <c r="ESI120" s="432"/>
      <c r="ESJ120" s="432"/>
      <c r="ESK120" s="432"/>
      <c r="ESL120" s="432"/>
      <c r="ESM120" s="432"/>
      <c r="ESN120" s="432"/>
      <c r="ESO120" s="432"/>
      <c r="ESP120" s="432"/>
      <c r="ESQ120" s="432"/>
      <c r="ESR120" s="432"/>
      <c r="ESS120" s="432"/>
      <c r="EST120" s="432"/>
      <c r="ESU120" s="432"/>
      <c r="ESV120" s="432"/>
      <c r="ESW120" s="432"/>
      <c r="ESX120" s="432"/>
      <c r="ESY120" s="432"/>
      <c r="ESZ120" s="432"/>
      <c r="ETA120" s="432"/>
      <c r="ETB120" s="432"/>
      <c r="ETC120" s="432"/>
      <c r="ETD120" s="432"/>
      <c r="ETE120" s="432"/>
      <c r="ETF120" s="432"/>
      <c r="ETG120" s="432"/>
      <c r="ETH120" s="432"/>
      <c r="ETI120" s="432"/>
      <c r="ETJ120" s="432"/>
      <c r="ETK120" s="432"/>
      <c r="ETL120" s="432"/>
      <c r="ETM120" s="432"/>
      <c r="ETN120" s="432"/>
      <c r="ETO120" s="432"/>
      <c r="ETP120" s="432"/>
      <c r="ETQ120" s="432"/>
      <c r="ETR120" s="432"/>
      <c r="ETS120" s="432"/>
      <c r="ETT120" s="432"/>
      <c r="ETU120" s="432"/>
      <c r="ETV120" s="432"/>
      <c r="ETW120" s="432"/>
      <c r="ETX120" s="432"/>
      <c r="ETY120" s="432"/>
      <c r="ETZ120" s="432"/>
      <c r="EUA120" s="432"/>
      <c r="EUB120" s="432"/>
      <c r="EUC120" s="432"/>
      <c r="EUD120" s="432"/>
      <c r="EUE120" s="432"/>
      <c r="EUF120" s="432"/>
      <c r="EUG120" s="432"/>
      <c r="EUH120" s="432"/>
      <c r="EUI120" s="432"/>
      <c r="EUJ120" s="432"/>
      <c r="EUK120" s="432"/>
      <c r="EUL120" s="432"/>
      <c r="EUM120" s="432"/>
      <c r="EUN120" s="432"/>
      <c r="EUO120" s="432"/>
      <c r="EUP120" s="432"/>
      <c r="EUQ120" s="432"/>
      <c r="EUR120" s="432"/>
      <c r="EUS120" s="432"/>
      <c r="EUT120" s="432"/>
      <c r="EUU120" s="432"/>
      <c r="EUV120" s="432"/>
      <c r="EUW120" s="432"/>
      <c r="EUX120" s="432"/>
      <c r="EUY120" s="432"/>
      <c r="EUZ120" s="432"/>
      <c r="EVA120" s="432"/>
      <c r="EVB120" s="432"/>
      <c r="EVC120" s="432"/>
      <c r="EVD120" s="432"/>
      <c r="EVE120" s="432"/>
      <c r="EVF120" s="432"/>
      <c r="EVG120" s="432"/>
      <c r="EVH120" s="432"/>
      <c r="EVI120" s="432"/>
      <c r="EVJ120" s="432"/>
      <c r="EVK120" s="432"/>
      <c r="EVL120" s="432"/>
      <c r="EVM120" s="432"/>
      <c r="EVN120" s="432"/>
      <c r="EVO120" s="432"/>
      <c r="EVP120" s="432"/>
      <c r="EVQ120" s="432"/>
      <c r="EVR120" s="432"/>
      <c r="EVS120" s="432"/>
      <c r="EVT120" s="432"/>
      <c r="EVU120" s="432"/>
      <c r="EVV120" s="432"/>
      <c r="EVW120" s="432"/>
      <c r="EVX120" s="432"/>
      <c r="EVY120" s="432"/>
      <c r="EVZ120" s="432"/>
      <c r="EWA120" s="432"/>
      <c r="EWB120" s="432"/>
      <c r="EWC120" s="432"/>
      <c r="EWD120" s="432"/>
      <c r="EWE120" s="432"/>
      <c r="EWF120" s="432"/>
      <c r="EWG120" s="432"/>
      <c r="EWH120" s="432"/>
      <c r="EWI120" s="432"/>
      <c r="EWJ120" s="432"/>
      <c r="EWK120" s="432"/>
      <c r="EWL120" s="432"/>
      <c r="EWM120" s="432"/>
      <c r="EWN120" s="432"/>
      <c r="EWO120" s="432"/>
      <c r="EWP120" s="432"/>
      <c r="EWQ120" s="432"/>
      <c r="EWR120" s="432"/>
      <c r="EWS120" s="432"/>
      <c r="EWT120" s="432"/>
      <c r="EWU120" s="432"/>
      <c r="EWV120" s="432"/>
      <c r="EWW120" s="432"/>
      <c r="EWX120" s="432"/>
      <c r="EWY120" s="432"/>
      <c r="EWZ120" s="432"/>
      <c r="EXA120" s="432"/>
      <c r="EXB120" s="432"/>
      <c r="EXC120" s="432"/>
      <c r="EXD120" s="432"/>
      <c r="EXE120" s="432"/>
      <c r="EXF120" s="432"/>
      <c r="EXG120" s="432"/>
      <c r="EXH120" s="432"/>
      <c r="EXI120" s="432"/>
      <c r="EXJ120" s="432"/>
      <c r="EXK120" s="432"/>
      <c r="EXL120" s="432"/>
      <c r="EXM120" s="432"/>
      <c r="EXN120" s="432"/>
      <c r="EXO120" s="432"/>
      <c r="EXP120" s="432"/>
      <c r="EXQ120" s="432"/>
      <c r="EXR120" s="432"/>
      <c r="EXS120" s="432"/>
      <c r="EXT120" s="432"/>
      <c r="EXU120" s="432"/>
      <c r="EXV120" s="432"/>
      <c r="EXW120" s="432"/>
      <c r="EXX120" s="432"/>
      <c r="EXY120" s="432"/>
      <c r="EXZ120" s="432"/>
      <c r="EYA120" s="432"/>
      <c r="EYB120" s="432"/>
      <c r="EYC120" s="432"/>
      <c r="EYD120" s="432"/>
      <c r="EYE120" s="432"/>
      <c r="EYF120" s="432"/>
      <c r="EYG120" s="432"/>
      <c r="EYH120" s="432"/>
      <c r="EYI120" s="432"/>
      <c r="EYJ120" s="432"/>
      <c r="EYK120" s="432"/>
      <c r="EYL120" s="432"/>
      <c r="EYM120" s="432"/>
      <c r="EYN120" s="432"/>
      <c r="EYO120" s="432"/>
      <c r="EYP120" s="432"/>
      <c r="EYQ120" s="432"/>
      <c r="EYR120" s="432"/>
      <c r="EYS120" s="432"/>
      <c r="EYT120" s="432"/>
      <c r="EYU120" s="432"/>
      <c r="EYV120" s="432"/>
      <c r="EYW120" s="432"/>
      <c r="EYX120" s="432"/>
      <c r="EYY120" s="432"/>
      <c r="EYZ120" s="432"/>
      <c r="EZA120" s="432"/>
      <c r="EZB120" s="432"/>
      <c r="EZC120" s="432"/>
      <c r="EZD120" s="432"/>
      <c r="EZE120" s="432"/>
      <c r="EZF120" s="432"/>
      <c r="EZG120" s="432"/>
      <c r="EZH120" s="432"/>
      <c r="EZI120" s="432"/>
      <c r="EZJ120" s="432"/>
      <c r="EZK120" s="432"/>
      <c r="EZL120" s="432"/>
      <c r="EZM120" s="432"/>
      <c r="EZN120" s="432"/>
      <c r="EZO120" s="432"/>
      <c r="EZP120" s="432"/>
      <c r="EZQ120" s="432"/>
      <c r="EZR120" s="432"/>
      <c r="EZS120" s="432"/>
      <c r="EZT120" s="432"/>
      <c r="EZU120" s="432"/>
      <c r="EZV120" s="432"/>
      <c r="EZW120" s="432"/>
      <c r="EZX120" s="432"/>
      <c r="EZY120" s="432"/>
      <c r="EZZ120" s="432"/>
      <c r="FAA120" s="432"/>
      <c r="FAB120" s="432"/>
      <c r="FAC120" s="432"/>
      <c r="FAD120" s="432"/>
      <c r="FAE120" s="432"/>
      <c r="FAF120" s="432"/>
      <c r="FAG120" s="432"/>
      <c r="FAH120" s="432"/>
      <c r="FAI120" s="432"/>
      <c r="FAJ120" s="432"/>
      <c r="FAK120" s="432"/>
      <c r="FAL120" s="432"/>
      <c r="FAM120" s="432"/>
      <c r="FAN120" s="432"/>
      <c r="FAO120" s="432"/>
      <c r="FAP120" s="432"/>
      <c r="FAQ120" s="432"/>
      <c r="FAR120" s="432"/>
      <c r="FAS120" s="432"/>
      <c r="FAT120" s="432"/>
      <c r="FAU120" s="432"/>
      <c r="FAV120" s="432"/>
      <c r="FAW120" s="432"/>
      <c r="FAX120" s="432"/>
      <c r="FAY120" s="432"/>
      <c r="FAZ120" s="432"/>
      <c r="FBA120" s="432"/>
      <c r="FBB120" s="432"/>
      <c r="FBC120" s="432"/>
      <c r="FBD120" s="432"/>
      <c r="FBE120" s="432"/>
      <c r="FBF120" s="432"/>
      <c r="FBG120" s="432"/>
      <c r="FBH120" s="432"/>
      <c r="FBI120" s="432"/>
      <c r="FBJ120" s="432"/>
      <c r="FBK120" s="432"/>
      <c r="FBL120" s="432"/>
      <c r="FBM120" s="432"/>
      <c r="FBN120" s="432"/>
      <c r="FBO120" s="432"/>
      <c r="FBP120" s="432"/>
      <c r="FBQ120" s="432"/>
      <c r="FBR120" s="432"/>
      <c r="FBS120" s="432"/>
      <c r="FBT120" s="432"/>
      <c r="FBU120" s="432"/>
      <c r="FBV120" s="432"/>
      <c r="FBW120" s="432"/>
      <c r="FBX120" s="432"/>
      <c r="FBY120" s="432"/>
      <c r="FBZ120" s="432"/>
      <c r="FCA120" s="432"/>
      <c r="FCB120" s="432"/>
      <c r="FCC120" s="432"/>
      <c r="FCD120" s="432"/>
      <c r="FCE120" s="432"/>
      <c r="FCF120" s="432"/>
      <c r="FCG120" s="432"/>
      <c r="FCH120" s="432"/>
      <c r="FCI120" s="432"/>
      <c r="FCJ120" s="432"/>
      <c r="FCK120" s="432"/>
      <c r="FCL120" s="432"/>
      <c r="FCM120" s="432"/>
      <c r="FCN120" s="432"/>
      <c r="FCO120" s="432"/>
      <c r="FCP120" s="432"/>
      <c r="FCQ120" s="432"/>
      <c r="FCR120" s="432"/>
      <c r="FCS120" s="432"/>
      <c r="FCT120" s="432"/>
      <c r="FCU120" s="432"/>
      <c r="FCV120" s="432"/>
      <c r="FCW120" s="432"/>
      <c r="FCX120" s="432"/>
      <c r="FCY120" s="432"/>
      <c r="FCZ120" s="432"/>
      <c r="FDA120" s="432"/>
      <c r="FDB120" s="432"/>
      <c r="FDC120" s="432"/>
      <c r="FDD120" s="432"/>
      <c r="FDE120" s="432"/>
      <c r="FDF120" s="432"/>
      <c r="FDG120" s="432"/>
      <c r="FDH120" s="432"/>
      <c r="FDI120" s="432"/>
      <c r="FDJ120" s="432"/>
      <c r="FDK120" s="432"/>
      <c r="FDL120" s="432"/>
      <c r="FDM120" s="432"/>
      <c r="FDN120" s="432"/>
      <c r="FDO120" s="432"/>
      <c r="FDP120" s="432"/>
      <c r="FDQ120" s="432"/>
      <c r="FDR120" s="432"/>
      <c r="FDS120" s="432"/>
      <c r="FDT120" s="432"/>
      <c r="FDU120" s="432"/>
      <c r="FDV120" s="432"/>
      <c r="FDW120" s="432"/>
      <c r="FDX120" s="432"/>
      <c r="FDY120" s="432"/>
      <c r="FDZ120" s="432"/>
      <c r="FEA120" s="432"/>
      <c r="FEB120" s="432"/>
      <c r="FEC120" s="432"/>
      <c r="FED120" s="432"/>
      <c r="FEE120" s="432"/>
      <c r="FEF120" s="432"/>
      <c r="FEG120" s="432"/>
      <c r="FEH120" s="432"/>
      <c r="FEI120" s="432"/>
      <c r="FEJ120" s="432"/>
      <c r="FEK120" s="432"/>
      <c r="FEL120" s="432"/>
      <c r="FEM120" s="432"/>
      <c r="FEN120" s="432"/>
      <c r="FEO120" s="432"/>
      <c r="FEP120" s="432"/>
      <c r="FEQ120" s="432"/>
      <c r="FER120" s="432"/>
      <c r="FES120" s="432"/>
      <c r="FET120" s="432"/>
      <c r="FEU120" s="432"/>
      <c r="FEV120" s="432"/>
      <c r="FEW120" s="432"/>
      <c r="FEX120" s="432"/>
      <c r="FEY120" s="432"/>
      <c r="FEZ120" s="432"/>
      <c r="FFA120" s="432"/>
      <c r="FFB120" s="432"/>
      <c r="FFC120" s="432"/>
      <c r="FFD120" s="432"/>
      <c r="FFE120" s="432"/>
      <c r="FFF120" s="432"/>
      <c r="FFG120" s="432"/>
      <c r="FFH120" s="432"/>
      <c r="FFI120" s="432"/>
      <c r="FFJ120" s="432"/>
      <c r="FFK120" s="432"/>
      <c r="FFL120" s="432"/>
      <c r="FFM120" s="432"/>
      <c r="FFN120" s="432"/>
      <c r="FFO120" s="432"/>
      <c r="FFP120" s="432"/>
      <c r="FFQ120" s="432"/>
      <c r="FFR120" s="432"/>
      <c r="FFS120" s="432"/>
      <c r="FFT120" s="432"/>
      <c r="FFU120" s="432"/>
      <c r="FFV120" s="432"/>
      <c r="FFW120" s="432"/>
      <c r="FFX120" s="432"/>
      <c r="FFY120" s="432"/>
      <c r="FFZ120" s="432"/>
      <c r="FGA120" s="432"/>
      <c r="FGB120" s="432"/>
      <c r="FGC120" s="432"/>
      <c r="FGD120" s="432"/>
      <c r="FGE120" s="432"/>
      <c r="FGF120" s="432"/>
      <c r="FGG120" s="432"/>
      <c r="FGH120" s="432"/>
      <c r="FGI120" s="432"/>
      <c r="FGJ120" s="432"/>
      <c r="FGK120" s="432"/>
      <c r="FGL120" s="432"/>
      <c r="FGM120" s="432"/>
      <c r="FGN120" s="432"/>
      <c r="FGO120" s="432"/>
      <c r="FGP120" s="432"/>
      <c r="FGQ120" s="432"/>
      <c r="FGR120" s="432"/>
      <c r="FGS120" s="432"/>
      <c r="FGT120" s="432"/>
      <c r="FGU120" s="432"/>
      <c r="FGV120" s="432"/>
      <c r="FGW120" s="432"/>
      <c r="FGX120" s="432"/>
      <c r="FGY120" s="432"/>
      <c r="FGZ120" s="432"/>
      <c r="FHA120" s="432"/>
      <c r="FHB120" s="432"/>
      <c r="FHC120" s="432"/>
      <c r="FHD120" s="432"/>
      <c r="FHE120" s="432"/>
      <c r="FHF120" s="432"/>
      <c r="FHG120" s="432"/>
      <c r="FHH120" s="432"/>
      <c r="FHI120" s="432"/>
      <c r="FHJ120" s="432"/>
      <c r="FHK120" s="432"/>
      <c r="FHL120" s="432"/>
      <c r="FHM120" s="432"/>
      <c r="FHN120" s="432"/>
      <c r="FHO120" s="432"/>
      <c r="FHP120" s="432"/>
      <c r="FHQ120" s="432"/>
      <c r="FHR120" s="432"/>
      <c r="FHS120" s="432"/>
      <c r="FHT120" s="432"/>
      <c r="FHU120" s="432"/>
      <c r="FHV120" s="432"/>
      <c r="FHW120" s="432"/>
      <c r="FHX120" s="432"/>
      <c r="FHY120" s="432"/>
      <c r="FHZ120" s="432"/>
      <c r="FIA120" s="432"/>
      <c r="FIB120" s="432"/>
      <c r="FIC120" s="432"/>
      <c r="FID120" s="432"/>
      <c r="FIE120" s="432"/>
      <c r="FIF120" s="432"/>
      <c r="FIG120" s="432"/>
      <c r="FIH120" s="432"/>
      <c r="FII120" s="432"/>
      <c r="FIJ120" s="432"/>
      <c r="FIK120" s="432"/>
      <c r="FIL120" s="432"/>
      <c r="FIM120" s="432"/>
      <c r="FIN120" s="432"/>
      <c r="FIO120" s="432"/>
      <c r="FIP120" s="432"/>
      <c r="FIQ120" s="432"/>
      <c r="FIR120" s="432"/>
      <c r="FIS120" s="432"/>
      <c r="FIT120" s="432"/>
      <c r="FIU120" s="432"/>
      <c r="FIV120" s="432"/>
      <c r="FIW120" s="432"/>
      <c r="FIX120" s="432"/>
      <c r="FIY120" s="432"/>
      <c r="FIZ120" s="432"/>
      <c r="FJA120" s="432"/>
      <c r="FJB120" s="432"/>
      <c r="FJC120" s="432"/>
      <c r="FJD120" s="432"/>
      <c r="FJE120" s="432"/>
      <c r="FJF120" s="432"/>
      <c r="FJG120" s="432"/>
      <c r="FJH120" s="432"/>
      <c r="FJI120" s="432"/>
      <c r="FJJ120" s="432"/>
      <c r="FJK120" s="432"/>
      <c r="FJL120" s="432"/>
      <c r="FJM120" s="432"/>
      <c r="FJN120" s="432"/>
      <c r="FJO120" s="432"/>
      <c r="FJP120" s="432"/>
      <c r="FJQ120" s="432"/>
      <c r="FJR120" s="432"/>
      <c r="FJS120" s="432"/>
      <c r="FJT120" s="432"/>
      <c r="FJU120" s="432"/>
      <c r="FJV120" s="432"/>
      <c r="FJW120" s="432"/>
      <c r="FJX120" s="432"/>
      <c r="FJY120" s="432"/>
      <c r="FJZ120" s="432"/>
      <c r="FKA120" s="432"/>
      <c r="FKB120" s="432"/>
      <c r="FKC120" s="432"/>
      <c r="FKD120" s="432"/>
      <c r="FKE120" s="432"/>
      <c r="FKF120" s="432"/>
      <c r="FKG120" s="432"/>
      <c r="FKH120" s="432"/>
      <c r="FKI120" s="432"/>
      <c r="FKJ120" s="432"/>
      <c r="FKK120" s="432"/>
      <c r="FKL120" s="432"/>
      <c r="FKM120" s="432"/>
      <c r="FKN120" s="432"/>
      <c r="FKO120" s="432"/>
      <c r="FKP120" s="432"/>
      <c r="FKQ120" s="432"/>
      <c r="FKR120" s="432"/>
      <c r="FKS120" s="432"/>
      <c r="FKT120" s="432"/>
      <c r="FKU120" s="432"/>
      <c r="FKV120" s="432"/>
      <c r="FKW120" s="432"/>
      <c r="FKX120" s="432"/>
      <c r="FKY120" s="432"/>
      <c r="FKZ120" s="432"/>
      <c r="FLA120" s="432"/>
      <c r="FLB120" s="432"/>
      <c r="FLC120" s="432"/>
      <c r="FLD120" s="432"/>
      <c r="FLE120" s="432"/>
      <c r="FLF120" s="432"/>
      <c r="FLG120" s="432"/>
      <c r="FLH120" s="432"/>
      <c r="FLI120" s="432"/>
      <c r="FLJ120" s="432"/>
      <c r="FLK120" s="432"/>
      <c r="FLL120" s="432"/>
      <c r="FLM120" s="432"/>
      <c r="FLN120" s="432"/>
      <c r="FLO120" s="432"/>
      <c r="FLP120" s="432"/>
      <c r="FLQ120" s="432"/>
      <c r="FLR120" s="432"/>
      <c r="FLS120" s="432"/>
      <c r="FLT120" s="432"/>
      <c r="FLU120" s="432"/>
      <c r="FLV120" s="432"/>
      <c r="FLW120" s="432"/>
      <c r="FLX120" s="432"/>
      <c r="FLY120" s="432"/>
      <c r="FLZ120" s="432"/>
      <c r="FMA120" s="432"/>
      <c r="FMB120" s="432"/>
      <c r="FMC120" s="432"/>
      <c r="FMD120" s="432"/>
      <c r="FME120" s="432"/>
      <c r="FMF120" s="432"/>
      <c r="FMG120" s="432"/>
      <c r="FMH120" s="432"/>
      <c r="FMI120" s="432"/>
      <c r="FMJ120" s="432"/>
      <c r="FMK120" s="432"/>
      <c r="FML120" s="432"/>
      <c r="FMM120" s="432"/>
      <c r="FMN120" s="432"/>
      <c r="FMO120" s="432"/>
      <c r="FMP120" s="432"/>
      <c r="FMQ120" s="432"/>
      <c r="FMR120" s="432"/>
      <c r="FMS120" s="432"/>
      <c r="FMT120" s="432"/>
      <c r="FMU120" s="432"/>
      <c r="FMV120" s="432"/>
      <c r="FMW120" s="432"/>
      <c r="FMX120" s="432"/>
      <c r="FMY120" s="432"/>
      <c r="FMZ120" s="432"/>
      <c r="FNA120" s="432"/>
      <c r="FNB120" s="432"/>
      <c r="FNC120" s="432"/>
      <c r="FND120" s="432"/>
      <c r="FNE120" s="432"/>
      <c r="FNF120" s="432"/>
      <c r="FNG120" s="432"/>
      <c r="FNH120" s="432"/>
      <c r="FNI120" s="432"/>
      <c r="FNJ120" s="432"/>
      <c r="FNK120" s="432"/>
      <c r="FNL120" s="432"/>
      <c r="FNM120" s="432"/>
      <c r="FNN120" s="432"/>
      <c r="FNO120" s="432"/>
      <c r="FNP120" s="432"/>
      <c r="FNQ120" s="432"/>
      <c r="FNR120" s="432"/>
      <c r="FNS120" s="432"/>
      <c r="FNT120" s="432"/>
      <c r="FNU120" s="432"/>
      <c r="FNV120" s="432"/>
      <c r="FNW120" s="432"/>
      <c r="FNX120" s="432"/>
      <c r="FNY120" s="432"/>
      <c r="FNZ120" s="432"/>
      <c r="FOA120" s="432"/>
      <c r="FOB120" s="432"/>
      <c r="FOC120" s="432"/>
      <c r="FOD120" s="432"/>
      <c r="FOE120" s="432"/>
      <c r="FOF120" s="432"/>
      <c r="FOG120" s="432"/>
      <c r="FOH120" s="432"/>
      <c r="FOI120" s="432"/>
      <c r="FOJ120" s="432"/>
      <c r="FOK120" s="432"/>
      <c r="FOL120" s="432"/>
      <c r="FOM120" s="432"/>
      <c r="FON120" s="432"/>
      <c r="FOO120" s="432"/>
      <c r="FOP120" s="432"/>
      <c r="FOQ120" s="432"/>
      <c r="FOR120" s="432"/>
      <c r="FOS120" s="432"/>
      <c r="FOT120" s="432"/>
      <c r="FOU120" s="432"/>
      <c r="FOV120" s="432"/>
      <c r="FOW120" s="432"/>
      <c r="FOX120" s="432"/>
      <c r="FOY120" s="432"/>
      <c r="FOZ120" s="432"/>
      <c r="FPA120" s="432"/>
      <c r="FPB120" s="432"/>
      <c r="FPC120" s="432"/>
      <c r="FPD120" s="432"/>
      <c r="FPE120" s="432"/>
      <c r="FPF120" s="432"/>
      <c r="FPG120" s="432"/>
      <c r="FPH120" s="432"/>
      <c r="FPI120" s="432"/>
      <c r="FPJ120" s="432"/>
      <c r="FPK120" s="432"/>
      <c r="FPL120" s="432"/>
      <c r="FPM120" s="432"/>
      <c r="FPN120" s="432"/>
      <c r="FPO120" s="432"/>
      <c r="FPP120" s="432"/>
      <c r="FPQ120" s="432"/>
      <c r="FPR120" s="432"/>
      <c r="FPS120" s="432"/>
      <c r="FPT120" s="432"/>
      <c r="FPU120" s="432"/>
      <c r="FPV120" s="432"/>
      <c r="FPW120" s="432"/>
      <c r="FPX120" s="432"/>
      <c r="FPY120" s="432"/>
      <c r="FPZ120" s="432"/>
      <c r="FQA120" s="432"/>
      <c r="FQB120" s="432"/>
      <c r="FQC120" s="432"/>
      <c r="FQD120" s="432"/>
      <c r="FQE120" s="432"/>
      <c r="FQF120" s="432"/>
      <c r="FQG120" s="432"/>
      <c r="FQH120" s="432"/>
      <c r="FQI120" s="432"/>
      <c r="FQJ120" s="432"/>
      <c r="FQK120" s="432"/>
      <c r="FQL120" s="432"/>
      <c r="FQM120" s="432"/>
      <c r="FQN120" s="432"/>
      <c r="FQO120" s="432"/>
      <c r="FQP120" s="432"/>
      <c r="FQQ120" s="432"/>
      <c r="FQR120" s="432"/>
      <c r="FQS120" s="432"/>
      <c r="FQT120" s="432"/>
      <c r="FQU120" s="432"/>
      <c r="FQV120" s="432"/>
      <c r="FQW120" s="432"/>
      <c r="FQX120" s="432"/>
      <c r="FQY120" s="432"/>
      <c r="FQZ120" s="432"/>
      <c r="FRA120" s="432"/>
      <c r="FRB120" s="432"/>
      <c r="FRC120" s="432"/>
      <c r="FRD120" s="432"/>
      <c r="FRE120" s="432"/>
      <c r="FRF120" s="432"/>
      <c r="FRG120" s="432"/>
      <c r="FRH120" s="432"/>
      <c r="FRI120" s="432"/>
      <c r="FRJ120" s="432"/>
      <c r="FRK120" s="432"/>
      <c r="FRL120" s="432"/>
      <c r="FRM120" s="432"/>
      <c r="FRN120" s="432"/>
      <c r="FRO120" s="432"/>
      <c r="FRP120" s="432"/>
      <c r="FRQ120" s="432"/>
      <c r="FRR120" s="432"/>
      <c r="FRS120" s="432"/>
      <c r="FRT120" s="432"/>
      <c r="FRU120" s="432"/>
      <c r="FRV120" s="432"/>
      <c r="FRW120" s="432"/>
      <c r="FRX120" s="432"/>
      <c r="FRY120" s="432"/>
      <c r="FRZ120" s="432"/>
      <c r="FSA120" s="432"/>
      <c r="FSB120" s="432"/>
      <c r="FSC120" s="432"/>
      <c r="FSD120" s="432"/>
      <c r="FSE120" s="432"/>
      <c r="FSF120" s="432"/>
      <c r="FSG120" s="432"/>
      <c r="FSH120" s="432"/>
      <c r="FSI120" s="432"/>
      <c r="FSJ120" s="432"/>
      <c r="FSK120" s="432"/>
      <c r="FSL120" s="432"/>
      <c r="FSM120" s="432"/>
      <c r="FSN120" s="432"/>
      <c r="FSO120" s="432"/>
      <c r="FSP120" s="432"/>
      <c r="FSQ120" s="432"/>
      <c r="FSR120" s="432"/>
      <c r="FSS120" s="432"/>
      <c r="FST120" s="432"/>
      <c r="FSU120" s="432"/>
      <c r="FSV120" s="432"/>
      <c r="FSW120" s="432"/>
      <c r="FSX120" s="432"/>
      <c r="FSY120" s="432"/>
      <c r="FSZ120" s="432"/>
      <c r="FTA120" s="432"/>
      <c r="FTB120" s="432"/>
      <c r="FTC120" s="432"/>
      <c r="FTD120" s="432"/>
      <c r="FTE120" s="432"/>
      <c r="FTF120" s="432"/>
      <c r="FTG120" s="432"/>
      <c r="FTH120" s="432"/>
      <c r="FTI120" s="432"/>
      <c r="FTJ120" s="432"/>
      <c r="FTK120" s="432"/>
      <c r="FTL120" s="432"/>
      <c r="FTM120" s="432"/>
      <c r="FTN120" s="432"/>
      <c r="FTO120" s="432"/>
      <c r="FTP120" s="432"/>
      <c r="FTQ120" s="432"/>
      <c r="FTR120" s="432"/>
      <c r="FTS120" s="432"/>
      <c r="FTT120" s="432"/>
      <c r="FTU120" s="432"/>
      <c r="FTV120" s="432"/>
      <c r="FTW120" s="432"/>
      <c r="FTX120" s="432"/>
      <c r="FTY120" s="432"/>
      <c r="FTZ120" s="432"/>
      <c r="FUA120" s="432"/>
      <c r="FUB120" s="432"/>
      <c r="FUC120" s="432"/>
      <c r="FUD120" s="432"/>
      <c r="FUE120" s="432"/>
      <c r="FUF120" s="432"/>
      <c r="FUG120" s="432"/>
      <c r="FUH120" s="432"/>
      <c r="FUI120" s="432"/>
      <c r="FUJ120" s="432"/>
      <c r="FUK120" s="432"/>
      <c r="FUL120" s="432"/>
      <c r="FUM120" s="432"/>
      <c r="FUN120" s="432"/>
      <c r="FUO120" s="432"/>
      <c r="FUP120" s="432"/>
      <c r="FUQ120" s="432"/>
      <c r="FUR120" s="432"/>
      <c r="FUS120" s="432"/>
      <c r="FUT120" s="432"/>
      <c r="FUU120" s="432"/>
      <c r="FUV120" s="432"/>
      <c r="FUW120" s="432"/>
      <c r="FUX120" s="432"/>
      <c r="FUY120" s="432"/>
      <c r="FUZ120" s="432"/>
      <c r="FVA120" s="432"/>
      <c r="FVB120" s="432"/>
      <c r="FVC120" s="432"/>
      <c r="FVD120" s="432"/>
      <c r="FVE120" s="432"/>
      <c r="FVF120" s="432"/>
      <c r="FVG120" s="432"/>
      <c r="FVH120" s="432"/>
      <c r="FVI120" s="432"/>
      <c r="FVJ120" s="432"/>
      <c r="FVK120" s="432"/>
      <c r="FVL120" s="432"/>
      <c r="FVM120" s="432"/>
      <c r="FVN120" s="432"/>
      <c r="FVO120" s="432"/>
      <c r="FVP120" s="432"/>
      <c r="FVQ120" s="432"/>
      <c r="FVR120" s="432"/>
      <c r="FVS120" s="432"/>
      <c r="FVT120" s="432"/>
      <c r="FVU120" s="432"/>
      <c r="FVV120" s="432"/>
      <c r="FVW120" s="432"/>
      <c r="FVX120" s="432"/>
      <c r="FVY120" s="432"/>
      <c r="FVZ120" s="432"/>
      <c r="FWA120" s="432"/>
      <c r="FWB120" s="432"/>
      <c r="FWC120" s="432"/>
      <c r="FWD120" s="432"/>
      <c r="FWE120" s="432"/>
      <c r="FWF120" s="432"/>
      <c r="FWG120" s="432"/>
      <c r="FWH120" s="432"/>
      <c r="FWI120" s="432"/>
      <c r="FWJ120" s="432"/>
      <c r="FWK120" s="432"/>
      <c r="FWL120" s="432"/>
      <c r="FWM120" s="432"/>
      <c r="FWN120" s="432"/>
      <c r="FWO120" s="432"/>
      <c r="FWP120" s="432"/>
      <c r="FWQ120" s="432"/>
      <c r="FWR120" s="432"/>
      <c r="FWS120" s="432"/>
      <c r="FWT120" s="432"/>
      <c r="FWU120" s="432"/>
      <c r="FWV120" s="432"/>
      <c r="FWW120" s="432"/>
      <c r="FWX120" s="432"/>
      <c r="FWY120" s="432"/>
      <c r="FWZ120" s="432"/>
      <c r="FXA120" s="432"/>
      <c r="FXB120" s="432"/>
      <c r="FXC120" s="432"/>
      <c r="FXD120" s="432"/>
      <c r="FXE120" s="432"/>
      <c r="FXF120" s="432"/>
      <c r="FXG120" s="432"/>
      <c r="FXH120" s="432"/>
      <c r="FXI120" s="432"/>
      <c r="FXJ120" s="432"/>
      <c r="FXK120" s="432"/>
      <c r="FXL120" s="432"/>
      <c r="FXM120" s="432"/>
      <c r="FXN120" s="432"/>
      <c r="FXO120" s="432"/>
      <c r="FXP120" s="432"/>
      <c r="FXQ120" s="432"/>
      <c r="FXR120" s="432"/>
      <c r="FXS120" s="432"/>
      <c r="FXT120" s="432"/>
      <c r="FXU120" s="432"/>
      <c r="FXV120" s="432"/>
      <c r="FXW120" s="432"/>
      <c r="FXX120" s="432"/>
      <c r="FXY120" s="432"/>
      <c r="FXZ120" s="432"/>
      <c r="FYA120" s="432"/>
      <c r="FYB120" s="432"/>
      <c r="FYC120" s="432"/>
      <c r="FYD120" s="432"/>
      <c r="FYE120" s="432"/>
      <c r="FYF120" s="432"/>
      <c r="FYG120" s="432"/>
      <c r="FYH120" s="432"/>
      <c r="FYI120" s="432"/>
      <c r="FYJ120" s="432"/>
      <c r="FYK120" s="432"/>
      <c r="FYL120" s="432"/>
      <c r="FYM120" s="432"/>
      <c r="FYN120" s="432"/>
      <c r="FYO120" s="432"/>
      <c r="FYP120" s="432"/>
      <c r="FYQ120" s="432"/>
      <c r="FYR120" s="432"/>
      <c r="FYS120" s="432"/>
      <c r="FYT120" s="432"/>
      <c r="FYU120" s="432"/>
      <c r="FYV120" s="432"/>
      <c r="FYW120" s="432"/>
      <c r="FYX120" s="432"/>
      <c r="FYY120" s="432"/>
      <c r="FYZ120" s="432"/>
      <c r="FZA120" s="432"/>
      <c r="FZB120" s="432"/>
      <c r="FZC120" s="432"/>
      <c r="FZD120" s="432"/>
      <c r="FZE120" s="432"/>
      <c r="FZF120" s="432"/>
      <c r="FZG120" s="432"/>
      <c r="FZH120" s="432"/>
      <c r="FZI120" s="432"/>
      <c r="FZJ120" s="432"/>
      <c r="FZK120" s="432"/>
      <c r="FZL120" s="432"/>
      <c r="FZM120" s="432"/>
      <c r="FZN120" s="432"/>
      <c r="FZO120" s="432"/>
      <c r="FZP120" s="432"/>
      <c r="FZQ120" s="432"/>
      <c r="FZR120" s="432"/>
      <c r="FZS120" s="432"/>
      <c r="FZT120" s="432"/>
      <c r="FZU120" s="432"/>
      <c r="FZV120" s="432"/>
      <c r="FZW120" s="432"/>
      <c r="FZX120" s="432"/>
      <c r="FZY120" s="432"/>
      <c r="FZZ120" s="432"/>
      <c r="GAA120" s="432"/>
      <c r="GAB120" s="432"/>
      <c r="GAC120" s="432"/>
      <c r="GAD120" s="432"/>
      <c r="GAE120" s="432"/>
      <c r="GAF120" s="432"/>
      <c r="GAG120" s="432"/>
      <c r="GAH120" s="432"/>
      <c r="GAI120" s="432"/>
      <c r="GAJ120" s="432"/>
      <c r="GAK120" s="432"/>
      <c r="GAL120" s="432"/>
      <c r="GAM120" s="432"/>
      <c r="GAN120" s="432"/>
      <c r="GAO120" s="432"/>
      <c r="GAP120" s="432"/>
      <c r="GAQ120" s="432"/>
      <c r="GAR120" s="432"/>
      <c r="GAS120" s="432"/>
      <c r="GAT120" s="432"/>
      <c r="GAU120" s="432"/>
      <c r="GAV120" s="432"/>
      <c r="GAW120" s="432"/>
      <c r="GAX120" s="432"/>
      <c r="GAY120" s="432"/>
      <c r="GAZ120" s="432"/>
      <c r="GBA120" s="432"/>
      <c r="GBB120" s="432"/>
      <c r="GBC120" s="432"/>
      <c r="GBD120" s="432"/>
      <c r="GBE120" s="432"/>
      <c r="GBF120" s="432"/>
      <c r="GBG120" s="432"/>
      <c r="GBH120" s="432"/>
      <c r="GBI120" s="432"/>
      <c r="GBJ120" s="432"/>
      <c r="GBK120" s="432"/>
      <c r="GBL120" s="432"/>
      <c r="GBM120" s="432"/>
      <c r="GBN120" s="432"/>
      <c r="GBO120" s="432"/>
      <c r="GBP120" s="432"/>
      <c r="GBQ120" s="432"/>
      <c r="GBR120" s="432"/>
      <c r="GBS120" s="432"/>
      <c r="GBT120" s="432"/>
      <c r="GBU120" s="432"/>
      <c r="GBV120" s="432"/>
      <c r="GBW120" s="432"/>
      <c r="GBX120" s="432"/>
      <c r="GBY120" s="432"/>
      <c r="GBZ120" s="432"/>
      <c r="GCA120" s="432"/>
      <c r="GCB120" s="432"/>
      <c r="GCC120" s="432"/>
      <c r="GCD120" s="432"/>
      <c r="GCE120" s="432"/>
      <c r="GCF120" s="432"/>
      <c r="GCG120" s="432"/>
      <c r="GCH120" s="432"/>
      <c r="GCI120" s="432"/>
      <c r="GCJ120" s="432"/>
      <c r="GCK120" s="432"/>
      <c r="GCL120" s="432"/>
      <c r="GCM120" s="432"/>
      <c r="GCN120" s="432"/>
      <c r="GCO120" s="432"/>
      <c r="GCP120" s="432"/>
      <c r="GCQ120" s="432"/>
      <c r="GCR120" s="432"/>
      <c r="GCS120" s="432"/>
      <c r="GCT120" s="432"/>
      <c r="GCU120" s="432"/>
      <c r="GCV120" s="432"/>
      <c r="GCW120" s="432"/>
      <c r="GCX120" s="432"/>
      <c r="GCY120" s="432"/>
      <c r="GCZ120" s="432"/>
      <c r="GDA120" s="432"/>
      <c r="GDB120" s="432"/>
      <c r="GDC120" s="432"/>
      <c r="GDD120" s="432"/>
      <c r="GDE120" s="432"/>
      <c r="GDF120" s="432"/>
      <c r="GDG120" s="432"/>
      <c r="GDH120" s="432"/>
      <c r="GDI120" s="432"/>
      <c r="GDJ120" s="432"/>
      <c r="GDK120" s="432"/>
      <c r="GDL120" s="432"/>
      <c r="GDM120" s="432"/>
      <c r="GDN120" s="432"/>
      <c r="GDO120" s="432"/>
      <c r="GDP120" s="432"/>
      <c r="GDQ120" s="432"/>
      <c r="GDR120" s="432"/>
      <c r="GDS120" s="432"/>
      <c r="GDT120" s="432"/>
      <c r="GDU120" s="432"/>
      <c r="GDV120" s="432"/>
      <c r="GDW120" s="432"/>
      <c r="GDX120" s="432"/>
      <c r="GDY120" s="432"/>
      <c r="GDZ120" s="432"/>
      <c r="GEA120" s="432"/>
      <c r="GEB120" s="432"/>
      <c r="GEC120" s="432"/>
      <c r="GED120" s="432"/>
      <c r="GEE120" s="432"/>
      <c r="GEF120" s="432"/>
      <c r="GEG120" s="432"/>
      <c r="GEH120" s="432"/>
      <c r="GEI120" s="432"/>
      <c r="GEJ120" s="432"/>
      <c r="GEK120" s="432"/>
      <c r="GEL120" s="432"/>
      <c r="GEM120" s="432"/>
      <c r="GEN120" s="432"/>
      <c r="GEO120" s="432"/>
      <c r="GEP120" s="432"/>
      <c r="GEQ120" s="432"/>
      <c r="GER120" s="432"/>
      <c r="GES120" s="432"/>
      <c r="GET120" s="432"/>
      <c r="GEU120" s="432"/>
      <c r="GEV120" s="432"/>
      <c r="GEW120" s="432"/>
      <c r="GEX120" s="432"/>
      <c r="GEY120" s="432"/>
      <c r="GEZ120" s="432"/>
      <c r="GFA120" s="432"/>
      <c r="GFB120" s="432"/>
      <c r="GFC120" s="432"/>
      <c r="GFD120" s="432"/>
      <c r="GFE120" s="432"/>
      <c r="GFF120" s="432"/>
      <c r="GFG120" s="432"/>
      <c r="GFH120" s="432"/>
      <c r="GFI120" s="432"/>
      <c r="GFJ120" s="432"/>
      <c r="GFK120" s="432"/>
      <c r="GFL120" s="432"/>
      <c r="GFM120" s="432"/>
      <c r="GFN120" s="432"/>
      <c r="GFO120" s="432"/>
      <c r="GFP120" s="432"/>
      <c r="GFQ120" s="432"/>
      <c r="GFR120" s="432"/>
      <c r="GFS120" s="432"/>
      <c r="GFT120" s="432"/>
      <c r="GFU120" s="432"/>
      <c r="GFV120" s="432"/>
      <c r="GFW120" s="432"/>
      <c r="GFX120" s="432"/>
      <c r="GFY120" s="432"/>
      <c r="GFZ120" s="432"/>
      <c r="GGA120" s="432"/>
      <c r="GGB120" s="432"/>
      <c r="GGC120" s="432"/>
      <c r="GGD120" s="432"/>
      <c r="GGE120" s="432"/>
      <c r="GGF120" s="432"/>
      <c r="GGG120" s="432"/>
      <c r="GGH120" s="432"/>
      <c r="GGI120" s="432"/>
      <c r="GGJ120" s="432"/>
      <c r="GGK120" s="432"/>
      <c r="GGL120" s="432"/>
      <c r="GGM120" s="432"/>
      <c r="GGN120" s="432"/>
      <c r="GGO120" s="432"/>
      <c r="GGP120" s="432"/>
      <c r="GGQ120" s="432"/>
      <c r="GGR120" s="432"/>
      <c r="GGS120" s="432"/>
      <c r="GGT120" s="432"/>
      <c r="GGU120" s="432"/>
      <c r="GGV120" s="432"/>
      <c r="GGW120" s="432"/>
      <c r="GGX120" s="432"/>
      <c r="GGY120" s="432"/>
      <c r="GGZ120" s="432"/>
      <c r="GHA120" s="432"/>
      <c r="GHB120" s="432"/>
      <c r="GHC120" s="432"/>
      <c r="GHD120" s="432"/>
      <c r="GHE120" s="432"/>
      <c r="GHF120" s="432"/>
      <c r="GHG120" s="432"/>
      <c r="GHH120" s="432"/>
      <c r="GHI120" s="432"/>
      <c r="GHJ120" s="432"/>
      <c r="GHK120" s="432"/>
      <c r="GHL120" s="432"/>
      <c r="GHM120" s="432"/>
      <c r="GHN120" s="432"/>
      <c r="GHO120" s="432"/>
      <c r="GHP120" s="432"/>
      <c r="GHQ120" s="432"/>
      <c r="GHR120" s="432"/>
      <c r="GHS120" s="432"/>
      <c r="GHT120" s="432"/>
      <c r="GHU120" s="432"/>
      <c r="GHV120" s="432"/>
      <c r="GHW120" s="432"/>
      <c r="GHX120" s="432"/>
      <c r="GHY120" s="432"/>
      <c r="GHZ120" s="432"/>
      <c r="GIA120" s="432"/>
      <c r="GIB120" s="432"/>
      <c r="GIC120" s="432"/>
      <c r="GID120" s="432"/>
      <c r="GIE120" s="432"/>
      <c r="GIF120" s="432"/>
      <c r="GIG120" s="432"/>
      <c r="GIH120" s="432"/>
      <c r="GII120" s="432"/>
      <c r="GIJ120" s="432"/>
      <c r="GIK120" s="432"/>
      <c r="GIL120" s="432"/>
      <c r="GIM120" s="432"/>
      <c r="GIN120" s="432"/>
      <c r="GIO120" s="432"/>
      <c r="GIP120" s="432"/>
      <c r="GIQ120" s="432"/>
      <c r="GIR120" s="432"/>
      <c r="GIS120" s="432"/>
      <c r="GIT120" s="432"/>
      <c r="GIU120" s="432"/>
      <c r="GIV120" s="432"/>
      <c r="GIW120" s="432"/>
      <c r="GIX120" s="432"/>
      <c r="GIY120" s="432"/>
      <c r="GIZ120" s="432"/>
      <c r="GJA120" s="432"/>
      <c r="GJB120" s="432"/>
      <c r="GJC120" s="432"/>
      <c r="GJD120" s="432"/>
      <c r="GJE120" s="432"/>
      <c r="GJF120" s="432"/>
      <c r="GJG120" s="432"/>
      <c r="GJH120" s="432"/>
      <c r="GJI120" s="432"/>
      <c r="GJJ120" s="432"/>
      <c r="GJK120" s="432"/>
      <c r="GJL120" s="432"/>
      <c r="GJM120" s="432"/>
      <c r="GJN120" s="432"/>
      <c r="GJO120" s="432"/>
      <c r="GJP120" s="432"/>
      <c r="GJQ120" s="432"/>
      <c r="GJR120" s="432"/>
      <c r="GJS120" s="432"/>
      <c r="GJT120" s="432"/>
      <c r="GJU120" s="432"/>
      <c r="GJV120" s="432"/>
      <c r="GJW120" s="432"/>
      <c r="GJX120" s="432"/>
      <c r="GJY120" s="432"/>
      <c r="GJZ120" s="432"/>
      <c r="GKA120" s="432"/>
      <c r="GKB120" s="432"/>
      <c r="GKC120" s="432"/>
      <c r="GKD120" s="432"/>
      <c r="GKE120" s="432"/>
      <c r="GKF120" s="432"/>
      <c r="GKG120" s="432"/>
      <c r="GKH120" s="432"/>
      <c r="GKI120" s="432"/>
      <c r="GKJ120" s="432"/>
      <c r="GKK120" s="432"/>
      <c r="GKL120" s="432"/>
      <c r="GKM120" s="432"/>
      <c r="GKN120" s="432"/>
      <c r="GKO120" s="432"/>
      <c r="GKP120" s="432"/>
      <c r="GKQ120" s="432"/>
      <c r="GKR120" s="432"/>
      <c r="GKS120" s="432"/>
      <c r="GKT120" s="432"/>
      <c r="GKU120" s="432"/>
      <c r="GKV120" s="432"/>
      <c r="GKW120" s="432"/>
      <c r="GKX120" s="432"/>
      <c r="GKY120" s="432"/>
      <c r="GKZ120" s="432"/>
      <c r="GLA120" s="432"/>
      <c r="GLB120" s="432"/>
      <c r="GLC120" s="432"/>
      <c r="GLD120" s="432"/>
      <c r="GLE120" s="432"/>
      <c r="GLF120" s="432"/>
      <c r="GLG120" s="432"/>
      <c r="GLH120" s="432"/>
      <c r="GLI120" s="432"/>
      <c r="GLJ120" s="432"/>
      <c r="GLK120" s="432"/>
      <c r="GLL120" s="432"/>
      <c r="GLM120" s="432"/>
      <c r="GLN120" s="432"/>
      <c r="GLO120" s="432"/>
      <c r="GLP120" s="432"/>
      <c r="GLQ120" s="432"/>
      <c r="GLR120" s="432"/>
      <c r="GLS120" s="432"/>
      <c r="GLT120" s="432"/>
      <c r="GLU120" s="432"/>
      <c r="GLV120" s="432"/>
      <c r="GLW120" s="432"/>
      <c r="GLX120" s="432"/>
      <c r="GLY120" s="432"/>
      <c r="GLZ120" s="432"/>
      <c r="GMA120" s="432"/>
      <c r="GMB120" s="432"/>
      <c r="GMC120" s="432"/>
      <c r="GMD120" s="432"/>
      <c r="GME120" s="432"/>
      <c r="GMF120" s="432"/>
      <c r="GMG120" s="432"/>
      <c r="GMH120" s="432"/>
      <c r="GMI120" s="432"/>
      <c r="GMJ120" s="432"/>
      <c r="GMK120" s="432"/>
      <c r="GML120" s="432"/>
      <c r="GMM120" s="432"/>
      <c r="GMN120" s="432"/>
      <c r="GMO120" s="432"/>
      <c r="GMP120" s="432"/>
      <c r="GMQ120" s="432"/>
      <c r="GMR120" s="432"/>
      <c r="GMS120" s="432"/>
      <c r="GMT120" s="432"/>
      <c r="GMU120" s="432"/>
      <c r="GMV120" s="432"/>
      <c r="GMW120" s="432"/>
      <c r="GMX120" s="432"/>
      <c r="GMY120" s="432"/>
      <c r="GMZ120" s="432"/>
      <c r="GNA120" s="432"/>
      <c r="GNB120" s="432"/>
      <c r="GNC120" s="432"/>
      <c r="GND120" s="432"/>
      <c r="GNE120" s="432"/>
      <c r="GNF120" s="432"/>
      <c r="GNG120" s="432"/>
      <c r="GNH120" s="432"/>
      <c r="GNI120" s="432"/>
      <c r="GNJ120" s="432"/>
      <c r="GNK120" s="432"/>
      <c r="GNL120" s="432"/>
      <c r="GNM120" s="432"/>
      <c r="GNN120" s="432"/>
      <c r="GNO120" s="432"/>
      <c r="GNP120" s="432"/>
      <c r="GNQ120" s="432"/>
      <c r="GNR120" s="432"/>
      <c r="GNS120" s="432"/>
      <c r="GNT120" s="432"/>
      <c r="GNU120" s="432"/>
      <c r="GNV120" s="432"/>
      <c r="GNW120" s="432"/>
      <c r="GNX120" s="432"/>
      <c r="GNY120" s="432"/>
      <c r="GNZ120" s="432"/>
      <c r="GOA120" s="432"/>
      <c r="GOB120" s="432"/>
      <c r="GOC120" s="432"/>
      <c r="GOD120" s="432"/>
      <c r="GOE120" s="432"/>
      <c r="GOF120" s="432"/>
      <c r="GOG120" s="432"/>
      <c r="GOH120" s="432"/>
      <c r="GOI120" s="432"/>
      <c r="GOJ120" s="432"/>
      <c r="GOK120" s="432"/>
      <c r="GOL120" s="432"/>
      <c r="GOM120" s="432"/>
      <c r="GON120" s="432"/>
      <c r="GOO120" s="432"/>
      <c r="GOP120" s="432"/>
      <c r="GOQ120" s="432"/>
      <c r="GOR120" s="432"/>
      <c r="GOS120" s="432"/>
      <c r="GOT120" s="432"/>
      <c r="GOU120" s="432"/>
      <c r="GOV120" s="432"/>
      <c r="GOW120" s="432"/>
      <c r="GOX120" s="432"/>
      <c r="GOY120" s="432"/>
      <c r="GOZ120" s="432"/>
      <c r="GPA120" s="432"/>
      <c r="GPB120" s="432"/>
      <c r="GPC120" s="432"/>
      <c r="GPD120" s="432"/>
      <c r="GPE120" s="432"/>
      <c r="GPF120" s="432"/>
      <c r="GPG120" s="432"/>
      <c r="GPH120" s="432"/>
      <c r="GPI120" s="432"/>
      <c r="GPJ120" s="432"/>
      <c r="GPK120" s="432"/>
      <c r="GPL120" s="432"/>
      <c r="GPM120" s="432"/>
      <c r="GPN120" s="432"/>
      <c r="GPO120" s="432"/>
      <c r="GPP120" s="432"/>
      <c r="GPQ120" s="432"/>
      <c r="GPR120" s="432"/>
      <c r="GPS120" s="432"/>
      <c r="GPT120" s="432"/>
      <c r="GPU120" s="432"/>
      <c r="GPV120" s="432"/>
      <c r="GPW120" s="432"/>
      <c r="GPX120" s="432"/>
      <c r="GPY120" s="432"/>
      <c r="GPZ120" s="432"/>
      <c r="GQA120" s="432"/>
      <c r="GQB120" s="432"/>
      <c r="GQC120" s="432"/>
      <c r="GQD120" s="432"/>
      <c r="GQE120" s="432"/>
      <c r="GQF120" s="432"/>
      <c r="GQG120" s="432"/>
      <c r="GQH120" s="432"/>
      <c r="GQI120" s="432"/>
      <c r="GQJ120" s="432"/>
      <c r="GQK120" s="432"/>
      <c r="GQL120" s="432"/>
      <c r="GQM120" s="432"/>
      <c r="GQN120" s="432"/>
      <c r="GQO120" s="432"/>
      <c r="GQP120" s="432"/>
      <c r="GQQ120" s="432"/>
      <c r="GQR120" s="432"/>
      <c r="GQS120" s="432"/>
      <c r="GQT120" s="432"/>
      <c r="GQU120" s="432"/>
      <c r="GQV120" s="432"/>
      <c r="GQW120" s="432"/>
      <c r="GQX120" s="432"/>
      <c r="GQY120" s="432"/>
      <c r="GQZ120" s="432"/>
      <c r="GRA120" s="432"/>
      <c r="GRB120" s="432"/>
      <c r="GRC120" s="432"/>
      <c r="GRD120" s="432"/>
      <c r="GRE120" s="432"/>
      <c r="GRF120" s="432"/>
      <c r="GRG120" s="432"/>
      <c r="GRH120" s="432"/>
      <c r="GRI120" s="432"/>
      <c r="GRJ120" s="432"/>
      <c r="GRK120" s="432"/>
      <c r="GRL120" s="432"/>
      <c r="GRM120" s="432"/>
      <c r="GRN120" s="432"/>
      <c r="GRO120" s="432"/>
      <c r="GRP120" s="432"/>
      <c r="GRQ120" s="432"/>
      <c r="GRR120" s="432"/>
      <c r="GRS120" s="432"/>
      <c r="GRT120" s="432"/>
      <c r="GRU120" s="432"/>
      <c r="GRV120" s="432"/>
      <c r="GRW120" s="432"/>
      <c r="GRX120" s="432"/>
      <c r="GRY120" s="432"/>
      <c r="GRZ120" s="432"/>
      <c r="GSA120" s="432"/>
      <c r="GSB120" s="432"/>
      <c r="GSC120" s="432"/>
      <c r="GSD120" s="432"/>
      <c r="GSE120" s="432"/>
      <c r="GSF120" s="432"/>
      <c r="GSG120" s="432"/>
      <c r="GSH120" s="432"/>
      <c r="GSI120" s="432"/>
      <c r="GSJ120" s="432"/>
      <c r="GSK120" s="432"/>
      <c r="GSL120" s="432"/>
      <c r="GSM120" s="432"/>
      <c r="GSN120" s="432"/>
      <c r="GSO120" s="432"/>
      <c r="GSP120" s="432"/>
      <c r="GSQ120" s="432"/>
      <c r="GSR120" s="432"/>
      <c r="GSS120" s="432"/>
      <c r="GST120" s="432"/>
      <c r="GSU120" s="432"/>
      <c r="GSV120" s="432"/>
      <c r="GSW120" s="432"/>
      <c r="GSX120" s="432"/>
      <c r="GSY120" s="432"/>
      <c r="GSZ120" s="432"/>
      <c r="GTA120" s="432"/>
      <c r="GTB120" s="432"/>
      <c r="GTC120" s="432"/>
      <c r="GTD120" s="432"/>
      <c r="GTE120" s="432"/>
      <c r="GTF120" s="432"/>
      <c r="GTG120" s="432"/>
      <c r="GTH120" s="432"/>
      <c r="GTI120" s="432"/>
      <c r="GTJ120" s="432"/>
      <c r="GTK120" s="432"/>
      <c r="GTL120" s="432"/>
      <c r="GTM120" s="432"/>
      <c r="GTN120" s="432"/>
      <c r="GTO120" s="432"/>
      <c r="GTP120" s="432"/>
      <c r="GTQ120" s="432"/>
      <c r="GTR120" s="432"/>
      <c r="GTS120" s="432"/>
      <c r="GTT120" s="432"/>
      <c r="GTU120" s="432"/>
      <c r="GTV120" s="432"/>
      <c r="GTW120" s="432"/>
      <c r="GTX120" s="432"/>
      <c r="GTY120" s="432"/>
      <c r="GTZ120" s="432"/>
      <c r="GUA120" s="432"/>
      <c r="GUB120" s="432"/>
      <c r="GUC120" s="432"/>
      <c r="GUD120" s="432"/>
      <c r="GUE120" s="432"/>
      <c r="GUF120" s="432"/>
      <c r="GUG120" s="432"/>
      <c r="GUH120" s="432"/>
      <c r="GUI120" s="432"/>
      <c r="GUJ120" s="432"/>
      <c r="GUK120" s="432"/>
      <c r="GUL120" s="432"/>
      <c r="GUM120" s="432"/>
      <c r="GUN120" s="432"/>
      <c r="GUO120" s="432"/>
      <c r="GUP120" s="432"/>
      <c r="GUQ120" s="432"/>
      <c r="GUR120" s="432"/>
      <c r="GUS120" s="432"/>
      <c r="GUT120" s="432"/>
      <c r="GUU120" s="432"/>
      <c r="GUV120" s="432"/>
      <c r="GUW120" s="432"/>
      <c r="GUX120" s="432"/>
      <c r="GUY120" s="432"/>
      <c r="GUZ120" s="432"/>
      <c r="GVA120" s="432"/>
      <c r="GVB120" s="432"/>
      <c r="GVC120" s="432"/>
      <c r="GVD120" s="432"/>
      <c r="GVE120" s="432"/>
      <c r="GVF120" s="432"/>
      <c r="GVG120" s="432"/>
      <c r="GVH120" s="432"/>
      <c r="GVI120" s="432"/>
      <c r="GVJ120" s="432"/>
      <c r="GVK120" s="432"/>
      <c r="GVL120" s="432"/>
      <c r="GVM120" s="432"/>
      <c r="GVN120" s="432"/>
      <c r="GVO120" s="432"/>
      <c r="GVP120" s="432"/>
      <c r="GVQ120" s="432"/>
      <c r="GVR120" s="432"/>
      <c r="GVS120" s="432"/>
      <c r="GVT120" s="432"/>
      <c r="GVU120" s="432"/>
      <c r="GVV120" s="432"/>
      <c r="GVW120" s="432"/>
      <c r="GVX120" s="432"/>
      <c r="GVY120" s="432"/>
      <c r="GVZ120" s="432"/>
      <c r="GWA120" s="432"/>
      <c r="GWB120" s="432"/>
      <c r="GWC120" s="432"/>
      <c r="GWD120" s="432"/>
      <c r="GWE120" s="432"/>
      <c r="GWF120" s="432"/>
      <c r="GWG120" s="432"/>
      <c r="GWH120" s="432"/>
      <c r="GWI120" s="432"/>
      <c r="GWJ120" s="432"/>
      <c r="GWK120" s="432"/>
      <c r="GWL120" s="432"/>
      <c r="GWM120" s="432"/>
      <c r="GWN120" s="432"/>
      <c r="GWO120" s="432"/>
      <c r="GWP120" s="432"/>
      <c r="GWQ120" s="432"/>
      <c r="GWR120" s="432"/>
      <c r="GWS120" s="432"/>
      <c r="GWT120" s="432"/>
      <c r="GWU120" s="432"/>
      <c r="GWV120" s="432"/>
      <c r="GWW120" s="432"/>
      <c r="GWX120" s="432"/>
      <c r="GWY120" s="432"/>
      <c r="GWZ120" s="432"/>
      <c r="GXA120" s="432"/>
      <c r="GXB120" s="432"/>
      <c r="GXC120" s="432"/>
      <c r="GXD120" s="432"/>
      <c r="GXE120" s="432"/>
      <c r="GXF120" s="432"/>
      <c r="GXG120" s="432"/>
      <c r="GXH120" s="432"/>
      <c r="GXI120" s="432"/>
      <c r="GXJ120" s="432"/>
      <c r="GXK120" s="432"/>
      <c r="GXL120" s="432"/>
      <c r="GXM120" s="432"/>
      <c r="GXN120" s="432"/>
      <c r="GXO120" s="432"/>
      <c r="GXP120" s="432"/>
      <c r="GXQ120" s="432"/>
      <c r="GXR120" s="432"/>
      <c r="GXS120" s="432"/>
      <c r="GXT120" s="432"/>
      <c r="GXU120" s="432"/>
      <c r="GXV120" s="432"/>
      <c r="GXW120" s="432"/>
      <c r="GXX120" s="432"/>
      <c r="GXY120" s="432"/>
      <c r="GXZ120" s="432"/>
      <c r="GYA120" s="432"/>
      <c r="GYB120" s="432"/>
      <c r="GYC120" s="432"/>
      <c r="GYD120" s="432"/>
      <c r="GYE120" s="432"/>
      <c r="GYF120" s="432"/>
      <c r="GYG120" s="432"/>
      <c r="GYH120" s="432"/>
      <c r="GYI120" s="432"/>
      <c r="GYJ120" s="432"/>
      <c r="GYK120" s="432"/>
      <c r="GYL120" s="432"/>
      <c r="GYM120" s="432"/>
      <c r="GYN120" s="432"/>
      <c r="GYO120" s="432"/>
      <c r="GYP120" s="432"/>
      <c r="GYQ120" s="432"/>
      <c r="GYR120" s="432"/>
      <c r="GYS120" s="432"/>
      <c r="GYT120" s="432"/>
      <c r="GYU120" s="432"/>
      <c r="GYV120" s="432"/>
      <c r="GYW120" s="432"/>
      <c r="GYX120" s="432"/>
      <c r="GYY120" s="432"/>
      <c r="GYZ120" s="432"/>
      <c r="GZA120" s="432"/>
      <c r="GZB120" s="432"/>
      <c r="GZC120" s="432"/>
      <c r="GZD120" s="432"/>
      <c r="GZE120" s="432"/>
      <c r="GZF120" s="432"/>
      <c r="GZG120" s="432"/>
      <c r="GZH120" s="432"/>
      <c r="GZI120" s="432"/>
      <c r="GZJ120" s="432"/>
      <c r="GZK120" s="432"/>
      <c r="GZL120" s="432"/>
      <c r="GZM120" s="432"/>
      <c r="GZN120" s="432"/>
      <c r="GZO120" s="432"/>
      <c r="GZP120" s="432"/>
      <c r="GZQ120" s="432"/>
      <c r="GZR120" s="432"/>
      <c r="GZS120" s="432"/>
      <c r="GZT120" s="432"/>
      <c r="GZU120" s="432"/>
      <c r="GZV120" s="432"/>
      <c r="GZW120" s="432"/>
      <c r="GZX120" s="432"/>
      <c r="GZY120" s="432"/>
      <c r="GZZ120" s="432"/>
      <c r="HAA120" s="432"/>
      <c r="HAB120" s="432"/>
      <c r="HAC120" s="432"/>
      <c r="HAD120" s="432"/>
      <c r="HAE120" s="432"/>
      <c r="HAF120" s="432"/>
      <c r="HAG120" s="432"/>
      <c r="HAH120" s="432"/>
      <c r="HAI120" s="432"/>
      <c r="HAJ120" s="432"/>
      <c r="HAK120" s="432"/>
      <c r="HAL120" s="432"/>
      <c r="HAM120" s="432"/>
      <c r="HAN120" s="432"/>
      <c r="HAO120" s="432"/>
      <c r="HAP120" s="432"/>
      <c r="HAQ120" s="432"/>
      <c r="HAR120" s="432"/>
      <c r="HAS120" s="432"/>
      <c r="HAT120" s="432"/>
      <c r="HAU120" s="432"/>
      <c r="HAV120" s="432"/>
      <c r="HAW120" s="432"/>
      <c r="HAX120" s="432"/>
      <c r="HAY120" s="432"/>
      <c r="HAZ120" s="432"/>
      <c r="HBA120" s="432"/>
      <c r="HBB120" s="432"/>
      <c r="HBC120" s="432"/>
      <c r="HBD120" s="432"/>
      <c r="HBE120" s="432"/>
      <c r="HBF120" s="432"/>
      <c r="HBG120" s="432"/>
      <c r="HBH120" s="432"/>
      <c r="HBI120" s="432"/>
      <c r="HBJ120" s="432"/>
      <c r="HBK120" s="432"/>
      <c r="HBL120" s="432"/>
      <c r="HBM120" s="432"/>
      <c r="HBN120" s="432"/>
      <c r="HBO120" s="432"/>
      <c r="HBP120" s="432"/>
      <c r="HBQ120" s="432"/>
      <c r="HBR120" s="432"/>
      <c r="HBS120" s="432"/>
      <c r="HBT120" s="432"/>
      <c r="HBU120" s="432"/>
      <c r="HBV120" s="432"/>
      <c r="HBW120" s="432"/>
      <c r="HBX120" s="432"/>
      <c r="HBY120" s="432"/>
      <c r="HBZ120" s="432"/>
      <c r="HCA120" s="432"/>
      <c r="HCB120" s="432"/>
      <c r="HCC120" s="432"/>
      <c r="HCD120" s="432"/>
      <c r="HCE120" s="432"/>
      <c r="HCF120" s="432"/>
      <c r="HCG120" s="432"/>
      <c r="HCH120" s="432"/>
      <c r="HCI120" s="432"/>
      <c r="HCJ120" s="432"/>
      <c r="HCK120" s="432"/>
      <c r="HCL120" s="432"/>
      <c r="HCM120" s="432"/>
      <c r="HCN120" s="432"/>
      <c r="HCO120" s="432"/>
      <c r="HCP120" s="432"/>
      <c r="HCQ120" s="432"/>
      <c r="HCR120" s="432"/>
      <c r="HCS120" s="432"/>
      <c r="HCT120" s="432"/>
      <c r="HCU120" s="432"/>
      <c r="HCV120" s="432"/>
      <c r="HCW120" s="432"/>
      <c r="HCX120" s="432"/>
      <c r="HCY120" s="432"/>
      <c r="HCZ120" s="432"/>
      <c r="HDA120" s="432"/>
      <c r="HDB120" s="432"/>
      <c r="HDC120" s="432"/>
      <c r="HDD120" s="432"/>
      <c r="HDE120" s="432"/>
      <c r="HDF120" s="432"/>
      <c r="HDG120" s="432"/>
      <c r="HDH120" s="432"/>
      <c r="HDI120" s="432"/>
      <c r="HDJ120" s="432"/>
      <c r="HDK120" s="432"/>
      <c r="HDL120" s="432"/>
      <c r="HDM120" s="432"/>
      <c r="HDN120" s="432"/>
      <c r="HDO120" s="432"/>
      <c r="HDP120" s="432"/>
      <c r="HDQ120" s="432"/>
      <c r="HDR120" s="432"/>
      <c r="HDS120" s="432"/>
      <c r="HDT120" s="432"/>
      <c r="HDU120" s="432"/>
      <c r="HDV120" s="432"/>
      <c r="HDW120" s="432"/>
      <c r="HDX120" s="432"/>
      <c r="HDY120" s="432"/>
      <c r="HDZ120" s="432"/>
      <c r="HEA120" s="432"/>
      <c r="HEB120" s="432"/>
      <c r="HEC120" s="432"/>
      <c r="HED120" s="432"/>
      <c r="HEE120" s="432"/>
      <c r="HEF120" s="432"/>
      <c r="HEG120" s="432"/>
      <c r="HEH120" s="432"/>
      <c r="HEI120" s="432"/>
      <c r="HEJ120" s="432"/>
      <c r="HEK120" s="432"/>
      <c r="HEL120" s="432"/>
      <c r="HEM120" s="432"/>
      <c r="HEN120" s="432"/>
      <c r="HEO120" s="432"/>
      <c r="HEP120" s="432"/>
      <c r="HEQ120" s="432"/>
      <c r="HER120" s="432"/>
      <c r="HES120" s="432"/>
      <c r="HET120" s="432"/>
      <c r="HEU120" s="432"/>
      <c r="HEV120" s="432"/>
      <c r="HEW120" s="432"/>
      <c r="HEX120" s="432"/>
      <c r="HEY120" s="432"/>
      <c r="HEZ120" s="432"/>
      <c r="HFA120" s="432"/>
      <c r="HFB120" s="432"/>
      <c r="HFC120" s="432"/>
      <c r="HFD120" s="432"/>
      <c r="HFE120" s="432"/>
      <c r="HFF120" s="432"/>
      <c r="HFG120" s="432"/>
      <c r="HFH120" s="432"/>
      <c r="HFI120" s="432"/>
      <c r="HFJ120" s="432"/>
      <c r="HFK120" s="432"/>
      <c r="HFL120" s="432"/>
      <c r="HFM120" s="432"/>
      <c r="HFN120" s="432"/>
      <c r="HFO120" s="432"/>
      <c r="HFP120" s="432"/>
      <c r="HFQ120" s="432"/>
      <c r="HFR120" s="432"/>
      <c r="HFS120" s="432"/>
      <c r="HFT120" s="432"/>
      <c r="HFU120" s="432"/>
      <c r="HFV120" s="432"/>
      <c r="HFW120" s="432"/>
      <c r="HFX120" s="432"/>
      <c r="HFY120" s="432"/>
      <c r="HFZ120" s="432"/>
      <c r="HGA120" s="432"/>
      <c r="HGB120" s="432"/>
      <c r="HGC120" s="432"/>
      <c r="HGD120" s="432"/>
      <c r="HGE120" s="432"/>
      <c r="HGF120" s="432"/>
      <c r="HGG120" s="432"/>
      <c r="HGH120" s="432"/>
      <c r="HGI120" s="432"/>
      <c r="HGJ120" s="432"/>
      <c r="HGK120" s="432"/>
      <c r="HGL120" s="432"/>
      <c r="HGM120" s="432"/>
      <c r="HGN120" s="432"/>
      <c r="HGO120" s="432"/>
      <c r="HGP120" s="432"/>
      <c r="HGQ120" s="432"/>
      <c r="HGR120" s="432"/>
      <c r="HGS120" s="432"/>
      <c r="HGT120" s="432"/>
      <c r="HGU120" s="432"/>
      <c r="HGV120" s="432"/>
      <c r="HGW120" s="432"/>
      <c r="HGX120" s="432"/>
      <c r="HGY120" s="432"/>
      <c r="HGZ120" s="432"/>
      <c r="HHA120" s="432"/>
      <c r="HHB120" s="432"/>
      <c r="HHC120" s="432"/>
      <c r="HHD120" s="432"/>
      <c r="HHE120" s="432"/>
      <c r="HHF120" s="432"/>
      <c r="HHG120" s="432"/>
      <c r="HHH120" s="432"/>
      <c r="HHI120" s="432"/>
      <c r="HHJ120" s="432"/>
      <c r="HHK120" s="432"/>
      <c r="HHL120" s="432"/>
      <c r="HHM120" s="432"/>
      <c r="HHN120" s="432"/>
      <c r="HHO120" s="432"/>
      <c r="HHP120" s="432"/>
      <c r="HHQ120" s="432"/>
      <c r="HHR120" s="432"/>
      <c r="HHS120" s="432"/>
      <c r="HHT120" s="432"/>
      <c r="HHU120" s="432"/>
      <c r="HHV120" s="432"/>
      <c r="HHW120" s="432"/>
      <c r="HHX120" s="432"/>
      <c r="HHY120" s="432"/>
      <c r="HHZ120" s="432"/>
      <c r="HIA120" s="432"/>
      <c r="HIB120" s="432"/>
      <c r="HIC120" s="432"/>
      <c r="HID120" s="432"/>
      <c r="HIE120" s="432"/>
      <c r="HIF120" s="432"/>
      <c r="HIG120" s="432"/>
      <c r="HIH120" s="432"/>
      <c r="HII120" s="432"/>
      <c r="HIJ120" s="432"/>
      <c r="HIK120" s="432"/>
      <c r="HIL120" s="432"/>
      <c r="HIM120" s="432"/>
      <c r="HIN120" s="432"/>
      <c r="HIO120" s="432"/>
      <c r="HIP120" s="432"/>
      <c r="HIQ120" s="432"/>
      <c r="HIR120" s="432"/>
      <c r="HIS120" s="432"/>
      <c r="HIT120" s="432"/>
      <c r="HIU120" s="432"/>
      <c r="HIV120" s="432"/>
      <c r="HIW120" s="432"/>
      <c r="HIX120" s="432"/>
      <c r="HIY120" s="432"/>
      <c r="HIZ120" s="432"/>
      <c r="HJA120" s="432"/>
      <c r="HJB120" s="432"/>
      <c r="HJC120" s="432"/>
      <c r="HJD120" s="432"/>
      <c r="HJE120" s="432"/>
      <c r="HJF120" s="432"/>
      <c r="HJG120" s="432"/>
      <c r="HJH120" s="432"/>
      <c r="HJI120" s="432"/>
      <c r="HJJ120" s="432"/>
      <c r="HJK120" s="432"/>
      <c r="HJL120" s="432"/>
      <c r="HJM120" s="432"/>
      <c r="HJN120" s="432"/>
      <c r="HJO120" s="432"/>
      <c r="HJP120" s="432"/>
      <c r="HJQ120" s="432"/>
      <c r="HJR120" s="432"/>
      <c r="HJS120" s="432"/>
      <c r="HJT120" s="432"/>
      <c r="HJU120" s="432"/>
      <c r="HJV120" s="432"/>
      <c r="HJW120" s="432"/>
      <c r="HJX120" s="432"/>
      <c r="HJY120" s="432"/>
      <c r="HJZ120" s="432"/>
      <c r="HKA120" s="432"/>
      <c r="HKB120" s="432"/>
      <c r="HKC120" s="432"/>
      <c r="HKD120" s="432"/>
      <c r="HKE120" s="432"/>
      <c r="HKF120" s="432"/>
      <c r="HKG120" s="432"/>
      <c r="HKH120" s="432"/>
      <c r="HKI120" s="432"/>
      <c r="HKJ120" s="432"/>
      <c r="HKK120" s="432"/>
      <c r="HKL120" s="432"/>
      <c r="HKM120" s="432"/>
      <c r="HKN120" s="432"/>
      <c r="HKO120" s="432"/>
      <c r="HKP120" s="432"/>
      <c r="HKQ120" s="432"/>
      <c r="HKR120" s="432"/>
      <c r="HKS120" s="432"/>
      <c r="HKT120" s="432"/>
      <c r="HKU120" s="432"/>
      <c r="HKV120" s="432"/>
      <c r="HKW120" s="432"/>
      <c r="HKX120" s="432"/>
      <c r="HKY120" s="432"/>
      <c r="HKZ120" s="432"/>
      <c r="HLA120" s="432"/>
      <c r="HLB120" s="432"/>
      <c r="HLC120" s="432"/>
      <c r="HLD120" s="432"/>
      <c r="HLE120" s="432"/>
      <c r="HLF120" s="432"/>
      <c r="HLG120" s="432"/>
      <c r="HLH120" s="432"/>
      <c r="HLI120" s="432"/>
      <c r="HLJ120" s="432"/>
      <c r="HLK120" s="432"/>
      <c r="HLL120" s="432"/>
      <c r="HLM120" s="432"/>
      <c r="HLN120" s="432"/>
      <c r="HLO120" s="432"/>
      <c r="HLP120" s="432"/>
      <c r="HLQ120" s="432"/>
      <c r="HLR120" s="432"/>
      <c r="HLS120" s="432"/>
      <c r="HLT120" s="432"/>
      <c r="HLU120" s="432"/>
      <c r="HLV120" s="432"/>
      <c r="HLW120" s="432"/>
      <c r="HLX120" s="432"/>
      <c r="HLY120" s="432"/>
      <c r="HLZ120" s="432"/>
      <c r="HMA120" s="432"/>
      <c r="HMB120" s="432"/>
      <c r="HMC120" s="432"/>
      <c r="HMD120" s="432"/>
      <c r="HME120" s="432"/>
      <c r="HMF120" s="432"/>
      <c r="HMG120" s="432"/>
      <c r="HMH120" s="432"/>
      <c r="HMI120" s="432"/>
      <c r="HMJ120" s="432"/>
      <c r="HMK120" s="432"/>
      <c r="HML120" s="432"/>
      <c r="HMM120" s="432"/>
      <c r="HMN120" s="432"/>
      <c r="HMO120" s="432"/>
      <c r="HMP120" s="432"/>
      <c r="HMQ120" s="432"/>
      <c r="HMR120" s="432"/>
      <c r="HMS120" s="432"/>
      <c r="HMT120" s="432"/>
      <c r="HMU120" s="432"/>
      <c r="HMV120" s="432"/>
      <c r="HMW120" s="432"/>
      <c r="HMX120" s="432"/>
      <c r="HMY120" s="432"/>
      <c r="HMZ120" s="432"/>
      <c r="HNA120" s="432"/>
      <c r="HNB120" s="432"/>
      <c r="HNC120" s="432"/>
      <c r="HND120" s="432"/>
      <c r="HNE120" s="432"/>
      <c r="HNF120" s="432"/>
      <c r="HNG120" s="432"/>
      <c r="HNH120" s="432"/>
      <c r="HNI120" s="432"/>
      <c r="HNJ120" s="432"/>
      <c r="HNK120" s="432"/>
      <c r="HNL120" s="432"/>
      <c r="HNM120" s="432"/>
      <c r="HNN120" s="432"/>
      <c r="HNO120" s="432"/>
      <c r="HNP120" s="432"/>
      <c r="HNQ120" s="432"/>
      <c r="HNR120" s="432"/>
      <c r="HNS120" s="432"/>
      <c r="HNT120" s="432"/>
      <c r="HNU120" s="432"/>
      <c r="HNV120" s="432"/>
      <c r="HNW120" s="432"/>
      <c r="HNX120" s="432"/>
      <c r="HNY120" s="432"/>
      <c r="HNZ120" s="432"/>
      <c r="HOA120" s="432"/>
      <c r="HOB120" s="432"/>
      <c r="HOC120" s="432"/>
      <c r="HOD120" s="432"/>
      <c r="HOE120" s="432"/>
      <c r="HOF120" s="432"/>
      <c r="HOG120" s="432"/>
      <c r="HOH120" s="432"/>
      <c r="HOI120" s="432"/>
      <c r="HOJ120" s="432"/>
      <c r="HOK120" s="432"/>
      <c r="HOL120" s="432"/>
      <c r="HOM120" s="432"/>
      <c r="HON120" s="432"/>
      <c r="HOO120" s="432"/>
      <c r="HOP120" s="432"/>
      <c r="HOQ120" s="432"/>
      <c r="HOR120" s="432"/>
      <c r="HOS120" s="432"/>
      <c r="HOT120" s="432"/>
      <c r="HOU120" s="432"/>
      <c r="HOV120" s="432"/>
      <c r="HOW120" s="432"/>
      <c r="HOX120" s="432"/>
      <c r="HOY120" s="432"/>
      <c r="HOZ120" s="432"/>
      <c r="HPA120" s="432"/>
      <c r="HPB120" s="432"/>
      <c r="HPC120" s="432"/>
      <c r="HPD120" s="432"/>
      <c r="HPE120" s="432"/>
      <c r="HPF120" s="432"/>
      <c r="HPG120" s="432"/>
      <c r="HPH120" s="432"/>
      <c r="HPI120" s="432"/>
      <c r="HPJ120" s="432"/>
      <c r="HPK120" s="432"/>
      <c r="HPL120" s="432"/>
      <c r="HPM120" s="432"/>
      <c r="HPN120" s="432"/>
      <c r="HPO120" s="432"/>
      <c r="HPP120" s="432"/>
      <c r="HPQ120" s="432"/>
      <c r="HPR120" s="432"/>
      <c r="HPS120" s="432"/>
      <c r="HPT120" s="432"/>
      <c r="HPU120" s="432"/>
      <c r="HPV120" s="432"/>
      <c r="HPW120" s="432"/>
      <c r="HPX120" s="432"/>
      <c r="HPY120" s="432"/>
      <c r="HPZ120" s="432"/>
      <c r="HQA120" s="432"/>
      <c r="HQB120" s="432"/>
      <c r="HQC120" s="432"/>
      <c r="HQD120" s="432"/>
      <c r="HQE120" s="432"/>
      <c r="HQF120" s="432"/>
      <c r="HQG120" s="432"/>
      <c r="HQH120" s="432"/>
      <c r="HQI120" s="432"/>
      <c r="HQJ120" s="432"/>
      <c r="HQK120" s="432"/>
      <c r="HQL120" s="432"/>
      <c r="HQM120" s="432"/>
      <c r="HQN120" s="432"/>
      <c r="HQO120" s="432"/>
      <c r="HQP120" s="432"/>
      <c r="HQQ120" s="432"/>
      <c r="HQR120" s="432"/>
      <c r="HQS120" s="432"/>
      <c r="HQT120" s="432"/>
      <c r="HQU120" s="432"/>
      <c r="HQV120" s="432"/>
      <c r="HQW120" s="432"/>
      <c r="HQX120" s="432"/>
      <c r="HQY120" s="432"/>
      <c r="HQZ120" s="432"/>
      <c r="HRA120" s="432"/>
      <c r="HRB120" s="432"/>
      <c r="HRC120" s="432"/>
      <c r="HRD120" s="432"/>
      <c r="HRE120" s="432"/>
      <c r="HRF120" s="432"/>
      <c r="HRG120" s="432"/>
      <c r="HRH120" s="432"/>
      <c r="HRI120" s="432"/>
      <c r="HRJ120" s="432"/>
      <c r="HRK120" s="432"/>
      <c r="HRL120" s="432"/>
      <c r="HRM120" s="432"/>
      <c r="HRN120" s="432"/>
      <c r="HRO120" s="432"/>
      <c r="HRP120" s="432"/>
      <c r="HRQ120" s="432"/>
      <c r="HRR120" s="432"/>
      <c r="HRS120" s="432"/>
      <c r="HRT120" s="432"/>
      <c r="HRU120" s="432"/>
      <c r="HRV120" s="432"/>
      <c r="HRW120" s="432"/>
      <c r="HRX120" s="432"/>
      <c r="HRY120" s="432"/>
      <c r="HRZ120" s="432"/>
      <c r="HSA120" s="432"/>
      <c r="HSB120" s="432"/>
      <c r="HSC120" s="432"/>
      <c r="HSD120" s="432"/>
      <c r="HSE120" s="432"/>
      <c r="HSF120" s="432"/>
      <c r="HSG120" s="432"/>
      <c r="HSH120" s="432"/>
      <c r="HSI120" s="432"/>
      <c r="HSJ120" s="432"/>
      <c r="HSK120" s="432"/>
      <c r="HSL120" s="432"/>
      <c r="HSM120" s="432"/>
      <c r="HSN120" s="432"/>
      <c r="HSO120" s="432"/>
      <c r="HSP120" s="432"/>
      <c r="HSQ120" s="432"/>
      <c r="HSR120" s="432"/>
      <c r="HSS120" s="432"/>
      <c r="HST120" s="432"/>
      <c r="HSU120" s="432"/>
      <c r="HSV120" s="432"/>
      <c r="HSW120" s="432"/>
      <c r="HSX120" s="432"/>
      <c r="HSY120" s="432"/>
      <c r="HSZ120" s="432"/>
      <c r="HTA120" s="432"/>
      <c r="HTB120" s="432"/>
      <c r="HTC120" s="432"/>
      <c r="HTD120" s="432"/>
      <c r="HTE120" s="432"/>
      <c r="HTF120" s="432"/>
      <c r="HTG120" s="432"/>
      <c r="HTH120" s="432"/>
      <c r="HTI120" s="432"/>
      <c r="HTJ120" s="432"/>
      <c r="HTK120" s="432"/>
      <c r="HTL120" s="432"/>
      <c r="HTM120" s="432"/>
      <c r="HTN120" s="432"/>
      <c r="HTO120" s="432"/>
      <c r="HTP120" s="432"/>
      <c r="HTQ120" s="432"/>
      <c r="HTR120" s="432"/>
      <c r="HTS120" s="432"/>
      <c r="HTT120" s="432"/>
      <c r="HTU120" s="432"/>
      <c r="HTV120" s="432"/>
      <c r="HTW120" s="432"/>
      <c r="HTX120" s="432"/>
      <c r="HTY120" s="432"/>
      <c r="HTZ120" s="432"/>
      <c r="HUA120" s="432"/>
      <c r="HUB120" s="432"/>
      <c r="HUC120" s="432"/>
      <c r="HUD120" s="432"/>
      <c r="HUE120" s="432"/>
      <c r="HUF120" s="432"/>
      <c r="HUG120" s="432"/>
      <c r="HUH120" s="432"/>
      <c r="HUI120" s="432"/>
      <c r="HUJ120" s="432"/>
      <c r="HUK120" s="432"/>
      <c r="HUL120" s="432"/>
      <c r="HUM120" s="432"/>
      <c r="HUN120" s="432"/>
      <c r="HUO120" s="432"/>
      <c r="HUP120" s="432"/>
      <c r="HUQ120" s="432"/>
      <c r="HUR120" s="432"/>
      <c r="HUS120" s="432"/>
      <c r="HUT120" s="432"/>
      <c r="HUU120" s="432"/>
      <c r="HUV120" s="432"/>
      <c r="HUW120" s="432"/>
      <c r="HUX120" s="432"/>
      <c r="HUY120" s="432"/>
      <c r="HUZ120" s="432"/>
      <c r="HVA120" s="432"/>
      <c r="HVB120" s="432"/>
      <c r="HVC120" s="432"/>
      <c r="HVD120" s="432"/>
      <c r="HVE120" s="432"/>
      <c r="HVF120" s="432"/>
      <c r="HVG120" s="432"/>
      <c r="HVH120" s="432"/>
      <c r="HVI120" s="432"/>
      <c r="HVJ120" s="432"/>
      <c r="HVK120" s="432"/>
      <c r="HVL120" s="432"/>
      <c r="HVM120" s="432"/>
      <c r="HVN120" s="432"/>
      <c r="HVO120" s="432"/>
      <c r="HVP120" s="432"/>
      <c r="HVQ120" s="432"/>
      <c r="HVR120" s="432"/>
      <c r="HVS120" s="432"/>
      <c r="HVT120" s="432"/>
      <c r="HVU120" s="432"/>
      <c r="HVV120" s="432"/>
      <c r="HVW120" s="432"/>
      <c r="HVX120" s="432"/>
      <c r="HVY120" s="432"/>
      <c r="HVZ120" s="432"/>
      <c r="HWA120" s="432"/>
      <c r="HWB120" s="432"/>
      <c r="HWC120" s="432"/>
      <c r="HWD120" s="432"/>
      <c r="HWE120" s="432"/>
      <c r="HWF120" s="432"/>
      <c r="HWG120" s="432"/>
      <c r="HWH120" s="432"/>
      <c r="HWI120" s="432"/>
      <c r="HWJ120" s="432"/>
      <c r="HWK120" s="432"/>
      <c r="HWL120" s="432"/>
      <c r="HWM120" s="432"/>
      <c r="HWN120" s="432"/>
      <c r="HWO120" s="432"/>
      <c r="HWP120" s="432"/>
      <c r="HWQ120" s="432"/>
      <c r="HWR120" s="432"/>
      <c r="HWS120" s="432"/>
      <c r="HWT120" s="432"/>
      <c r="HWU120" s="432"/>
      <c r="HWV120" s="432"/>
      <c r="HWW120" s="432"/>
      <c r="HWX120" s="432"/>
      <c r="HWY120" s="432"/>
      <c r="HWZ120" s="432"/>
      <c r="HXA120" s="432"/>
      <c r="HXB120" s="432"/>
      <c r="HXC120" s="432"/>
      <c r="HXD120" s="432"/>
      <c r="HXE120" s="432"/>
      <c r="HXF120" s="432"/>
      <c r="HXG120" s="432"/>
      <c r="HXH120" s="432"/>
      <c r="HXI120" s="432"/>
      <c r="HXJ120" s="432"/>
      <c r="HXK120" s="432"/>
      <c r="HXL120" s="432"/>
      <c r="HXM120" s="432"/>
      <c r="HXN120" s="432"/>
      <c r="HXO120" s="432"/>
      <c r="HXP120" s="432"/>
      <c r="HXQ120" s="432"/>
      <c r="HXR120" s="432"/>
      <c r="HXS120" s="432"/>
      <c r="HXT120" s="432"/>
      <c r="HXU120" s="432"/>
      <c r="HXV120" s="432"/>
      <c r="HXW120" s="432"/>
      <c r="HXX120" s="432"/>
      <c r="HXY120" s="432"/>
      <c r="HXZ120" s="432"/>
      <c r="HYA120" s="432"/>
      <c r="HYB120" s="432"/>
      <c r="HYC120" s="432"/>
      <c r="HYD120" s="432"/>
      <c r="HYE120" s="432"/>
      <c r="HYF120" s="432"/>
      <c r="HYG120" s="432"/>
      <c r="HYH120" s="432"/>
      <c r="HYI120" s="432"/>
      <c r="HYJ120" s="432"/>
      <c r="HYK120" s="432"/>
      <c r="HYL120" s="432"/>
      <c r="HYM120" s="432"/>
      <c r="HYN120" s="432"/>
      <c r="HYO120" s="432"/>
      <c r="HYP120" s="432"/>
      <c r="HYQ120" s="432"/>
      <c r="HYR120" s="432"/>
      <c r="HYS120" s="432"/>
      <c r="HYT120" s="432"/>
      <c r="HYU120" s="432"/>
      <c r="HYV120" s="432"/>
      <c r="HYW120" s="432"/>
      <c r="HYX120" s="432"/>
      <c r="HYY120" s="432"/>
      <c r="HYZ120" s="432"/>
      <c r="HZA120" s="432"/>
      <c r="HZB120" s="432"/>
      <c r="HZC120" s="432"/>
      <c r="HZD120" s="432"/>
      <c r="HZE120" s="432"/>
      <c r="HZF120" s="432"/>
      <c r="HZG120" s="432"/>
      <c r="HZH120" s="432"/>
      <c r="HZI120" s="432"/>
      <c r="HZJ120" s="432"/>
      <c r="HZK120" s="432"/>
      <c r="HZL120" s="432"/>
      <c r="HZM120" s="432"/>
      <c r="HZN120" s="432"/>
      <c r="HZO120" s="432"/>
      <c r="HZP120" s="432"/>
      <c r="HZQ120" s="432"/>
      <c r="HZR120" s="432"/>
      <c r="HZS120" s="432"/>
      <c r="HZT120" s="432"/>
      <c r="HZU120" s="432"/>
      <c r="HZV120" s="432"/>
      <c r="HZW120" s="432"/>
      <c r="HZX120" s="432"/>
      <c r="HZY120" s="432"/>
      <c r="HZZ120" s="432"/>
      <c r="IAA120" s="432"/>
      <c r="IAB120" s="432"/>
      <c r="IAC120" s="432"/>
      <c r="IAD120" s="432"/>
      <c r="IAE120" s="432"/>
      <c r="IAF120" s="432"/>
      <c r="IAG120" s="432"/>
      <c r="IAH120" s="432"/>
      <c r="IAI120" s="432"/>
      <c r="IAJ120" s="432"/>
      <c r="IAK120" s="432"/>
      <c r="IAL120" s="432"/>
      <c r="IAM120" s="432"/>
      <c r="IAN120" s="432"/>
      <c r="IAO120" s="432"/>
      <c r="IAP120" s="432"/>
      <c r="IAQ120" s="432"/>
      <c r="IAR120" s="432"/>
      <c r="IAS120" s="432"/>
      <c r="IAT120" s="432"/>
      <c r="IAU120" s="432"/>
      <c r="IAV120" s="432"/>
      <c r="IAW120" s="432"/>
      <c r="IAX120" s="432"/>
      <c r="IAY120" s="432"/>
      <c r="IAZ120" s="432"/>
      <c r="IBA120" s="432"/>
      <c r="IBB120" s="432"/>
      <c r="IBC120" s="432"/>
      <c r="IBD120" s="432"/>
      <c r="IBE120" s="432"/>
      <c r="IBF120" s="432"/>
      <c r="IBG120" s="432"/>
      <c r="IBH120" s="432"/>
      <c r="IBI120" s="432"/>
      <c r="IBJ120" s="432"/>
      <c r="IBK120" s="432"/>
      <c r="IBL120" s="432"/>
      <c r="IBM120" s="432"/>
      <c r="IBN120" s="432"/>
      <c r="IBO120" s="432"/>
      <c r="IBP120" s="432"/>
      <c r="IBQ120" s="432"/>
      <c r="IBR120" s="432"/>
      <c r="IBS120" s="432"/>
      <c r="IBT120" s="432"/>
      <c r="IBU120" s="432"/>
      <c r="IBV120" s="432"/>
      <c r="IBW120" s="432"/>
      <c r="IBX120" s="432"/>
      <c r="IBY120" s="432"/>
      <c r="IBZ120" s="432"/>
      <c r="ICA120" s="432"/>
      <c r="ICB120" s="432"/>
      <c r="ICC120" s="432"/>
      <c r="ICD120" s="432"/>
      <c r="ICE120" s="432"/>
      <c r="ICF120" s="432"/>
      <c r="ICG120" s="432"/>
      <c r="ICH120" s="432"/>
      <c r="ICI120" s="432"/>
      <c r="ICJ120" s="432"/>
      <c r="ICK120" s="432"/>
      <c r="ICL120" s="432"/>
      <c r="ICM120" s="432"/>
      <c r="ICN120" s="432"/>
      <c r="ICO120" s="432"/>
      <c r="ICP120" s="432"/>
      <c r="ICQ120" s="432"/>
      <c r="ICR120" s="432"/>
      <c r="ICS120" s="432"/>
      <c r="ICT120" s="432"/>
      <c r="ICU120" s="432"/>
      <c r="ICV120" s="432"/>
      <c r="ICW120" s="432"/>
      <c r="ICX120" s="432"/>
      <c r="ICY120" s="432"/>
      <c r="ICZ120" s="432"/>
      <c r="IDA120" s="432"/>
      <c r="IDB120" s="432"/>
      <c r="IDC120" s="432"/>
      <c r="IDD120" s="432"/>
      <c r="IDE120" s="432"/>
      <c r="IDF120" s="432"/>
      <c r="IDG120" s="432"/>
      <c r="IDH120" s="432"/>
      <c r="IDI120" s="432"/>
      <c r="IDJ120" s="432"/>
      <c r="IDK120" s="432"/>
      <c r="IDL120" s="432"/>
      <c r="IDM120" s="432"/>
      <c r="IDN120" s="432"/>
      <c r="IDO120" s="432"/>
      <c r="IDP120" s="432"/>
      <c r="IDQ120" s="432"/>
      <c r="IDR120" s="432"/>
      <c r="IDS120" s="432"/>
      <c r="IDT120" s="432"/>
      <c r="IDU120" s="432"/>
      <c r="IDV120" s="432"/>
      <c r="IDW120" s="432"/>
      <c r="IDX120" s="432"/>
      <c r="IDY120" s="432"/>
      <c r="IDZ120" s="432"/>
      <c r="IEA120" s="432"/>
      <c r="IEB120" s="432"/>
      <c r="IEC120" s="432"/>
      <c r="IED120" s="432"/>
      <c r="IEE120" s="432"/>
      <c r="IEF120" s="432"/>
      <c r="IEG120" s="432"/>
      <c r="IEH120" s="432"/>
      <c r="IEI120" s="432"/>
      <c r="IEJ120" s="432"/>
      <c r="IEK120" s="432"/>
      <c r="IEL120" s="432"/>
      <c r="IEM120" s="432"/>
      <c r="IEN120" s="432"/>
      <c r="IEO120" s="432"/>
      <c r="IEP120" s="432"/>
      <c r="IEQ120" s="432"/>
      <c r="IER120" s="432"/>
      <c r="IES120" s="432"/>
      <c r="IET120" s="432"/>
      <c r="IEU120" s="432"/>
      <c r="IEV120" s="432"/>
      <c r="IEW120" s="432"/>
      <c r="IEX120" s="432"/>
      <c r="IEY120" s="432"/>
      <c r="IEZ120" s="432"/>
      <c r="IFA120" s="432"/>
      <c r="IFB120" s="432"/>
      <c r="IFC120" s="432"/>
      <c r="IFD120" s="432"/>
      <c r="IFE120" s="432"/>
      <c r="IFF120" s="432"/>
      <c r="IFG120" s="432"/>
      <c r="IFH120" s="432"/>
      <c r="IFI120" s="432"/>
      <c r="IFJ120" s="432"/>
      <c r="IFK120" s="432"/>
      <c r="IFL120" s="432"/>
      <c r="IFM120" s="432"/>
      <c r="IFN120" s="432"/>
      <c r="IFO120" s="432"/>
      <c r="IFP120" s="432"/>
      <c r="IFQ120" s="432"/>
      <c r="IFR120" s="432"/>
      <c r="IFS120" s="432"/>
      <c r="IFT120" s="432"/>
      <c r="IFU120" s="432"/>
      <c r="IFV120" s="432"/>
      <c r="IFW120" s="432"/>
      <c r="IFX120" s="432"/>
      <c r="IFY120" s="432"/>
      <c r="IFZ120" s="432"/>
      <c r="IGA120" s="432"/>
      <c r="IGB120" s="432"/>
      <c r="IGC120" s="432"/>
      <c r="IGD120" s="432"/>
      <c r="IGE120" s="432"/>
      <c r="IGF120" s="432"/>
      <c r="IGG120" s="432"/>
      <c r="IGH120" s="432"/>
      <c r="IGI120" s="432"/>
      <c r="IGJ120" s="432"/>
      <c r="IGK120" s="432"/>
      <c r="IGL120" s="432"/>
      <c r="IGM120" s="432"/>
      <c r="IGN120" s="432"/>
      <c r="IGO120" s="432"/>
      <c r="IGP120" s="432"/>
      <c r="IGQ120" s="432"/>
      <c r="IGR120" s="432"/>
      <c r="IGS120" s="432"/>
      <c r="IGT120" s="432"/>
      <c r="IGU120" s="432"/>
      <c r="IGV120" s="432"/>
      <c r="IGW120" s="432"/>
      <c r="IGX120" s="432"/>
      <c r="IGY120" s="432"/>
      <c r="IGZ120" s="432"/>
      <c r="IHA120" s="432"/>
      <c r="IHB120" s="432"/>
      <c r="IHC120" s="432"/>
      <c r="IHD120" s="432"/>
      <c r="IHE120" s="432"/>
      <c r="IHF120" s="432"/>
      <c r="IHG120" s="432"/>
      <c r="IHH120" s="432"/>
      <c r="IHI120" s="432"/>
      <c r="IHJ120" s="432"/>
      <c r="IHK120" s="432"/>
      <c r="IHL120" s="432"/>
      <c r="IHM120" s="432"/>
      <c r="IHN120" s="432"/>
      <c r="IHO120" s="432"/>
      <c r="IHP120" s="432"/>
      <c r="IHQ120" s="432"/>
      <c r="IHR120" s="432"/>
      <c r="IHS120" s="432"/>
      <c r="IHT120" s="432"/>
      <c r="IHU120" s="432"/>
      <c r="IHV120" s="432"/>
      <c r="IHW120" s="432"/>
      <c r="IHX120" s="432"/>
      <c r="IHY120" s="432"/>
      <c r="IHZ120" s="432"/>
      <c r="IIA120" s="432"/>
      <c r="IIB120" s="432"/>
      <c r="IIC120" s="432"/>
      <c r="IID120" s="432"/>
      <c r="IIE120" s="432"/>
      <c r="IIF120" s="432"/>
      <c r="IIG120" s="432"/>
      <c r="IIH120" s="432"/>
      <c r="III120" s="432"/>
      <c r="IIJ120" s="432"/>
      <c r="IIK120" s="432"/>
      <c r="IIL120" s="432"/>
      <c r="IIM120" s="432"/>
      <c r="IIN120" s="432"/>
      <c r="IIO120" s="432"/>
      <c r="IIP120" s="432"/>
      <c r="IIQ120" s="432"/>
      <c r="IIR120" s="432"/>
      <c r="IIS120" s="432"/>
      <c r="IIT120" s="432"/>
      <c r="IIU120" s="432"/>
      <c r="IIV120" s="432"/>
      <c r="IIW120" s="432"/>
      <c r="IIX120" s="432"/>
      <c r="IIY120" s="432"/>
      <c r="IIZ120" s="432"/>
      <c r="IJA120" s="432"/>
      <c r="IJB120" s="432"/>
      <c r="IJC120" s="432"/>
      <c r="IJD120" s="432"/>
      <c r="IJE120" s="432"/>
      <c r="IJF120" s="432"/>
      <c r="IJG120" s="432"/>
      <c r="IJH120" s="432"/>
      <c r="IJI120" s="432"/>
      <c r="IJJ120" s="432"/>
      <c r="IJK120" s="432"/>
      <c r="IJL120" s="432"/>
      <c r="IJM120" s="432"/>
      <c r="IJN120" s="432"/>
      <c r="IJO120" s="432"/>
      <c r="IJP120" s="432"/>
      <c r="IJQ120" s="432"/>
      <c r="IJR120" s="432"/>
      <c r="IJS120" s="432"/>
      <c r="IJT120" s="432"/>
      <c r="IJU120" s="432"/>
      <c r="IJV120" s="432"/>
      <c r="IJW120" s="432"/>
      <c r="IJX120" s="432"/>
      <c r="IJY120" s="432"/>
      <c r="IJZ120" s="432"/>
      <c r="IKA120" s="432"/>
      <c r="IKB120" s="432"/>
      <c r="IKC120" s="432"/>
      <c r="IKD120" s="432"/>
      <c r="IKE120" s="432"/>
      <c r="IKF120" s="432"/>
      <c r="IKG120" s="432"/>
      <c r="IKH120" s="432"/>
      <c r="IKI120" s="432"/>
      <c r="IKJ120" s="432"/>
      <c r="IKK120" s="432"/>
      <c r="IKL120" s="432"/>
      <c r="IKM120" s="432"/>
      <c r="IKN120" s="432"/>
      <c r="IKO120" s="432"/>
      <c r="IKP120" s="432"/>
      <c r="IKQ120" s="432"/>
      <c r="IKR120" s="432"/>
      <c r="IKS120" s="432"/>
      <c r="IKT120" s="432"/>
      <c r="IKU120" s="432"/>
      <c r="IKV120" s="432"/>
      <c r="IKW120" s="432"/>
      <c r="IKX120" s="432"/>
      <c r="IKY120" s="432"/>
      <c r="IKZ120" s="432"/>
      <c r="ILA120" s="432"/>
      <c r="ILB120" s="432"/>
      <c r="ILC120" s="432"/>
      <c r="ILD120" s="432"/>
      <c r="ILE120" s="432"/>
      <c r="ILF120" s="432"/>
      <c r="ILG120" s="432"/>
      <c r="ILH120" s="432"/>
      <c r="ILI120" s="432"/>
      <c r="ILJ120" s="432"/>
      <c r="ILK120" s="432"/>
      <c r="ILL120" s="432"/>
      <c r="ILM120" s="432"/>
      <c r="ILN120" s="432"/>
      <c r="ILO120" s="432"/>
      <c r="ILP120" s="432"/>
      <c r="ILQ120" s="432"/>
      <c r="ILR120" s="432"/>
      <c r="ILS120" s="432"/>
      <c r="ILT120" s="432"/>
      <c r="ILU120" s="432"/>
      <c r="ILV120" s="432"/>
      <c r="ILW120" s="432"/>
      <c r="ILX120" s="432"/>
      <c r="ILY120" s="432"/>
      <c r="ILZ120" s="432"/>
      <c r="IMA120" s="432"/>
      <c r="IMB120" s="432"/>
      <c r="IMC120" s="432"/>
      <c r="IMD120" s="432"/>
      <c r="IME120" s="432"/>
      <c r="IMF120" s="432"/>
      <c r="IMG120" s="432"/>
      <c r="IMH120" s="432"/>
      <c r="IMI120" s="432"/>
      <c r="IMJ120" s="432"/>
      <c r="IMK120" s="432"/>
      <c r="IML120" s="432"/>
      <c r="IMM120" s="432"/>
      <c r="IMN120" s="432"/>
      <c r="IMO120" s="432"/>
      <c r="IMP120" s="432"/>
      <c r="IMQ120" s="432"/>
      <c r="IMR120" s="432"/>
      <c r="IMS120" s="432"/>
      <c r="IMT120" s="432"/>
      <c r="IMU120" s="432"/>
      <c r="IMV120" s="432"/>
      <c r="IMW120" s="432"/>
      <c r="IMX120" s="432"/>
      <c r="IMY120" s="432"/>
      <c r="IMZ120" s="432"/>
      <c r="INA120" s="432"/>
      <c r="INB120" s="432"/>
      <c r="INC120" s="432"/>
      <c r="IND120" s="432"/>
      <c r="INE120" s="432"/>
      <c r="INF120" s="432"/>
      <c r="ING120" s="432"/>
      <c r="INH120" s="432"/>
      <c r="INI120" s="432"/>
      <c r="INJ120" s="432"/>
      <c r="INK120" s="432"/>
      <c r="INL120" s="432"/>
      <c r="INM120" s="432"/>
      <c r="INN120" s="432"/>
      <c r="INO120" s="432"/>
      <c r="INP120" s="432"/>
      <c r="INQ120" s="432"/>
      <c r="INR120" s="432"/>
      <c r="INS120" s="432"/>
      <c r="INT120" s="432"/>
      <c r="INU120" s="432"/>
      <c r="INV120" s="432"/>
      <c r="INW120" s="432"/>
      <c r="INX120" s="432"/>
      <c r="INY120" s="432"/>
      <c r="INZ120" s="432"/>
      <c r="IOA120" s="432"/>
      <c r="IOB120" s="432"/>
      <c r="IOC120" s="432"/>
      <c r="IOD120" s="432"/>
      <c r="IOE120" s="432"/>
      <c r="IOF120" s="432"/>
      <c r="IOG120" s="432"/>
      <c r="IOH120" s="432"/>
      <c r="IOI120" s="432"/>
      <c r="IOJ120" s="432"/>
      <c r="IOK120" s="432"/>
      <c r="IOL120" s="432"/>
      <c r="IOM120" s="432"/>
      <c r="ION120" s="432"/>
      <c r="IOO120" s="432"/>
      <c r="IOP120" s="432"/>
      <c r="IOQ120" s="432"/>
      <c r="IOR120" s="432"/>
      <c r="IOS120" s="432"/>
      <c r="IOT120" s="432"/>
      <c r="IOU120" s="432"/>
      <c r="IOV120" s="432"/>
      <c r="IOW120" s="432"/>
      <c r="IOX120" s="432"/>
      <c r="IOY120" s="432"/>
      <c r="IOZ120" s="432"/>
      <c r="IPA120" s="432"/>
      <c r="IPB120" s="432"/>
      <c r="IPC120" s="432"/>
      <c r="IPD120" s="432"/>
      <c r="IPE120" s="432"/>
      <c r="IPF120" s="432"/>
      <c r="IPG120" s="432"/>
      <c r="IPH120" s="432"/>
      <c r="IPI120" s="432"/>
      <c r="IPJ120" s="432"/>
      <c r="IPK120" s="432"/>
      <c r="IPL120" s="432"/>
      <c r="IPM120" s="432"/>
      <c r="IPN120" s="432"/>
      <c r="IPO120" s="432"/>
      <c r="IPP120" s="432"/>
      <c r="IPQ120" s="432"/>
      <c r="IPR120" s="432"/>
      <c r="IPS120" s="432"/>
      <c r="IPT120" s="432"/>
      <c r="IPU120" s="432"/>
      <c r="IPV120" s="432"/>
      <c r="IPW120" s="432"/>
      <c r="IPX120" s="432"/>
      <c r="IPY120" s="432"/>
      <c r="IPZ120" s="432"/>
      <c r="IQA120" s="432"/>
      <c r="IQB120" s="432"/>
      <c r="IQC120" s="432"/>
      <c r="IQD120" s="432"/>
      <c r="IQE120" s="432"/>
      <c r="IQF120" s="432"/>
      <c r="IQG120" s="432"/>
      <c r="IQH120" s="432"/>
      <c r="IQI120" s="432"/>
      <c r="IQJ120" s="432"/>
      <c r="IQK120" s="432"/>
      <c r="IQL120" s="432"/>
      <c r="IQM120" s="432"/>
      <c r="IQN120" s="432"/>
      <c r="IQO120" s="432"/>
      <c r="IQP120" s="432"/>
      <c r="IQQ120" s="432"/>
      <c r="IQR120" s="432"/>
      <c r="IQS120" s="432"/>
      <c r="IQT120" s="432"/>
      <c r="IQU120" s="432"/>
      <c r="IQV120" s="432"/>
      <c r="IQW120" s="432"/>
      <c r="IQX120" s="432"/>
      <c r="IQY120" s="432"/>
      <c r="IQZ120" s="432"/>
      <c r="IRA120" s="432"/>
      <c r="IRB120" s="432"/>
      <c r="IRC120" s="432"/>
      <c r="IRD120" s="432"/>
      <c r="IRE120" s="432"/>
      <c r="IRF120" s="432"/>
      <c r="IRG120" s="432"/>
      <c r="IRH120" s="432"/>
      <c r="IRI120" s="432"/>
      <c r="IRJ120" s="432"/>
      <c r="IRK120" s="432"/>
      <c r="IRL120" s="432"/>
      <c r="IRM120" s="432"/>
      <c r="IRN120" s="432"/>
      <c r="IRO120" s="432"/>
      <c r="IRP120" s="432"/>
      <c r="IRQ120" s="432"/>
      <c r="IRR120" s="432"/>
      <c r="IRS120" s="432"/>
      <c r="IRT120" s="432"/>
      <c r="IRU120" s="432"/>
      <c r="IRV120" s="432"/>
      <c r="IRW120" s="432"/>
      <c r="IRX120" s="432"/>
      <c r="IRY120" s="432"/>
      <c r="IRZ120" s="432"/>
      <c r="ISA120" s="432"/>
      <c r="ISB120" s="432"/>
      <c r="ISC120" s="432"/>
      <c r="ISD120" s="432"/>
      <c r="ISE120" s="432"/>
      <c r="ISF120" s="432"/>
      <c r="ISG120" s="432"/>
      <c r="ISH120" s="432"/>
      <c r="ISI120" s="432"/>
      <c r="ISJ120" s="432"/>
      <c r="ISK120" s="432"/>
      <c r="ISL120" s="432"/>
      <c r="ISM120" s="432"/>
      <c r="ISN120" s="432"/>
      <c r="ISO120" s="432"/>
      <c r="ISP120" s="432"/>
      <c r="ISQ120" s="432"/>
      <c r="ISR120" s="432"/>
      <c r="ISS120" s="432"/>
      <c r="IST120" s="432"/>
      <c r="ISU120" s="432"/>
      <c r="ISV120" s="432"/>
      <c r="ISW120" s="432"/>
      <c r="ISX120" s="432"/>
      <c r="ISY120" s="432"/>
      <c r="ISZ120" s="432"/>
      <c r="ITA120" s="432"/>
      <c r="ITB120" s="432"/>
      <c r="ITC120" s="432"/>
      <c r="ITD120" s="432"/>
      <c r="ITE120" s="432"/>
      <c r="ITF120" s="432"/>
      <c r="ITG120" s="432"/>
      <c r="ITH120" s="432"/>
      <c r="ITI120" s="432"/>
      <c r="ITJ120" s="432"/>
      <c r="ITK120" s="432"/>
      <c r="ITL120" s="432"/>
      <c r="ITM120" s="432"/>
      <c r="ITN120" s="432"/>
      <c r="ITO120" s="432"/>
      <c r="ITP120" s="432"/>
      <c r="ITQ120" s="432"/>
      <c r="ITR120" s="432"/>
      <c r="ITS120" s="432"/>
      <c r="ITT120" s="432"/>
      <c r="ITU120" s="432"/>
      <c r="ITV120" s="432"/>
      <c r="ITW120" s="432"/>
      <c r="ITX120" s="432"/>
      <c r="ITY120" s="432"/>
      <c r="ITZ120" s="432"/>
      <c r="IUA120" s="432"/>
      <c r="IUB120" s="432"/>
      <c r="IUC120" s="432"/>
      <c r="IUD120" s="432"/>
      <c r="IUE120" s="432"/>
      <c r="IUF120" s="432"/>
      <c r="IUG120" s="432"/>
      <c r="IUH120" s="432"/>
      <c r="IUI120" s="432"/>
      <c r="IUJ120" s="432"/>
      <c r="IUK120" s="432"/>
      <c r="IUL120" s="432"/>
      <c r="IUM120" s="432"/>
      <c r="IUN120" s="432"/>
      <c r="IUO120" s="432"/>
      <c r="IUP120" s="432"/>
      <c r="IUQ120" s="432"/>
      <c r="IUR120" s="432"/>
      <c r="IUS120" s="432"/>
      <c r="IUT120" s="432"/>
      <c r="IUU120" s="432"/>
      <c r="IUV120" s="432"/>
      <c r="IUW120" s="432"/>
      <c r="IUX120" s="432"/>
      <c r="IUY120" s="432"/>
      <c r="IUZ120" s="432"/>
      <c r="IVA120" s="432"/>
      <c r="IVB120" s="432"/>
      <c r="IVC120" s="432"/>
      <c r="IVD120" s="432"/>
      <c r="IVE120" s="432"/>
      <c r="IVF120" s="432"/>
      <c r="IVG120" s="432"/>
      <c r="IVH120" s="432"/>
      <c r="IVI120" s="432"/>
      <c r="IVJ120" s="432"/>
      <c r="IVK120" s="432"/>
      <c r="IVL120" s="432"/>
      <c r="IVM120" s="432"/>
      <c r="IVN120" s="432"/>
      <c r="IVO120" s="432"/>
      <c r="IVP120" s="432"/>
      <c r="IVQ120" s="432"/>
      <c r="IVR120" s="432"/>
      <c r="IVS120" s="432"/>
      <c r="IVT120" s="432"/>
      <c r="IVU120" s="432"/>
      <c r="IVV120" s="432"/>
      <c r="IVW120" s="432"/>
      <c r="IVX120" s="432"/>
      <c r="IVY120" s="432"/>
      <c r="IVZ120" s="432"/>
      <c r="IWA120" s="432"/>
      <c r="IWB120" s="432"/>
      <c r="IWC120" s="432"/>
      <c r="IWD120" s="432"/>
      <c r="IWE120" s="432"/>
      <c r="IWF120" s="432"/>
      <c r="IWG120" s="432"/>
      <c r="IWH120" s="432"/>
      <c r="IWI120" s="432"/>
      <c r="IWJ120" s="432"/>
      <c r="IWK120" s="432"/>
      <c r="IWL120" s="432"/>
      <c r="IWM120" s="432"/>
      <c r="IWN120" s="432"/>
      <c r="IWO120" s="432"/>
      <c r="IWP120" s="432"/>
      <c r="IWQ120" s="432"/>
      <c r="IWR120" s="432"/>
      <c r="IWS120" s="432"/>
      <c r="IWT120" s="432"/>
      <c r="IWU120" s="432"/>
      <c r="IWV120" s="432"/>
      <c r="IWW120" s="432"/>
      <c r="IWX120" s="432"/>
      <c r="IWY120" s="432"/>
      <c r="IWZ120" s="432"/>
      <c r="IXA120" s="432"/>
      <c r="IXB120" s="432"/>
      <c r="IXC120" s="432"/>
      <c r="IXD120" s="432"/>
      <c r="IXE120" s="432"/>
      <c r="IXF120" s="432"/>
      <c r="IXG120" s="432"/>
      <c r="IXH120" s="432"/>
      <c r="IXI120" s="432"/>
      <c r="IXJ120" s="432"/>
      <c r="IXK120" s="432"/>
      <c r="IXL120" s="432"/>
      <c r="IXM120" s="432"/>
      <c r="IXN120" s="432"/>
      <c r="IXO120" s="432"/>
      <c r="IXP120" s="432"/>
      <c r="IXQ120" s="432"/>
      <c r="IXR120" s="432"/>
      <c r="IXS120" s="432"/>
      <c r="IXT120" s="432"/>
      <c r="IXU120" s="432"/>
      <c r="IXV120" s="432"/>
      <c r="IXW120" s="432"/>
      <c r="IXX120" s="432"/>
      <c r="IXY120" s="432"/>
      <c r="IXZ120" s="432"/>
      <c r="IYA120" s="432"/>
      <c r="IYB120" s="432"/>
      <c r="IYC120" s="432"/>
      <c r="IYD120" s="432"/>
      <c r="IYE120" s="432"/>
      <c r="IYF120" s="432"/>
      <c r="IYG120" s="432"/>
      <c r="IYH120" s="432"/>
      <c r="IYI120" s="432"/>
      <c r="IYJ120" s="432"/>
      <c r="IYK120" s="432"/>
      <c r="IYL120" s="432"/>
      <c r="IYM120" s="432"/>
      <c r="IYN120" s="432"/>
      <c r="IYO120" s="432"/>
      <c r="IYP120" s="432"/>
      <c r="IYQ120" s="432"/>
      <c r="IYR120" s="432"/>
      <c r="IYS120" s="432"/>
      <c r="IYT120" s="432"/>
      <c r="IYU120" s="432"/>
      <c r="IYV120" s="432"/>
      <c r="IYW120" s="432"/>
      <c r="IYX120" s="432"/>
      <c r="IYY120" s="432"/>
      <c r="IYZ120" s="432"/>
      <c r="IZA120" s="432"/>
      <c r="IZB120" s="432"/>
      <c r="IZC120" s="432"/>
      <c r="IZD120" s="432"/>
      <c r="IZE120" s="432"/>
      <c r="IZF120" s="432"/>
      <c r="IZG120" s="432"/>
      <c r="IZH120" s="432"/>
      <c r="IZI120" s="432"/>
      <c r="IZJ120" s="432"/>
      <c r="IZK120" s="432"/>
      <c r="IZL120" s="432"/>
      <c r="IZM120" s="432"/>
      <c r="IZN120" s="432"/>
      <c r="IZO120" s="432"/>
      <c r="IZP120" s="432"/>
      <c r="IZQ120" s="432"/>
      <c r="IZR120" s="432"/>
      <c r="IZS120" s="432"/>
      <c r="IZT120" s="432"/>
      <c r="IZU120" s="432"/>
      <c r="IZV120" s="432"/>
      <c r="IZW120" s="432"/>
      <c r="IZX120" s="432"/>
      <c r="IZY120" s="432"/>
      <c r="IZZ120" s="432"/>
      <c r="JAA120" s="432"/>
      <c r="JAB120" s="432"/>
      <c r="JAC120" s="432"/>
      <c r="JAD120" s="432"/>
      <c r="JAE120" s="432"/>
      <c r="JAF120" s="432"/>
      <c r="JAG120" s="432"/>
      <c r="JAH120" s="432"/>
      <c r="JAI120" s="432"/>
      <c r="JAJ120" s="432"/>
      <c r="JAK120" s="432"/>
      <c r="JAL120" s="432"/>
      <c r="JAM120" s="432"/>
      <c r="JAN120" s="432"/>
      <c r="JAO120" s="432"/>
      <c r="JAP120" s="432"/>
      <c r="JAQ120" s="432"/>
      <c r="JAR120" s="432"/>
      <c r="JAS120" s="432"/>
      <c r="JAT120" s="432"/>
      <c r="JAU120" s="432"/>
      <c r="JAV120" s="432"/>
      <c r="JAW120" s="432"/>
      <c r="JAX120" s="432"/>
      <c r="JAY120" s="432"/>
      <c r="JAZ120" s="432"/>
      <c r="JBA120" s="432"/>
      <c r="JBB120" s="432"/>
      <c r="JBC120" s="432"/>
      <c r="JBD120" s="432"/>
      <c r="JBE120" s="432"/>
      <c r="JBF120" s="432"/>
      <c r="JBG120" s="432"/>
      <c r="JBH120" s="432"/>
      <c r="JBI120" s="432"/>
      <c r="JBJ120" s="432"/>
      <c r="JBK120" s="432"/>
      <c r="JBL120" s="432"/>
      <c r="JBM120" s="432"/>
      <c r="JBN120" s="432"/>
      <c r="JBO120" s="432"/>
      <c r="JBP120" s="432"/>
      <c r="JBQ120" s="432"/>
      <c r="JBR120" s="432"/>
      <c r="JBS120" s="432"/>
      <c r="JBT120" s="432"/>
      <c r="JBU120" s="432"/>
      <c r="JBV120" s="432"/>
      <c r="JBW120" s="432"/>
      <c r="JBX120" s="432"/>
      <c r="JBY120" s="432"/>
      <c r="JBZ120" s="432"/>
      <c r="JCA120" s="432"/>
      <c r="JCB120" s="432"/>
      <c r="JCC120" s="432"/>
      <c r="JCD120" s="432"/>
      <c r="JCE120" s="432"/>
      <c r="JCF120" s="432"/>
      <c r="JCG120" s="432"/>
      <c r="JCH120" s="432"/>
      <c r="JCI120" s="432"/>
      <c r="JCJ120" s="432"/>
      <c r="JCK120" s="432"/>
      <c r="JCL120" s="432"/>
      <c r="JCM120" s="432"/>
      <c r="JCN120" s="432"/>
      <c r="JCO120" s="432"/>
      <c r="JCP120" s="432"/>
      <c r="JCQ120" s="432"/>
      <c r="JCR120" s="432"/>
      <c r="JCS120" s="432"/>
      <c r="JCT120" s="432"/>
      <c r="JCU120" s="432"/>
      <c r="JCV120" s="432"/>
      <c r="JCW120" s="432"/>
      <c r="JCX120" s="432"/>
      <c r="JCY120" s="432"/>
      <c r="JCZ120" s="432"/>
      <c r="JDA120" s="432"/>
      <c r="JDB120" s="432"/>
      <c r="JDC120" s="432"/>
      <c r="JDD120" s="432"/>
      <c r="JDE120" s="432"/>
      <c r="JDF120" s="432"/>
      <c r="JDG120" s="432"/>
      <c r="JDH120" s="432"/>
      <c r="JDI120" s="432"/>
      <c r="JDJ120" s="432"/>
      <c r="JDK120" s="432"/>
      <c r="JDL120" s="432"/>
      <c r="JDM120" s="432"/>
      <c r="JDN120" s="432"/>
      <c r="JDO120" s="432"/>
      <c r="JDP120" s="432"/>
      <c r="JDQ120" s="432"/>
      <c r="JDR120" s="432"/>
      <c r="JDS120" s="432"/>
      <c r="JDT120" s="432"/>
      <c r="JDU120" s="432"/>
      <c r="JDV120" s="432"/>
      <c r="JDW120" s="432"/>
      <c r="JDX120" s="432"/>
      <c r="JDY120" s="432"/>
      <c r="JDZ120" s="432"/>
      <c r="JEA120" s="432"/>
      <c r="JEB120" s="432"/>
      <c r="JEC120" s="432"/>
      <c r="JED120" s="432"/>
      <c r="JEE120" s="432"/>
      <c r="JEF120" s="432"/>
      <c r="JEG120" s="432"/>
      <c r="JEH120" s="432"/>
      <c r="JEI120" s="432"/>
      <c r="JEJ120" s="432"/>
      <c r="JEK120" s="432"/>
      <c r="JEL120" s="432"/>
      <c r="JEM120" s="432"/>
      <c r="JEN120" s="432"/>
      <c r="JEO120" s="432"/>
      <c r="JEP120" s="432"/>
      <c r="JEQ120" s="432"/>
      <c r="JER120" s="432"/>
      <c r="JES120" s="432"/>
      <c r="JET120" s="432"/>
      <c r="JEU120" s="432"/>
      <c r="JEV120" s="432"/>
      <c r="JEW120" s="432"/>
      <c r="JEX120" s="432"/>
      <c r="JEY120" s="432"/>
      <c r="JEZ120" s="432"/>
      <c r="JFA120" s="432"/>
      <c r="JFB120" s="432"/>
      <c r="JFC120" s="432"/>
      <c r="JFD120" s="432"/>
      <c r="JFE120" s="432"/>
      <c r="JFF120" s="432"/>
      <c r="JFG120" s="432"/>
      <c r="JFH120" s="432"/>
      <c r="JFI120" s="432"/>
      <c r="JFJ120" s="432"/>
      <c r="JFK120" s="432"/>
      <c r="JFL120" s="432"/>
      <c r="JFM120" s="432"/>
      <c r="JFN120" s="432"/>
      <c r="JFO120" s="432"/>
      <c r="JFP120" s="432"/>
      <c r="JFQ120" s="432"/>
      <c r="JFR120" s="432"/>
      <c r="JFS120" s="432"/>
      <c r="JFT120" s="432"/>
      <c r="JFU120" s="432"/>
      <c r="JFV120" s="432"/>
      <c r="JFW120" s="432"/>
      <c r="JFX120" s="432"/>
      <c r="JFY120" s="432"/>
      <c r="JFZ120" s="432"/>
      <c r="JGA120" s="432"/>
      <c r="JGB120" s="432"/>
      <c r="JGC120" s="432"/>
      <c r="JGD120" s="432"/>
      <c r="JGE120" s="432"/>
      <c r="JGF120" s="432"/>
      <c r="JGG120" s="432"/>
      <c r="JGH120" s="432"/>
      <c r="JGI120" s="432"/>
      <c r="JGJ120" s="432"/>
      <c r="JGK120" s="432"/>
      <c r="JGL120" s="432"/>
      <c r="JGM120" s="432"/>
      <c r="JGN120" s="432"/>
      <c r="JGO120" s="432"/>
      <c r="JGP120" s="432"/>
      <c r="JGQ120" s="432"/>
      <c r="JGR120" s="432"/>
      <c r="JGS120" s="432"/>
      <c r="JGT120" s="432"/>
      <c r="JGU120" s="432"/>
      <c r="JGV120" s="432"/>
      <c r="JGW120" s="432"/>
      <c r="JGX120" s="432"/>
      <c r="JGY120" s="432"/>
      <c r="JGZ120" s="432"/>
      <c r="JHA120" s="432"/>
      <c r="JHB120" s="432"/>
      <c r="JHC120" s="432"/>
      <c r="JHD120" s="432"/>
      <c r="JHE120" s="432"/>
      <c r="JHF120" s="432"/>
      <c r="JHG120" s="432"/>
      <c r="JHH120" s="432"/>
      <c r="JHI120" s="432"/>
      <c r="JHJ120" s="432"/>
      <c r="JHK120" s="432"/>
      <c r="JHL120" s="432"/>
      <c r="JHM120" s="432"/>
      <c r="JHN120" s="432"/>
      <c r="JHO120" s="432"/>
      <c r="JHP120" s="432"/>
      <c r="JHQ120" s="432"/>
      <c r="JHR120" s="432"/>
      <c r="JHS120" s="432"/>
      <c r="JHT120" s="432"/>
      <c r="JHU120" s="432"/>
      <c r="JHV120" s="432"/>
      <c r="JHW120" s="432"/>
      <c r="JHX120" s="432"/>
      <c r="JHY120" s="432"/>
      <c r="JHZ120" s="432"/>
      <c r="JIA120" s="432"/>
      <c r="JIB120" s="432"/>
      <c r="JIC120" s="432"/>
      <c r="JID120" s="432"/>
      <c r="JIE120" s="432"/>
      <c r="JIF120" s="432"/>
      <c r="JIG120" s="432"/>
      <c r="JIH120" s="432"/>
      <c r="JII120" s="432"/>
      <c r="JIJ120" s="432"/>
      <c r="JIK120" s="432"/>
      <c r="JIL120" s="432"/>
      <c r="JIM120" s="432"/>
      <c r="JIN120" s="432"/>
      <c r="JIO120" s="432"/>
      <c r="JIP120" s="432"/>
      <c r="JIQ120" s="432"/>
      <c r="JIR120" s="432"/>
      <c r="JIS120" s="432"/>
      <c r="JIT120" s="432"/>
      <c r="JIU120" s="432"/>
      <c r="JIV120" s="432"/>
      <c r="JIW120" s="432"/>
      <c r="JIX120" s="432"/>
      <c r="JIY120" s="432"/>
      <c r="JIZ120" s="432"/>
      <c r="JJA120" s="432"/>
      <c r="JJB120" s="432"/>
      <c r="JJC120" s="432"/>
      <c r="JJD120" s="432"/>
      <c r="JJE120" s="432"/>
      <c r="JJF120" s="432"/>
      <c r="JJG120" s="432"/>
      <c r="JJH120" s="432"/>
      <c r="JJI120" s="432"/>
      <c r="JJJ120" s="432"/>
      <c r="JJK120" s="432"/>
      <c r="JJL120" s="432"/>
      <c r="JJM120" s="432"/>
      <c r="JJN120" s="432"/>
      <c r="JJO120" s="432"/>
      <c r="JJP120" s="432"/>
      <c r="JJQ120" s="432"/>
      <c r="JJR120" s="432"/>
      <c r="JJS120" s="432"/>
      <c r="JJT120" s="432"/>
      <c r="JJU120" s="432"/>
      <c r="JJV120" s="432"/>
      <c r="JJW120" s="432"/>
      <c r="JJX120" s="432"/>
      <c r="JJY120" s="432"/>
      <c r="JJZ120" s="432"/>
      <c r="JKA120" s="432"/>
      <c r="JKB120" s="432"/>
      <c r="JKC120" s="432"/>
      <c r="JKD120" s="432"/>
      <c r="JKE120" s="432"/>
      <c r="JKF120" s="432"/>
      <c r="JKG120" s="432"/>
      <c r="JKH120" s="432"/>
      <c r="JKI120" s="432"/>
      <c r="JKJ120" s="432"/>
      <c r="JKK120" s="432"/>
      <c r="JKL120" s="432"/>
      <c r="JKM120" s="432"/>
      <c r="JKN120" s="432"/>
      <c r="JKO120" s="432"/>
      <c r="JKP120" s="432"/>
      <c r="JKQ120" s="432"/>
      <c r="JKR120" s="432"/>
      <c r="JKS120" s="432"/>
      <c r="JKT120" s="432"/>
      <c r="JKU120" s="432"/>
      <c r="JKV120" s="432"/>
      <c r="JKW120" s="432"/>
      <c r="JKX120" s="432"/>
      <c r="JKY120" s="432"/>
      <c r="JKZ120" s="432"/>
      <c r="JLA120" s="432"/>
      <c r="JLB120" s="432"/>
      <c r="JLC120" s="432"/>
      <c r="JLD120" s="432"/>
      <c r="JLE120" s="432"/>
      <c r="JLF120" s="432"/>
      <c r="JLG120" s="432"/>
      <c r="JLH120" s="432"/>
      <c r="JLI120" s="432"/>
      <c r="JLJ120" s="432"/>
      <c r="JLK120" s="432"/>
      <c r="JLL120" s="432"/>
      <c r="JLM120" s="432"/>
      <c r="JLN120" s="432"/>
      <c r="JLO120" s="432"/>
      <c r="JLP120" s="432"/>
      <c r="JLQ120" s="432"/>
      <c r="JLR120" s="432"/>
      <c r="JLS120" s="432"/>
      <c r="JLT120" s="432"/>
      <c r="JLU120" s="432"/>
      <c r="JLV120" s="432"/>
      <c r="JLW120" s="432"/>
      <c r="JLX120" s="432"/>
      <c r="JLY120" s="432"/>
      <c r="JLZ120" s="432"/>
      <c r="JMA120" s="432"/>
      <c r="JMB120" s="432"/>
      <c r="JMC120" s="432"/>
      <c r="JMD120" s="432"/>
      <c r="JME120" s="432"/>
      <c r="JMF120" s="432"/>
      <c r="JMG120" s="432"/>
      <c r="JMH120" s="432"/>
      <c r="JMI120" s="432"/>
      <c r="JMJ120" s="432"/>
      <c r="JMK120" s="432"/>
      <c r="JML120" s="432"/>
      <c r="JMM120" s="432"/>
      <c r="JMN120" s="432"/>
      <c r="JMO120" s="432"/>
      <c r="JMP120" s="432"/>
      <c r="JMQ120" s="432"/>
      <c r="JMR120" s="432"/>
      <c r="JMS120" s="432"/>
      <c r="JMT120" s="432"/>
      <c r="JMU120" s="432"/>
      <c r="JMV120" s="432"/>
      <c r="JMW120" s="432"/>
      <c r="JMX120" s="432"/>
      <c r="JMY120" s="432"/>
      <c r="JMZ120" s="432"/>
      <c r="JNA120" s="432"/>
      <c r="JNB120" s="432"/>
      <c r="JNC120" s="432"/>
      <c r="JND120" s="432"/>
      <c r="JNE120" s="432"/>
      <c r="JNF120" s="432"/>
      <c r="JNG120" s="432"/>
      <c r="JNH120" s="432"/>
      <c r="JNI120" s="432"/>
      <c r="JNJ120" s="432"/>
      <c r="JNK120" s="432"/>
      <c r="JNL120" s="432"/>
      <c r="JNM120" s="432"/>
      <c r="JNN120" s="432"/>
      <c r="JNO120" s="432"/>
      <c r="JNP120" s="432"/>
      <c r="JNQ120" s="432"/>
      <c r="JNR120" s="432"/>
      <c r="JNS120" s="432"/>
      <c r="JNT120" s="432"/>
      <c r="JNU120" s="432"/>
      <c r="JNV120" s="432"/>
      <c r="JNW120" s="432"/>
      <c r="JNX120" s="432"/>
      <c r="JNY120" s="432"/>
      <c r="JNZ120" s="432"/>
      <c r="JOA120" s="432"/>
      <c r="JOB120" s="432"/>
      <c r="JOC120" s="432"/>
      <c r="JOD120" s="432"/>
      <c r="JOE120" s="432"/>
      <c r="JOF120" s="432"/>
      <c r="JOG120" s="432"/>
      <c r="JOH120" s="432"/>
      <c r="JOI120" s="432"/>
      <c r="JOJ120" s="432"/>
      <c r="JOK120" s="432"/>
      <c r="JOL120" s="432"/>
      <c r="JOM120" s="432"/>
      <c r="JON120" s="432"/>
      <c r="JOO120" s="432"/>
      <c r="JOP120" s="432"/>
      <c r="JOQ120" s="432"/>
      <c r="JOR120" s="432"/>
      <c r="JOS120" s="432"/>
      <c r="JOT120" s="432"/>
      <c r="JOU120" s="432"/>
      <c r="JOV120" s="432"/>
      <c r="JOW120" s="432"/>
      <c r="JOX120" s="432"/>
      <c r="JOY120" s="432"/>
      <c r="JOZ120" s="432"/>
      <c r="JPA120" s="432"/>
      <c r="JPB120" s="432"/>
      <c r="JPC120" s="432"/>
      <c r="JPD120" s="432"/>
      <c r="JPE120" s="432"/>
      <c r="JPF120" s="432"/>
      <c r="JPG120" s="432"/>
      <c r="JPH120" s="432"/>
      <c r="JPI120" s="432"/>
      <c r="JPJ120" s="432"/>
      <c r="JPK120" s="432"/>
      <c r="JPL120" s="432"/>
      <c r="JPM120" s="432"/>
      <c r="JPN120" s="432"/>
      <c r="JPO120" s="432"/>
      <c r="JPP120" s="432"/>
      <c r="JPQ120" s="432"/>
      <c r="JPR120" s="432"/>
      <c r="JPS120" s="432"/>
      <c r="JPT120" s="432"/>
      <c r="JPU120" s="432"/>
      <c r="JPV120" s="432"/>
      <c r="JPW120" s="432"/>
      <c r="JPX120" s="432"/>
      <c r="JPY120" s="432"/>
      <c r="JPZ120" s="432"/>
      <c r="JQA120" s="432"/>
      <c r="JQB120" s="432"/>
      <c r="JQC120" s="432"/>
      <c r="JQD120" s="432"/>
      <c r="JQE120" s="432"/>
      <c r="JQF120" s="432"/>
      <c r="JQG120" s="432"/>
      <c r="JQH120" s="432"/>
      <c r="JQI120" s="432"/>
      <c r="JQJ120" s="432"/>
      <c r="JQK120" s="432"/>
      <c r="JQL120" s="432"/>
      <c r="JQM120" s="432"/>
      <c r="JQN120" s="432"/>
      <c r="JQO120" s="432"/>
      <c r="JQP120" s="432"/>
      <c r="JQQ120" s="432"/>
      <c r="JQR120" s="432"/>
      <c r="JQS120" s="432"/>
      <c r="JQT120" s="432"/>
      <c r="JQU120" s="432"/>
      <c r="JQV120" s="432"/>
      <c r="JQW120" s="432"/>
      <c r="JQX120" s="432"/>
      <c r="JQY120" s="432"/>
      <c r="JQZ120" s="432"/>
      <c r="JRA120" s="432"/>
      <c r="JRB120" s="432"/>
      <c r="JRC120" s="432"/>
      <c r="JRD120" s="432"/>
      <c r="JRE120" s="432"/>
      <c r="JRF120" s="432"/>
      <c r="JRG120" s="432"/>
      <c r="JRH120" s="432"/>
      <c r="JRI120" s="432"/>
      <c r="JRJ120" s="432"/>
      <c r="JRK120" s="432"/>
      <c r="JRL120" s="432"/>
      <c r="JRM120" s="432"/>
      <c r="JRN120" s="432"/>
      <c r="JRO120" s="432"/>
      <c r="JRP120" s="432"/>
      <c r="JRQ120" s="432"/>
      <c r="JRR120" s="432"/>
      <c r="JRS120" s="432"/>
      <c r="JRT120" s="432"/>
      <c r="JRU120" s="432"/>
      <c r="JRV120" s="432"/>
      <c r="JRW120" s="432"/>
      <c r="JRX120" s="432"/>
      <c r="JRY120" s="432"/>
      <c r="JRZ120" s="432"/>
      <c r="JSA120" s="432"/>
      <c r="JSB120" s="432"/>
      <c r="JSC120" s="432"/>
      <c r="JSD120" s="432"/>
      <c r="JSE120" s="432"/>
      <c r="JSF120" s="432"/>
      <c r="JSG120" s="432"/>
      <c r="JSH120" s="432"/>
      <c r="JSI120" s="432"/>
      <c r="JSJ120" s="432"/>
      <c r="JSK120" s="432"/>
      <c r="JSL120" s="432"/>
      <c r="JSM120" s="432"/>
      <c r="JSN120" s="432"/>
      <c r="JSO120" s="432"/>
      <c r="JSP120" s="432"/>
      <c r="JSQ120" s="432"/>
      <c r="JSR120" s="432"/>
      <c r="JSS120" s="432"/>
      <c r="JST120" s="432"/>
      <c r="JSU120" s="432"/>
      <c r="JSV120" s="432"/>
      <c r="JSW120" s="432"/>
      <c r="JSX120" s="432"/>
      <c r="JSY120" s="432"/>
      <c r="JSZ120" s="432"/>
      <c r="JTA120" s="432"/>
      <c r="JTB120" s="432"/>
      <c r="JTC120" s="432"/>
      <c r="JTD120" s="432"/>
      <c r="JTE120" s="432"/>
      <c r="JTF120" s="432"/>
      <c r="JTG120" s="432"/>
      <c r="JTH120" s="432"/>
      <c r="JTI120" s="432"/>
      <c r="JTJ120" s="432"/>
      <c r="JTK120" s="432"/>
      <c r="JTL120" s="432"/>
      <c r="JTM120" s="432"/>
      <c r="JTN120" s="432"/>
      <c r="JTO120" s="432"/>
      <c r="JTP120" s="432"/>
      <c r="JTQ120" s="432"/>
      <c r="JTR120" s="432"/>
      <c r="JTS120" s="432"/>
      <c r="JTT120" s="432"/>
      <c r="JTU120" s="432"/>
      <c r="JTV120" s="432"/>
      <c r="JTW120" s="432"/>
      <c r="JTX120" s="432"/>
      <c r="JTY120" s="432"/>
      <c r="JTZ120" s="432"/>
      <c r="JUA120" s="432"/>
      <c r="JUB120" s="432"/>
      <c r="JUC120" s="432"/>
      <c r="JUD120" s="432"/>
      <c r="JUE120" s="432"/>
      <c r="JUF120" s="432"/>
      <c r="JUG120" s="432"/>
      <c r="JUH120" s="432"/>
      <c r="JUI120" s="432"/>
      <c r="JUJ120" s="432"/>
      <c r="JUK120" s="432"/>
      <c r="JUL120" s="432"/>
      <c r="JUM120" s="432"/>
      <c r="JUN120" s="432"/>
      <c r="JUO120" s="432"/>
      <c r="JUP120" s="432"/>
      <c r="JUQ120" s="432"/>
      <c r="JUR120" s="432"/>
      <c r="JUS120" s="432"/>
      <c r="JUT120" s="432"/>
      <c r="JUU120" s="432"/>
      <c r="JUV120" s="432"/>
      <c r="JUW120" s="432"/>
      <c r="JUX120" s="432"/>
      <c r="JUY120" s="432"/>
      <c r="JUZ120" s="432"/>
      <c r="JVA120" s="432"/>
      <c r="JVB120" s="432"/>
      <c r="JVC120" s="432"/>
      <c r="JVD120" s="432"/>
      <c r="JVE120" s="432"/>
      <c r="JVF120" s="432"/>
      <c r="JVG120" s="432"/>
      <c r="JVH120" s="432"/>
      <c r="JVI120" s="432"/>
      <c r="JVJ120" s="432"/>
      <c r="JVK120" s="432"/>
      <c r="JVL120" s="432"/>
      <c r="JVM120" s="432"/>
      <c r="JVN120" s="432"/>
      <c r="JVO120" s="432"/>
      <c r="JVP120" s="432"/>
      <c r="JVQ120" s="432"/>
      <c r="JVR120" s="432"/>
      <c r="JVS120" s="432"/>
      <c r="JVT120" s="432"/>
      <c r="JVU120" s="432"/>
      <c r="JVV120" s="432"/>
      <c r="JVW120" s="432"/>
      <c r="JVX120" s="432"/>
      <c r="JVY120" s="432"/>
      <c r="JVZ120" s="432"/>
      <c r="JWA120" s="432"/>
      <c r="JWB120" s="432"/>
      <c r="JWC120" s="432"/>
      <c r="JWD120" s="432"/>
      <c r="JWE120" s="432"/>
      <c r="JWF120" s="432"/>
      <c r="JWG120" s="432"/>
      <c r="JWH120" s="432"/>
      <c r="JWI120" s="432"/>
      <c r="JWJ120" s="432"/>
      <c r="JWK120" s="432"/>
      <c r="JWL120" s="432"/>
      <c r="JWM120" s="432"/>
      <c r="JWN120" s="432"/>
      <c r="JWO120" s="432"/>
      <c r="JWP120" s="432"/>
      <c r="JWQ120" s="432"/>
      <c r="JWR120" s="432"/>
      <c r="JWS120" s="432"/>
      <c r="JWT120" s="432"/>
      <c r="JWU120" s="432"/>
      <c r="JWV120" s="432"/>
      <c r="JWW120" s="432"/>
      <c r="JWX120" s="432"/>
      <c r="JWY120" s="432"/>
      <c r="JWZ120" s="432"/>
      <c r="JXA120" s="432"/>
      <c r="JXB120" s="432"/>
      <c r="JXC120" s="432"/>
      <c r="JXD120" s="432"/>
      <c r="JXE120" s="432"/>
      <c r="JXF120" s="432"/>
      <c r="JXG120" s="432"/>
      <c r="JXH120" s="432"/>
      <c r="JXI120" s="432"/>
      <c r="JXJ120" s="432"/>
      <c r="JXK120" s="432"/>
      <c r="JXL120" s="432"/>
      <c r="JXM120" s="432"/>
      <c r="JXN120" s="432"/>
      <c r="JXO120" s="432"/>
      <c r="JXP120" s="432"/>
      <c r="JXQ120" s="432"/>
      <c r="JXR120" s="432"/>
      <c r="JXS120" s="432"/>
      <c r="JXT120" s="432"/>
      <c r="JXU120" s="432"/>
      <c r="JXV120" s="432"/>
      <c r="JXW120" s="432"/>
      <c r="JXX120" s="432"/>
      <c r="JXY120" s="432"/>
      <c r="JXZ120" s="432"/>
      <c r="JYA120" s="432"/>
      <c r="JYB120" s="432"/>
      <c r="JYC120" s="432"/>
      <c r="JYD120" s="432"/>
      <c r="JYE120" s="432"/>
      <c r="JYF120" s="432"/>
      <c r="JYG120" s="432"/>
      <c r="JYH120" s="432"/>
      <c r="JYI120" s="432"/>
      <c r="JYJ120" s="432"/>
      <c r="JYK120" s="432"/>
      <c r="JYL120" s="432"/>
      <c r="JYM120" s="432"/>
      <c r="JYN120" s="432"/>
      <c r="JYO120" s="432"/>
      <c r="JYP120" s="432"/>
      <c r="JYQ120" s="432"/>
      <c r="JYR120" s="432"/>
      <c r="JYS120" s="432"/>
      <c r="JYT120" s="432"/>
      <c r="JYU120" s="432"/>
      <c r="JYV120" s="432"/>
      <c r="JYW120" s="432"/>
      <c r="JYX120" s="432"/>
      <c r="JYY120" s="432"/>
      <c r="JYZ120" s="432"/>
      <c r="JZA120" s="432"/>
      <c r="JZB120" s="432"/>
      <c r="JZC120" s="432"/>
      <c r="JZD120" s="432"/>
      <c r="JZE120" s="432"/>
      <c r="JZF120" s="432"/>
      <c r="JZG120" s="432"/>
      <c r="JZH120" s="432"/>
      <c r="JZI120" s="432"/>
      <c r="JZJ120" s="432"/>
      <c r="JZK120" s="432"/>
      <c r="JZL120" s="432"/>
      <c r="JZM120" s="432"/>
      <c r="JZN120" s="432"/>
      <c r="JZO120" s="432"/>
      <c r="JZP120" s="432"/>
      <c r="JZQ120" s="432"/>
      <c r="JZR120" s="432"/>
      <c r="JZS120" s="432"/>
      <c r="JZT120" s="432"/>
      <c r="JZU120" s="432"/>
      <c r="JZV120" s="432"/>
      <c r="JZW120" s="432"/>
      <c r="JZX120" s="432"/>
      <c r="JZY120" s="432"/>
      <c r="JZZ120" s="432"/>
      <c r="KAA120" s="432"/>
      <c r="KAB120" s="432"/>
      <c r="KAC120" s="432"/>
      <c r="KAD120" s="432"/>
      <c r="KAE120" s="432"/>
      <c r="KAF120" s="432"/>
      <c r="KAG120" s="432"/>
      <c r="KAH120" s="432"/>
      <c r="KAI120" s="432"/>
      <c r="KAJ120" s="432"/>
      <c r="KAK120" s="432"/>
      <c r="KAL120" s="432"/>
      <c r="KAM120" s="432"/>
      <c r="KAN120" s="432"/>
      <c r="KAO120" s="432"/>
      <c r="KAP120" s="432"/>
      <c r="KAQ120" s="432"/>
      <c r="KAR120" s="432"/>
      <c r="KAS120" s="432"/>
      <c r="KAT120" s="432"/>
      <c r="KAU120" s="432"/>
      <c r="KAV120" s="432"/>
      <c r="KAW120" s="432"/>
      <c r="KAX120" s="432"/>
      <c r="KAY120" s="432"/>
      <c r="KAZ120" s="432"/>
      <c r="KBA120" s="432"/>
      <c r="KBB120" s="432"/>
      <c r="KBC120" s="432"/>
      <c r="KBD120" s="432"/>
      <c r="KBE120" s="432"/>
      <c r="KBF120" s="432"/>
      <c r="KBG120" s="432"/>
      <c r="KBH120" s="432"/>
      <c r="KBI120" s="432"/>
      <c r="KBJ120" s="432"/>
      <c r="KBK120" s="432"/>
      <c r="KBL120" s="432"/>
      <c r="KBM120" s="432"/>
      <c r="KBN120" s="432"/>
      <c r="KBO120" s="432"/>
      <c r="KBP120" s="432"/>
      <c r="KBQ120" s="432"/>
      <c r="KBR120" s="432"/>
      <c r="KBS120" s="432"/>
      <c r="KBT120" s="432"/>
      <c r="KBU120" s="432"/>
      <c r="KBV120" s="432"/>
      <c r="KBW120" s="432"/>
      <c r="KBX120" s="432"/>
      <c r="KBY120" s="432"/>
      <c r="KBZ120" s="432"/>
      <c r="KCA120" s="432"/>
      <c r="KCB120" s="432"/>
      <c r="KCC120" s="432"/>
      <c r="KCD120" s="432"/>
      <c r="KCE120" s="432"/>
      <c r="KCF120" s="432"/>
      <c r="KCG120" s="432"/>
      <c r="KCH120" s="432"/>
      <c r="KCI120" s="432"/>
      <c r="KCJ120" s="432"/>
      <c r="KCK120" s="432"/>
      <c r="KCL120" s="432"/>
      <c r="KCM120" s="432"/>
      <c r="KCN120" s="432"/>
      <c r="KCO120" s="432"/>
      <c r="KCP120" s="432"/>
      <c r="KCQ120" s="432"/>
      <c r="KCR120" s="432"/>
      <c r="KCS120" s="432"/>
      <c r="KCT120" s="432"/>
      <c r="KCU120" s="432"/>
      <c r="KCV120" s="432"/>
      <c r="KCW120" s="432"/>
      <c r="KCX120" s="432"/>
      <c r="KCY120" s="432"/>
      <c r="KCZ120" s="432"/>
      <c r="KDA120" s="432"/>
      <c r="KDB120" s="432"/>
      <c r="KDC120" s="432"/>
      <c r="KDD120" s="432"/>
      <c r="KDE120" s="432"/>
      <c r="KDF120" s="432"/>
      <c r="KDG120" s="432"/>
      <c r="KDH120" s="432"/>
      <c r="KDI120" s="432"/>
      <c r="KDJ120" s="432"/>
      <c r="KDK120" s="432"/>
      <c r="KDL120" s="432"/>
      <c r="KDM120" s="432"/>
      <c r="KDN120" s="432"/>
      <c r="KDO120" s="432"/>
      <c r="KDP120" s="432"/>
      <c r="KDQ120" s="432"/>
      <c r="KDR120" s="432"/>
      <c r="KDS120" s="432"/>
      <c r="KDT120" s="432"/>
      <c r="KDU120" s="432"/>
      <c r="KDV120" s="432"/>
      <c r="KDW120" s="432"/>
      <c r="KDX120" s="432"/>
      <c r="KDY120" s="432"/>
      <c r="KDZ120" s="432"/>
      <c r="KEA120" s="432"/>
      <c r="KEB120" s="432"/>
      <c r="KEC120" s="432"/>
      <c r="KED120" s="432"/>
      <c r="KEE120" s="432"/>
      <c r="KEF120" s="432"/>
      <c r="KEG120" s="432"/>
      <c r="KEH120" s="432"/>
      <c r="KEI120" s="432"/>
      <c r="KEJ120" s="432"/>
      <c r="KEK120" s="432"/>
      <c r="KEL120" s="432"/>
      <c r="KEM120" s="432"/>
      <c r="KEN120" s="432"/>
      <c r="KEO120" s="432"/>
      <c r="KEP120" s="432"/>
      <c r="KEQ120" s="432"/>
      <c r="KER120" s="432"/>
      <c r="KES120" s="432"/>
      <c r="KET120" s="432"/>
      <c r="KEU120" s="432"/>
      <c r="KEV120" s="432"/>
      <c r="KEW120" s="432"/>
      <c r="KEX120" s="432"/>
      <c r="KEY120" s="432"/>
      <c r="KEZ120" s="432"/>
      <c r="KFA120" s="432"/>
      <c r="KFB120" s="432"/>
      <c r="KFC120" s="432"/>
      <c r="KFD120" s="432"/>
      <c r="KFE120" s="432"/>
      <c r="KFF120" s="432"/>
      <c r="KFG120" s="432"/>
      <c r="KFH120" s="432"/>
      <c r="KFI120" s="432"/>
      <c r="KFJ120" s="432"/>
      <c r="KFK120" s="432"/>
      <c r="KFL120" s="432"/>
      <c r="KFM120" s="432"/>
      <c r="KFN120" s="432"/>
      <c r="KFO120" s="432"/>
      <c r="KFP120" s="432"/>
      <c r="KFQ120" s="432"/>
      <c r="KFR120" s="432"/>
      <c r="KFS120" s="432"/>
      <c r="KFT120" s="432"/>
      <c r="KFU120" s="432"/>
      <c r="KFV120" s="432"/>
      <c r="KFW120" s="432"/>
      <c r="KFX120" s="432"/>
      <c r="KFY120" s="432"/>
      <c r="KFZ120" s="432"/>
      <c r="KGA120" s="432"/>
      <c r="KGB120" s="432"/>
      <c r="KGC120" s="432"/>
      <c r="KGD120" s="432"/>
      <c r="KGE120" s="432"/>
      <c r="KGF120" s="432"/>
      <c r="KGG120" s="432"/>
      <c r="KGH120" s="432"/>
      <c r="KGI120" s="432"/>
      <c r="KGJ120" s="432"/>
      <c r="KGK120" s="432"/>
      <c r="KGL120" s="432"/>
      <c r="KGM120" s="432"/>
      <c r="KGN120" s="432"/>
      <c r="KGO120" s="432"/>
      <c r="KGP120" s="432"/>
      <c r="KGQ120" s="432"/>
      <c r="KGR120" s="432"/>
      <c r="KGS120" s="432"/>
      <c r="KGT120" s="432"/>
      <c r="KGU120" s="432"/>
      <c r="KGV120" s="432"/>
      <c r="KGW120" s="432"/>
      <c r="KGX120" s="432"/>
      <c r="KGY120" s="432"/>
      <c r="KGZ120" s="432"/>
      <c r="KHA120" s="432"/>
      <c r="KHB120" s="432"/>
      <c r="KHC120" s="432"/>
      <c r="KHD120" s="432"/>
      <c r="KHE120" s="432"/>
      <c r="KHF120" s="432"/>
      <c r="KHG120" s="432"/>
      <c r="KHH120" s="432"/>
      <c r="KHI120" s="432"/>
      <c r="KHJ120" s="432"/>
      <c r="KHK120" s="432"/>
      <c r="KHL120" s="432"/>
      <c r="KHM120" s="432"/>
      <c r="KHN120" s="432"/>
      <c r="KHO120" s="432"/>
      <c r="KHP120" s="432"/>
      <c r="KHQ120" s="432"/>
      <c r="KHR120" s="432"/>
      <c r="KHS120" s="432"/>
      <c r="KHT120" s="432"/>
      <c r="KHU120" s="432"/>
      <c r="KHV120" s="432"/>
      <c r="KHW120" s="432"/>
      <c r="KHX120" s="432"/>
      <c r="KHY120" s="432"/>
      <c r="KHZ120" s="432"/>
      <c r="KIA120" s="432"/>
      <c r="KIB120" s="432"/>
      <c r="KIC120" s="432"/>
      <c r="KID120" s="432"/>
      <c r="KIE120" s="432"/>
      <c r="KIF120" s="432"/>
      <c r="KIG120" s="432"/>
      <c r="KIH120" s="432"/>
      <c r="KII120" s="432"/>
      <c r="KIJ120" s="432"/>
      <c r="KIK120" s="432"/>
      <c r="KIL120" s="432"/>
      <c r="KIM120" s="432"/>
      <c r="KIN120" s="432"/>
      <c r="KIO120" s="432"/>
      <c r="KIP120" s="432"/>
      <c r="KIQ120" s="432"/>
      <c r="KIR120" s="432"/>
      <c r="KIS120" s="432"/>
      <c r="KIT120" s="432"/>
      <c r="KIU120" s="432"/>
      <c r="KIV120" s="432"/>
      <c r="KIW120" s="432"/>
      <c r="KIX120" s="432"/>
      <c r="KIY120" s="432"/>
      <c r="KIZ120" s="432"/>
      <c r="KJA120" s="432"/>
      <c r="KJB120" s="432"/>
      <c r="KJC120" s="432"/>
      <c r="KJD120" s="432"/>
      <c r="KJE120" s="432"/>
      <c r="KJF120" s="432"/>
      <c r="KJG120" s="432"/>
      <c r="KJH120" s="432"/>
      <c r="KJI120" s="432"/>
      <c r="KJJ120" s="432"/>
      <c r="KJK120" s="432"/>
      <c r="KJL120" s="432"/>
      <c r="KJM120" s="432"/>
      <c r="KJN120" s="432"/>
      <c r="KJO120" s="432"/>
      <c r="KJP120" s="432"/>
      <c r="KJQ120" s="432"/>
      <c r="KJR120" s="432"/>
      <c r="KJS120" s="432"/>
      <c r="KJT120" s="432"/>
      <c r="KJU120" s="432"/>
      <c r="KJV120" s="432"/>
      <c r="KJW120" s="432"/>
      <c r="KJX120" s="432"/>
      <c r="KJY120" s="432"/>
      <c r="KJZ120" s="432"/>
      <c r="KKA120" s="432"/>
      <c r="KKB120" s="432"/>
      <c r="KKC120" s="432"/>
      <c r="KKD120" s="432"/>
      <c r="KKE120" s="432"/>
      <c r="KKF120" s="432"/>
      <c r="KKG120" s="432"/>
      <c r="KKH120" s="432"/>
      <c r="KKI120" s="432"/>
      <c r="KKJ120" s="432"/>
      <c r="KKK120" s="432"/>
      <c r="KKL120" s="432"/>
      <c r="KKM120" s="432"/>
      <c r="KKN120" s="432"/>
      <c r="KKO120" s="432"/>
      <c r="KKP120" s="432"/>
      <c r="KKQ120" s="432"/>
      <c r="KKR120" s="432"/>
      <c r="KKS120" s="432"/>
      <c r="KKT120" s="432"/>
      <c r="KKU120" s="432"/>
      <c r="KKV120" s="432"/>
      <c r="KKW120" s="432"/>
      <c r="KKX120" s="432"/>
      <c r="KKY120" s="432"/>
      <c r="KKZ120" s="432"/>
      <c r="KLA120" s="432"/>
      <c r="KLB120" s="432"/>
      <c r="KLC120" s="432"/>
      <c r="KLD120" s="432"/>
      <c r="KLE120" s="432"/>
      <c r="KLF120" s="432"/>
      <c r="KLG120" s="432"/>
      <c r="KLH120" s="432"/>
      <c r="KLI120" s="432"/>
      <c r="KLJ120" s="432"/>
      <c r="KLK120" s="432"/>
      <c r="KLL120" s="432"/>
      <c r="KLM120" s="432"/>
      <c r="KLN120" s="432"/>
      <c r="KLO120" s="432"/>
      <c r="KLP120" s="432"/>
      <c r="KLQ120" s="432"/>
      <c r="KLR120" s="432"/>
      <c r="KLS120" s="432"/>
      <c r="KLT120" s="432"/>
      <c r="KLU120" s="432"/>
      <c r="KLV120" s="432"/>
      <c r="KLW120" s="432"/>
      <c r="KLX120" s="432"/>
      <c r="KLY120" s="432"/>
      <c r="KLZ120" s="432"/>
      <c r="KMA120" s="432"/>
      <c r="KMB120" s="432"/>
      <c r="KMC120" s="432"/>
      <c r="KMD120" s="432"/>
      <c r="KME120" s="432"/>
      <c r="KMF120" s="432"/>
      <c r="KMG120" s="432"/>
      <c r="KMH120" s="432"/>
      <c r="KMI120" s="432"/>
      <c r="KMJ120" s="432"/>
      <c r="KMK120" s="432"/>
      <c r="KML120" s="432"/>
      <c r="KMM120" s="432"/>
      <c r="KMN120" s="432"/>
      <c r="KMO120" s="432"/>
      <c r="KMP120" s="432"/>
      <c r="KMQ120" s="432"/>
      <c r="KMR120" s="432"/>
      <c r="KMS120" s="432"/>
      <c r="KMT120" s="432"/>
      <c r="KMU120" s="432"/>
      <c r="KMV120" s="432"/>
      <c r="KMW120" s="432"/>
      <c r="KMX120" s="432"/>
      <c r="KMY120" s="432"/>
      <c r="KMZ120" s="432"/>
      <c r="KNA120" s="432"/>
      <c r="KNB120" s="432"/>
      <c r="KNC120" s="432"/>
      <c r="KND120" s="432"/>
      <c r="KNE120" s="432"/>
      <c r="KNF120" s="432"/>
      <c r="KNG120" s="432"/>
      <c r="KNH120" s="432"/>
      <c r="KNI120" s="432"/>
      <c r="KNJ120" s="432"/>
      <c r="KNK120" s="432"/>
      <c r="KNL120" s="432"/>
      <c r="KNM120" s="432"/>
      <c r="KNN120" s="432"/>
      <c r="KNO120" s="432"/>
      <c r="KNP120" s="432"/>
      <c r="KNQ120" s="432"/>
      <c r="KNR120" s="432"/>
      <c r="KNS120" s="432"/>
      <c r="KNT120" s="432"/>
      <c r="KNU120" s="432"/>
      <c r="KNV120" s="432"/>
      <c r="KNW120" s="432"/>
      <c r="KNX120" s="432"/>
      <c r="KNY120" s="432"/>
      <c r="KNZ120" s="432"/>
      <c r="KOA120" s="432"/>
      <c r="KOB120" s="432"/>
      <c r="KOC120" s="432"/>
      <c r="KOD120" s="432"/>
      <c r="KOE120" s="432"/>
      <c r="KOF120" s="432"/>
      <c r="KOG120" s="432"/>
      <c r="KOH120" s="432"/>
      <c r="KOI120" s="432"/>
      <c r="KOJ120" s="432"/>
      <c r="KOK120" s="432"/>
      <c r="KOL120" s="432"/>
      <c r="KOM120" s="432"/>
      <c r="KON120" s="432"/>
      <c r="KOO120" s="432"/>
      <c r="KOP120" s="432"/>
      <c r="KOQ120" s="432"/>
      <c r="KOR120" s="432"/>
      <c r="KOS120" s="432"/>
      <c r="KOT120" s="432"/>
      <c r="KOU120" s="432"/>
      <c r="KOV120" s="432"/>
      <c r="KOW120" s="432"/>
      <c r="KOX120" s="432"/>
      <c r="KOY120" s="432"/>
      <c r="KOZ120" s="432"/>
      <c r="KPA120" s="432"/>
      <c r="KPB120" s="432"/>
      <c r="KPC120" s="432"/>
      <c r="KPD120" s="432"/>
      <c r="KPE120" s="432"/>
      <c r="KPF120" s="432"/>
      <c r="KPG120" s="432"/>
      <c r="KPH120" s="432"/>
      <c r="KPI120" s="432"/>
      <c r="KPJ120" s="432"/>
      <c r="KPK120" s="432"/>
      <c r="KPL120" s="432"/>
      <c r="KPM120" s="432"/>
      <c r="KPN120" s="432"/>
      <c r="KPO120" s="432"/>
      <c r="KPP120" s="432"/>
      <c r="KPQ120" s="432"/>
      <c r="KPR120" s="432"/>
      <c r="KPS120" s="432"/>
      <c r="KPT120" s="432"/>
      <c r="KPU120" s="432"/>
      <c r="KPV120" s="432"/>
      <c r="KPW120" s="432"/>
      <c r="KPX120" s="432"/>
      <c r="KPY120" s="432"/>
      <c r="KPZ120" s="432"/>
      <c r="KQA120" s="432"/>
      <c r="KQB120" s="432"/>
      <c r="KQC120" s="432"/>
      <c r="KQD120" s="432"/>
      <c r="KQE120" s="432"/>
      <c r="KQF120" s="432"/>
      <c r="KQG120" s="432"/>
      <c r="KQH120" s="432"/>
      <c r="KQI120" s="432"/>
      <c r="KQJ120" s="432"/>
      <c r="KQK120" s="432"/>
      <c r="KQL120" s="432"/>
      <c r="KQM120" s="432"/>
      <c r="KQN120" s="432"/>
      <c r="KQO120" s="432"/>
      <c r="KQP120" s="432"/>
      <c r="KQQ120" s="432"/>
      <c r="KQR120" s="432"/>
      <c r="KQS120" s="432"/>
      <c r="KQT120" s="432"/>
      <c r="KQU120" s="432"/>
      <c r="KQV120" s="432"/>
      <c r="KQW120" s="432"/>
      <c r="KQX120" s="432"/>
      <c r="KQY120" s="432"/>
      <c r="KQZ120" s="432"/>
      <c r="KRA120" s="432"/>
      <c r="KRB120" s="432"/>
      <c r="KRC120" s="432"/>
      <c r="KRD120" s="432"/>
      <c r="KRE120" s="432"/>
      <c r="KRF120" s="432"/>
      <c r="KRG120" s="432"/>
      <c r="KRH120" s="432"/>
      <c r="KRI120" s="432"/>
      <c r="KRJ120" s="432"/>
      <c r="KRK120" s="432"/>
      <c r="KRL120" s="432"/>
      <c r="KRM120" s="432"/>
      <c r="KRN120" s="432"/>
      <c r="KRO120" s="432"/>
      <c r="KRP120" s="432"/>
      <c r="KRQ120" s="432"/>
      <c r="KRR120" s="432"/>
      <c r="KRS120" s="432"/>
      <c r="KRT120" s="432"/>
      <c r="KRU120" s="432"/>
      <c r="KRV120" s="432"/>
      <c r="KRW120" s="432"/>
      <c r="KRX120" s="432"/>
      <c r="KRY120" s="432"/>
      <c r="KRZ120" s="432"/>
      <c r="KSA120" s="432"/>
      <c r="KSB120" s="432"/>
      <c r="KSC120" s="432"/>
      <c r="KSD120" s="432"/>
      <c r="KSE120" s="432"/>
      <c r="KSF120" s="432"/>
      <c r="KSG120" s="432"/>
      <c r="KSH120" s="432"/>
      <c r="KSI120" s="432"/>
      <c r="KSJ120" s="432"/>
      <c r="KSK120" s="432"/>
      <c r="KSL120" s="432"/>
      <c r="KSM120" s="432"/>
      <c r="KSN120" s="432"/>
      <c r="KSO120" s="432"/>
      <c r="KSP120" s="432"/>
      <c r="KSQ120" s="432"/>
      <c r="KSR120" s="432"/>
      <c r="KSS120" s="432"/>
      <c r="KST120" s="432"/>
      <c r="KSU120" s="432"/>
      <c r="KSV120" s="432"/>
      <c r="KSW120" s="432"/>
      <c r="KSX120" s="432"/>
      <c r="KSY120" s="432"/>
      <c r="KSZ120" s="432"/>
      <c r="KTA120" s="432"/>
      <c r="KTB120" s="432"/>
      <c r="KTC120" s="432"/>
      <c r="KTD120" s="432"/>
      <c r="KTE120" s="432"/>
      <c r="KTF120" s="432"/>
      <c r="KTG120" s="432"/>
      <c r="KTH120" s="432"/>
      <c r="KTI120" s="432"/>
      <c r="KTJ120" s="432"/>
      <c r="KTK120" s="432"/>
      <c r="KTL120" s="432"/>
      <c r="KTM120" s="432"/>
      <c r="KTN120" s="432"/>
      <c r="KTO120" s="432"/>
      <c r="KTP120" s="432"/>
      <c r="KTQ120" s="432"/>
      <c r="KTR120" s="432"/>
      <c r="KTS120" s="432"/>
      <c r="KTT120" s="432"/>
      <c r="KTU120" s="432"/>
      <c r="KTV120" s="432"/>
      <c r="KTW120" s="432"/>
      <c r="KTX120" s="432"/>
      <c r="KTY120" s="432"/>
      <c r="KTZ120" s="432"/>
      <c r="KUA120" s="432"/>
      <c r="KUB120" s="432"/>
      <c r="KUC120" s="432"/>
      <c r="KUD120" s="432"/>
      <c r="KUE120" s="432"/>
      <c r="KUF120" s="432"/>
      <c r="KUG120" s="432"/>
      <c r="KUH120" s="432"/>
      <c r="KUI120" s="432"/>
      <c r="KUJ120" s="432"/>
      <c r="KUK120" s="432"/>
      <c r="KUL120" s="432"/>
      <c r="KUM120" s="432"/>
      <c r="KUN120" s="432"/>
      <c r="KUO120" s="432"/>
      <c r="KUP120" s="432"/>
      <c r="KUQ120" s="432"/>
      <c r="KUR120" s="432"/>
      <c r="KUS120" s="432"/>
      <c r="KUT120" s="432"/>
      <c r="KUU120" s="432"/>
      <c r="KUV120" s="432"/>
      <c r="KUW120" s="432"/>
      <c r="KUX120" s="432"/>
      <c r="KUY120" s="432"/>
      <c r="KUZ120" s="432"/>
      <c r="KVA120" s="432"/>
      <c r="KVB120" s="432"/>
      <c r="KVC120" s="432"/>
      <c r="KVD120" s="432"/>
      <c r="KVE120" s="432"/>
      <c r="KVF120" s="432"/>
      <c r="KVG120" s="432"/>
      <c r="KVH120" s="432"/>
      <c r="KVI120" s="432"/>
      <c r="KVJ120" s="432"/>
      <c r="KVK120" s="432"/>
      <c r="KVL120" s="432"/>
      <c r="KVM120" s="432"/>
      <c r="KVN120" s="432"/>
      <c r="KVO120" s="432"/>
      <c r="KVP120" s="432"/>
      <c r="KVQ120" s="432"/>
      <c r="KVR120" s="432"/>
      <c r="KVS120" s="432"/>
      <c r="KVT120" s="432"/>
      <c r="KVU120" s="432"/>
      <c r="KVV120" s="432"/>
      <c r="KVW120" s="432"/>
      <c r="KVX120" s="432"/>
      <c r="KVY120" s="432"/>
      <c r="KVZ120" s="432"/>
      <c r="KWA120" s="432"/>
      <c r="KWB120" s="432"/>
      <c r="KWC120" s="432"/>
      <c r="KWD120" s="432"/>
      <c r="KWE120" s="432"/>
      <c r="KWF120" s="432"/>
      <c r="KWG120" s="432"/>
      <c r="KWH120" s="432"/>
      <c r="KWI120" s="432"/>
      <c r="KWJ120" s="432"/>
      <c r="KWK120" s="432"/>
      <c r="KWL120" s="432"/>
      <c r="KWM120" s="432"/>
      <c r="KWN120" s="432"/>
      <c r="KWO120" s="432"/>
      <c r="KWP120" s="432"/>
      <c r="KWQ120" s="432"/>
      <c r="KWR120" s="432"/>
      <c r="KWS120" s="432"/>
      <c r="KWT120" s="432"/>
      <c r="KWU120" s="432"/>
      <c r="KWV120" s="432"/>
      <c r="KWW120" s="432"/>
      <c r="KWX120" s="432"/>
      <c r="KWY120" s="432"/>
      <c r="KWZ120" s="432"/>
      <c r="KXA120" s="432"/>
      <c r="KXB120" s="432"/>
      <c r="KXC120" s="432"/>
      <c r="KXD120" s="432"/>
      <c r="KXE120" s="432"/>
      <c r="KXF120" s="432"/>
      <c r="KXG120" s="432"/>
      <c r="KXH120" s="432"/>
      <c r="KXI120" s="432"/>
      <c r="KXJ120" s="432"/>
      <c r="KXK120" s="432"/>
      <c r="KXL120" s="432"/>
      <c r="KXM120" s="432"/>
      <c r="KXN120" s="432"/>
      <c r="KXO120" s="432"/>
      <c r="KXP120" s="432"/>
      <c r="KXQ120" s="432"/>
      <c r="KXR120" s="432"/>
      <c r="KXS120" s="432"/>
      <c r="KXT120" s="432"/>
      <c r="KXU120" s="432"/>
      <c r="KXV120" s="432"/>
      <c r="KXW120" s="432"/>
      <c r="KXX120" s="432"/>
      <c r="KXY120" s="432"/>
      <c r="KXZ120" s="432"/>
      <c r="KYA120" s="432"/>
      <c r="KYB120" s="432"/>
      <c r="KYC120" s="432"/>
      <c r="KYD120" s="432"/>
      <c r="KYE120" s="432"/>
      <c r="KYF120" s="432"/>
      <c r="KYG120" s="432"/>
      <c r="KYH120" s="432"/>
      <c r="KYI120" s="432"/>
      <c r="KYJ120" s="432"/>
      <c r="KYK120" s="432"/>
      <c r="KYL120" s="432"/>
      <c r="KYM120" s="432"/>
      <c r="KYN120" s="432"/>
      <c r="KYO120" s="432"/>
      <c r="KYP120" s="432"/>
      <c r="KYQ120" s="432"/>
      <c r="KYR120" s="432"/>
      <c r="KYS120" s="432"/>
      <c r="KYT120" s="432"/>
      <c r="KYU120" s="432"/>
      <c r="KYV120" s="432"/>
      <c r="KYW120" s="432"/>
      <c r="KYX120" s="432"/>
      <c r="KYY120" s="432"/>
      <c r="KYZ120" s="432"/>
      <c r="KZA120" s="432"/>
      <c r="KZB120" s="432"/>
      <c r="KZC120" s="432"/>
      <c r="KZD120" s="432"/>
      <c r="KZE120" s="432"/>
      <c r="KZF120" s="432"/>
      <c r="KZG120" s="432"/>
      <c r="KZH120" s="432"/>
      <c r="KZI120" s="432"/>
      <c r="KZJ120" s="432"/>
      <c r="KZK120" s="432"/>
      <c r="KZL120" s="432"/>
      <c r="KZM120" s="432"/>
      <c r="KZN120" s="432"/>
      <c r="KZO120" s="432"/>
      <c r="KZP120" s="432"/>
      <c r="KZQ120" s="432"/>
      <c r="KZR120" s="432"/>
      <c r="KZS120" s="432"/>
      <c r="KZT120" s="432"/>
      <c r="KZU120" s="432"/>
      <c r="KZV120" s="432"/>
      <c r="KZW120" s="432"/>
      <c r="KZX120" s="432"/>
      <c r="KZY120" s="432"/>
      <c r="KZZ120" s="432"/>
      <c r="LAA120" s="432"/>
      <c r="LAB120" s="432"/>
      <c r="LAC120" s="432"/>
      <c r="LAD120" s="432"/>
      <c r="LAE120" s="432"/>
      <c r="LAF120" s="432"/>
      <c r="LAG120" s="432"/>
      <c r="LAH120" s="432"/>
      <c r="LAI120" s="432"/>
      <c r="LAJ120" s="432"/>
      <c r="LAK120" s="432"/>
      <c r="LAL120" s="432"/>
      <c r="LAM120" s="432"/>
      <c r="LAN120" s="432"/>
      <c r="LAO120" s="432"/>
      <c r="LAP120" s="432"/>
      <c r="LAQ120" s="432"/>
      <c r="LAR120" s="432"/>
      <c r="LAS120" s="432"/>
      <c r="LAT120" s="432"/>
      <c r="LAU120" s="432"/>
      <c r="LAV120" s="432"/>
      <c r="LAW120" s="432"/>
      <c r="LAX120" s="432"/>
      <c r="LAY120" s="432"/>
      <c r="LAZ120" s="432"/>
      <c r="LBA120" s="432"/>
      <c r="LBB120" s="432"/>
      <c r="LBC120" s="432"/>
      <c r="LBD120" s="432"/>
      <c r="LBE120" s="432"/>
      <c r="LBF120" s="432"/>
      <c r="LBG120" s="432"/>
      <c r="LBH120" s="432"/>
      <c r="LBI120" s="432"/>
      <c r="LBJ120" s="432"/>
      <c r="LBK120" s="432"/>
      <c r="LBL120" s="432"/>
      <c r="LBM120" s="432"/>
      <c r="LBN120" s="432"/>
      <c r="LBO120" s="432"/>
      <c r="LBP120" s="432"/>
      <c r="LBQ120" s="432"/>
      <c r="LBR120" s="432"/>
      <c r="LBS120" s="432"/>
      <c r="LBT120" s="432"/>
      <c r="LBU120" s="432"/>
      <c r="LBV120" s="432"/>
      <c r="LBW120" s="432"/>
      <c r="LBX120" s="432"/>
      <c r="LBY120" s="432"/>
      <c r="LBZ120" s="432"/>
      <c r="LCA120" s="432"/>
      <c r="LCB120" s="432"/>
      <c r="LCC120" s="432"/>
      <c r="LCD120" s="432"/>
      <c r="LCE120" s="432"/>
      <c r="LCF120" s="432"/>
      <c r="LCG120" s="432"/>
      <c r="LCH120" s="432"/>
      <c r="LCI120" s="432"/>
      <c r="LCJ120" s="432"/>
      <c r="LCK120" s="432"/>
      <c r="LCL120" s="432"/>
      <c r="LCM120" s="432"/>
      <c r="LCN120" s="432"/>
      <c r="LCO120" s="432"/>
      <c r="LCP120" s="432"/>
      <c r="LCQ120" s="432"/>
      <c r="LCR120" s="432"/>
      <c r="LCS120" s="432"/>
      <c r="LCT120" s="432"/>
      <c r="LCU120" s="432"/>
      <c r="LCV120" s="432"/>
      <c r="LCW120" s="432"/>
      <c r="LCX120" s="432"/>
      <c r="LCY120" s="432"/>
      <c r="LCZ120" s="432"/>
      <c r="LDA120" s="432"/>
      <c r="LDB120" s="432"/>
      <c r="LDC120" s="432"/>
      <c r="LDD120" s="432"/>
      <c r="LDE120" s="432"/>
      <c r="LDF120" s="432"/>
      <c r="LDG120" s="432"/>
      <c r="LDH120" s="432"/>
      <c r="LDI120" s="432"/>
      <c r="LDJ120" s="432"/>
      <c r="LDK120" s="432"/>
      <c r="LDL120" s="432"/>
      <c r="LDM120" s="432"/>
      <c r="LDN120" s="432"/>
      <c r="LDO120" s="432"/>
      <c r="LDP120" s="432"/>
      <c r="LDQ120" s="432"/>
      <c r="LDR120" s="432"/>
      <c r="LDS120" s="432"/>
      <c r="LDT120" s="432"/>
      <c r="LDU120" s="432"/>
      <c r="LDV120" s="432"/>
      <c r="LDW120" s="432"/>
      <c r="LDX120" s="432"/>
      <c r="LDY120" s="432"/>
      <c r="LDZ120" s="432"/>
      <c r="LEA120" s="432"/>
      <c r="LEB120" s="432"/>
      <c r="LEC120" s="432"/>
      <c r="LED120" s="432"/>
      <c r="LEE120" s="432"/>
      <c r="LEF120" s="432"/>
      <c r="LEG120" s="432"/>
      <c r="LEH120" s="432"/>
      <c r="LEI120" s="432"/>
      <c r="LEJ120" s="432"/>
      <c r="LEK120" s="432"/>
      <c r="LEL120" s="432"/>
      <c r="LEM120" s="432"/>
      <c r="LEN120" s="432"/>
      <c r="LEO120" s="432"/>
      <c r="LEP120" s="432"/>
      <c r="LEQ120" s="432"/>
      <c r="LER120" s="432"/>
      <c r="LES120" s="432"/>
      <c r="LET120" s="432"/>
      <c r="LEU120" s="432"/>
      <c r="LEV120" s="432"/>
      <c r="LEW120" s="432"/>
      <c r="LEX120" s="432"/>
      <c r="LEY120" s="432"/>
      <c r="LEZ120" s="432"/>
      <c r="LFA120" s="432"/>
      <c r="LFB120" s="432"/>
      <c r="LFC120" s="432"/>
      <c r="LFD120" s="432"/>
      <c r="LFE120" s="432"/>
      <c r="LFF120" s="432"/>
      <c r="LFG120" s="432"/>
      <c r="LFH120" s="432"/>
      <c r="LFI120" s="432"/>
      <c r="LFJ120" s="432"/>
      <c r="LFK120" s="432"/>
      <c r="LFL120" s="432"/>
      <c r="LFM120" s="432"/>
      <c r="LFN120" s="432"/>
      <c r="LFO120" s="432"/>
      <c r="LFP120" s="432"/>
      <c r="LFQ120" s="432"/>
      <c r="LFR120" s="432"/>
      <c r="LFS120" s="432"/>
      <c r="LFT120" s="432"/>
      <c r="LFU120" s="432"/>
      <c r="LFV120" s="432"/>
      <c r="LFW120" s="432"/>
      <c r="LFX120" s="432"/>
      <c r="LFY120" s="432"/>
      <c r="LFZ120" s="432"/>
      <c r="LGA120" s="432"/>
      <c r="LGB120" s="432"/>
      <c r="LGC120" s="432"/>
      <c r="LGD120" s="432"/>
      <c r="LGE120" s="432"/>
      <c r="LGF120" s="432"/>
      <c r="LGG120" s="432"/>
      <c r="LGH120" s="432"/>
      <c r="LGI120" s="432"/>
      <c r="LGJ120" s="432"/>
      <c r="LGK120" s="432"/>
      <c r="LGL120" s="432"/>
      <c r="LGM120" s="432"/>
      <c r="LGN120" s="432"/>
      <c r="LGO120" s="432"/>
      <c r="LGP120" s="432"/>
      <c r="LGQ120" s="432"/>
      <c r="LGR120" s="432"/>
      <c r="LGS120" s="432"/>
      <c r="LGT120" s="432"/>
      <c r="LGU120" s="432"/>
      <c r="LGV120" s="432"/>
      <c r="LGW120" s="432"/>
      <c r="LGX120" s="432"/>
      <c r="LGY120" s="432"/>
      <c r="LGZ120" s="432"/>
      <c r="LHA120" s="432"/>
      <c r="LHB120" s="432"/>
      <c r="LHC120" s="432"/>
      <c r="LHD120" s="432"/>
      <c r="LHE120" s="432"/>
      <c r="LHF120" s="432"/>
      <c r="LHG120" s="432"/>
      <c r="LHH120" s="432"/>
      <c r="LHI120" s="432"/>
      <c r="LHJ120" s="432"/>
      <c r="LHK120" s="432"/>
      <c r="LHL120" s="432"/>
      <c r="LHM120" s="432"/>
      <c r="LHN120" s="432"/>
      <c r="LHO120" s="432"/>
      <c r="LHP120" s="432"/>
      <c r="LHQ120" s="432"/>
      <c r="LHR120" s="432"/>
      <c r="LHS120" s="432"/>
      <c r="LHT120" s="432"/>
      <c r="LHU120" s="432"/>
      <c r="LHV120" s="432"/>
      <c r="LHW120" s="432"/>
      <c r="LHX120" s="432"/>
      <c r="LHY120" s="432"/>
      <c r="LHZ120" s="432"/>
      <c r="LIA120" s="432"/>
      <c r="LIB120" s="432"/>
      <c r="LIC120" s="432"/>
      <c r="LID120" s="432"/>
      <c r="LIE120" s="432"/>
      <c r="LIF120" s="432"/>
      <c r="LIG120" s="432"/>
      <c r="LIH120" s="432"/>
      <c r="LII120" s="432"/>
      <c r="LIJ120" s="432"/>
      <c r="LIK120" s="432"/>
      <c r="LIL120" s="432"/>
      <c r="LIM120" s="432"/>
      <c r="LIN120" s="432"/>
      <c r="LIO120" s="432"/>
      <c r="LIP120" s="432"/>
      <c r="LIQ120" s="432"/>
      <c r="LIR120" s="432"/>
      <c r="LIS120" s="432"/>
      <c r="LIT120" s="432"/>
      <c r="LIU120" s="432"/>
      <c r="LIV120" s="432"/>
      <c r="LIW120" s="432"/>
      <c r="LIX120" s="432"/>
      <c r="LIY120" s="432"/>
      <c r="LIZ120" s="432"/>
      <c r="LJA120" s="432"/>
      <c r="LJB120" s="432"/>
      <c r="LJC120" s="432"/>
      <c r="LJD120" s="432"/>
      <c r="LJE120" s="432"/>
      <c r="LJF120" s="432"/>
      <c r="LJG120" s="432"/>
      <c r="LJH120" s="432"/>
      <c r="LJI120" s="432"/>
      <c r="LJJ120" s="432"/>
      <c r="LJK120" s="432"/>
      <c r="LJL120" s="432"/>
      <c r="LJM120" s="432"/>
      <c r="LJN120" s="432"/>
      <c r="LJO120" s="432"/>
      <c r="LJP120" s="432"/>
      <c r="LJQ120" s="432"/>
      <c r="LJR120" s="432"/>
      <c r="LJS120" s="432"/>
      <c r="LJT120" s="432"/>
      <c r="LJU120" s="432"/>
      <c r="LJV120" s="432"/>
      <c r="LJW120" s="432"/>
      <c r="LJX120" s="432"/>
      <c r="LJY120" s="432"/>
      <c r="LJZ120" s="432"/>
      <c r="LKA120" s="432"/>
      <c r="LKB120" s="432"/>
      <c r="LKC120" s="432"/>
      <c r="LKD120" s="432"/>
      <c r="LKE120" s="432"/>
      <c r="LKF120" s="432"/>
      <c r="LKG120" s="432"/>
      <c r="LKH120" s="432"/>
      <c r="LKI120" s="432"/>
      <c r="LKJ120" s="432"/>
      <c r="LKK120" s="432"/>
      <c r="LKL120" s="432"/>
      <c r="LKM120" s="432"/>
      <c r="LKN120" s="432"/>
      <c r="LKO120" s="432"/>
      <c r="LKP120" s="432"/>
      <c r="LKQ120" s="432"/>
      <c r="LKR120" s="432"/>
      <c r="LKS120" s="432"/>
      <c r="LKT120" s="432"/>
      <c r="LKU120" s="432"/>
      <c r="LKV120" s="432"/>
      <c r="LKW120" s="432"/>
      <c r="LKX120" s="432"/>
      <c r="LKY120" s="432"/>
      <c r="LKZ120" s="432"/>
      <c r="LLA120" s="432"/>
      <c r="LLB120" s="432"/>
      <c r="LLC120" s="432"/>
      <c r="LLD120" s="432"/>
      <c r="LLE120" s="432"/>
      <c r="LLF120" s="432"/>
      <c r="LLG120" s="432"/>
      <c r="LLH120" s="432"/>
      <c r="LLI120" s="432"/>
      <c r="LLJ120" s="432"/>
      <c r="LLK120" s="432"/>
      <c r="LLL120" s="432"/>
      <c r="LLM120" s="432"/>
      <c r="LLN120" s="432"/>
      <c r="LLO120" s="432"/>
      <c r="LLP120" s="432"/>
      <c r="LLQ120" s="432"/>
      <c r="LLR120" s="432"/>
      <c r="LLS120" s="432"/>
      <c r="LLT120" s="432"/>
      <c r="LLU120" s="432"/>
      <c r="LLV120" s="432"/>
      <c r="LLW120" s="432"/>
      <c r="LLX120" s="432"/>
      <c r="LLY120" s="432"/>
      <c r="LLZ120" s="432"/>
      <c r="LMA120" s="432"/>
      <c r="LMB120" s="432"/>
      <c r="LMC120" s="432"/>
      <c r="LMD120" s="432"/>
      <c r="LME120" s="432"/>
      <c r="LMF120" s="432"/>
      <c r="LMG120" s="432"/>
      <c r="LMH120" s="432"/>
      <c r="LMI120" s="432"/>
      <c r="LMJ120" s="432"/>
      <c r="LMK120" s="432"/>
      <c r="LML120" s="432"/>
      <c r="LMM120" s="432"/>
      <c r="LMN120" s="432"/>
      <c r="LMO120" s="432"/>
      <c r="LMP120" s="432"/>
      <c r="LMQ120" s="432"/>
      <c r="LMR120" s="432"/>
      <c r="LMS120" s="432"/>
      <c r="LMT120" s="432"/>
      <c r="LMU120" s="432"/>
      <c r="LMV120" s="432"/>
      <c r="LMW120" s="432"/>
      <c r="LMX120" s="432"/>
      <c r="LMY120" s="432"/>
      <c r="LMZ120" s="432"/>
      <c r="LNA120" s="432"/>
      <c r="LNB120" s="432"/>
      <c r="LNC120" s="432"/>
      <c r="LND120" s="432"/>
      <c r="LNE120" s="432"/>
      <c r="LNF120" s="432"/>
      <c r="LNG120" s="432"/>
      <c r="LNH120" s="432"/>
      <c r="LNI120" s="432"/>
      <c r="LNJ120" s="432"/>
      <c r="LNK120" s="432"/>
      <c r="LNL120" s="432"/>
      <c r="LNM120" s="432"/>
      <c r="LNN120" s="432"/>
      <c r="LNO120" s="432"/>
      <c r="LNP120" s="432"/>
      <c r="LNQ120" s="432"/>
      <c r="LNR120" s="432"/>
      <c r="LNS120" s="432"/>
      <c r="LNT120" s="432"/>
      <c r="LNU120" s="432"/>
      <c r="LNV120" s="432"/>
      <c r="LNW120" s="432"/>
      <c r="LNX120" s="432"/>
      <c r="LNY120" s="432"/>
      <c r="LNZ120" s="432"/>
      <c r="LOA120" s="432"/>
      <c r="LOB120" s="432"/>
      <c r="LOC120" s="432"/>
      <c r="LOD120" s="432"/>
      <c r="LOE120" s="432"/>
      <c r="LOF120" s="432"/>
      <c r="LOG120" s="432"/>
      <c r="LOH120" s="432"/>
      <c r="LOI120" s="432"/>
      <c r="LOJ120" s="432"/>
      <c r="LOK120" s="432"/>
      <c r="LOL120" s="432"/>
      <c r="LOM120" s="432"/>
      <c r="LON120" s="432"/>
      <c r="LOO120" s="432"/>
      <c r="LOP120" s="432"/>
      <c r="LOQ120" s="432"/>
      <c r="LOR120" s="432"/>
      <c r="LOS120" s="432"/>
      <c r="LOT120" s="432"/>
      <c r="LOU120" s="432"/>
      <c r="LOV120" s="432"/>
      <c r="LOW120" s="432"/>
      <c r="LOX120" s="432"/>
      <c r="LOY120" s="432"/>
      <c r="LOZ120" s="432"/>
      <c r="LPA120" s="432"/>
      <c r="LPB120" s="432"/>
      <c r="LPC120" s="432"/>
      <c r="LPD120" s="432"/>
      <c r="LPE120" s="432"/>
      <c r="LPF120" s="432"/>
      <c r="LPG120" s="432"/>
      <c r="LPH120" s="432"/>
      <c r="LPI120" s="432"/>
      <c r="LPJ120" s="432"/>
      <c r="LPK120" s="432"/>
      <c r="LPL120" s="432"/>
      <c r="LPM120" s="432"/>
      <c r="LPN120" s="432"/>
      <c r="LPO120" s="432"/>
      <c r="LPP120" s="432"/>
      <c r="LPQ120" s="432"/>
      <c r="LPR120" s="432"/>
      <c r="LPS120" s="432"/>
      <c r="LPT120" s="432"/>
      <c r="LPU120" s="432"/>
      <c r="LPV120" s="432"/>
      <c r="LPW120" s="432"/>
      <c r="LPX120" s="432"/>
      <c r="LPY120" s="432"/>
      <c r="LPZ120" s="432"/>
      <c r="LQA120" s="432"/>
      <c r="LQB120" s="432"/>
      <c r="LQC120" s="432"/>
      <c r="LQD120" s="432"/>
      <c r="LQE120" s="432"/>
      <c r="LQF120" s="432"/>
      <c r="LQG120" s="432"/>
      <c r="LQH120" s="432"/>
      <c r="LQI120" s="432"/>
      <c r="LQJ120" s="432"/>
      <c r="LQK120" s="432"/>
      <c r="LQL120" s="432"/>
      <c r="LQM120" s="432"/>
      <c r="LQN120" s="432"/>
      <c r="LQO120" s="432"/>
      <c r="LQP120" s="432"/>
      <c r="LQQ120" s="432"/>
      <c r="LQR120" s="432"/>
      <c r="LQS120" s="432"/>
      <c r="LQT120" s="432"/>
      <c r="LQU120" s="432"/>
      <c r="LQV120" s="432"/>
      <c r="LQW120" s="432"/>
      <c r="LQX120" s="432"/>
      <c r="LQY120" s="432"/>
      <c r="LQZ120" s="432"/>
      <c r="LRA120" s="432"/>
      <c r="LRB120" s="432"/>
      <c r="LRC120" s="432"/>
      <c r="LRD120" s="432"/>
      <c r="LRE120" s="432"/>
      <c r="LRF120" s="432"/>
      <c r="LRG120" s="432"/>
      <c r="LRH120" s="432"/>
      <c r="LRI120" s="432"/>
      <c r="LRJ120" s="432"/>
      <c r="LRK120" s="432"/>
      <c r="LRL120" s="432"/>
      <c r="LRM120" s="432"/>
      <c r="LRN120" s="432"/>
      <c r="LRO120" s="432"/>
      <c r="LRP120" s="432"/>
      <c r="LRQ120" s="432"/>
      <c r="LRR120" s="432"/>
      <c r="LRS120" s="432"/>
      <c r="LRT120" s="432"/>
      <c r="LRU120" s="432"/>
      <c r="LRV120" s="432"/>
      <c r="LRW120" s="432"/>
      <c r="LRX120" s="432"/>
      <c r="LRY120" s="432"/>
      <c r="LRZ120" s="432"/>
      <c r="LSA120" s="432"/>
      <c r="LSB120" s="432"/>
      <c r="LSC120" s="432"/>
      <c r="LSD120" s="432"/>
      <c r="LSE120" s="432"/>
      <c r="LSF120" s="432"/>
      <c r="LSG120" s="432"/>
      <c r="LSH120" s="432"/>
      <c r="LSI120" s="432"/>
      <c r="LSJ120" s="432"/>
      <c r="LSK120" s="432"/>
      <c r="LSL120" s="432"/>
      <c r="LSM120" s="432"/>
      <c r="LSN120" s="432"/>
      <c r="LSO120" s="432"/>
      <c r="LSP120" s="432"/>
      <c r="LSQ120" s="432"/>
      <c r="LSR120" s="432"/>
      <c r="LSS120" s="432"/>
      <c r="LST120" s="432"/>
      <c r="LSU120" s="432"/>
      <c r="LSV120" s="432"/>
      <c r="LSW120" s="432"/>
      <c r="LSX120" s="432"/>
      <c r="LSY120" s="432"/>
      <c r="LSZ120" s="432"/>
      <c r="LTA120" s="432"/>
      <c r="LTB120" s="432"/>
      <c r="LTC120" s="432"/>
      <c r="LTD120" s="432"/>
      <c r="LTE120" s="432"/>
      <c r="LTF120" s="432"/>
      <c r="LTG120" s="432"/>
      <c r="LTH120" s="432"/>
      <c r="LTI120" s="432"/>
      <c r="LTJ120" s="432"/>
      <c r="LTK120" s="432"/>
      <c r="LTL120" s="432"/>
      <c r="LTM120" s="432"/>
      <c r="LTN120" s="432"/>
      <c r="LTO120" s="432"/>
      <c r="LTP120" s="432"/>
      <c r="LTQ120" s="432"/>
      <c r="LTR120" s="432"/>
      <c r="LTS120" s="432"/>
      <c r="LTT120" s="432"/>
      <c r="LTU120" s="432"/>
      <c r="LTV120" s="432"/>
      <c r="LTW120" s="432"/>
      <c r="LTX120" s="432"/>
      <c r="LTY120" s="432"/>
      <c r="LTZ120" s="432"/>
      <c r="LUA120" s="432"/>
      <c r="LUB120" s="432"/>
      <c r="LUC120" s="432"/>
      <c r="LUD120" s="432"/>
      <c r="LUE120" s="432"/>
      <c r="LUF120" s="432"/>
      <c r="LUG120" s="432"/>
      <c r="LUH120" s="432"/>
      <c r="LUI120" s="432"/>
      <c r="LUJ120" s="432"/>
      <c r="LUK120" s="432"/>
      <c r="LUL120" s="432"/>
      <c r="LUM120" s="432"/>
      <c r="LUN120" s="432"/>
      <c r="LUO120" s="432"/>
      <c r="LUP120" s="432"/>
      <c r="LUQ120" s="432"/>
      <c r="LUR120" s="432"/>
      <c r="LUS120" s="432"/>
      <c r="LUT120" s="432"/>
      <c r="LUU120" s="432"/>
      <c r="LUV120" s="432"/>
      <c r="LUW120" s="432"/>
      <c r="LUX120" s="432"/>
      <c r="LUY120" s="432"/>
      <c r="LUZ120" s="432"/>
      <c r="LVA120" s="432"/>
      <c r="LVB120" s="432"/>
      <c r="LVC120" s="432"/>
      <c r="LVD120" s="432"/>
      <c r="LVE120" s="432"/>
      <c r="LVF120" s="432"/>
      <c r="LVG120" s="432"/>
      <c r="LVH120" s="432"/>
      <c r="LVI120" s="432"/>
      <c r="LVJ120" s="432"/>
      <c r="LVK120" s="432"/>
      <c r="LVL120" s="432"/>
      <c r="LVM120" s="432"/>
      <c r="LVN120" s="432"/>
      <c r="LVO120" s="432"/>
      <c r="LVP120" s="432"/>
      <c r="LVQ120" s="432"/>
      <c r="LVR120" s="432"/>
      <c r="LVS120" s="432"/>
      <c r="LVT120" s="432"/>
      <c r="LVU120" s="432"/>
      <c r="LVV120" s="432"/>
      <c r="LVW120" s="432"/>
      <c r="LVX120" s="432"/>
      <c r="LVY120" s="432"/>
      <c r="LVZ120" s="432"/>
      <c r="LWA120" s="432"/>
      <c r="LWB120" s="432"/>
      <c r="LWC120" s="432"/>
      <c r="LWD120" s="432"/>
      <c r="LWE120" s="432"/>
      <c r="LWF120" s="432"/>
      <c r="LWG120" s="432"/>
      <c r="LWH120" s="432"/>
      <c r="LWI120" s="432"/>
      <c r="LWJ120" s="432"/>
      <c r="LWK120" s="432"/>
      <c r="LWL120" s="432"/>
      <c r="LWM120" s="432"/>
      <c r="LWN120" s="432"/>
      <c r="LWO120" s="432"/>
      <c r="LWP120" s="432"/>
      <c r="LWQ120" s="432"/>
      <c r="LWR120" s="432"/>
      <c r="LWS120" s="432"/>
      <c r="LWT120" s="432"/>
      <c r="LWU120" s="432"/>
      <c r="LWV120" s="432"/>
      <c r="LWW120" s="432"/>
      <c r="LWX120" s="432"/>
      <c r="LWY120" s="432"/>
      <c r="LWZ120" s="432"/>
      <c r="LXA120" s="432"/>
      <c r="LXB120" s="432"/>
      <c r="LXC120" s="432"/>
      <c r="LXD120" s="432"/>
      <c r="LXE120" s="432"/>
      <c r="LXF120" s="432"/>
      <c r="LXG120" s="432"/>
      <c r="LXH120" s="432"/>
      <c r="LXI120" s="432"/>
      <c r="LXJ120" s="432"/>
      <c r="LXK120" s="432"/>
      <c r="LXL120" s="432"/>
      <c r="LXM120" s="432"/>
      <c r="LXN120" s="432"/>
      <c r="LXO120" s="432"/>
      <c r="LXP120" s="432"/>
      <c r="LXQ120" s="432"/>
      <c r="LXR120" s="432"/>
      <c r="LXS120" s="432"/>
      <c r="LXT120" s="432"/>
      <c r="LXU120" s="432"/>
      <c r="LXV120" s="432"/>
      <c r="LXW120" s="432"/>
      <c r="LXX120" s="432"/>
      <c r="LXY120" s="432"/>
      <c r="LXZ120" s="432"/>
      <c r="LYA120" s="432"/>
      <c r="LYB120" s="432"/>
      <c r="LYC120" s="432"/>
      <c r="LYD120" s="432"/>
      <c r="LYE120" s="432"/>
      <c r="LYF120" s="432"/>
      <c r="LYG120" s="432"/>
      <c r="LYH120" s="432"/>
      <c r="LYI120" s="432"/>
      <c r="LYJ120" s="432"/>
      <c r="LYK120" s="432"/>
      <c r="LYL120" s="432"/>
      <c r="LYM120" s="432"/>
      <c r="LYN120" s="432"/>
      <c r="LYO120" s="432"/>
      <c r="LYP120" s="432"/>
      <c r="LYQ120" s="432"/>
      <c r="LYR120" s="432"/>
      <c r="LYS120" s="432"/>
      <c r="LYT120" s="432"/>
      <c r="LYU120" s="432"/>
      <c r="LYV120" s="432"/>
      <c r="LYW120" s="432"/>
      <c r="LYX120" s="432"/>
      <c r="LYY120" s="432"/>
      <c r="LYZ120" s="432"/>
      <c r="LZA120" s="432"/>
      <c r="LZB120" s="432"/>
      <c r="LZC120" s="432"/>
      <c r="LZD120" s="432"/>
      <c r="LZE120" s="432"/>
      <c r="LZF120" s="432"/>
      <c r="LZG120" s="432"/>
      <c r="LZH120" s="432"/>
      <c r="LZI120" s="432"/>
      <c r="LZJ120" s="432"/>
      <c r="LZK120" s="432"/>
      <c r="LZL120" s="432"/>
      <c r="LZM120" s="432"/>
      <c r="LZN120" s="432"/>
      <c r="LZO120" s="432"/>
      <c r="LZP120" s="432"/>
      <c r="LZQ120" s="432"/>
      <c r="LZR120" s="432"/>
      <c r="LZS120" s="432"/>
      <c r="LZT120" s="432"/>
      <c r="LZU120" s="432"/>
      <c r="LZV120" s="432"/>
      <c r="LZW120" s="432"/>
      <c r="LZX120" s="432"/>
      <c r="LZY120" s="432"/>
      <c r="LZZ120" s="432"/>
      <c r="MAA120" s="432"/>
      <c r="MAB120" s="432"/>
      <c r="MAC120" s="432"/>
      <c r="MAD120" s="432"/>
      <c r="MAE120" s="432"/>
      <c r="MAF120" s="432"/>
      <c r="MAG120" s="432"/>
      <c r="MAH120" s="432"/>
      <c r="MAI120" s="432"/>
      <c r="MAJ120" s="432"/>
      <c r="MAK120" s="432"/>
      <c r="MAL120" s="432"/>
      <c r="MAM120" s="432"/>
      <c r="MAN120" s="432"/>
      <c r="MAO120" s="432"/>
      <c r="MAP120" s="432"/>
      <c r="MAQ120" s="432"/>
      <c r="MAR120" s="432"/>
      <c r="MAS120" s="432"/>
      <c r="MAT120" s="432"/>
      <c r="MAU120" s="432"/>
      <c r="MAV120" s="432"/>
      <c r="MAW120" s="432"/>
      <c r="MAX120" s="432"/>
      <c r="MAY120" s="432"/>
      <c r="MAZ120" s="432"/>
      <c r="MBA120" s="432"/>
      <c r="MBB120" s="432"/>
      <c r="MBC120" s="432"/>
      <c r="MBD120" s="432"/>
      <c r="MBE120" s="432"/>
      <c r="MBF120" s="432"/>
      <c r="MBG120" s="432"/>
      <c r="MBH120" s="432"/>
      <c r="MBI120" s="432"/>
      <c r="MBJ120" s="432"/>
      <c r="MBK120" s="432"/>
      <c r="MBL120" s="432"/>
      <c r="MBM120" s="432"/>
      <c r="MBN120" s="432"/>
      <c r="MBO120" s="432"/>
      <c r="MBP120" s="432"/>
      <c r="MBQ120" s="432"/>
      <c r="MBR120" s="432"/>
      <c r="MBS120" s="432"/>
      <c r="MBT120" s="432"/>
      <c r="MBU120" s="432"/>
      <c r="MBV120" s="432"/>
      <c r="MBW120" s="432"/>
      <c r="MBX120" s="432"/>
      <c r="MBY120" s="432"/>
      <c r="MBZ120" s="432"/>
      <c r="MCA120" s="432"/>
      <c r="MCB120" s="432"/>
      <c r="MCC120" s="432"/>
      <c r="MCD120" s="432"/>
      <c r="MCE120" s="432"/>
      <c r="MCF120" s="432"/>
      <c r="MCG120" s="432"/>
      <c r="MCH120" s="432"/>
      <c r="MCI120" s="432"/>
      <c r="MCJ120" s="432"/>
      <c r="MCK120" s="432"/>
      <c r="MCL120" s="432"/>
      <c r="MCM120" s="432"/>
      <c r="MCN120" s="432"/>
      <c r="MCO120" s="432"/>
      <c r="MCP120" s="432"/>
      <c r="MCQ120" s="432"/>
      <c r="MCR120" s="432"/>
      <c r="MCS120" s="432"/>
      <c r="MCT120" s="432"/>
      <c r="MCU120" s="432"/>
      <c r="MCV120" s="432"/>
      <c r="MCW120" s="432"/>
      <c r="MCX120" s="432"/>
      <c r="MCY120" s="432"/>
      <c r="MCZ120" s="432"/>
      <c r="MDA120" s="432"/>
      <c r="MDB120" s="432"/>
      <c r="MDC120" s="432"/>
      <c r="MDD120" s="432"/>
      <c r="MDE120" s="432"/>
      <c r="MDF120" s="432"/>
      <c r="MDG120" s="432"/>
      <c r="MDH120" s="432"/>
      <c r="MDI120" s="432"/>
      <c r="MDJ120" s="432"/>
      <c r="MDK120" s="432"/>
      <c r="MDL120" s="432"/>
      <c r="MDM120" s="432"/>
      <c r="MDN120" s="432"/>
      <c r="MDO120" s="432"/>
      <c r="MDP120" s="432"/>
      <c r="MDQ120" s="432"/>
      <c r="MDR120" s="432"/>
      <c r="MDS120" s="432"/>
      <c r="MDT120" s="432"/>
      <c r="MDU120" s="432"/>
      <c r="MDV120" s="432"/>
      <c r="MDW120" s="432"/>
      <c r="MDX120" s="432"/>
      <c r="MDY120" s="432"/>
      <c r="MDZ120" s="432"/>
      <c r="MEA120" s="432"/>
      <c r="MEB120" s="432"/>
      <c r="MEC120" s="432"/>
      <c r="MED120" s="432"/>
      <c r="MEE120" s="432"/>
      <c r="MEF120" s="432"/>
      <c r="MEG120" s="432"/>
      <c r="MEH120" s="432"/>
      <c r="MEI120" s="432"/>
      <c r="MEJ120" s="432"/>
      <c r="MEK120" s="432"/>
      <c r="MEL120" s="432"/>
      <c r="MEM120" s="432"/>
      <c r="MEN120" s="432"/>
      <c r="MEO120" s="432"/>
      <c r="MEP120" s="432"/>
      <c r="MEQ120" s="432"/>
      <c r="MER120" s="432"/>
      <c r="MES120" s="432"/>
      <c r="MET120" s="432"/>
      <c r="MEU120" s="432"/>
      <c r="MEV120" s="432"/>
      <c r="MEW120" s="432"/>
      <c r="MEX120" s="432"/>
      <c r="MEY120" s="432"/>
      <c r="MEZ120" s="432"/>
      <c r="MFA120" s="432"/>
      <c r="MFB120" s="432"/>
      <c r="MFC120" s="432"/>
      <c r="MFD120" s="432"/>
      <c r="MFE120" s="432"/>
      <c r="MFF120" s="432"/>
      <c r="MFG120" s="432"/>
      <c r="MFH120" s="432"/>
      <c r="MFI120" s="432"/>
      <c r="MFJ120" s="432"/>
      <c r="MFK120" s="432"/>
      <c r="MFL120" s="432"/>
      <c r="MFM120" s="432"/>
      <c r="MFN120" s="432"/>
      <c r="MFO120" s="432"/>
      <c r="MFP120" s="432"/>
      <c r="MFQ120" s="432"/>
      <c r="MFR120" s="432"/>
      <c r="MFS120" s="432"/>
      <c r="MFT120" s="432"/>
      <c r="MFU120" s="432"/>
      <c r="MFV120" s="432"/>
      <c r="MFW120" s="432"/>
      <c r="MFX120" s="432"/>
      <c r="MFY120" s="432"/>
      <c r="MFZ120" s="432"/>
      <c r="MGA120" s="432"/>
      <c r="MGB120" s="432"/>
      <c r="MGC120" s="432"/>
      <c r="MGD120" s="432"/>
      <c r="MGE120" s="432"/>
      <c r="MGF120" s="432"/>
      <c r="MGG120" s="432"/>
      <c r="MGH120" s="432"/>
      <c r="MGI120" s="432"/>
      <c r="MGJ120" s="432"/>
      <c r="MGK120" s="432"/>
      <c r="MGL120" s="432"/>
      <c r="MGM120" s="432"/>
      <c r="MGN120" s="432"/>
      <c r="MGO120" s="432"/>
      <c r="MGP120" s="432"/>
      <c r="MGQ120" s="432"/>
      <c r="MGR120" s="432"/>
      <c r="MGS120" s="432"/>
      <c r="MGT120" s="432"/>
      <c r="MGU120" s="432"/>
      <c r="MGV120" s="432"/>
      <c r="MGW120" s="432"/>
      <c r="MGX120" s="432"/>
      <c r="MGY120" s="432"/>
      <c r="MGZ120" s="432"/>
      <c r="MHA120" s="432"/>
      <c r="MHB120" s="432"/>
      <c r="MHC120" s="432"/>
      <c r="MHD120" s="432"/>
      <c r="MHE120" s="432"/>
      <c r="MHF120" s="432"/>
      <c r="MHG120" s="432"/>
      <c r="MHH120" s="432"/>
      <c r="MHI120" s="432"/>
      <c r="MHJ120" s="432"/>
      <c r="MHK120" s="432"/>
      <c r="MHL120" s="432"/>
      <c r="MHM120" s="432"/>
      <c r="MHN120" s="432"/>
      <c r="MHO120" s="432"/>
      <c r="MHP120" s="432"/>
      <c r="MHQ120" s="432"/>
      <c r="MHR120" s="432"/>
      <c r="MHS120" s="432"/>
      <c r="MHT120" s="432"/>
      <c r="MHU120" s="432"/>
      <c r="MHV120" s="432"/>
      <c r="MHW120" s="432"/>
      <c r="MHX120" s="432"/>
      <c r="MHY120" s="432"/>
      <c r="MHZ120" s="432"/>
      <c r="MIA120" s="432"/>
      <c r="MIB120" s="432"/>
      <c r="MIC120" s="432"/>
      <c r="MID120" s="432"/>
      <c r="MIE120" s="432"/>
      <c r="MIF120" s="432"/>
      <c r="MIG120" s="432"/>
      <c r="MIH120" s="432"/>
      <c r="MII120" s="432"/>
      <c r="MIJ120" s="432"/>
      <c r="MIK120" s="432"/>
      <c r="MIL120" s="432"/>
      <c r="MIM120" s="432"/>
      <c r="MIN120" s="432"/>
      <c r="MIO120" s="432"/>
      <c r="MIP120" s="432"/>
      <c r="MIQ120" s="432"/>
      <c r="MIR120" s="432"/>
      <c r="MIS120" s="432"/>
      <c r="MIT120" s="432"/>
      <c r="MIU120" s="432"/>
      <c r="MIV120" s="432"/>
      <c r="MIW120" s="432"/>
      <c r="MIX120" s="432"/>
      <c r="MIY120" s="432"/>
      <c r="MIZ120" s="432"/>
      <c r="MJA120" s="432"/>
      <c r="MJB120" s="432"/>
      <c r="MJC120" s="432"/>
      <c r="MJD120" s="432"/>
      <c r="MJE120" s="432"/>
      <c r="MJF120" s="432"/>
      <c r="MJG120" s="432"/>
      <c r="MJH120" s="432"/>
      <c r="MJI120" s="432"/>
      <c r="MJJ120" s="432"/>
      <c r="MJK120" s="432"/>
      <c r="MJL120" s="432"/>
      <c r="MJM120" s="432"/>
      <c r="MJN120" s="432"/>
      <c r="MJO120" s="432"/>
      <c r="MJP120" s="432"/>
      <c r="MJQ120" s="432"/>
      <c r="MJR120" s="432"/>
      <c r="MJS120" s="432"/>
      <c r="MJT120" s="432"/>
      <c r="MJU120" s="432"/>
      <c r="MJV120" s="432"/>
      <c r="MJW120" s="432"/>
      <c r="MJX120" s="432"/>
      <c r="MJY120" s="432"/>
      <c r="MJZ120" s="432"/>
      <c r="MKA120" s="432"/>
      <c r="MKB120" s="432"/>
      <c r="MKC120" s="432"/>
      <c r="MKD120" s="432"/>
      <c r="MKE120" s="432"/>
      <c r="MKF120" s="432"/>
      <c r="MKG120" s="432"/>
      <c r="MKH120" s="432"/>
      <c r="MKI120" s="432"/>
      <c r="MKJ120" s="432"/>
      <c r="MKK120" s="432"/>
      <c r="MKL120" s="432"/>
      <c r="MKM120" s="432"/>
      <c r="MKN120" s="432"/>
      <c r="MKO120" s="432"/>
      <c r="MKP120" s="432"/>
      <c r="MKQ120" s="432"/>
      <c r="MKR120" s="432"/>
      <c r="MKS120" s="432"/>
      <c r="MKT120" s="432"/>
      <c r="MKU120" s="432"/>
      <c r="MKV120" s="432"/>
      <c r="MKW120" s="432"/>
      <c r="MKX120" s="432"/>
      <c r="MKY120" s="432"/>
      <c r="MKZ120" s="432"/>
      <c r="MLA120" s="432"/>
      <c r="MLB120" s="432"/>
      <c r="MLC120" s="432"/>
      <c r="MLD120" s="432"/>
      <c r="MLE120" s="432"/>
      <c r="MLF120" s="432"/>
      <c r="MLG120" s="432"/>
      <c r="MLH120" s="432"/>
      <c r="MLI120" s="432"/>
      <c r="MLJ120" s="432"/>
      <c r="MLK120" s="432"/>
      <c r="MLL120" s="432"/>
      <c r="MLM120" s="432"/>
      <c r="MLN120" s="432"/>
      <c r="MLO120" s="432"/>
      <c r="MLP120" s="432"/>
      <c r="MLQ120" s="432"/>
      <c r="MLR120" s="432"/>
      <c r="MLS120" s="432"/>
      <c r="MLT120" s="432"/>
      <c r="MLU120" s="432"/>
      <c r="MLV120" s="432"/>
      <c r="MLW120" s="432"/>
      <c r="MLX120" s="432"/>
      <c r="MLY120" s="432"/>
      <c r="MLZ120" s="432"/>
      <c r="MMA120" s="432"/>
      <c r="MMB120" s="432"/>
      <c r="MMC120" s="432"/>
      <c r="MMD120" s="432"/>
      <c r="MME120" s="432"/>
      <c r="MMF120" s="432"/>
      <c r="MMG120" s="432"/>
      <c r="MMH120" s="432"/>
      <c r="MMI120" s="432"/>
      <c r="MMJ120" s="432"/>
      <c r="MMK120" s="432"/>
      <c r="MML120" s="432"/>
      <c r="MMM120" s="432"/>
      <c r="MMN120" s="432"/>
      <c r="MMO120" s="432"/>
      <c r="MMP120" s="432"/>
      <c r="MMQ120" s="432"/>
      <c r="MMR120" s="432"/>
      <c r="MMS120" s="432"/>
      <c r="MMT120" s="432"/>
      <c r="MMU120" s="432"/>
      <c r="MMV120" s="432"/>
      <c r="MMW120" s="432"/>
      <c r="MMX120" s="432"/>
      <c r="MMY120" s="432"/>
      <c r="MMZ120" s="432"/>
      <c r="MNA120" s="432"/>
      <c r="MNB120" s="432"/>
      <c r="MNC120" s="432"/>
      <c r="MND120" s="432"/>
      <c r="MNE120" s="432"/>
      <c r="MNF120" s="432"/>
      <c r="MNG120" s="432"/>
      <c r="MNH120" s="432"/>
      <c r="MNI120" s="432"/>
      <c r="MNJ120" s="432"/>
      <c r="MNK120" s="432"/>
      <c r="MNL120" s="432"/>
      <c r="MNM120" s="432"/>
      <c r="MNN120" s="432"/>
      <c r="MNO120" s="432"/>
      <c r="MNP120" s="432"/>
      <c r="MNQ120" s="432"/>
      <c r="MNR120" s="432"/>
      <c r="MNS120" s="432"/>
      <c r="MNT120" s="432"/>
      <c r="MNU120" s="432"/>
      <c r="MNV120" s="432"/>
      <c r="MNW120" s="432"/>
      <c r="MNX120" s="432"/>
      <c r="MNY120" s="432"/>
      <c r="MNZ120" s="432"/>
      <c r="MOA120" s="432"/>
      <c r="MOB120" s="432"/>
      <c r="MOC120" s="432"/>
      <c r="MOD120" s="432"/>
      <c r="MOE120" s="432"/>
      <c r="MOF120" s="432"/>
      <c r="MOG120" s="432"/>
      <c r="MOH120" s="432"/>
      <c r="MOI120" s="432"/>
      <c r="MOJ120" s="432"/>
      <c r="MOK120" s="432"/>
      <c r="MOL120" s="432"/>
      <c r="MOM120" s="432"/>
      <c r="MON120" s="432"/>
      <c r="MOO120" s="432"/>
      <c r="MOP120" s="432"/>
      <c r="MOQ120" s="432"/>
      <c r="MOR120" s="432"/>
      <c r="MOS120" s="432"/>
      <c r="MOT120" s="432"/>
      <c r="MOU120" s="432"/>
      <c r="MOV120" s="432"/>
      <c r="MOW120" s="432"/>
      <c r="MOX120" s="432"/>
      <c r="MOY120" s="432"/>
      <c r="MOZ120" s="432"/>
      <c r="MPA120" s="432"/>
      <c r="MPB120" s="432"/>
      <c r="MPC120" s="432"/>
      <c r="MPD120" s="432"/>
      <c r="MPE120" s="432"/>
      <c r="MPF120" s="432"/>
      <c r="MPG120" s="432"/>
      <c r="MPH120" s="432"/>
      <c r="MPI120" s="432"/>
      <c r="MPJ120" s="432"/>
      <c r="MPK120" s="432"/>
      <c r="MPL120" s="432"/>
      <c r="MPM120" s="432"/>
      <c r="MPN120" s="432"/>
      <c r="MPO120" s="432"/>
      <c r="MPP120" s="432"/>
      <c r="MPQ120" s="432"/>
      <c r="MPR120" s="432"/>
      <c r="MPS120" s="432"/>
      <c r="MPT120" s="432"/>
      <c r="MPU120" s="432"/>
      <c r="MPV120" s="432"/>
      <c r="MPW120" s="432"/>
      <c r="MPX120" s="432"/>
      <c r="MPY120" s="432"/>
      <c r="MPZ120" s="432"/>
      <c r="MQA120" s="432"/>
      <c r="MQB120" s="432"/>
      <c r="MQC120" s="432"/>
      <c r="MQD120" s="432"/>
      <c r="MQE120" s="432"/>
      <c r="MQF120" s="432"/>
      <c r="MQG120" s="432"/>
      <c r="MQH120" s="432"/>
      <c r="MQI120" s="432"/>
      <c r="MQJ120" s="432"/>
      <c r="MQK120" s="432"/>
      <c r="MQL120" s="432"/>
      <c r="MQM120" s="432"/>
      <c r="MQN120" s="432"/>
      <c r="MQO120" s="432"/>
      <c r="MQP120" s="432"/>
      <c r="MQQ120" s="432"/>
      <c r="MQR120" s="432"/>
      <c r="MQS120" s="432"/>
      <c r="MQT120" s="432"/>
      <c r="MQU120" s="432"/>
      <c r="MQV120" s="432"/>
      <c r="MQW120" s="432"/>
      <c r="MQX120" s="432"/>
      <c r="MQY120" s="432"/>
      <c r="MQZ120" s="432"/>
      <c r="MRA120" s="432"/>
      <c r="MRB120" s="432"/>
      <c r="MRC120" s="432"/>
      <c r="MRD120" s="432"/>
      <c r="MRE120" s="432"/>
      <c r="MRF120" s="432"/>
      <c r="MRG120" s="432"/>
      <c r="MRH120" s="432"/>
      <c r="MRI120" s="432"/>
      <c r="MRJ120" s="432"/>
      <c r="MRK120" s="432"/>
      <c r="MRL120" s="432"/>
      <c r="MRM120" s="432"/>
      <c r="MRN120" s="432"/>
      <c r="MRO120" s="432"/>
      <c r="MRP120" s="432"/>
      <c r="MRQ120" s="432"/>
      <c r="MRR120" s="432"/>
      <c r="MRS120" s="432"/>
      <c r="MRT120" s="432"/>
      <c r="MRU120" s="432"/>
      <c r="MRV120" s="432"/>
      <c r="MRW120" s="432"/>
      <c r="MRX120" s="432"/>
      <c r="MRY120" s="432"/>
      <c r="MRZ120" s="432"/>
      <c r="MSA120" s="432"/>
      <c r="MSB120" s="432"/>
      <c r="MSC120" s="432"/>
      <c r="MSD120" s="432"/>
      <c r="MSE120" s="432"/>
      <c r="MSF120" s="432"/>
      <c r="MSG120" s="432"/>
      <c r="MSH120" s="432"/>
      <c r="MSI120" s="432"/>
      <c r="MSJ120" s="432"/>
      <c r="MSK120" s="432"/>
      <c r="MSL120" s="432"/>
      <c r="MSM120" s="432"/>
      <c r="MSN120" s="432"/>
      <c r="MSO120" s="432"/>
      <c r="MSP120" s="432"/>
      <c r="MSQ120" s="432"/>
      <c r="MSR120" s="432"/>
      <c r="MSS120" s="432"/>
      <c r="MST120" s="432"/>
      <c r="MSU120" s="432"/>
      <c r="MSV120" s="432"/>
      <c r="MSW120" s="432"/>
      <c r="MSX120" s="432"/>
      <c r="MSY120" s="432"/>
      <c r="MSZ120" s="432"/>
      <c r="MTA120" s="432"/>
      <c r="MTB120" s="432"/>
      <c r="MTC120" s="432"/>
      <c r="MTD120" s="432"/>
      <c r="MTE120" s="432"/>
      <c r="MTF120" s="432"/>
      <c r="MTG120" s="432"/>
      <c r="MTH120" s="432"/>
      <c r="MTI120" s="432"/>
      <c r="MTJ120" s="432"/>
      <c r="MTK120" s="432"/>
      <c r="MTL120" s="432"/>
      <c r="MTM120" s="432"/>
      <c r="MTN120" s="432"/>
      <c r="MTO120" s="432"/>
      <c r="MTP120" s="432"/>
      <c r="MTQ120" s="432"/>
      <c r="MTR120" s="432"/>
      <c r="MTS120" s="432"/>
      <c r="MTT120" s="432"/>
      <c r="MTU120" s="432"/>
      <c r="MTV120" s="432"/>
      <c r="MTW120" s="432"/>
      <c r="MTX120" s="432"/>
      <c r="MTY120" s="432"/>
      <c r="MTZ120" s="432"/>
      <c r="MUA120" s="432"/>
      <c r="MUB120" s="432"/>
      <c r="MUC120" s="432"/>
      <c r="MUD120" s="432"/>
      <c r="MUE120" s="432"/>
      <c r="MUF120" s="432"/>
      <c r="MUG120" s="432"/>
      <c r="MUH120" s="432"/>
      <c r="MUI120" s="432"/>
      <c r="MUJ120" s="432"/>
      <c r="MUK120" s="432"/>
      <c r="MUL120" s="432"/>
      <c r="MUM120" s="432"/>
      <c r="MUN120" s="432"/>
      <c r="MUO120" s="432"/>
      <c r="MUP120" s="432"/>
      <c r="MUQ120" s="432"/>
      <c r="MUR120" s="432"/>
      <c r="MUS120" s="432"/>
      <c r="MUT120" s="432"/>
      <c r="MUU120" s="432"/>
      <c r="MUV120" s="432"/>
      <c r="MUW120" s="432"/>
      <c r="MUX120" s="432"/>
      <c r="MUY120" s="432"/>
      <c r="MUZ120" s="432"/>
      <c r="MVA120" s="432"/>
      <c r="MVB120" s="432"/>
      <c r="MVC120" s="432"/>
      <c r="MVD120" s="432"/>
      <c r="MVE120" s="432"/>
      <c r="MVF120" s="432"/>
      <c r="MVG120" s="432"/>
      <c r="MVH120" s="432"/>
      <c r="MVI120" s="432"/>
      <c r="MVJ120" s="432"/>
      <c r="MVK120" s="432"/>
      <c r="MVL120" s="432"/>
      <c r="MVM120" s="432"/>
      <c r="MVN120" s="432"/>
      <c r="MVO120" s="432"/>
      <c r="MVP120" s="432"/>
      <c r="MVQ120" s="432"/>
      <c r="MVR120" s="432"/>
      <c r="MVS120" s="432"/>
      <c r="MVT120" s="432"/>
      <c r="MVU120" s="432"/>
      <c r="MVV120" s="432"/>
      <c r="MVW120" s="432"/>
      <c r="MVX120" s="432"/>
      <c r="MVY120" s="432"/>
      <c r="MVZ120" s="432"/>
      <c r="MWA120" s="432"/>
      <c r="MWB120" s="432"/>
      <c r="MWC120" s="432"/>
      <c r="MWD120" s="432"/>
      <c r="MWE120" s="432"/>
      <c r="MWF120" s="432"/>
      <c r="MWG120" s="432"/>
      <c r="MWH120" s="432"/>
      <c r="MWI120" s="432"/>
      <c r="MWJ120" s="432"/>
      <c r="MWK120" s="432"/>
      <c r="MWL120" s="432"/>
      <c r="MWM120" s="432"/>
      <c r="MWN120" s="432"/>
      <c r="MWO120" s="432"/>
      <c r="MWP120" s="432"/>
      <c r="MWQ120" s="432"/>
      <c r="MWR120" s="432"/>
      <c r="MWS120" s="432"/>
      <c r="MWT120" s="432"/>
      <c r="MWU120" s="432"/>
      <c r="MWV120" s="432"/>
      <c r="MWW120" s="432"/>
      <c r="MWX120" s="432"/>
      <c r="MWY120" s="432"/>
      <c r="MWZ120" s="432"/>
      <c r="MXA120" s="432"/>
      <c r="MXB120" s="432"/>
      <c r="MXC120" s="432"/>
      <c r="MXD120" s="432"/>
      <c r="MXE120" s="432"/>
      <c r="MXF120" s="432"/>
      <c r="MXG120" s="432"/>
      <c r="MXH120" s="432"/>
      <c r="MXI120" s="432"/>
      <c r="MXJ120" s="432"/>
      <c r="MXK120" s="432"/>
      <c r="MXL120" s="432"/>
      <c r="MXM120" s="432"/>
      <c r="MXN120" s="432"/>
      <c r="MXO120" s="432"/>
      <c r="MXP120" s="432"/>
      <c r="MXQ120" s="432"/>
      <c r="MXR120" s="432"/>
      <c r="MXS120" s="432"/>
      <c r="MXT120" s="432"/>
      <c r="MXU120" s="432"/>
      <c r="MXV120" s="432"/>
      <c r="MXW120" s="432"/>
      <c r="MXX120" s="432"/>
      <c r="MXY120" s="432"/>
      <c r="MXZ120" s="432"/>
      <c r="MYA120" s="432"/>
      <c r="MYB120" s="432"/>
      <c r="MYC120" s="432"/>
      <c r="MYD120" s="432"/>
      <c r="MYE120" s="432"/>
      <c r="MYF120" s="432"/>
      <c r="MYG120" s="432"/>
      <c r="MYH120" s="432"/>
      <c r="MYI120" s="432"/>
      <c r="MYJ120" s="432"/>
      <c r="MYK120" s="432"/>
      <c r="MYL120" s="432"/>
      <c r="MYM120" s="432"/>
      <c r="MYN120" s="432"/>
      <c r="MYO120" s="432"/>
      <c r="MYP120" s="432"/>
      <c r="MYQ120" s="432"/>
      <c r="MYR120" s="432"/>
      <c r="MYS120" s="432"/>
      <c r="MYT120" s="432"/>
      <c r="MYU120" s="432"/>
      <c r="MYV120" s="432"/>
      <c r="MYW120" s="432"/>
      <c r="MYX120" s="432"/>
      <c r="MYY120" s="432"/>
      <c r="MYZ120" s="432"/>
      <c r="MZA120" s="432"/>
      <c r="MZB120" s="432"/>
      <c r="MZC120" s="432"/>
      <c r="MZD120" s="432"/>
      <c r="MZE120" s="432"/>
      <c r="MZF120" s="432"/>
      <c r="MZG120" s="432"/>
      <c r="MZH120" s="432"/>
      <c r="MZI120" s="432"/>
      <c r="MZJ120" s="432"/>
      <c r="MZK120" s="432"/>
      <c r="MZL120" s="432"/>
      <c r="MZM120" s="432"/>
      <c r="MZN120" s="432"/>
      <c r="MZO120" s="432"/>
      <c r="MZP120" s="432"/>
      <c r="MZQ120" s="432"/>
      <c r="MZR120" s="432"/>
      <c r="MZS120" s="432"/>
      <c r="MZT120" s="432"/>
      <c r="MZU120" s="432"/>
      <c r="MZV120" s="432"/>
      <c r="MZW120" s="432"/>
      <c r="MZX120" s="432"/>
      <c r="MZY120" s="432"/>
      <c r="MZZ120" s="432"/>
      <c r="NAA120" s="432"/>
      <c r="NAB120" s="432"/>
      <c r="NAC120" s="432"/>
      <c r="NAD120" s="432"/>
      <c r="NAE120" s="432"/>
      <c r="NAF120" s="432"/>
      <c r="NAG120" s="432"/>
      <c r="NAH120" s="432"/>
      <c r="NAI120" s="432"/>
      <c r="NAJ120" s="432"/>
      <c r="NAK120" s="432"/>
      <c r="NAL120" s="432"/>
      <c r="NAM120" s="432"/>
      <c r="NAN120" s="432"/>
      <c r="NAO120" s="432"/>
      <c r="NAP120" s="432"/>
      <c r="NAQ120" s="432"/>
      <c r="NAR120" s="432"/>
      <c r="NAS120" s="432"/>
      <c r="NAT120" s="432"/>
      <c r="NAU120" s="432"/>
      <c r="NAV120" s="432"/>
      <c r="NAW120" s="432"/>
      <c r="NAX120" s="432"/>
      <c r="NAY120" s="432"/>
      <c r="NAZ120" s="432"/>
      <c r="NBA120" s="432"/>
      <c r="NBB120" s="432"/>
      <c r="NBC120" s="432"/>
      <c r="NBD120" s="432"/>
      <c r="NBE120" s="432"/>
      <c r="NBF120" s="432"/>
      <c r="NBG120" s="432"/>
      <c r="NBH120" s="432"/>
      <c r="NBI120" s="432"/>
      <c r="NBJ120" s="432"/>
      <c r="NBK120" s="432"/>
      <c r="NBL120" s="432"/>
      <c r="NBM120" s="432"/>
      <c r="NBN120" s="432"/>
      <c r="NBO120" s="432"/>
      <c r="NBP120" s="432"/>
      <c r="NBQ120" s="432"/>
      <c r="NBR120" s="432"/>
      <c r="NBS120" s="432"/>
      <c r="NBT120" s="432"/>
      <c r="NBU120" s="432"/>
      <c r="NBV120" s="432"/>
      <c r="NBW120" s="432"/>
      <c r="NBX120" s="432"/>
      <c r="NBY120" s="432"/>
      <c r="NBZ120" s="432"/>
      <c r="NCA120" s="432"/>
      <c r="NCB120" s="432"/>
      <c r="NCC120" s="432"/>
      <c r="NCD120" s="432"/>
      <c r="NCE120" s="432"/>
      <c r="NCF120" s="432"/>
      <c r="NCG120" s="432"/>
      <c r="NCH120" s="432"/>
      <c r="NCI120" s="432"/>
      <c r="NCJ120" s="432"/>
      <c r="NCK120" s="432"/>
      <c r="NCL120" s="432"/>
      <c r="NCM120" s="432"/>
      <c r="NCN120" s="432"/>
      <c r="NCO120" s="432"/>
      <c r="NCP120" s="432"/>
      <c r="NCQ120" s="432"/>
      <c r="NCR120" s="432"/>
      <c r="NCS120" s="432"/>
      <c r="NCT120" s="432"/>
      <c r="NCU120" s="432"/>
      <c r="NCV120" s="432"/>
      <c r="NCW120" s="432"/>
      <c r="NCX120" s="432"/>
      <c r="NCY120" s="432"/>
      <c r="NCZ120" s="432"/>
      <c r="NDA120" s="432"/>
      <c r="NDB120" s="432"/>
      <c r="NDC120" s="432"/>
      <c r="NDD120" s="432"/>
      <c r="NDE120" s="432"/>
      <c r="NDF120" s="432"/>
      <c r="NDG120" s="432"/>
      <c r="NDH120" s="432"/>
      <c r="NDI120" s="432"/>
      <c r="NDJ120" s="432"/>
      <c r="NDK120" s="432"/>
      <c r="NDL120" s="432"/>
      <c r="NDM120" s="432"/>
      <c r="NDN120" s="432"/>
      <c r="NDO120" s="432"/>
      <c r="NDP120" s="432"/>
      <c r="NDQ120" s="432"/>
      <c r="NDR120" s="432"/>
      <c r="NDS120" s="432"/>
      <c r="NDT120" s="432"/>
      <c r="NDU120" s="432"/>
      <c r="NDV120" s="432"/>
      <c r="NDW120" s="432"/>
      <c r="NDX120" s="432"/>
      <c r="NDY120" s="432"/>
      <c r="NDZ120" s="432"/>
      <c r="NEA120" s="432"/>
      <c r="NEB120" s="432"/>
      <c r="NEC120" s="432"/>
      <c r="NED120" s="432"/>
      <c r="NEE120" s="432"/>
      <c r="NEF120" s="432"/>
      <c r="NEG120" s="432"/>
      <c r="NEH120" s="432"/>
      <c r="NEI120" s="432"/>
      <c r="NEJ120" s="432"/>
      <c r="NEK120" s="432"/>
      <c r="NEL120" s="432"/>
      <c r="NEM120" s="432"/>
      <c r="NEN120" s="432"/>
      <c r="NEO120" s="432"/>
      <c r="NEP120" s="432"/>
      <c r="NEQ120" s="432"/>
      <c r="NER120" s="432"/>
      <c r="NES120" s="432"/>
      <c r="NET120" s="432"/>
      <c r="NEU120" s="432"/>
      <c r="NEV120" s="432"/>
      <c r="NEW120" s="432"/>
      <c r="NEX120" s="432"/>
      <c r="NEY120" s="432"/>
      <c r="NEZ120" s="432"/>
      <c r="NFA120" s="432"/>
      <c r="NFB120" s="432"/>
      <c r="NFC120" s="432"/>
      <c r="NFD120" s="432"/>
      <c r="NFE120" s="432"/>
      <c r="NFF120" s="432"/>
      <c r="NFG120" s="432"/>
      <c r="NFH120" s="432"/>
      <c r="NFI120" s="432"/>
      <c r="NFJ120" s="432"/>
      <c r="NFK120" s="432"/>
      <c r="NFL120" s="432"/>
      <c r="NFM120" s="432"/>
      <c r="NFN120" s="432"/>
      <c r="NFO120" s="432"/>
      <c r="NFP120" s="432"/>
      <c r="NFQ120" s="432"/>
      <c r="NFR120" s="432"/>
      <c r="NFS120" s="432"/>
      <c r="NFT120" s="432"/>
      <c r="NFU120" s="432"/>
      <c r="NFV120" s="432"/>
      <c r="NFW120" s="432"/>
      <c r="NFX120" s="432"/>
      <c r="NFY120" s="432"/>
      <c r="NFZ120" s="432"/>
      <c r="NGA120" s="432"/>
      <c r="NGB120" s="432"/>
      <c r="NGC120" s="432"/>
      <c r="NGD120" s="432"/>
      <c r="NGE120" s="432"/>
      <c r="NGF120" s="432"/>
      <c r="NGG120" s="432"/>
      <c r="NGH120" s="432"/>
      <c r="NGI120" s="432"/>
      <c r="NGJ120" s="432"/>
      <c r="NGK120" s="432"/>
      <c r="NGL120" s="432"/>
      <c r="NGM120" s="432"/>
      <c r="NGN120" s="432"/>
      <c r="NGO120" s="432"/>
      <c r="NGP120" s="432"/>
      <c r="NGQ120" s="432"/>
      <c r="NGR120" s="432"/>
      <c r="NGS120" s="432"/>
      <c r="NGT120" s="432"/>
      <c r="NGU120" s="432"/>
      <c r="NGV120" s="432"/>
      <c r="NGW120" s="432"/>
      <c r="NGX120" s="432"/>
      <c r="NGY120" s="432"/>
      <c r="NGZ120" s="432"/>
      <c r="NHA120" s="432"/>
      <c r="NHB120" s="432"/>
      <c r="NHC120" s="432"/>
      <c r="NHD120" s="432"/>
      <c r="NHE120" s="432"/>
      <c r="NHF120" s="432"/>
      <c r="NHG120" s="432"/>
      <c r="NHH120" s="432"/>
      <c r="NHI120" s="432"/>
      <c r="NHJ120" s="432"/>
      <c r="NHK120" s="432"/>
      <c r="NHL120" s="432"/>
      <c r="NHM120" s="432"/>
      <c r="NHN120" s="432"/>
      <c r="NHO120" s="432"/>
      <c r="NHP120" s="432"/>
      <c r="NHQ120" s="432"/>
      <c r="NHR120" s="432"/>
      <c r="NHS120" s="432"/>
      <c r="NHT120" s="432"/>
      <c r="NHU120" s="432"/>
      <c r="NHV120" s="432"/>
      <c r="NHW120" s="432"/>
      <c r="NHX120" s="432"/>
      <c r="NHY120" s="432"/>
      <c r="NHZ120" s="432"/>
      <c r="NIA120" s="432"/>
      <c r="NIB120" s="432"/>
      <c r="NIC120" s="432"/>
      <c r="NID120" s="432"/>
      <c r="NIE120" s="432"/>
      <c r="NIF120" s="432"/>
      <c r="NIG120" s="432"/>
      <c r="NIH120" s="432"/>
      <c r="NII120" s="432"/>
      <c r="NIJ120" s="432"/>
      <c r="NIK120" s="432"/>
      <c r="NIL120" s="432"/>
      <c r="NIM120" s="432"/>
      <c r="NIN120" s="432"/>
      <c r="NIO120" s="432"/>
      <c r="NIP120" s="432"/>
      <c r="NIQ120" s="432"/>
      <c r="NIR120" s="432"/>
      <c r="NIS120" s="432"/>
      <c r="NIT120" s="432"/>
      <c r="NIU120" s="432"/>
      <c r="NIV120" s="432"/>
      <c r="NIW120" s="432"/>
      <c r="NIX120" s="432"/>
      <c r="NIY120" s="432"/>
      <c r="NIZ120" s="432"/>
      <c r="NJA120" s="432"/>
      <c r="NJB120" s="432"/>
      <c r="NJC120" s="432"/>
      <c r="NJD120" s="432"/>
      <c r="NJE120" s="432"/>
      <c r="NJF120" s="432"/>
      <c r="NJG120" s="432"/>
      <c r="NJH120" s="432"/>
      <c r="NJI120" s="432"/>
      <c r="NJJ120" s="432"/>
      <c r="NJK120" s="432"/>
      <c r="NJL120" s="432"/>
      <c r="NJM120" s="432"/>
      <c r="NJN120" s="432"/>
      <c r="NJO120" s="432"/>
      <c r="NJP120" s="432"/>
      <c r="NJQ120" s="432"/>
      <c r="NJR120" s="432"/>
      <c r="NJS120" s="432"/>
      <c r="NJT120" s="432"/>
      <c r="NJU120" s="432"/>
      <c r="NJV120" s="432"/>
      <c r="NJW120" s="432"/>
      <c r="NJX120" s="432"/>
      <c r="NJY120" s="432"/>
      <c r="NJZ120" s="432"/>
      <c r="NKA120" s="432"/>
      <c r="NKB120" s="432"/>
      <c r="NKC120" s="432"/>
      <c r="NKD120" s="432"/>
      <c r="NKE120" s="432"/>
      <c r="NKF120" s="432"/>
      <c r="NKG120" s="432"/>
      <c r="NKH120" s="432"/>
      <c r="NKI120" s="432"/>
      <c r="NKJ120" s="432"/>
      <c r="NKK120" s="432"/>
      <c r="NKL120" s="432"/>
      <c r="NKM120" s="432"/>
      <c r="NKN120" s="432"/>
      <c r="NKO120" s="432"/>
      <c r="NKP120" s="432"/>
      <c r="NKQ120" s="432"/>
      <c r="NKR120" s="432"/>
      <c r="NKS120" s="432"/>
      <c r="NKT120" s="432"/>
      <c r="NKU120" s="432"/>
      <c r="NKV120" s="432"/>
      <c r="NKW120" s="432"/>
      <c r="NKX120" s="432"/>
      <c r="NKY120" s="432"/>
      <c r="NKZ120" s="432"/>
      <c r="NLA120" s="432"/>
      <c r="NLB120" s="432"/>
      <c r="NLC120" s="432"/>
      <c r="NLD120" s="432"/>
      <c r="NLE120" s="432"/>
      <c r="NLF120" s="432"/>
      <c r="NLG120" s="432"/>
      <c r="NLH120" s="432"/>
      <c r="NLI120" s="432"/>
      <c r="NLJ120" s="432"/>
      <c r="NLK120" s="432"/>
      <c r="NLL120" s="432"/>
      <c r="NLM120" s="432"/>
      <c r="NLN120" s="432"/>
      <c r="NLO120" s="432"/>
      <c r="NLP120" s="432"/>
      <c r="NLQ120" s="432"/>
      <c r="NLR120" s="432"/>
      <c r="NLS120" s="432"/>
      <c r="NLT120" s="432"/>
      <c r="NLU120" s="432"/>
      <c r="NLV120" s="432"/>
      <c r="NLW120" s="432"/>
      <c r="NLX120" s="432"/>
      <c r="NLY120" s="432"/>
      <c r="NLZ120" s="432"/>
      <c r="NMA120" s="432"/>
      <c r="NMB120" s="432"/>
      <c r="NMC120" s="432"/>
      <c r="NMD120" s="432"/>
      <c r="NME120" s="432"/>
      <c r="NMF120" s="432"/>
      <c r="NMG120" s="432"/>
      <c r="NMH120" s="432"/>
      <c r="NMI120" s="432"/>
      <c r="NMJ120" s="432"/>
      <c r="NMK120" s="432"/>
      <c r="NML120" s="432"/>
      <c r="NMM120" s="432"/>
      <c r="NMN120" s="432"/>
      <c r="NMO120" s="432"/>
      <c r="NMP120" s="432"/>
      <c r="NMQ120" s="432"/>
      <c r="NMR120" s="432"/>
      <c r="NMS120" s="432"/>
      <c r="NMT120" s="432"/>
      <c r="NMU120" s="432"/>
      <c r="NMV120" s="432"/>
      <c r="NMW120" s="432"/>
      <c r="NMX120" s="432"/>
      <c r="NMY120" s="432"/>
      <c r="NMZ120" s="432"/>
      <c r="NNA120" s="432"/>
      <c r="NNB120" s="432"/>
      <c r="NNC120" s="432"/>
      <c r="NND120" s="432"/>
      <c r="NNE120" s="432"/>
      <c r="NNF120" s="432"/>
      <c r="NNG120" s="432"/>
      <c r="NNH120" s="432"/>
      <c r="NNI120" s="432"/>
      <c r="NNJ120" s="432"/>
      <c r="NNK120" s="432"/>
      <c r="NNL120" s="432"/>
      <c r="NNM120" s="432"/>
      <c r="NNN120" s="432"/>
      <c r="NNO120" s="432"/>
      <c r="NNP120" s="432"/>
      <c r="NNQ120" s="432"/>
      <c r="NNR120" s="432"/>
      <c r="NNS120" s="432"/>
      <c r="NNT120" s="432"/>
      <c r="NNU120" s="432"/>
      <c r="NNV120" s="432"/>
      <c r="NNW120" s="432"/>
      <c r="NNX120" s="432"/>
      <c r="NNY120" s="432"/>
      <c r="NNZ120" s="432"/>
      <c r="NOA120" s="432"/>
      <c r="NOB120" s="432"/>
      <c r="NOC120" s="432"/>
      <c r="NOD120" s="432"/>
      <c r="NOE120" s="432"/>
      <c r="NOF120" s="432"/>
      <c r="NOG120" s="432"/>
      <c r="NOH120" s="432"/>
      <c r="NOI120" s="432"/>
      <c r="NOJ120" s="432"/>
      <c r="NOK120" s="432"/>
      <c r="NOL120" s="432"/>
      <c r="NOM120" s="432"/>
      <c r="NON120" s="432"/>
      <c r="NOO120" s="432"/>
      <c r="NOP120" s="432"/>
      <c r="NOQ120" s="432"/>
      <c r="NOR120" s="432"/>
      <c r="NOS120" s="432"/>
      <c r="NOT120" s="432"/>
      <c r="NOU120" s="432"/>
      <c r="NOV120" s="432"/>
      <c r="NOW120" s="432"/>
      <c r="NOX120" s="432"/>
      <c r="NOY120" s="432"/>
      <c r="NOZ120" s="432"/>
      <c r="NPA120" s="432"/>
      <c r="NPB120" s="432"/>
      <c r="NPC120" s="432"/>
      <c r="NPD120" s="432"/>
      <c r="NPE120" s="432"/>
      <c r="NPF120" s="432"/>
      <c r="NPG120" s="432"/>
      <c r="NPH120" s="432"/>
      <c r="NPI120" s="432"/>
      <c r="NPJ120" s="432"/>
      <c r="NPK120" s="432"/>
      <c r="NPL120" s="432"/>
      <c r="NPM120" s="432"/>
      <c r="NPN120" s="432"/>
      <c r="NPO120" s="432"/>
      <c r="NPP120" s="432"/>
      <c r="NPQ120" s="432"/>
      <c r="NPR120" s="432"/>
      <c r="NPS120" s="432"/>
      <c r="NPT120" s="432"/>
      <c r="NPU120" s="432"/>
      <c r="NPV120" s="432"/>
      <c r="NPW120" s="432"/>
      <c r="NPX120" s="432"/>
      <c r="NPY120" s="432"/>
      <c r="NPZ120" s="432"/>
      <c r="NQA120" s="432"/>
      <c r="NQB120" s="432"/>
      <c r="NQC120" s="432"/>
      <c r="NQD120" s="432"/>
      <c r="NQE120" s="432"/>
      <c r="NQF120" s="432"/>
      <c r="NQG120" s="432"/>
      <c r="NQH120" s="432"/>
      <c r="NQI120" s="432"/>
      <c r="NQJ120" s="432"/>
      <c r="NQK120" s="432"/>
      <c r="NQL120" s="432"/>
      <c r="NQM120" s="432"/>
      <c r="NQN120" s="432"/>
      <c r="NQO120" s="432"/>
      <c r="NQP120" s="432"/>
      <c r="NQQ120" s="432"/>
      <c r="NQR120" s="432"/>
      <c r="NQS120" s="432"/>
      <c r="NQT120" s="432"/>
      <c r="NQU120" s="432"/>
      <c r="NQV120" s="432"/>
      <c r="NQW120" s="432"/>
      <c r="NQX120" s="432"/>
      <c r="NQY120" s="432"/>
      <c r="NQZ120" s="432"/>
      <c r="NRA120" s="432"/>
      <c r="NRB120" s="432"/>
      <c r="NRC120" s="432"/>
      <c r="NRD120" s="432"/>
      <c r="NRE120" s="432"/>
      <c r="NRF120" s="432"/>
      <c r="NRG120" s="432"/>
      <c r="NRH120" s="432"/>
      <c r="NRI120" s="432"/>
      <c r="NRJ120" s="432"/>
      <c r="NRK120" s="432"/>
      <c r="NRL120" s="432"/>
      <c r="NRM120" s="432"/>
      <c r="NRN120" s="432"/>
      <c r="NRO120" s="432"/>
      <c r="NRP120" s="432"/>
      <c r="NRQ120" s="432"/>
      <c r="NRR120" s="432"/>
      <c r="NRS120" s="432"/>
      <c r="NRT120" s="432"/>
      <c r="NRU120" s="432"/>
      <c r="NRV120" s="432"/>
      <c r="NRW120" s="432"/>
      <c r="NRX120" s="432"/>
      <c r="NRY120" s="432"/>
      <c r="NRZ120" s="432"/>
      <c r="NSA120" s="432"/>
      <c r="NSB120" s="432"/>
      <c r="NSC120" s="432"/>
      <c r="NSD120" s="432"/>
      <c r="NSE120" s="432"/>
      <c r="NSF120" s="432"/>
      <c r="NSG120" s="432"/>
      <c r="NSH120" s="432"/>
      <c r="NSI120" s="432"/>
      <c r="NSJ120" s="432"/>
      <c r="NSK120" s="432"/>
      <c r="NSL120" s="432"/>
      <c r="NSM120" s="432"/>
      <c r="NSN120" s="432"/>
      <c r="NSO120" s="432"/>
      <c r="NSP120" s="432"/>
      <c r="NSQ120" s="432"/>
      <c r="NSR120" s="432"/>
      <c r="NSS120" s="432"/>
      <c r="NST120" s="432"/>
      <c r="NSU120" s="432"/>
      <c r="NSV120" s="432"/>
      <c r="NSW120" s="432"/>
      <c r="NSX120" s="432"/>
      <c r="NSY120" s="432"/>
      <c r="NSZ120" s="432"/>
      <c r="NTA120" s="432"/>
      <c r="NTB120" s="432"/>
      <c r="NTC120" s="432"/>
      <c r="NTD120" s="432"/>
      <c r="NTE120" s="432"/>
      <c r="NTF120" s="432"/>
      <c r="NTG120" s="432"/>
      <c r="NTH120" s="432"/>
      <c r="NTI120" s="432"/>
      <c r="NTJ120" s="432"/>
      <c r="NTK120" s="432"/>
      <c r="NTL120" s="432"/>
      <c r="NTM120" s="432"/>
      <c r="NTN120" s="432"/>
      <c r="NTO120" s="432"/>
      <c r="NTP120" s="432"/>
      <c r="NTQ120" s="432"/>
      <c r="NTR120" s="432"/>
      <c r="NTS120" s="432"/>
      <c r="NTT120" s="432"/>
      <c r="NTU120" s="432"/>
      <c r="NTV120" s="432"/>
      <c r="NTW120" s="432"/>
      <c r="NTX120" s="432"/>
      <c r="NTY120" s="432"/>
      <c r="NTZ120" s="432"/>
      <c r="NUA120" s="432"/>
      <c r="NUB120" s="432"/>
      <c r="NUC120" s="432"/>
      <c r="NUD120" s="432"/>
      <c r="NUE120" s="432"/>
      <c r="NUF120" s="432"/>
      <c r="NUG120" s="432"/>
      <c r="NUH120" s="432"/>
      <c r="NUI120" s="432"/>
      <c r="NUJ120" s="432"/>
      <c r="NUK120" s="432"/>
      <c r="NUL120" s="432"/>
      <c r="NUM120" s="432"/>
      <c r="NUN120" s="432"/>
      <c r="NUO120" s="432"/>
      <c r="NUP120" s="432"/>
      <c r="NUQ120" s="432"/>
      <c r="NUR120" s="432"/>
      <c r="NUS120" s="432"/>
      <c r="NUT120" s="432"/>
      <c r="NUU120" s="432"/>
      <c r="NUV120" s="432"/>
      <c r="NUW120" s="432"/>
      <c r="NUX120" s="432"/>
      <c r="NUY120" s="432"/>
      <c r="NUZ120" s="432"/>
      <c r="NVA120" s="432"/>
      <c r="NVB120" s="432"/>
      <c r="NVC120" s="432"/>
      <c r="NVD120" s="432"/>
      <c r="NVE120" s="432"/>
      <c r="NVF120" s="432"/>
      <c r="NVG120" s="432"/>
      <c r="NVH120" s="432"/>
      <c r="NVI120" s="432"/>
      <c r="NVJ120" s="432"/>
      <c r="NVK120" s="432"/>
      <c r="NVL120" s="432"/>
      <c r="NVM120" s="432"/>
      <c r="NVN120" s="432"/>
      <c r="NVO120" s="432"/>
      <c r="NVP120" s="432"/>
      <c r="NVQ120" s="432"/>
      <c r="NVR120" s="432"/>
      <c r="NVS120" s="432"/>
      <c r="NVT120" s="432"/>
      <c r="NVU120" s="432"/>
      <c r="NVV120" s="432"/>
      <c r="NVW120" s="432"/>
      <c r="NVX120" s="432"/>
      <c r="NVY120" s="432"/>
      <c r="NVZ120" s="432"/>
      <c r="NWA120" s="432"/>
      <c r="NWB120" s="432"/>
      <c r="NWC120" s="432"/>
      <c r="NWD120" s="432"/>
      <c r="NWE120" s="432"/>
      <c r="NWF120" s="432"/>
      <c r="NWG120" s="432"/>
      <c r="NWH120" s="432"/>
      <c r="NWI120" s="432"/>
      <c r="NWJ120" s="432"/>
      <c r="NWK120" s="432"/>
      <c r="NWL120" s="432"/>
      <c r="NWM120" s="432"/>
      <c r="NWN120" s="432"/>
      <c r="NWO120" s="432"/>
      <c r="NWP120" s="432"/>
      <c r="NWQ120" s="432"/>
      <c r="NWR120" s="432"/>
      <c r="NWS120" s="432"/>
      <c r="NWT120" s="432"/>
      <c r="NWU120" s="432"/>
      <c r="NWV120" s="432"/>
      <c r="NWW120" s="432"/>
      <c r="NWX120" s="432"/>
      <c r="NWY120" s="432"/>
      <c r="NWZ120" s="432"/>
      <c r="NXA120" s="432"/>
      <c r="NXB120" s="432"/>
      <c r="NXC120" s="432"/>
      <c r="NXD120" s="432"/>
      <c r="NXE120" s="432"/>
      <c r="NXF120" s="432"/>
      <c r="NXG120" s="432"/>
      <c r="NXH120" s="432"/>
      <c r="NXI120" s="432"/>
      <c r="NXJ120" s="432"/>
      <c r="NXK120" s="432"/>
      <c r="NXL120" s="432"/>
      <c r="NXM120" s="432"/>
      <c r="NXN120" s="432"/>
      <c r="NXO120" s="432"/>
      <c r="NXP120" s="432"/>
      <c r="NXQ120" s="432"/>
      <c r="NXR120" s="432"/>
      <c r="NXS120" s="432"/>
      <c r="NXT120" s="432"/>
      <c r="NXU120" s="432"/>
      <c r="NXV120" s="432"/>
      <c r="NXW120" s="432"/>
      <c r="NXX120" s="432"/>
      <c r="NXY120" s="432"/>
      <c r="NXZ120" s="432"/>
      <c r="NYA120" s="432"/>
      <c r="NYB120" s="432"/>
      <c r="NYC120" s="432"/>
      <c r="NYD120" s="432"/>
      <c r="NYE120" s="432"/>
      <c r="NYF120" s="432"/>
      <c r="NYG120" s="432"/>
      <c r="NYH120" s="432"/>
      <c r="NYI120" s="432"/>
      <c r="NYJ120" s="432"/>
      <c r="NYK120" s="432"/>
      <c r="NYL120" s="432"/>
      <c r="NYM120" s="432"/>
      <c r="NYN120" s="432"/>
      <c r="NYO120" s="432"/>
      <c r="NYP120" s="432"/>
      <c r="NYQ120" s="432"/>
      <c r="NYR120" s="432"/>
      <c r="NYS120" s="432"/>
      <c r="NYT120" s="432"/>
      <c r="NYU120" s="432"/>
      <c r="NYV120" s="432"/>
      <c r="NYW120" s="432"/>
      <c r="NYX120" s="432"/>
      <c r="NYY120" s="432"/>
      <c r="NYZ120" s="432"/>
      <c r="NZA120" s="432"/>
      <c r="NZB120" s="432"/>
      <c r="NZC120" s="432"/>
      <c r="NZD120" s="432"/>
      <c r="NZE120" s="432"/>
      <c r="NZF120" s="432"/>
      <c r="NZG120" s="432"/>
      <c r="NZH120" s="432"/>
      <c r="NZI120" s="432"/>
      <c r="NZJ120" s="432"/>
      <c r="NZK120" s="432"/>
      <c r="NZL120" s="432"/>
      <c r="NZM120" s="432"/>
      <c r="NZN120" s="432"/>
      <c r="NZO120" s="432"/>
      <c r="NZP120" s="432"/>
      <c r="NZQ120" s="432"/>
      <c r="NZR120" s="432"/>
      <c r="NZS120" s="432"/>
      <c r="NZT120" s="432"/>
      <c r="NZU120" s="432"/>
      <c r="NZV120" s="432"/>
      <c r="NZW120" s="432"/>
      <c r="NZX120" s="432"/>
      <c r="NZY120" s="432"/>
      <c r="NZZ120" s="432"/>
      <c r="OAA120" s="432"/>
      <c r="OAB120" s="432"/>
      <c r="OAC120" s="432"/>
      <c r="OAD120" s="432"/>
      <c r="OAE120" s="432"/>
      <c r="OAF120" s="432"/>
      <c r="OAG120" s="432"/>
      <c r="OAH120" s="432"/>
      <c r="OAI120" s="432"/>
      <c r="OAJ120" s="432"/>
      <c r="OAK120" s="432"/>
      <c r="OAL120" s="432"/>
      <c r="OAM120" s="432"/>
      <c r="OAN120" s="432"/>
      <c r="OAO120" s="432"/>
      <c r="OAP120" s="432"/>
      <c r="OAQ120" s="432"/>
      <c r="OAR120" s="432"/>
      <c r="OAS120" s="432"/>
      <c r="OAT120" s="432"/>
      <c r="OAU120" s="432"/>
      <c r="OAV120" s="432"/>
      <c r="OAW120" s="432"/>
      <c r="OAX120" s="432"/>
      <c r="OAY120" s="432"/>
      <c r="OAZ120" s="432"/>
      <c r="OBA120" s="432"/>
      <c r="OBB120" s="432"/>
      <c r="OBC120" s="432"/>
      <c r="OBD120" s="432"/>
      <c r="OBE120" s="432"/>
      <c r="OBF120" s="432"/>
      <c r="OBG120" s="432"/>
      <c r="OBH120" s="432"/>
      <c r="OBI120" s="432"/>
      <c r="OBJ120" s="432"/>
      <c r="OBK120" s="432"/>
      <c r="OBL120" s="432"/>
      <c r="OBM120" s="432"/>
      <c r="OBN120" s="432"/>
      <c r="OBO120" s="432"/>
      <c r="OBP120" s="432"/>
      <c r="OBQ120" s="432"/>
      <c r="OBR120" s="432"/>
      <c r="OBS120" s="432"/>
      <c r="OBT120" s="432"/>
      <c r="OBU120" s="432"/>
      <c r="OBV120" s="432"/>
      <c r="OBW120" s="432"/>
      <c r="OBX120" s="432"/>
      <c r="OBY120" s="432"/>
      <c r="OBZ120" s="432"/>
      <c r="OCA120" s="432"/>
      <c r="OCB120" s="432"/>
      <c r="OCC120" s="432"/>
      <c r="OCD120" s="432"/>
      <c r="OCE120" s="432"/>
      <c r="OCF120" s="432"/>
      <c r="OCG120" s="432"/>
      <c r="OCH120" s="432"/>
      <c r="OCI120" s="432"/>
      <c r="OCJ120" s="432"/>
      <c r="OCK120" s="432"/>
      <c r="OCL120" s="432"/>
      <c r="OCM120" s="432"/>
      <c r="OCN120" s="432"/>
      <c r="OCO120" s="432"/>
      <c r="OCP120" s="432"/>
      <c r="OCQ120" s="432"/>
      <c r="OCR120" s="432"/>
      <c r="OCS120" s="432"/>
      <c r="OCT120" s="432"/>
      <c r="OCU120" s="432"/>
      <c r="OCV120" s="432"/>
      <c r="OCW120" s="432"/>
      <c r="OCX120" s="432"/>
      <c r="OCY120" s="432"/>
      <c r="OCZ120" s="432"/>
      <c r="ODA120" s="432"/>
      <c r="ODB120" s="432"/>
      <c r="ODC120" s="432"/>
      <c r="ODD120" s="432"/>
      <c r="ODE120" s="432"/>
      <c r="ODF120" s="432"/>
      <c r="ODG120" s="432"/>
      <c r="ODH120" s="432"/>
      <c r="ODI120" s="432"/>
      <c r="ODJ120" s="432"/>
      <c r="ODK120" s="432"/>
      <c r="ODL120" s="432"/>
      <c r="ODM120" s="432"/>
      <c r="ODN120" s="432"/>
      <c r="ODO120" s="432"/>
      <c r="ODP120" s="432"/>
      <c r="ODQ120" s="432"/>
      <c r="ODR120" s="432"/>
      <c r="ODS120" s="432"/>
      <c r="ODT120" s="432"/>
      <c r="ODU120" s="432"/>
      <c r="ODV120" s="432"/>
      <c r="ODW120" s="432"/>
      <c r="ODX120" s="432"/>
      <c r="ODY120" s="432"/>
      <c r="ODZ120" s="432"/>
      <c r="OEA120" s="432"/>
      <c r="OEB120" s="432"/>
      <c r="OEC120" s="432"/>
      <c r="OED120" s="432"/>
      <c r="OEE120" s="432"/>
      <c r="OEF120" s="432"/>
      <c r="OEG120" s="432"/>
      <c r="OEH120" s="432"/>
      <c r="OEI120" s="432"/>
      <c r="OEJ120" s="432"/>
      <c r="OEK120" s="432"/>
      <c r="OEL120" s="432"/>
      <c r="OEM120" s="432"/>
      <c r="OEN120" s="432"/>
      <c r="OEO120" s="432"/>
      <c r="OEP120" s="432"/>
      <c r="OEQ120" s="432"/>
      <c r="OER120" s="432"/>
      <c r="OES120" s="432"/>
      <c r="OET120" s="432"/>
      <c r="OEU120" s="432"/>
      <c r="OEV120" s="432"/>
      <c r="OEW120" s="432"/>
      <c r="OEX120" s="432"/>
      <c r="OEY120" s="432"/>
      <c r="OEZ120" s="432"/>
      <c r="OFA120" s="432"/>
      <c r="OFB120" s="432"/>
      <c r="OFC120" s="432"/>
      <c r="OFD120" s="432"/>
      <c r="OFE120" s="432"/>
      <c r="OFF120" s="432"/>
      <c r="OFG120" s="432"/>
      <c r="OFH120" s="432"/>
      <c r="OFI120" s="432"/>
      <c r="OFJ120" s="432"/>
      <c r="OFK120" s="432"/>
      <c r="OFL120" s="432"/>
      <c r="OFM120" s="432"/>
      <c r="OFN120" s="432"/>
      <c r="OFO120" s="432"/>
      <c r="OFP120" s="432"/>
      <c r="OFQ120" s="432"/>
      <c r="OFR120" s="432"/>
      <c r="OFS120" s="432"/>
      <c r="OFT120" s="432"/>
      <c r="OFU120" s="432"/>
      <c r="OFV120" s="432"/>
      <c r="OFW120" s="432"/>
      <c r="OFX120" s="432"/>
      <c r="OFY120" s="432"/>
      <c r="OFZ120" s="432"/>
      <c r="OGA120" s="432"/>
      <c r="OGB120" s="432"/>
      <c r="OGC120" s="432"/>
      <c r="OGD120" s="432"/>
      <c r="OGE120" s="432"/>
      <c r="OGF120" s="432"/>
      <c r="OGG120" s="432"/>
      <c r="OGH120" s="432"/>
      <c r="OGI120" s="432"/>
      <c r="OGJ120" s="432"/>
      <c r="OGK120" s="432"/>
      <c r="OGL120" s="432"/>
      <c r="OGM120" s="432"/>
      <c r="OGN120" s="432"/>
      <c r="OGO120" s="432"/>
      <c r="OGP120" s="432"/>
      <c r="OGQ120" s="432"/>
      <c r="OGR120" s="432"/>
      <c r="OGS120" s="432"/>
      <c r="OGT120" s="432"/>
      <c r="OGU120" s="432"/>
      <c r="OGV120" s="432"/>
      <c r="OGW120" s="432"/>
      <c r="OGX120" s="432"/>
      <c r="OGY120" s="432"/>
      <c r="OGZ120" s="432"/>
      <c r="OHA120" s="432"/>
      <c r="OHB120" s="432"/>
      <c r="OHC120" s="432"/>
      <c r="OHD120" s="432"/>
      <c r="OHE120" s="432"/>
      <c r="OHF120" s="432"/>
      <c r="OHG120" s="432"/>
      <c r="OHH120" s="432"/>
      <c r="OHI120" s="432"/>
      <c r="OHJ120" s="432"/>
      <c r="OHK120" s="432"/>
      <c r="OHL120" s="432"/>
      <c r="OHM120" s="432"/>
      <c r="OHN120" s="432"/>
      <c r="OHO120" s="432"/>
      <c r="OHP120" s="432"/>
      <c r="OHQ120" s="432"/>
      <c r="OHR120" s="432"/>
      <c r="OHS120" s="432"/>
      <c r="OHT120" s="432"/>
      <c r="OHU120" s="432"/>
      <c r="OHV120" s="432"/>
      <c r="OHW120" s="432"/>
      <c r="OHX120" s="432"/>
      <c r="OHY120" s="432"/>
      <c r="OHZ120" s="432"/>
      <c r="OIA120" s="432"/>
      <c r="OIB120" s="432"/>
      <c r="OIC120" s="432"/>
      <c r="OID120" s="432"/>
      <c r="OIE120" s="432"/>
      <c r="OIF120" s="432"/>
      <c r="OIG120" s="432"/>
      <c r="OIH120" s="432"/>
      <c r="OII120" s="432"/>
      <c r="OIJ120" s="432"/>
      <c r="OIK120" s="432"/>
      <c r="OIL120" s="432"/>
      <c r="OIM120" s="432"/>
      <c r="OIN120" s="432"/>
      <c r="OIO120" s="432"/>
      <c r="OIP120" s="432"/>
      <c r="OIQ120" s="432"/>
      <c r="OIR120" s="432"/>
      <c r="OIS120" s="432"/>
      <c r="OIT120" s="432"/>
      <c r="OIU120" s="432"/>
      <c r="OIV120" s="432"/>
      <c r="OIW120" s="432"/>
      <c r="OIX120" s="432"/>
      <c r="OIY120" s="432"/>
      <c r="OIZ120" s="432"/>
      <c r="OJA120" s="432"/>
      <c r="OJB120" s="432"/>
      <c r="OJC120" s="432"/>
      <c r="OJD120" s="432"/>
      <c r="OJE120" s="432"/>
      <c r="OJF120" s="432"/>
      <c r="OJG120" s="432"/>
      <c r="OJH120" s="432"/>
      <c r="OJI120" s="432"/>
      <c r="OJJ120" s="432"/>
      <c r="OJK120" s="432"/>
      <c r="OJL120" s="432"/>
      <c r="OJM120" s="432"/>
      <c r="OJN120" s="432"/>
      <c r="OJO120" s="432"/>
      <c r="OJP120" s="432"/>
      <c r="OJQ120" s="432"/>
      <c r="OJR120" s="432"/>
      <c r="OJS120" s="432"/>
      <c r="OJT120" s="432"/>
      <c r="OJU120" s="432"/>
      <c r="OJV120" s="432"/>
      <c r="OJW120" s="432"/>
      <c r="OJX120" s="432"/>
      <c r="OJY120" s="432"/>
      <c r="OJZ120" s="432"/>
      <c r="OKA120" s="432"/>
      <c r="OKB120" s="432"/>
      <c r="OKC120" s="432"/>
      <c r="OKD120" s="432"/>
      <c r="OKE120" s="432"/>
      <c r="OKF120" s="432"/>
      <c r="OKG120" s="432"/>
      <c r="OKH120" s="432"/>
      <c r="OKI120" s="432"/>
      <c r="OKJ120" s="432"/>
      <c r="OKK120" s="432"/>
      <c r="OKL120" s="432"/>
      <c r="OKM120" s="432"/>
      <c r="OKN120" s="432"/>
      <c r="OKO120" s="432"/>
      <c r="OKP120" s="432"/>
      <c r="OKQ120" s="432"/>
      <c r="OKR120" s="432"/>
      <c r="OKS120" s="432"/>
      <c r="OKT120" s="432"/>
      <c r="OKU120" s="432"/>
      <c r="OKV120" s="432"/>
      <c r="OKW120" s="432"/>
      <c r="OKX120" s="432"/>
      <c r="OKY120" s="432"/>
      <c r="OKZ120" s="432"/>
      <c r="OLA120" s="432"/>
      <c r="OLB120" s="432"/>
      <c r="OLC120" s="432"/>
      <c r="OLD120" s="432"/>
      <c r="OLE120" s="432"/>
      <c r="OLF120" s="432"/>
      <c r="OLG120" s="432"/>
      <c r="OLH120" s="432"/>
      <c r="OLI120" s="432"/>
      <c r="OLJ120" s="432"/>
      <c r="OLK120" s="432"/>
      <c r="OLL120" s="432"/>
      <c r="OLM120" s="432"/>
      <c r="OLN120" s="432"/>
      <c r="OLO120" s="432"/>
      <c r="OLP120" s="432"/>
      <c r="OLQ120" s="432"/>
      <c r="OLR120" s="432"/>
      <c r="OLS120" s="432"/>
      <c r="OLT120" s="432"/>
      <c r="OLU120" s="432"/>
      <c r="OLV120" s="432"/>
      <c r="OLW120" s="432"/>
      <c r="OLX120" s="432"/>
      <c r="OLY120" s="432"/>
      <c r="OLZ120" s="432"/>
      <c r="OMA120" s="432"/>
      <c r="OMB120" s="432"/>
      <c r="OMC120" s="432"/>
      <c r="OMD120" s="432"/>
      <c r="OME120" s="432"/>
      <c r="OMF120" s="432"/>
      <c r="OMG120" s="432"/>
      <c r="OMH120" s="432"/>
      <c r="OMI120" s="432"/>
      <c r="OMJ120" s="432"/>
      <c r="OMK120" s="432"/>
      <c r="OML120" s="432"/>
      <c r="OMM120" s="432"/>
      <c r="OMN120" s="432"/>
      <c r="OMO120" s="432"/>
      <c r="OMP120" s="432"/>
      <c r="OMQ120" s="432"/>
      <c r="OMR120" s="432"/>
      <c r="OMS120" s="432"/>
      <c r="OMT120" s="432"/>
      <c r="OMU120" s="432"/>
      <c r="OMV120" s="432"/>
      <c r="OMW120" s="432"/>
      <c r="OMX120" s="432"/>
      <c r="OMY120" s="432"/>
      <c r="OMZ120" s="432"/>
      <c r="ONA120" s="432"/>
      <c r="ONB120" s="432"/>
      <c r="ONC120" s="432"/>
      <c r="OND120" s="432"/>
      <c r="ONE120" s="432"/>
      <c r="ONF120" s="432"/>
      <c r="ONG120" s="432"/>
      <c r="ONH120" s="432"/>
      <c r="ONI120" s="432"/>
      <c r="ONJ120" s="432"/>
      <c r="ONK120" s="432"/>
      <c r="ONL120" s="432"/>
      <c r="ONM120" s="432"/>
      <c r="ONN120" s="432"/>
      <c r="ONO120" s="432"/>
      <c r="ONP120" s="432"/>
      <c r="ONQ120" s="432"/>
      <c r="ONR120" s="432"/>
      <c r="ONS120" s="432"/>
      <c r="ONT120" s="432"/>
      <c r="ONU120" s="432"/>
      <c r="ONV120" s="432"/>
      <c r="ONW120" s="432"/>
      <c r="ONX120" s="432"/>
      <c r="ONY120" s="432"/>
      <c r="ONZ120" s="432"/>
      <c r="OOA120" s="432"/>
      <c r="OOB120" s="432"/>
      <c r="OOC120" s="432"/>
      <c r="OOD120" s="432"/>
      <c r="OOE120" s="432"/>
      <c r="OOF120" s="432"/>
      <c r="OOG120" s="432"/>
      <c r="OOH120" s="432"/>
      <c r="OOI120" s="432"/>
      <c r="OOJ120" s="432"/>
      <c r="OOK120" s="432"/>
      <c r="OOL120" s="432"/>
      <c r="OOM120" s="432"/>
      <c r="OON120" s="432"/>
      <c r="OOO120" s="432"/>
      <c r="OOP120" s="432"/>
      <c r="OOQ120" s="432"/>
      <c r="OOR120" s="432"/>
      <c r="OOS120" s="432"/>
      <c r="OOT120" s="432"/>
      <c r="OOU120" s="432"/>
      <c r="OOV120" s="432"/>
      <c r="OOW120" s="432"/>
      <c r="OOX120" s="432"/>
      <c r="OOY120" s="432"/>
      <c r="OOZ120" s="432"/>
      <c r="OPA120" s="432"/>
      <c r="OPB120" s="432"/>
      <c r="OPC120" s="432"/>
      <c r="OPD120" s="432"/>
      <c r="OPE120" s="432"/>
      <c r="OPF120" s="432"/>
      <c r="OPG120" s="432"/>
      <c r="OPH120" s="432"/>
      <c r="OPI120" s="432"/>
      <c r="OPJ120" s="432"/>
      <c r="OPK120" s="432"/>
      <c r="OPL120" s="432"/>
      <c r="OPM120" s="432"/>
      <c r="OPN120" s="432"/>
      <c r="OPO120" s="432"/>
      <c r="OPP120" s="432"/>
      <c r="OPQ120" s="432"/>
      <c r="OPR120" s="432"/>
      <c r="OPS120" s="432"/>
      <c r="OPT120" s="432"/>
      <c r="OPU120" s="432"/>
      <c r="OPV120" s="432"/>
      <c r="OPW120" s="432"/>
      <c r="OPX120" s="432"/>
      <c r="OPY120" s="432"/>
      <c r="OPZ120" s="432"/>
      <c r="OQA120" s="432"/>
      <c r="OQB120" s="432"/>
      <c r="OQC120" s="432"/>
      <c r="OQD120" s="432"/>
      <c r="OQE120" s="432"/>
      <c r="OQF120" s="432"/>
      <c r="OQG120" s="432"/>
      <c r="OQH120" s="432"/>
      <c r="OQI120" s="432"/>
      <c r="OQJ120" s="432"/>
      <c r="OQK120" s="432"/>
      <c r="OQL120" s="432"/>
      <c r="OQM120" s="432"/>
      <c r="OQN120" s="432"/>
      <c r="OQO120" s="432"/>
      <c r="OQP120" s="432"/>
      <c r="OQQ120" s="432"/>
      <c r="OQR120" s="432"/>
      <c r="OQS120" s="432"/>
      <c r="OQT120" s="432"/>
      <c r="OQU120" s="432"/>
      <c r="OQV120" s="432"/>
      <c r="OQW120" s="432"/>
      <c r="OQX120" s="432"/>
      <c r="OQY120" s="432"/>
      <c r="OQZ120" s="432"/>
      <c r="ORA120" s="432"/>
      <c r="ORB120" s="432"/>
      <c r="ORC120" s="432"/>
      <c r="ORD120" s="432"/>
      <c r="ORE120" s="432"/>
      <c r="ORF120" s="432"/>
      <c r="ORG120" s="432"/>
      <c r="ORH120" s="432"/>
      <c r="ORI120" s="432"/>
      <c r="ORJ120" s="432"/>
      <c r="ORK120" s="432"/>
      <c r="ORL120" s="432"/>
      <c r="ORM120" s="432"/>
      <c r="ORN120" s="432"/>
      <c r="ORO120" s="432"/>
      <c r="ORP120" s="432"/>
      <c r="ORQ120" s="432"/>
      <c r="ORR120" s="432"/>
      <c r="ORS120" s="432"/>
      <c r="ORT120" s="432"/>
      <c r="ORU120" s="432"/>
      <c r="ORV120" s="432"/>
      <c r="ORW120" s="432"/>
      <c r="ORX120" s="432"/>
      <c r="ORY120" s="432"/>
      <c r="ORZ120" s="432"/>
      <c r="OSA120" s="432"/>
      <c r="OSB120" s="432"/>
      <c r="OSC120" s="432"/>
      <c r="OSD120" s="432"/>
      <c r="OSE120" s="432"/>
      <c r="OSF120" s="432"/>
      <c r="OSG120" s="432"/>
      <c r="OSH120" s="432"/>
      <c r="OSI120" s="432"/>
      <c r="OSJ120" s="432"/>
      <c r="OSK120" s="432"/>
      <c r="OSL120" s="432"/>
      <c r="OSM120" s="432"/>
      <c r="OSN120" s="432"/>
      <c r="OSO120" s="432"/>
      <c r="OSP120" s="432"/>
      <c r="OSQ120" s="432"/>
      <c r="OSR120" s="432"/>
      <c r="OSS120" s="432"/>
      <c r="OST120" s="432"/>
      <c r="OSU120" s="432"/>
      <c r="OSV120" s="432"/>
      <c r="OSW120" s="432"/>
      <c r="OSX120" s="432"/>
      <c r="OSY120" s="432"/>
      <c r="OSZ120" s="432"/>
      <c r="OTA120" s="432"/>
      <c r="OTB120" s="432"/>
      <c r="OTC120" s="432"/>
      <c r="OTD120" s="432"/>
      <c r="OTE120" s="432"/>
      <c r="OTF120" s="432"/>
      <c r="OTG120" s="432"/>
      <c r="OTH120" s="432"/>
      <c r="OTI120" s="432"/>
      <c r="OTJ120" s="432"/>
      <c r="OTK120" s="432"/>
      <c r="OTL120" s="432"/>
      <c r="OTM120" s="432"/>
      <c r="OTN120" s="432"/>
      <c r="OTO120" s="432"/>
      <c r="OTP120" s="432"/>
      <c r="OTQ120" s="432"/>
      <c r="OTR120" s="432"/>
      <c r="OTS120" s="432"/>
      <c r="OTT120" s="432"/>
      <c r="OTU120" s="432"/>
      <c r="OTV120" s="432"/>
      <c r="OTW120" s="432"/>
      <c r="OTX120" s="432"/>
      <c r="OTY120" s="432"/>
      <c r="OTZ120" s="432"/>
      <c r="OUA120" s="432"/>
      <c r="OUB120" s="432"/>
      <c r="OUC120" s="432"/>
      <c r="OUD120" s="432"/>
      <c r="OUE120" s="432"/>
      <c r="OUF120" s="432"/>
      <c r="OUG120" s="432"/>
      <c r="OUH120" s="432"/>
      <c r="OUI120" s="432"/>
      <c r="OUJ120" s="432"/>
      <c r="OUK120" s="432"/>
      <c r="OUL120" s="432"/>
      <c r="OUM120" s="432"/>
      <c r="OUN120" s="432"/>
      <c r="OUO120" s="432"/>
      <c r="OUP120" s="432"/>
      <c r="OUQ120" s="432"/>
      <c r="OUR120" s="432"/>
      <c r="OUS120" s="432"/>
      <c r="OUT120" s="432"/>
      <c r="OUU120" s="432"/>
      <c r="OUV120" s="432"/>
      <c r="OUW120" s="432"/>
      <c r="OUX120" s="432"/>
      <c r="OUY120" s="432"/>
      <c r="OUZ120" s="432"/>
      <c r="OVA120" s="432"/>
      <c r="OVB120" s="432"/>
      <c r="OVC120" s="432"/>
      <c r="OVD120" s="432"/>
      <c r="OVE120" s="432"/>
      <c r="OVF120" s="432"/>
      <c r="OVG120" s="432"/>
      <c r="OVH120" s="432"/>
      <c r="OVI120" s="432"/>
      <c r="OVJ120" s="432"/>
      <c r="OVK120" s="432"/>
      <c r="OVL120" s="432"/>
      <c r="OVM120" s="432"/>
      <c r="OVN120" s="432"/>
      <c r="OVO120" s="432"/>
      <c r="OVP120" s="432"/>
      <c r="OVQ120" s="432"/>
      <c r="OVR120" s="432"/>
      <c r="OVS120" s="432"/>
      <c r="OVT120" s="432"/>
      <c r="OVU120" s="432"/>
      <c r="OVV120" s="432"/>
      <c r="OVW120" s="432"/>
      <c r="OVX120" s="432"/>
      <c r="OVY120" s="432"/>
      <c r="OVZ120" s="432"/>
      <c r="OWA120" s="432"/>
      <c r="OWB120" s="432"/>
      <c r="OWC120" s="432"/>
      <c r="OWD120" s="432"/>
      <c r="OWE120" s="432"/>
      <c r="OWF120" s="432"/>
      <c r="OWG120" s="432"/>
      <c r="OWH120" s="432"/>
      <c r="OWI120" s="432"/>
      <c r="OWJ120" s="432"/>
      <c r="OWK120" s="432"/>
      <c r="OWL120" s="432"/>
      <c r="OWM120" s="432"/>
      <c r="OWN120" s="432"/>
      <c r="OWO120" s="432"/>
      <c r="OWP120" s="432"/>
      <c r="OWQ120" s="432"/>
      <c r="OWR120" s="432"/>
      <c r="OWS120" s="432"/>
      <c r="OWT120" s="432"/>
      <c r="OWU120" s="432"/>
      <c r="OWV120" s="432"/>
      <c r="OWW120" s="432"/>
      <c r="OWX120" s="432"/>
      <c r="OWY120" s="432"/>
      <c r="OWZ120" s="432"/>
      <c r="OXA120" s="432"/>
      <c r="OXB120" s="432"/>
      <c r="OXC120" s="432"/>
      <c r="OXD120" s="432"/>
      <c r="OXE120" s="432"/>
      <c r="OXF120" s="432"/>
      <c r="OXG120" s="432"/>
      <c r="OXH120" s="432"/>
      <c r="OXI120" s="432"/>
      <c r="OXJ120" s="432"/>
      <c r="OXK120" s="432"/>
      <c r="OXL120" s="432"/>
      <c r="OXM120" s="432"/>
      <c r="OXN120" s="432"/>
      <c r="OXO120" s="432"/>
      <c r="OXP120" s="432"/>
      <c r="OXQ120" s="432"/>
      <c r="OXR120" s="432"/>
      <c r="OXS120" s="432"/>
      <c r="OXT120" s="432"/>
      <c r="OXU120" s="432"/>
      <c r="OXV120" s="432"/>
      <c r="OXW120" s="432"/>
      <c r="OXX120" s="432"/>
      <c r="OXY120" s="432"/>
      <c r="OXZ120" s="432"/>
      <c r="OYA120" s="432"/>
      <c r="OYB120" s="432"/>
      <c r="OYC120" s="432"/>
      <c r="OYD120" s="432"/>
      <c r="OYE120" s="432"/>
      <c r="OYF120" s="432"/>
      <c r="OYG120" s="432"/>
      <c r="OYH120" s="432"/>
      <c r="OYI120" s="432"/>
      <c r="OYJ120" s="432"/>
      <c r="OYK120" s="432"/>
      <c r="OYL120" s="432"/>
      <c r="OYM120" s="432"/>
      <c r="OYN120" s="432"/>
      <c r="OYO120" s="432"/>
      <c r="OYP120" s="432"/>
      <c r="OYQ120" s="432"/>
      <c r="OYR120" s="432"/>
      <c r="OYS120" s="432"/>
      <c r="OYT120" s="432"/>
      <c r="OYU120" s="432"/>
      <c r="OYV120" s="432"/>
      <c r="OYW120" s="432"/>
      <c r="OYX120" s="432"/>
      <c r="OYY120" s="432"/>
      <c r="OYZ120" s="432"/>
      <c r="OZA120" s="432"/>
      <c r="OZB120" s="432"/>
      <c r="OZC120" s="432"/>
      <c r="OZD120" s="432"/>
      <c r="OZE120" s="432"/>
      <c r="OZF120" s="432"/>
      <c r="OZG120" s="432"/>
      <c r="OZH120" s="432"/>
      <c r="OZI120" s="432"/>
      <c r="OZJ120" s="432"/>
      <c r="OZK120" s="432"/>
      <c r="OZL120" s="432"/>
      <c r="OZM120" s="432"/>
      <c r="OZN120" s="432"/>
      <c r="OZO120" s="432"/>
      <c r="OZP120" s="432"/>
      <c r="OZQ120" s="432"/>
      <c r="OZR120" s="432"/>
      <c r="OZS120" s="432"/>
      <c r="OZT120" s="432"/>
      <c r="OZU120" s="432"/>
      <c r="OZV120" s="432"/>
      <c r="OZW120" s="432"/>
      <c r="OZX120" s="432"/>
      <c r="OZY120" s="432"/>
      <c r="OZZ120" s="432"/>
      <c r="PAA120" s="432"/>
      <c r="PAB120" s="432"/>
      <c r="PAC120" s="432"/>
      <c r="PAD120" s="432"/>
      <c r="PAE120" s="432"/>
      <c r="PAF120" s="432"/>
      <c r="PAG120" s="432"/>
      <c r="PAH120" s="432"/>
      <c r="PAI120" s="432"/>
      <c r="PAJ120" s="432"/>
      <c r="PAK120" s="432"/>
      <c r="PAL120" s="432"/>
      <c r="PAM120" s="432"/>
      <c r="PAN120" s="432"/>
      <c r="PAO120" s="432"/>
      <c r="PAP120" s="432"/>
      <c r="PAQ120" s="432"/>
      <c r="PAR120" s="432"/>
      <c r="PAS120" s="432"/>
      <c r="PAT120" s="432"/>
      <c r="PAU120" s="432"/>
      <c r="PAV120" s="432"/>
      <c r="PAW120" s="432"/>
      <c r="PAX120" s="432"/>
      <c r="PAY120" s="432"/>
      <c r="PAZ120" s="432"/>
      <c r="PBA120" s="432"/>
      <c r="PBB120" s="432"/>
      <c r="PBC120" s="432"/>
      <c r="PBD120" s="432"/>
      <c r="PBE120" s="432"/>
      <c r="PBF120" s="432"/>
      <c r="PBG120" s="432"/>
      <c r="PBH120" s="432"/>
      <c r="PBI120" s="432"/>
      <c r="PBJ120" s="432"/>
      <c r="PBK120" s="432"/>
      <c r="PBL120" s="432"/>
      <c r="PBM120" s="432"/>
      <c r="PBN120" s="432"/>
      <c r="PBO120" s="432"/>
      <c r="PBP120" s="432"/>
      <c r="PBQ120" s="432"/>
      <c r="PBR120" s="432"/>
      <c r="PBS120" s="432"/>
      <c r="PBT120" s="432"/>
      <c r="PBU120" s="432"/>
      <c r="PBV120" s="432"/>
      <c r="PBW120" s="432"/>
      <c r="PBX120" s="432"/>
      <c r="PBY120" s="432"/>
      <c r="PBZ120" s="432"/>
      <c r="PCA120" s="432"/>
      <c r="PCB120" s="432"/>
      <c r="PCC120" s="432"/>
      <c r="PCD120" s="432"/>
      <c r="PCE120" s="432"/>
      <c r="PCF120" s="432"/>
      <c r="PCG120" s="432"/>
      <c r="PCH120" s="432"/>
      <c r="PCI120" s="432"/>
      <c r="PCJ120" s="432"/>
      <c r="PCK120" s="432"/>
      <c r="PCL120" s="432"/>
      <c r="PCM120" s="432"/>
      <c r="PCN120" s="432"/>
      <c r="PCO120" s="432"/>
      <c r="PCP120" s="432"/>
      <c r="PCQ120" s="432"/>
      <c r="PCR120" s="432"/>
      <c r="PCS120" s="432"/>
      <c r="PCT120" s="432"/>
      <c r="PCU120" s="432"/>
      <c r="PCV120" s="432"/>
      <c r="PCW120" s="432"/>
      <c r="PCX120" s="432"/>
      <c r="PCY120" s="432"/>
      <c r="PCZ120" s="432"/>
      <c r="PDA120" s="432"/>
      <c r="PDB120" s="432"/>
      <c r="PDC120" s="432"/>
      <c r="PDD120" s="432"/>
      <c r="PDE120" s="432"/>
      <c r="PDF120" s="432"/>
      <c r="PDG120" s="432"/>
      <c r="PDH120" s="432"/>
      <c r="PDI120" s="432"/>
      <c r="PDJ120" s="432"/>
      <c r="PDK120" s="432"/>
      <c r="PDL120" s="432"/>
      <c r="PDM120" s="432"/>
      <c r="PDN120" s="432"/>
      <c r="PDO120" s="432"/>
      <c r="PDP120" s="432"/>
      <c r="PDQ120" s="432"/>
      <c r="PDR120" s="432"/>
      <c r="PDS120" s="432"/>
      <c r="PDT120" s="432"/>
      <c r="PDU120" s="432"/>
      <c r="PDV120" s="432"/>
      <c r="PDW120" s="432"/>
      <c r="PDX120" s="432"/>
      <c r="PDY120" s="432"/>
      <c r="PDZ120" s="432"/>
      <c r="PEA120" s="432"/>
      <c r="PEB120" s="432"/>
      <c r="PEC120" s="432"/>
      <c r="PED120" s="432"/>
      <c r="PEE120" s="432"/>
      <c r="PEF120" s="432"/>
      <c r="PEG120" s="432"/>
      <c r="PEH120" s="432"/>
      <c r="PEI120" s="432"/>
      <c r="PEJ120" s="432"/>
      <c r="PEK120" s="432"/>
      <c r="PEL120" s="432"/>
      <c r="PEM120" s="432"/>
      <c r="PEN120" s="432"/>
      <c r="PEO120" s="432"/>
      <c r="PEP120" s="432"/>
      <c r="PEQ120" s="432"/>
      <c r="PER120" s="432"/>
      <c r="PES120" s="432"/>
      <c r="PET120" s="432"/>
      <c r="PEU120" s="432"/>
      <c r="PEV120" s="432"/>
      <c r="PEW120" s="432"/>
      <c r="PEX120" s="432"/>
      <c r="PEY120" s="432"/>
      <c r="PEZ120" s="432"/>
      <c r="PFA120" s="432"/>
      <c r="PFB120" s="432"/>
      <c r="PFC120" s="432"/>
      <c r="PFD120" s="432"/>
      <c r="PFE120" s="432"/>
      <c r="PFF120" s="432"/>
      <c r="PFG120" s="432"/>
      <c r="PFH120" s="432"/>
      <c r="PFI120" s="432"/>
      <c r="PFJ120" s="432"/>
      <c r="PFK120" s="432"/>
      <c r="PFL120" s="432"/>
      <c r="PFM120" s="432"/>
      <c r="PFN120" s="432"/>
      <c r="PFO120" s="432"/>
      <c r="PFP120" s="432"/>
      <c r="PFQ120" s="432"/>
      <c r="PFR120" s="432"/>
      <c r="PFS120" s="432"/>
      <c r="PFT120" s="432"/>
      <c r="PFU120" s="432"/>
      <c r="PFV120" s="432"/>
      <c r="PFW120" s="432"/>
      <c r="PFX120" s="432"/>
      <c r="PFY120" s="432"/>
      <c r="PFZ120" s="432"/>
      <c r="PGA120" s="432"/>
      <c r="PGB120" s="432"/>
      <c r="PGC120" s="432"/>
      <c r="PGD120" s="432"/>
      <c r="PGE120" s="432"/>
      <c r="PGF120" s="432"/>
      <c r="PGG120" s="432"/>
      <c r="PGH120" s="432"/>
      <c r="PGI120" s="432"/>
      <c r="PGJ120" s="432"/>
      <c r="PGK120" s="432"/>
      <c r="PGL120" s="432"/>
      <c r="PGM120" s="432"/>
      <c r="PGN120" s="432"/>
      <c r="PGO120" s="432"/>
      <c r="PGP120" s="432"/>
      <c r="PGQ120" s="432"/>
      <c r="PGR120" s="432"/>
      <c r="PGS120" s="432"/>
      <c r="PGT120" s="432"/>
      <c r="PGU120" s="432"/>
      <c r="PGV120" s="432"/>
      <c r="PGW120" s="432"/>
      <c r="PGX120" s="432"/>
      <c r="PGY120" s="432"/>
      <c r="PGZ120" s="432"/>
      <c r="PHA120" s="432"/>
      <c r="PHB120" s="432"/>
      <c r="PHC120" s="432"/>
      <c r="PHD120" s="432"/>
      <c r="PHE120" s="432"/>
      <c r="PHF120" s="432"/>
      <c r="PHG120" s="432"/>
      <c r="PHH120" s="432"/>
      <c r="PHI120" s="432"/>
      <c r="PHJ120" s="432"/>
      <c r="PHK120" s="432"/>
      <c r="PHL120" s="432"/>
      <c r="PHM120" s="432"/>
      <c r="PHN120" s="432"/>
      <c r="PHO120" s="432"/>
      <c r="PHP120" s="432"/>
      <c r="PHQ120" s="432"/>
      <c r="PHR120" s="432"/>
      <c r="PHS120" s="432"/>
      <c r="PHT120" s="432"/>
      <c r="PHU120" s="432"/>
      <c r="PHV120" s="432"/>
      <c r="PHW120" s="432"/>
      <c r="PHX120" s="432"/>
      <c r="PHY120" s="432"/>
      <c r="PHZ120" s="432"/>
      <c r="PIA120" s="432"/>
      <c r="PIB120" s="432"/>
      <c r="PIC120" s="432"/>
      <c r="PID120" s="432"/>
      <c r="PIE120" s="432"/>
      <c r="PIF120" s="432"/>
      <c r="PIG120" s="432"/>
      <c r="PIH120" s="432"/>
      <c r="PII120" s="432"/>
      <c r="PIJ120" s="432"/>
      <c r="PIK120" s="432"/>
      <c r="PIL120" s="432"/>
      <c r="PIM120" s="432"/>
      <c r="PIN120" s="432"/>
      <c r="PIO120" s="432"/>
      <c r="PIP120" s="432"/>
      <c r="PIQ120" s="432"/>
      <c r="PIR120" s="432"/>
      <c r="PIS120" s="432"/>
      <c r="PIT120" s="432"/>
      <c r="PIU120" s="432"/>
      <c r="PIV120" s="432"/>
      <c r="PIW120" s="432"/>
      <c r="PIX120" s="432"/>
      <c r="PIY120" s="432"/>
      <c r="PIZ120" s="432"/>
      <c r="PJA120" s="432"/>
      <c r="PJB120" s="432"/>
      <c r="PJC120" s="432"/>
      <c r="PJD120" s="432"/>
      <c r="PJE120" s="432"/>
      <c r="PJF120" s="432"/>
      <c r="PJG120" s="432"/>
      <c r="PJH120" s="432"/>
      <c r="PJI120" s="432"/>
      <c r="PJJ120" s="432"/>
      <c r="PJK120" s="432"/>
      <c r="PJL120" s="432"/>
      <c r="PJM120" s="432"/>
      <c r="PJN120" s="432"/>
      <c r="PJO120" s="432"/>
      <c r="PJP120" s="432"/>
      <c r="PJQ120" s="432"/>
      <c r="PJR120" s="432"/>
      <c r="PJS120" s="432"/>
      <c r="PJT120" s="432"/>
      <c r="PJU120" s="432"/>
      <c r="PJV120" s="432"/>
      <c r="PJW120" s="432"/>
      <c r="PJX120" s="432"/>
      <c r="PJY120" s="432"/>
      <c r="PJZ120" s="432"/>
      <c r="PKA120" s="432"/>
      <c r="PKB120" s="432"/>
      <c r="PKC120" s="432"/>
      <c r="PKD120" s="432"/>
      <c r="PKE120" s="432"/>
      <c r="PKF120" s="432"/>
      <c r="PKG120" s="432"/>
      <c r="PKH120" s="432"/>
      <c r="PKI120" s="432"/>
      <c r="PKJ120" s="432"/>
      <c r="PKK120" s="432"/>
      <c r="PKL120" s="432"/>
      <c r="PKM120" s="432"/>
      <c r="PKN120" s="432"/>
      <c r="PKO120" s="432"/>
      <c r="PKP120" s="432"/>
      <c r="PKQ120" s="432"/>
      <c r="PKR120" s="432"/>
      <c r="PKS120" s="432"/>
      <c r="PKT120" s="432"/>
      <c r="PKU120" s="432"/>
      <c r="PKV120" s="432"/>
      <c r="PKW120" s="432"/>
      <c r="PKX120" s="432"/>
      <c r="PKY120" s="432"/>
      <c r="PKZ120" s="432"/>
      <c r="PLA120" s="432"/>
      <c r="PLB120" s="432"/>
      <c r="PLC120" s="432"/>
      <c r="PLD120" s="432"/>
      <c r="PLE120" s="432"/>
      <c r="PLF120" s="432"/>
      <c r="PLG120" s="432"/>
      <c r="PLH120" s="432"/>
      <c r="PLI120" s="432"/>
      <c r="PLJ120" s="432"/>
      <c r="PLK120" s="432"/>
      <c r="PLL120" s="432"/>
      <c r="PLM120" s="432"/>
      <c r="PLN120" s="432"/>
      <c r="PLO120" s="432"/>
      <c r="PLP120" s="432"/>
      <c r="PLQ120" s="432"/>
      <c r="PLR120" s="432"/>
      <c r="PLS120" s="432"/>
      <c r="PLT120" s="432"/>
      <c r="PLU120" s="432"/>
      <c r="PLV120" s="432"/>
      <c r="PLW120" s="432"/>
      <c r="PLX120" s="432"/>
      <c r="PLY120" s="432"/>
      <c r="PLZ120" s="432"/>
      <c r="PMA120" s="432"/>
      <c r="PMB120" s="432"/>
      <c r="PMC120" s="432"/>
      <c r="PMD120" s="432"/>
      <c r="PME120" s="432"/>
      <c r="PMF120" s="432"/>
      <c r="PMG120" s="432"/>
      <c r="PMH120" s="432"/>
      <c r="PMI120" s="432"/>
      <c r="PMJ120" s="432"/>
      <c r="PMK120" s="432"/>
      <c r="PML120" s="432"/>
      <c r="PMM120" s="432"/>
      <c r="PMN120" s="432"/>
      <c r="PMO120" s="432"/>
      <c r="PMP120" s="432"/>
      <c r="PMQ120" s="432"/>
      <c r="PMR120" s="432"/>
      <c r="PMS120" s="432"/>
      <c r="PMT120" s="432"/>
      <c r="PMU120" s="432"/>
      <c r="PMV120" s="432"/>
      <c r="PMW120" s="432"/>
      <c r="PMX120" s="432"/>
      <c r="PMY120" s="432"/>
      <c r="PMZ120" s="432"/>
      <c r="PNA120" s="432"/>
      <c r="PNB120" s="432"/>
      <c r="PNC120" s="432"/>
      <c r="PND120" s="432"/>
      <c r="PNE120" s="432"/>
      <c r="PNF120" s="432"/>
      <c r="PNG120" s="432"/>
      <c r="PNH120" s="432"/>
      <c r="PNI120" s="432"/>
      <c r="PNJ120" s="432"/>
      <c r="PNK120" s="432"/>
      <c r="PNL120" s="432"/>
      <c r="PNM120" s="432"/>
      <c r="PNN120" s="432"/>
      <c r="PNO120" s="432"/>
      <c r="PNP120" s="432"/>
      <c r="PNQ120" s="432"/>
      <c r="PNR120" s="432"/>
      <c r="PNS120" s="432"/>
      <c r="PNT120" s="432"/>
      <c r="PNU120" s="432"/>
      <c r="PNV120" s="432"/>
      <c r="PNW120" s="432"/>
      <c r="PNX120" s="432"/>
      <c r="PNY120" s="432"/>
      <c r="PNZ120" s="432"/>
      <c r="POA120" s="432"/>
      <c r="POB120" s="432"/>
      <c r="POC120" s="432"/>
      <c r="POD120" s="432"/>
      <c r="POE120" s="432"/>
      <c r="POF120" s="432"/>
      <c r="POG120" s="432"/>
      <c r="POH120" s="432"/>
      <c r="POI120" s="432"/>
      <c r="POJ120" s="432"/>
      <c r="POK120" s="432"/>
      <c r="POL120" s="432"/>
      <c r="POM120" s="432"/>
      <c r="PON120" s="432"/>
      <c r="POO120" s="432"/>
      <c r="POP120" s="432"/>
      <c r="POQ120" s="432"/>
      <c r="POR120" s="432"/>
      <c r="POS120" s="432"/>
      <c r="POT120" s="432"/>
      <c r="POU120" s="432"/>
      <c r="POV120" s="432"/>
      <c r="POW120" s="432"/>
      <c r="POX120" s="432"/>
      <c r="POY120" s="432"/>
      <c r="POZ120" s="432"/>
      <c r="PPA120" s="432"/>
      <c r="PPB120" s="432"/>
      <c r="PPC120" s="432"/>
      <c r="PPD120" s="432"/>
      <c r="PPE120" s="432"/>
      <c r="PPF120" s="432"/>
      <c r="PPG120" s="432"/>
      <c r="PPH120" s="432"/>
      <c r="PPI120" s="432"/>
      <c r="PPJ120" s="432"/>
      <c r="PPK120" s="432"/>
      <c r="PPL120" s="432"/>
      <c r="PPM120" s="432"/>
      <c r="PPN120" s="432"/>
      <c r="PPO120" s="432"/>
      <c r="PPP120" s="432"/>
      <c r="PPQ120" s="432"/>
      <c r="PPR120" s="432"/>
      <c r="PPS120" s="432"/>
      <c r="PPT120" s="432"/>
      <c r="PPU120" s="432"/>
      <c r="PPV120" s="432"/>
      <c r="PPW120" s="432"/>
      <c r="PPX120" s="432"/>
      <c r="PPY120" s="432"/>
      <c r="PPZ120" s="432"/>
      <c r="PQA120" s="432"/>
      <c r="PQB120" s="432"/>
      <c r="PQC120" s="432"/>
      <c r="PQD120" s="432"/>
      <c r="PQE120" s="432"/>
      <c r="PQF120" s="432"/>
      <c r="PQG120" s="432"/>
      <c r="PQH120" s="432"/>
      <c r="PQI120" s="432"/>
      <c r="PQJ120" s="432"/>
      <c r="PQK120" s="432"/>
      <c r="PQL120" s="432"/>
      <c r="PQM120" s="432"/>
      <c r="PQN120" s="432"/>
      <c r="PQO120" s="432"/>
      <c r="PQP120" s="432"/>
      <c r="PQQ120" s="432"/>
      <c r="PQR120" s="432"/>
      <c r="PQS120" s="432"/>
      <c r="PQT120" s="432"/>
      <c r="PQU120" s="432"/>
      <c r="PQV120" s="432"/>
      <c r="PQW120" s="432"/>
      <c r="PQX120" s="432"/>
      <c r="PQY120" s="432"/>
      <c r="PQZ120" s="432"/>
      <c r="PRA120" s="432"/>
      <c r="PRB120" s="432"/>
      <c r="PRC120" s="432"/>
      <c r="PRD120" s="432"/>
      <c r="PRE120" s="432"/>
      <c r="PRF120" s="432"/>
      <c r="PRG120" s="432"/>
      <c r="PRH120" s="432"/>
      <c r="PRI120" s="432"/>
      <c r="PRJ120" s="432"/>
      <c r="PRK120" s="432"/>
      <c r="PRL120" s="432"/>
      <c r="PRM120" s="432"/>
      <c r="PRN120" s="432"/>
      <c r="PRO120" s="432"/>
      <c r="PRP120" s="432"/>
      <c r="PRQ120" s="432"/>
      <c r="PRR120" s="432"/>
      <c r="PRS120" s="432"/>
      <c r="PRT120" s="432"/>
      <c r="PRU120" s="432"/>
      <c r="PRV120" s="432"/>
      <c r="PRW120" s="432"/>
      <c r="PRX120" s="432"/>
      <c r="PRY120" s="432"/>
      <c r="PRZ120" s="432"/>
      <c r="PSA120" s="432"/>
      <c r="PSB120" s="432"/>
      <c r="PSC120" s="432"/>
      <c r="PSD120" s="432"/>
      <c r="PSE120" s="432"/>
      <c r="PSF120" s="432"/>
      <c r="PSG120" s="432"/>
      <c r="PSH120" s="432"/>
      <c r="PSI120" s="432"/>
      <c r="PSJ120" s="432"/>
      <c r="PSK120" s="432"/>
      <c r="PSL120" s="432"/>
      <c r="PSM120" s="432"/>
      <c r="PSN120" s="432"/>
      <c r="PSO120" s="432"/>
      <c r="PSP120" s="432"/>
      <c r="PSQ120" s="432"/>
      <c r="PSR120" s="432"/>
      <c r="PSS120" s="432"/>
      <c r="PST120" s="432"/>
      <c r="PSU120" s="432"/>
      <c r="PSV120" s="432"/>
      <c r="PSW120" s="432"/>
      <c r="PSX120" s="432"/>
      <c r="PSY120" s="432"/>
      <c r="PSZ120" s="432"/>
      <c r="PTA120" s="432"/>
      <c r="PTB120" s="432"/>
      <c r="PTC120" s="432"/>
      <c r="PTD120" s="432"/>
      <c r="PTE120" s="432"/>
      <c r="PTF120" s="432"/>
      <c r="PTG120" s="432"/>
      <c r="PTH120" s="432"/>
      <c r="PTI120" s="432"/>
      <c r="PTJ120" s="432"/>
      <c r="PTK120" s="432"/>
      <c r="PTL120" s="432"/>
      <c r="PTM120" s="432"/>
      <c r="PTN120" s="432"/>
      <c r="PTO120" s="432"/>
      <c r="PTP120" s="432"/>
      <c r="PTQ120" s="432"/>
      <c r="PTR120" s="432"/>
      <c r="PTS120" s="432"/>
      <c r="PTT120" s="432"/>
      <c r="PTU120" s="432"/>
      <c r="PTV120" s="432"/>
      <c r="PTW120" s="432"/>
      <c r="PTX120" s="432"/>
      <c r="PTY120" s="432"/>
      <c r="PTZ120" s="432"/>
      <c r="PUA120" s="432"/>
      <c r="PUB120" s="432"/>
      <c r="PUC120" s="432"/>
      <c r="PUD120" s="432"/>
      <c r="PUE120" s="432"/>
      <c r="PUF120" s="432"/>
      <c r="PUG120" s="432"/>
      <c r="PUH120" s="432"/>
      <c r="PUI120" s="432"/>
      <c r="PUJ120" s="432"/>
      <c r="PUK120" s="432"/>
      <c r="PUL120" s="432"/>
      <c r="PUM120" s="432"/>
      <c r="PUN120" s="432"/>
      <c r="PUO120" s="432"/>
      <c r="PUP120" s="432"/>
      <c r="PUQ120" s="432"/>
      <c r="PUR120" s="432"/>
      <c r="PUS120" s="432"/>
      <c r="PUT120" s="432"/>
      <c r="PUU120" s="432"/>
      <c r="PUV120" s="432"/>
      <c r="PUW120" s="432"/>
      <c r="PUX120" s="432"/>
      <c r="PUY120" s="432"/>
      <c r="PUZ120" s="432"/>
      <c r="PVA120" s="432"/>
      <c r="PVB120" s="432"/>
      <c r="PVC120" s="432"/>
      <c r="PVD120" s="432"/>
      <c r="PVE120" s="432"/>
      <c r="PVF120" s="432"/>
      <c r="PVG120" s="432"/>
      <c r="PVH120" s="432"/>
      <c r="PVI120" s="432"/>
      <c r="PVJ120" s="432"/>
      <c r="PVK120" s="432"/>
      <c r="PVL120" s="432"/>
      <c r="PVM120" s="432"/>
      <c r="PVN120" s="432"/>
      <c r="PVO120" s="432"/>
      <c r="PVP120" s="432"/>
      <c r="PVQ120" s="432"/>
      <c r="PVR120" s="432"/>
      <c r="PVS120" s="432"/>
      <c r="PVT120" s="432"/>
      <c r="PVU120" s="432"/>
      <c r="PVV120" s="432"/>
      <c r="PVW120" s="432"/>
      <c r="PVX120" s="432"/>
      <c r="PVY120" s="432"/>
      <c r="PVZ120" s="432"/>
      <c r="PWA120" s="432"/>
      <c r="PWB120" s="432"/>
      <c r="PWC120" s="432"/>
      <c r="PWD120" s="432"/>
      <c r="PWE120" s="432"/>
      <c r="PWF120" s="432"/>
      <c r="PWG120" s="432"/>
      <c r="PWH120" s="432"/>
      <c r="PWI120" s="432"/>
      <c r="PWJ120" s="432"/>
      <c r="PWK120" s="432"/>
      <c r="PWL120" s="432"/>
      <c r="PWM120" s="432"/>
      <c r="PWN120" s="432"/>
      <c r="PWO120" s="432"/>
      <c r="PWP120" s="432"/>
      <c r="PWQ120" s="432"/>
      <c r="PWR120" s="432"/>
      <c r="PWS120" s="432"/>
      <c r="PWT120" s="432"/>
      <c r="PWU120" s="432"/>
      <c r="PWV120" s="432"/>
      <c r="PWW120" s="432"/>
      <c r="PWX120" s="432"/>
      <c r="PWY120" s="432"/>
      <c r="PWZ120" s="432"/>
      <c r="PXA120" s="432"/>
      <c r="PXB120" s="432"/>
      <c r="PXC120" s="432"/>
      <c r="PXD120" s="432"/>
      <c r="PXE120" s="432"/>
      <c r="PXF120" s="432"/>
      <c r="PXG120" s="432"/>
      <c r="PXH120" s="432"/>
      <c r="PXI120" s="432"/>
      <c r="PXJ120" s="432"/>
      <c r="PXK120" s="432"/>
      <c r="PXL120" s="432"/>
      <c r="PXM120" s="432"/>
      <c r="PXN120" s="432"/>
      <c r="PXO120" s="432"/>
      <c r="PXP120" s="432"/>
      <c r="PXQ120" s="432"/>
      <c r="PXR120" s="432"/>
      <c r="PXS120" s="432"/>
      <c r="PXT120" s="432"/>
      <c r="PXU120" s="432"/>
      <c r="PXV120" s="432"/>
      <c r="PXW120" s="432"/>
      <c r="PXX120" s="432"/>
      <c r="PXY120" s="432"/>
      <c r="PXZ120" s="432"/>
      <c r="PYA120" s="432"/>
      <c r="PYB120" s="432"/>
      <c r="PYC120" s="432"/>
      <c r="PYD120" s="432"/>
      <c r="PYE120" s="432"/>
      <c r="PYF120" s="432"/>
      <c r="PYG120" s="432"/>
      <c r="PYH120" s="432"/>
      <c r="PYI120" s="432"/>
      <c r="PYJ120" s="432"/>
      <c r="PYK120" s="432"/>
      <c r="PYL120" s="432"/>
      <c r="PYM120" s="432"/>
      <c r="PYN120" s="432"/>
      <c r="PYO120" s="432"/>
      <c r="PYP120" s="432"/>
      <c r="PYQ120" s="432"/>
      <c r="PYR120" s="432"/>
      <c r="PYS120" s="432"/>
      <c r="PYT120" s="432"/>
      <c r="PYU120" s="432"/>
      <c r="PYV120" s="432"/>
      <c r="PYW120" s="432"/>
      <c r="PYX120" s="432"/>
      <c r="PYY120" s="432"/>
      <c r="PYZ120" s="432"/>
      <c r="PZA120" s="432"/>
      <c r="PZB120" s="432"/>
      <c r="PZC120" s="432"/>
      <c r="PZD120" s="432"/>
      <c r="PZE120" s="432"/>
      <c r="PZF120" s="432"/>
      <c r="PZG120" s="432"/>
      <c r="PZH120" s="432"/>
      <c r="PZI120" s="432"/>
      <c r="PZJ120" s="432"/>
      <c r="PZK120" s="432"/>
      <c r="PZL120" s="432"/>
      <c r="PZM120" s="432"/>
      <c r="PZN120" s="432"/>
      <c r="PZO120" s="432"/>
      <c r="PZP120" s="432"/>
      <c r="PZQ120" s="432"/>
      <c r="PZR120" s="432"/>
      <c r="PZS120" s="432"/>
      <c r="PZT120" s="432"/>
      <c r="PZU120" s="432"/>
      <c r="PZV120" s="432"/>
      <c r="PZW120" s="432"/>
      <c r="PZX120" s="432"/>
      <c r="PZY120" s="432"/>
      <c r="PZZ120" s="432"/>
      <c r="QAA120" s="432"/>
      <c r="QAB120" s="432"/>
      <c r="QAC120" s="432"/>
      <c r="QAD120" s="432"/>
      <c r="QAE120" s="432"/>
      <c r="QAF120" s="432"/>
      <c r="QAG120" s="432"/>
      <c r="QAH120" s="432"/>
      <c r="QAI120" s="432"/>
      <c r="QAJ120" s="432"/>
      <c r="QAK120" s="432"/>
      <c r="QAL120" s="432"/>
      <c r="QAM120" s="432"/>
      <c r="QAN120" s="432"/>
      <c r="QAO120" s="432"/>
      <c r="QAP120" s="432"/>
      <c r="QAQ120" s="432"/>
      <c r="QAR120" s="432"/>
      <c r="QAS120" s="432"/>
      <c r="QAT120" s="432"/>
      <c r="QAU120" s="432"/>
      <c r="QAV120" s="432"/>
      <c r="QAW120" s="432"/>
      <c r="QAX120" s="432"/>
      <c r="QAY120" s="432"/>
      <c r="QAZ120" s="432"/>
      <c r="QBA120" s="432"/>
      <c r="QBB120" s="432"/>
      <c r="QBC120" s="432"/>
      <c r="QBD120" s="432"/>
      <c r="QBE120" s="432"/>
      <c r="QBF120" s="432"/>
      <c r="QBG120" s="432"/>
      <c r="QBH120" s="432"/>
      <c r="QBI120" s="432"/>
      <c r="QBJ120" s="432"/>
      <c r="QBK120" s="432"/>
      <c r="QBL120" s="432"/>
      <c r="QBM120" s="432"/>
      <c r="QBN120" s="432"/>
      <c r="QBO120" s="432"/>
      <c r="QBP120" s="432"/>
      <c r="QBQ120" s="432"/>
      <c r="QBR120" s="432"/>
      <c r="QBS120" s="432"/>
      <c r="QBT120" s="432"/>
      <c r="QBU120" s="432"/>
      <c r="QBV120" s="432"/>
      <c r="QBW120" s="432"/>
      <c r="QBX120" s="432"/>
      <c r="QBY120" s="432"/>
      <c r="QBZ120" s="432"/>
      <c r="QCA120" s="432"/>
      <c r="QCB120" s="432"/>
      <c r="QCC120" s="432"/>
      <c r="QCD120" s="432"/>
      <c r="QCE120" s="432"/>
      <c r="QCF120" s="432"/>
      <c r="QCG120" s="432"/>
      <c r="QCH120" s="432"/>
      <c r="QCI120" s="432"/>
      <c r="QCJ120" s="432"/>
      <c r="QCK120" s="432"/>
      <c r="QCL120" s="432"/>
      <c r="QCM120" s="432"/>
      <c r="QCN120" s="432"/>
      <c r="QCO120" s="432"/>
      <c r="QCP120" s="432"/>
      <c r="QCQ120" s="432"/>
      <c r="QCR120" s="432"/>
      <c r="QCS120" s="432"/>
      <c r="QCT120" s="432"/>
      <c r="QCU120" s="432"/>
      <c r="QCV120" s="432"/>
      <c r="QCW120" s="432"/>
      <c r="QCX120" s="432"/>
      <c r="QCY120" s="432"/>
      <c r="QCZ120" s="432"/>
      <c r="QDA120" s="432"/>
      <c r="QDB120" s="432"/>
      <c r="QDC120" s="432"/>
      <c r="QDD120" s="432"/>
      <c r="QDE120" s="432"/>
      <c r="QDF120" s="432"/>
      <c r="QDG120" s="432"/>
      <c r="QDH120" s="432"/>
      <c r="QDI120" s="432"/>
      <c r="QDJ120" s="432"/>
      <c r="QDK120" s="432"/>
      <c r="QDL120" s="432"/>
      <c r="QDM120" s="432"/>
      <c r="QDN120" s="432"/>
      <c r="QDO120" s="432"/>
      <c r="QDP120" s="432"/>
      <c r="QDQ120" s="432"/>
      <c r="QDR120" s="432"/>
      <c r="QDS120" s="432"/>
      <c r="QDT120" s="432"/>
      <c r="QDU120" s="432"/>
      <c r="QDV120" s="432"/>
      <c r="QDW120" s="432"/>
      <c r="QDX120" s="432"/>
      <c r="QDY120" s="432"/>
      <c r="QDZ120" s="432"/>
      <c r="QEA120" s="432"/>
      <c r="QEB120" s="432"/>
      <c r="QEC120" s="432"/>
      <c r="QED120" s="432"/>
      <c r="QEE120" s="432"/>
      <c r="QEF120" s="432"/>
      <c r="QEG120" s="432"/>
      <c r="QEH120" s="432"/>
      <c r="QEI120" s="432"/>
      <c r="QEJ120" s="432"/>
      <c r="QEK120" s="432"/>
      <c r="QEL120" s="432"/>
      <c r="QEM120" s="432"/>
      <c r="QEN120" s="432"/>
      <c r="QEO120" s="432"/>
      <c r="QEP120" s="432"/>
      <c r="QEQ120" s="432"/>
      <c r="QER120" s="432"/>
      <c r="QES120" s="432"/>
      <c r="QET120" s="432"/>
      <c r="QEU120" s="432"/>
      <c r="QEV120" s="432"/>
      <c r="QEW120" s="432"/>
      <c r="QEX120" s="432"/>
      <c r="QEY120" s="432"/>
      <c r="QEZ120" s="432"/>
      <c r="QFA120" s="432"/>
      <c r="QFB120" s="432"/>
      <c r="QFC120" s="432"/>
      <c r="QFD120" s="432"/>
      <c r="QFE120" s="432"/>
      <c r="QFF120" s="432"/>
      <c r="QFG120" s="432"/>
      <c r="QFH120" s="432"/>
      <c r="QFI120" s="432"/>
      <c r="QFJ120" s="432"/>
      <c r="QFK120" s="432"/>
      <c r="QFL120" s="432"/>
      <c r="QFM120" s="432"/>
      <c r="QFN120" s="432"/>
      <c r="QFO120" s="432"/>
      <c r="QFP120" s="432"/>
      <c r="QFQ120" s="432"/>
      <c r="QFR120" s="432"/>
      <c r="QFS120" s="432"/>
      <c r="QFT120" s="432"/>
      <c r="QFU120" s="432"/>
      <c r="QFV120" s="432"/>
      <c r="QFW120" s="432"/>
      <c r="QFX120" s="432"/>
      <c r="QFY120" s="432"/>
      <c r="QFZ120" s="432"/>
      <c r="QGA120" s="432"/>
      <c r="QGB120" s="432"/>
      <c r="QGC120" s="432"/>
      <c r="QGD120" s="432"/>
      <c r="QGE120" s="432"/>
      <c r="QGF120" s="432"/>
      <c r="QGG120" s="432"/>
      <c r="QGH120" s="432"/>
      <c r="QGI120" s="432"/>
      <c r="QGJ120" s="432"/>
      <c r="QGK120" s="432"/>
      <c r="QGL120" s="432"/>
      <c r="QGM120" s="432"/>
      <c r="QGN120" s="432"/>
      <c r="QGO120" s="432"/>
      <c r="QGP120" s="432"/>
      <c r="QGQ120" s="432"/>
      <c r="QGR120" s="432"/>
      <c r="QGS120" s="432"/>
      <c r="QGT120" s="432"/>
      <c r="QGU120" s="432"/>
      <c r="QGV120" s="432"/>
      <c r="QGW120" s="432"/>
      <c r="QGX120" s="432"/>
      <c r="QGY120" s="432"/>
      <c r="QGZ120" s="432"/>
      <c r="QHA120" s="432"/>
      <c r="QHB120" s="432"/>
      <c r="QHC120" s="432"/>
      <c r="QHD120" s="432"/>
      <c r="QHE120" s="432"/>
      <c r="QHF120" s="432"/>
      <c r="QHG120" s="432"/>
      <c r="QHH120" s="432"/>
      <c r="QHI120" s="432"/>
      <c r="QHJ120" s="432"/>
      <c r="QHK120" s="432"/>
      <c r="QHL120" s="432"/>
      <c r="QHM120" s="432"/>
      <c r="QHN120" s="432"/>
      <c r="QHO120" s="432"/>
      <c r="QHP120" s="432"/>
      <c r="QHQ120" s="432"/>
      <c r="QHR120" s="432"/>
      <c r="QHS120" s="432"/>
      <c r="QHT120" s="432"/>
      <c r="QHU120" s="432"/>
      <c r="QHV120" s="432"/>
      <c r="QHW120" s="432"/>
      <c r="QHX120" s="432"/>
      <c r="QHY120" s="432"/>
      <c r="QHZ120" s="432"/>
      <c r="QIA120" s="432"/>
      <c r="QIB120" s="432"/>
      <c r="QIC120" s="432"/>
      <c r="QID120" s="432"/>
      <c r="QIE120" s="432"/>
      <c r="QIF120" s="432"/>
      <c r="QIG120" s="432"/>
      <c r="QIH120" s="432"/>
      <c r="QII120" s="432"/>
      <c r="QIJ120" s="432"/>
      <c r="QIK120" s="432"/>
      <c r="QIL120" s="432"/>
      <c r="QIM120" s="432"/>
      <c r="QIN120" s="432"/>
      <c r="QIO120" s="432"/>
      <c r="QIP120" s="432"/>
      <c r="QIQ120" s="432"/>
      <c r="QIR120" s="432"/>
      <c r="QIS120" s="432"/>
      <c r="QIT120" s="432"/>
      <c r="QIU120" s="432"/>
      <c r="QIV120" s="432"/>
      <c r="QIW120" s="432"/>
      <c r="QIX120" s="432"/>
      <c r="QIY120" s="432"/>
      <c r="QIZ120" s="432"/>
      <c r="QJA120" s="432"/>
      <c r="QJB120" s="432"/>
      <c r="QJC120" s="432"/>
      <c r="QJD120" s="432"/>
      <c r="QJE120" s="432"/>
      <c r="QJF120" s="432"/>
      <c r="QJG120" s="432"/>
      <c r="QJH120" s="432"/>
      <c r="QJI120" s="432"/>
      <c r="QJJ120" s="432"/>
      <c r="QJK120" s="432"/>
      <c r="QJL120" s="432"/>
      <c r="QJM120" s="432"/>
      <c r="QJN120" s="432"/>
      <c r="QJO120" s="432"/>
      <c r="QJP120" s="432"/>
      <c r="QJQ120" s="432"/>
      <c r="QJR120" s="432"/>
      <c r="QJS120" s="432"/>
      <c r="QJT120" s="432"/>
      <c r="QJU120" s="432"/>
      <c r="QJV120" s="432"/>
      <c r="QJW120" s="432"/>
      <c r="QJX120" s="432"/>
      <c r="QJY120" s="432"/>
      <c r="QJZ120" s="432"/>
      <c r="QKA120" s="432"/>
      <c r="QKB120" s="432"/>
      <c r="QKC120" s="432"/>
      <c r="QKD120" s="432"/>
      <c r="QKE120" s="432"/>
      <c r="QKF120" s="432"/>
      <c r="QKG120" s="432"/>
      <c r="QKH120" s="432"/>
      <c r="QKI120" s="432"/>
      <c r="QKJ120" s="432"/>
      <c r="QKK120" s="432"/>
      <c r="QKL120" s="432"/>
      <c r="QKM120" s="432"/>
      <c r="QKN120" s="432"/>
      <c r="QKO120" s="432"/>
      <c r="QKP120" s="432"/>
      <c r="QKQ120" s="432"/>
      <c r="QKR120" s="432"/>
      <c r="QKS120" s="432"/>
      <c r="QKT120" s="432"/>
      <c r="QKU120" s="432"/>
      <c r="QKV120" s="432"/>
      <c r="QKW120" s="432"/>
      <c r="QKX120" s="432"/>
      <c r="QKY120" s="432"/>
      <c r="QKZ120" s="432"/>
      <c r="QLA120" s="432"/>
      <c r="QLB120" s="432"/>
      <c r="QLC120" s="432"/>
      <c r="QLD120" s="432"/>
      <c r="QLE120" s="432"/>
      <c r="QLF120" s="432"/>
      <c r="QLG120" s="432"/>
      <c r="QLH120" s="432"/>
      <c r="QLI120" s="432"/>
      <c r="QLJ120" s="432"/>
      <c r="QLK120" s="432"/>
      <c r="QLL120" s="432"/>
      <c r="QLM120" s="432"/>
      <c r="QLN120" s="432"/>
      <c r="QLO120" s="432"/>
      <c r="QLP120" s="432"/>
      <c r="QLQ120" s="432"/>
      <c r="QLR120" s="432"/>
      <c r="QLS120" s="432"/>
      <c r="QLT120" s="432"/>
      <c r="QLU120" s="432"/>
      <c r="QLV120" s="432"/>
      <c r="QLW120" s="432"/>
      <c r="QLX120" s="432"/>
      <c r="QLY120" s="432"/>
      <c r="QLZ120" s="432"/>
      <c r="QMA120" s="432"/>
      <c r="QMB120" s="432"/>
      <c r="QMC120" s="432"/>
      <c r="QMD120" s="432"/>
      <c r="QME120" s="432"/>
      <c r="QMF120" s="432"/>
      <c r="QMG120" s="432"/>
      <c r="QMH120" s="432"/>
      <c r="QMI120" s="432"/>
      <c r="QMJ120" s="432"/>
      <c r="QMK120" s="432"/>
      <c r="QML120" s="432"/>
      <c r="QMM120" s="432"/>
      <c r="QMN120" s="432"/>
      <c r="QMO120" s="432"/>
      <c r="QMP120" s="432"/>
      <c r="QMQ120" s="432"/>
      <c r="QMR120" s="432"/>
      <c r="QMS120" s="432"/>
      <c r="QMT120" s="432"/>
      <c r="QMU120" s="432"/>
      <c r="QMV120" s="432"/>
      <c r="QMW120" s="432"/>
      <c r="QMX120" s="432"/>
      <c r="QMY120" s="432"/>
      <c r="QMZ120" s="432"/>
      <c r="QNA120" s="432"/>
      <c r="QNB120" s="432"/>
      <c r="QNC120" s="432"/>
      <c r="QND120" s="432"/>
      <c r="QNE120" s="432"/>
      <c r="QNF120" s="432"/>
      <c r="QNG120" s="432"/>
      <c r="QNH120" s="432"/>
      <c r="QNI120" s="432"/>
      <c r="QNJ120" s="432"/>
      <c r="QNK120" s="432"/>
      <c r="QNL120" s="432"/>
      <c r="QNM120" s="432"/>
      <c r="QNN120" s="432"/>
      <c r="QNO120" s="432"/>
      <c r="QNP120" s="432"/>
      <c r="QNQ120" s="432"/>
      <c r="QNR120" s="432"/>
      <c r="QNS120" s="432"/>
      <c r="QNT120" s="432"/>
      <c r="QNU120" s="432"/>
      <c r="QNV120" s="432"/>
      <c r="QNW120" s="432"/>
      <c r="QNX120" s="432"/>
      <c r="QNY120" s="432"/>
      <c r="QNZ120" s="432"/>
      <c r="QOA120" s="432"/>
      <c r="QOB120" s="432"/>
      <c r="QOC120" s="432"/>
      <c r="QOD120" s="432"/>
      <c r="QOE120" s="432"/>
      <c r="QOF120" s="432"/>
      <c r="QOG120" s="432"/>
      <c r="QOH120" s="432"/>
      <c r="QOI120" s="432"/>
      <c r="QOJ120" s="432"/>
      <c r="QOK120" s="432"/>
      <c r="QOL120" s="432"/>
      <c r="QOM120" s="432"/>
      <c r="QON120" s="432"/>
      <c r="QOO120" s="432"/>
      <c r="QOP120" s="432"/>
      <c r="QOQ120" s="432"/>
      <c r="QOR120" s="432"/>
      <c r="QOS120" s="432"/>
      <c r="QOT120" s="432"/>
      <c r="QOU120" s="432"/>
      <c r="QOV120" s="432"/>
      <c r="QOW120" s="432"/>
      <c r="QOX120" s="432"/>
      <c r="QOY120" s="432"/>
      <c r="QOZ120" s="432"/>
      <c r="QPA120" s="432"/>
      <c r="QPB120" s="432"/>
      <c r="QPC120" s="432"/>
      <c r="QPD120" s="432"/>
      <c r="QPE120" s="432"/>
      <c r="QPF120" s="432"/>
      <c r="QPG120" s="432"/>
      <c r="QPH120" s="432"/>
      <c r="QPI120" s="432"/>
      <c r="QPJ120" s="432"/>
      <c r="QPK120" s="432"/>
      <c r="QPL120" s="432"/>
      <c r="QPM120" s="432"/>
      <c r="QPN120" s="432"/>
      <c r="QPO120" s="432"/>
      <c r="QPP120" s="432"/>
      <c r="QPQ120" s="432"/>
      <c r="QPR120" s="432"/>
      <c r="QPS120" s="432"/>
      <c r="QPT120" s="432"/>
      <c r="QPU120" s="432"/>
      <c r="QPV120" s="432"/>
      <c r="QPW120" s="432"/>
      <c r="QPX120" s="432"/>
      <c r="QPY120" s="432"/>
      <c r="QPZ120" s="432"/>
      <c r="QQA120" s="432"/>
      <c r="QQB120" s="432"/>
      <c r="QQC120" s="432"/>
      <c r="QQD120" s="432"/>
      <c r="QQE120" s="432"/>
      <c r="QQF120" s="432"/>
      <c r="QQG120" s="432"/>
      <c r="QQH120" s="432"/>
      <c r="QQI120" s="432"/>
      <c r="QQJ120" s="432"/>
      <c r="QQK120" s="432"/>
      <c r="QQL120" s="432"/>
      <c r="QQM120" s="432"/>
      <c r="QQN120" s="432"/>
      <c r="QQO120" s="432"/>
      <c r="QQP120" s="432"/>
      <c r="QQQ120" s="432"/>
      <c r="QQR120" s="432"/>
      <c r="QQS120" s="432"/>
      <c r="QQT120" s="432"/>
      <c r="QQU120" s="432"/>
      <c r="QQV120" s="432"/>
      <c r="QQW120" s="432"/>
      <c r="QQX120" s="432"/>
      <c r="QQY120" s="432"/>
      <c r="QQZ120" s="432"/>
      <c r="QRA120" s="432"/>
      <c r="QRB120" s="432"/>
      <c r="QRC120" s="432"/>
      <c r="QRD120" s="432"/>
      <c r="QRE120" s="432"/>
      <c r="QRF120" s="432"/>
      <c r="QRG120" s="432"/>
      <c r="QRH120" s="432"/>
      <c r="QRI120" s="432"/>
      <c r="QRJ120" s="432"/>
      <c r="QRK120" s="432"/>
      <c r="QRL120" s="432"/>
      <c r="QRM120" s="432"/>
      <c r="QRN120" s="432"/>
      <c r="QRO120" s="432"/>
      <c r="QRP120" s="432"/>
      <c r="QRQ120" s="432"/>
      <c r="QRR120" s="432"/>
      <c r="QRS120" s="432"/>
      <c r="QRT120" s="432"/>
      <c r="QRU120" s="432"/>
      <c r="QRV120" s="432"/>
      <c r="QRW120" s="432"/>
      <c r="QRX120" s="432"/>
      <c r="QRY120" s="432"/>
      <c r="QRZ120" s="432"/>
      <c r="QSA120" s="432"/>
      <c r="QSB120" s="432"/>
      <c r="QSC120" s="432"/>
      <c r="QSD120" s="432"/>
      <c r="QSE120" s="432"/>
      <c r="QSF120" s="432"/>
      <c r="QSG120" s="432"/>
      <c r="QSH120" s="432"/>
      <c r="QSI120" s="432"/>
      <c r="QSJ120" s="432"/>
      <c r="QSK120" s="432"/>
      <c r="QSL120" s="432"/>
      <c r="QSM120" s="432"/>
      <c r="QSN120" s="432"/>
      <c r="QSO120" s="432"/>
      <c r="QSP120" s="432"/>
      <c r="QSQ120" s="432"/>
      <c r="QSR120" s="432"/>
      <c r="QSS120" s="432"/>
      <c r="QST120" s="432"/>
      <c r="QSU120" s="432"/>
      <c r="QSV120" s="432"/>
      <c r="QSW120" s="432"/>
      <c r="QSX120" s="432"/>
      <c r="QSY120" s="432"/>
      <c r="QSZ120" s="432"/>
      <c r="QTA120" s="432"/>
      <c r="QTB120" s="432"/>
      <c r="QTC120" s="432"/>
      <c r="QTD120" s="432"/>
      <c r="QTE120" s="432"/>
      <c r="QTF120" s="432"/>
      <c r="QTG120" s="432"/>
      <c r="QTH120" s="432"/>
      <c r="QTI120" s="432"/>
      <c r="QTJ120" s="432"/>
      <c r="QTK120" s="432"/>
      <c r="QTL120" s="432"/>
      <c r="QTM120" s="432"/>
      <c r="QTN120" s="432"/>
      <c r="QTO120" s="432"/>
      <c r="QTP120" s="432"/>
      <c r="QTQ120" s="432"/>
      <c r="QTR120" s="432"/>
      <c r="QTS120" s="432"/>
      <c r="QTT120" s="432"/>
      <c r="QTU120" s="432"/>
      <c r="QTV120" s="432"/>
      <c r="QTW120" s="432"/>
      <c r="QTX120" s="432"/>
      <c r="QTY120" s="432"/>
      <c r="QTZ120" s="432"/>
      <c r="QUA120" s="432"/>
      <c r="QUB120" s="432"/>
      <c r="QUC120" s="432"/>
      <c r="QUD120" s="432"/>
      <c r="QUE120" s="432"/>
      <c r="QUF120" s="432"/>
      <c r="QUG120" s="432"/>
      <c r="QUH120" s="432"/>
      <c r="QUI120" s="432"/>
      <c r="QUJ120" s="432"/>
      <c r="QUK120" s="432"/>
      <c r="QUL120" s="432"/>
      <c r="QUM120" s="432"/>
      <c r="QUN120" s="432"/>
      <c r="QUO120" s="432"/>
      <c r="QUP120" s="432"/>
      <c r="QUQ120" s="432"/>
      <c r="QUR120" s="432"/>
      <c r="QUS120" s="432"/>
      <c r="QUT120" s="432"/>
      <c r="QUU120" s="432"/>
      <c r="QUV120" s="432"/>
      <c r="QUW120" s="432"/>
      <c r="QUX120" s="432"/>
      <c r="QUY120" s="432"/>
      <c r="QUZ120" s="432"/>
      <c r="QVA120" s="432"/>
      <c r="QVB120" s="432"/>
      <c r="QVC120" s="432"/>
      <c r="QVD120" s="432"/>
      <c r="QVE120" s="432"/>
      <c r="QVF120" s="432"/>
      <c r="QVG120" s="432"/>
      <c r="QVH120" s="432"/>
      <c r="QVI120" s="432"/>
      <c r="QVJ120" s="432"/>
      <c r="QVK120" s="432"/>
      <c r="QVL120" s="432"/>
      <c r="QVM120" s="432"/>
      <c r="QVN120" s="432"/>
      <c r="QVO120" s="432"/>
      <c r="QVP120" s="432"/>
      <c r="QVQ120" s="432"/>
      <c r="QVR120" s="432"/>
      <c r="QVS120" s="432"/>
      <c r="QVT120" s="432"/>
      <c r="QVU120" s="432"/>
      <c r="QVV120" s="432"/>
      <c r="QVW120" s="432"/>
      <c r="QVX120" s="432"/>
      <c r="QVY120" s="432"/>
      <c r="QVZ120" s="432"/>
      <c r="QWA120" s="432"/>
      <c r="QWB120" s="432"/>
      <c r="QWC120" s="432"/>
      <c r="QWD120" s="432"/>
      <c r="QWE120" s="432"/>
      <c r="QWF120" s="432"/>
      <c r="QWG120" s="432"/>
      <c r="QWH120" s="432"/>
      <c r="QWI120" s="432"/>
      <c r="QWJ120" s="432"/>
      <c r="QWK120" s="432"/>
      <c r="QWL120" s="432"/>
      <c r="QWM120" s="432"/>
      <c r="QWN120" s="432"/>
      <c r="QWO120" s="432"/>
      <c r="QWP120" s="432"/>
      <c r="QWQ120" s="432"/>
      <c r="QWR120" s="432"/>
      <c r="QWS120" s="432"/>
      <c r="QWT120" s="432"/>
      <c r="QWU120" s="432"/>
      <c r="QWV120" s="432"/>
      <c r="QWW120" s="432"/>
      <c r="QWX120" s="432"/>
      <c r="QWY120" s="432"/>
      <c r="QWZ120" s="432"/>
      <c r="QXA120" s="432"/>
      <c r="QXB120" s="432"/>
      <c r="QXC120" s="432"/>
      <c r="QXD120" s="432"/>
      <c r="QXE120" s="432"/>
      <c r="QXF120" s="432"/>
      <c r="QXG120" s="432"/>
      <c r="QXH120" s="432"/>
      <c r="QXI120" s="432"/>
      <c r="QXJ120" s="432"/>
      <c r="QXK120" s="432"/>
      <c r="QXL120" s="432"/>
      <c r="QXM120" s="432"/>
      <c r="QXN120" s="432"/>
      <c r="QXO120" s="432"/>
      <c r="QXP120" s="432"/>
      <c r="QXQ120" s="432"/>
      <c r="QXR120" s="432"/>
      <c r="QXS120" s="432"/>
      <c r="QXT120" s="432"/>
      <c r="QXU120" s="432"/>
      <c r="QXV120" s="432"/>
      <c r="QXW120" s="432"/>
      <c r="QXX120" s="432"/>
      <c r="QXY120" s="432"/>
      <c r="QXZ120" s="432"/>
      <c r="QYA120" s="432"/>
      <c r="QYB120" s="432"/>
      <c r="QYC120" s="432"/>
      <c r="QYD120" s="432"/>
      <c r="QYE120" s="432"/>
      <c r="QYF120" s="432"/>
      <c r="QYG120" s="432"/>
      <c r="QYH120" s="432"/>
      <c r="QYI120" s="432"/>
      <c r="QYJ120" s="432"/>
      <c r="QYK120" s="432"/>
      <c r="QYL120" s="432"/>
      <c r="QYM120" s="432"/>
      <c r="QYN120" s="432"/>
      <c r="QYO120" s="432"/>
      <c r="QYP120" s="432"/>
      <c r="QYQ120" s="432"/>
      <c r="QYR120" s="432"/>
      <c r="QYS120" s="432"/>
      <c r="QYT120" s="432"/>
      <c r="QYU120" s="432"/>
      <c r="QYV120" s="432"/>
      <c r="QYW120" s="432"/>
      <c r="QYX120" s="432"/>
      <c r="QYY120" s="432"/>
      <c r="QYZ120" s="432"/>
      <c r="QZA120" s="432"/>
      <c r="QZB120" s="432"/>
      <c r="QZC120" s="432"/>
      <c r="QZD120" s="432"/>
      <c r="QZE120" s="432"/>
      <c r="QZF120" s="432"/>
      <c r="QZG120" s="432"/>
      <c r="QZH120" s="432"/>
      <c r="QZI120" s="432"/>
      <c r="QZJ120" s="432"/>
      <c r="QZK120" s="432"/>
      <c r="QZL120" s="432"/>
      <c r="QZM120" s="432"/>
      <c r="QZN120" s="432"/>
      <c r="QZO120" s="432"/>
      <c r="QZP120" s="432"/>
      <c r="QZQ120" s="432"/>
      <c r="QZR120" s="432"/>
      <c r="QZS120" s="432"/>
      <c r="QZT120" s="432"/>
      <c r="QZU120" s="432"/>
      <c r="QZV120" s="432"/>
      <c r="QZW120" s="432"/>
      <c r="QZX120" s="432"/>
      <c r="QZY120" s="432"/>
      <c r="QZZ120" s="432"/>
      <c r="RAA120" s="432"/>
      <c r="RAB120" s="432"/>
      <c r="RAC120" s="432"/>
      <c r="RAD120" s="432"/>
      <c r="RAE120" s="432"/>
      <c r="RAF120" s="432"/>
      <c r="RAG120" s="432"/>
      <c r="RAH120" s="432"/>
      <c r="RAI120" s="432"/>
      <c r="RAJ120" s="432"/>
      <c r="RAK120" s="432"/>
      <c r="RAL120" s="432"/>
      <c r="RAM120" s="432"/>
      <c r="RAN120" s="432"/>
      <c r="RAO120" s="432"/>
      <c r="RAP120" s="432"/>
      <c r="RAQ120" s="432"/>
      <c r="RAR120" s="432"/>
      <c r="RAS120" s="432"/>
      <c r="RAT120" s="432"/>
      <c r="RAU120" s="432"/>
      <c r="RAV120" s="432"/>
      <c r="RAW120" s="432"/>
      <c r="RAX120" s="432"/>
      <c r="RAY120" s="432"/>
      <c r="RAZ120" s="432"/>
      <c r="RBA120" s="432"/>
      <c r="RBB120" s="432"/>
      <c r="RBC120" s="432"/>
      <c r="RBD120" s="432"/>
      <c r="RBE120" s="432"/>
      <c r="RBF120" s="432"/>
      <c r="RBG120" s="432"/>
      <c r="RBH120" s="432"/>
      <c r="RBI120" s="432"/>
      <c r="RBJ120" s="432"/>
      <c r="RBK120" s="432"/>
      <c r="RBL120" s="432"/>
      <c r="RBM120" s="432"/>
      <c r="RBN120" s="432"/>
      <c r="RBO120" s="432"/>
      <c r="RBP120" s="432"/>
      <c r="RBQ120" s="432"/>
      <c r="RBR120" s="432"/>
      <c r="RBS120" s="432"/>
      <c r="RBT120" s="432"/>
      <c r="RBU120" s="432"/>
      <c r="RBV120" s="432"/>
      <c r="RBW120" s="432"/>
      <c r="RBX120" s="432"/>
      <c r="RBY120" s="432"/>
      <c r="RBZ120" s="432"/>
      <c r="RCA120" s="432"/>
      <c r="RCB120" s="432"/>
      <c r="RCC120" s="432"/>
      <c r="RCD120" s="432"/>
      <c r="RCE120" s="432"/>
      <c r="RCF120" s="432"/>
      <c r="RCG120" s="432"/>
      <c r="RCH120" s="432"/>
      <c r="RCI120" s="432"/>
      <c r="RCJ120" s="432"/>
      <c r="RCK120" s="432"/>
      <c r="RCL120" s="432"/>
      <c r="RCM120" s="432"/>
      <c r="RCN120" s="432"/>
      <c r="RCO120" s="432"/>
      <c r="RCP120" s="432"/>
      <c r="RCQ120" s="432"/>
      <c r="RCR120" s="432"/>
      <c r="RCS120" s="432"/>
      <c r="RCT120" s="432"/>
      <c r="RCU120" s="432"/>
      <c r="RCV120" s="432"/>
      <c r="RCW120" s="432"/>
      <c r="RCX120" s="432"/>
      <c r="RCY120" s="432"/>
      <c r="RCZ120" s="432"/>
      <c r="RDA120" s="432"/>
      <c r="RDB120" s="432"/>
      <c r="RDC120" s="432"/>
      <c r="RDD120" s="432"/>
      <c r="RDE120" s="432"/>
      <c r="RDF120" s="432"/>
      <c r="RDG120" s="432"/>
      <c r="RDH120" s="432"/>
      <c r="RDI120" s="432"/>
      <c r="RDJ120" s="432"/>
      <c r="RDK120" s="432"/>
      <c r="RDL120" s="432"/>
      <c r="RDM120" s="432"/>
      <c r="RDN120" s="432"/>
      <c r="RDO120" s="432"/>
      <c r="RDP120" s="432"/>
      <c r="RDQ120" s="432"/>
      <c r="RDR120" s="432"/>
      <c r="RDS120" s="432"/>
      <c r="RDT120" s="432"/>
      <c r="RDU120" s="432"/>
      <c r="RDV120" s="432"/>
      <c r="RDW120" s="432"/>
      <c r="RDX120" s="432"/>
      <c r="RDY120" s="432"/>
      <c r="RDZ120" s="432"/>
      <c r="REA120" s="432"/>
      <c r="REB120" s="432"/>
      <c r="REC120" s="432"/>
      <c r="RED120" s="432"/>
      <c r="REE120" s="432"/>
      <c r="REF120" s="432"/>
      <c r="REG120" s="432"/>
      <c r="REH120" s="432"/>
      <c r="REI120" s="432"/>
      <c r="REJ120" s="432"/>
      <c r="REK120" s="432"/>
      <c r="REL120" s="432"/>
      <c r="REM120" s="432"/>
      <c r="REN120" s="432"/>
      <c r="REO120" s="432"/>
      <c r="REP120" s="432"/>
      <c r="REQ120" s="432"/>
      <c r="RER120" s="432"/>
      <c r="RES120" s="432"/>
      <c r="RET120" s="432"/>
      <c r="REU120" s="432"/>
      <c r="REV120" s="432"/>
      <c r="REW120" s="432"/>
      <c r="REX120" s="432"/>
      <c r="REY120" s="432"/>
      <c r="REZ120" s="432"/>
      <c r="RFA120" s="432"/>
      <c r="RFB120" s="432"/>
      <c r="RFC120" s="432"/>
      <c r="RFD120" s="432"/>
      <c r="RFE120" s="432"/>
      <c r="RFF120" s="432"/>
      <c r="RFG120" s="432"/>
      <c r="RFH120" s="432"/>
      <c r="RFI120" s="432"/>
      <c r="RFJ120" s="432"/>
      <c r="RFK120" s="432"/>
      <c r="RFL120" s="432"/>
      <c r="RFM120" s="432"/>
      <c r="RFN120" s="432"/>
      <c r="RFO120" s="432"/>
      <c r="RFP120" s="432"/>
      <c r="RFQ120" s="432"/>
      <c r="RFR120" s="432"/>
      <c r="RFS120" s="432"/>
      <c r="RFT120" s="432"/>
      <c r="RFU120" s="432"/>
      <c r="RFV120" s="432"/>
      <c r="RFW120" s="432"/>
      <c r="RFX120" s="432"/>
      <c r="RFY120" s="432"/>
      <c r="RFZ120" s="432"/>
      <c r="RGA120" s="432"/>
      <c r="RGB120" s="432"/>
      <c r="RGC120" s="432"/>
      <c r="RGD120" s="432"/>
      <c r="RGE120" s="432"/>
      <c r="RGF120" s="432"/>
      <c r="RGG120" s="432"/>
      <c r="RGH120" s="432"/>
      <c r="RGI120" s="432"/>
      <c r="RGJ120" s="432"/>
      <c r="RGK120" s="432"/>
      <c r="RGL120" s="432"/>
      <c r="RGM120" s="432"/>
      <c r="RGN120" s="432"/>
      <c r="RGO120" s="432"/>
      <c r="RGP120" s="432"/>
      <c r="RGQ120" s="432"/>
      <c r="RGR120" s="432"/>
      <c r="RGS120" s="432"/>
      <c r="RGT120" s="432"/>
      <c r="RGU120" s="432"/>
      <c r="RGV120" s="432"/>
      <c r="RGW120" s="432"/>
      <c r="RGX120" s="432"/>
      <c r="RGY120" s="432"/>
      <c r="RGZ120" s="432"/>
      <c r="RHA120" s="432"/>
      <c r="RHB120" s="432"/>
      <c r="RHC120" s="432"/>
      <c r="RHD120" s="432"/>
      <c r="RHE120" s="432"/>
      <c r="RHF120" s="432"/>
      <c r="RHG120" s="432"/>
      <c r="RHH120" s="432"/>
      <c r="RHI120" s="432"/>
      <c r="RHJ120" s="432"/>
      <c r="RHK120" s="432"/>
      <c r="RHL120" s="432"/>
      <c r="RHM120" s="432"/>
      <c r="RHN120" s="432"/>
      <c r="RHO120" s="432"/>
      <c r="RHP120" s="432"/>
      <c r="RHQ120" s="432"/>
      <c r="RHR120" s="432"/>
      <c r="RHS120" s="432"/>
      <c r="RHT120" s="432"/>
      <c r="RHU120" s="432"/>
      <c r="RHV120" s="432"/>
      <c r="RHW120" s="432"/>
      <c r="RHX120" s="432"/>
      <c r="RHY120" s="432"/>
      <c r="RHZ120" s="432"/>
      <c r="RIA120" s="432"/>
      <c r="RIB120" s="432"/>
      <c r="RIC120" s="432"/>
      <c r="RID120" s="432"/>
      <c r="RIE120" s="432"/>
      <c r="RIF120" s="432"/>
      <c r="RIG120" s="432"/>
      <c r="RIH120" s="432"/>
      <c r="RII120" s="432"/>
      <c r="RIJ120" s="432"/>
      <c r="RIK120" s="432"/>
      <c r="RIL120" s="432"/>
      <c r="RIM120" s="432"/>
      <c r="RIN120" s="432"/>
      <c r="RIO120" s="432"/>
      <c r="RIP120" s="432"/>
      <c r="RIQ120" s="432"/>
      <c r="RIR120" s="432"/>
      <c r="RIS120" s="432"/>
      <c r="RIT120" s="432"/>
      <c r="RIU120" s="432"/>
      <c r="RIV120" s="432"/>
      <c r="RIW120" s="432"/>
      <c r="RIX120" s="432"/>
      <c r="RIY120" s="432"/>
      <c r="RIZ120" s="432"/>
      <c r="RJA120" s="432"/>
      <c r="RJB120" s="432"/>
      <c r="RJC120" s="432"/>
      <c r="RJD120" s="432"/>
      <c r="RJE120" s="432"/>
      <c r="RJF120" s="432"/>
      <c r="RJG120" s="432"/>
      <c r="RJH120" s="432"/>
      <c r="RJI120" s="432"/>
      <c r="RJJ120" s="432"/>
      <c r="RJK120" s="432"/>
      <c r="RJL120" s="432"/>
      <c r="RJM120" s="432"/>
      <c r="RJN120" s="432"/>
      <c r="RJO120" s="432"/>
      <c r="RJP120" s="432"/>
      <c r="RJQ120" s="432"/>
      <c r="RJR120" s="432"/>
      <c r="RJS120" s="432"/>
      <c r="RJT120" s="432"/>
      <c r="RJU120" s="432"/>
      <c r="RJV120" s="432"/>
      <c r="RJW120" s="432"/>
      <c r="RJX120" s="432"/>
      <c r="RJY120" s="432"/>
      <c r="RJZ120" s="432"/>
      <c r="RKA120" s="432"/>
      <c r="RKB120" s="432"/>
      <c r="RKC120" s="432"/>
      <c r="RKD120" s="432"/>
      <c r="RKE120" s="432"/>
      <c r="RKF120" s="432"/>
      <c r="RKG120" s="432"/>
      <c r="RKH120" s="432"/>
      <c r="RKI120" s="432"/>
      <c r="RKJ120" s="432"/>
      <c r="RKK120" s="432"/>
      <c r="RKL120" s="432"/>
      <c r="RKM120" s="432"/>
      <c r="RKN120" s="432"/>
      <c r="RKO120" s="432"/>
      <c r="RKP120" s="432"/>
      <c r="RKQ120" s="432"/>
      <c r="RKR120" s="432"/>
      <c r="RKS120" s="432"/>
      <c r="RKT120" s="432"/>
      <c r="RKU120" s="432"/>
      <c r="RKV120" s="432"/>
      <c r="RKW120" s="432"/>
      <c r="RKX120" s="432"/>
      <c r="RKY120" s="432"/>
      <c r="RKZ120" s="432"/>
      <c r="RLA120" s="432"/>
      <c r="RLB120" s="432"/>
      <c r="RLC120" s="432"/>
      <c r="RLD120" s="432"/>
      <c r="RLE120" s="432"/>
      <c r="RLF120" s="432"/>
      <c r="RLG120" s="432"/>
      <c r="RLH120" s="432"/>
      <c r="RLI120" s="432"/>
      <c r="RLJ120" s="432"/>
      <c r="RLK120" s="432"/>
      <c r="RLL120" s="432"/>
      <c r="RLM120" s="432"/>
      <c r="RLN120" s="432"/>
      <c r="RLO120" s="432"/>
      <c r="RLP120" s="432"/>
      <c r="RLQ120" s="432"/>
      <c r="RLR120" s="432"/>
      <c r="RLS120" s="432"/>
      <c r="RLT120" s="432"/>
      <c r="RLU120" s="432"/>
      <c r="RLV120" s="432"/>
      <c r="RLW120" s="432"/>
      <c r="RLX120" s="432"/>
      <c r="RLY120" s="432"/>
      <c r="RLZ120" s="432"/>
      <c r="RMA120" s="432"/>
      <c r="RMB120" s="432"/>
      <c r="RMC120" s="432"/>
      <c r="RMD120" s="432"/>
      <c r="RME120" s="432"/>
      <c r="RMF120" s="432"/>
      <c r="RMG120" s="432"/>
      <c r="RMH120" s="432"/>
      <c r="RMI120" s="432"/>
      <c r="RMJ120" s="432"/>
      <c r="RMK120" s="432"/>
      <c r="RML120" s="432"/>
      <c r="RMM120" s="432"/>
      <c r="RMN120" s="432"/>
      <c r="RMO120" s="432"/>
      <c r="RMP120" s="432"/>
      <c r="RMQ120" s="432"/>
      <c r="RMR120" s="432"/>
      <c r="RMS120" s="432"/>
      <c r="RMT120" s="432"/>
      <c r="RMU120" s="432"/>
      <c r="RMV120" s="432"/>
      <c r="RMW120" s="432"/>
      <c r="RMX120" s="432"/>
      <c r="RMY120" s="432"/>
      <c r="RMZ120" s="432"/>
      <c r="RNA120" s="432"/>
      <c r="RNB120" s="432"/>
      <c r="RNC120" s="432"/>
      <c r="RND120" s="432"/>
      <c r="RNE120" s="432"/>
      <c r="RNF120" s="432"/>
      <c r="RNG120" s="432"/>
      <c r="RNH120" s="432"/>
      <c r="RNI120" s="432"/>
      <c r="RNJ120" s="432"/>
      <c r="RNK120" s="432"/>
      <c r="RNL120" s="432"/>
      <c r="RNM120" s="432"/>
      <c r="RNN120" s="432"/>
      <c r="RNO120" s="432"/>
      <c r="RNP120" s="432"/>
      <c r="RNQ120" s="432"/>
      <c r="RNR120" s="432"/>
      <c r="RNS120" s="432"/>
      <c r="RNT120" s="432"/>
      <c r="RNU120" s="432"/>
      <c r="RNV120" s="432"/>
      <c r="RNW120" s="432"/>
      <c r="RNX120" s="432"/>
      <c r="RNY120" s="432"/>
      <c r="RNZ120" s="432"/>
      <c r="ROA120" s="432"/>
      <c r="ROB120" s="432"/>
      <c r="ROC120" s="432"/>
      <c r="ROD120" s="432"/>
      <c r="ROE120" s="432"/>
      <c r="ROF120" s="432"/>
      <c r="ROG120" s="432"/>
      <c r="ROH120" s="432"/>
      <c r="ROI120" s="432"/>
      <c r="ROJ120" s="432"/>
      <c r="ROK120" s="432"/>
      <c r="ROL120" s="432"/>
      <c r="ROM120" s="432"/>
      <c r="RON120" s="432"/>
      <c r="ROO120" s="432"/>
      <c r="ROP120" s="432"/>
      <c r="ROQ120" s="432"/>
      <c r="ROR120" s="432"/>
      <c r="ROS120" s="432"/>
      <c r="ROT120" s="432"/>
      <c r="ROU120" s="432"/>
      <c r="ROV120" s="432"/>
      <c r="ROW120" s="432"/>
      <c r="ROX120" s="432"/>
      <c r="ROY120" s="432"/>
      <c r="ROZ120" s="432"/>
      <c r="RPA120" s="432"/>
      <c r="RPB120" s="432"/>
      <c r="RPC120" s="432"/>
      <c r="RPD120" s="432"/>
      <c r="RPE120" s="432"/>
      <c r="RPF120" s="432"/>
      <c r="RPG120" s="432"/>
      <c r="RPH120" s="432"/>
      <c r="RPI120" s="432"/>
      <c r="RPJ120" s="432"/>
      <c r="RPK120" s="432"/>
      <c r="RPL120" s="432"/>
      <c r="RPM120" s="432"/>
      <c r="RPN120" s="432"/>
      <c r="RPO120" s="432"/>
      <c r="RPP120" s="432"/>
      <c r="RPQ120" s="432"/>
      <c r="RPR120" s="432"/>
      <c r="RPS120" s="432"/>
      <c r="RPT120" s="432"/>
      <c r="RPU120" s="432"/>
      <c r="RPV120" s="432"/>
      <c r="RPW120" s="432"/>
      <c r="RPX120" s="432"/>
      <c r="RPY120" s="432"/>
      <c r="RPZ120" s="432"/>
      <c r="RQA120" s="432"/>
      <c r="RQB120" s="432"/>
      <c r="RQC120" s="432"/>
      <c r="RQD120" s="432"/>
      <c r="RQE120" s="432"/>
      <c r="RQF120" s="432"/>
      <c r="RQG120" s="432"/>
      <c r="RQH120" s="432"/>
      <c r="RQI120" s="432"/>
      <c r="RQJ120" s="432"/>
      <c r="RQK120" s="432"/>
      <c r="RQL120" s="432"/>
      <c r="RQM120" s="432"/>
      <c r="RQN120" s="432"/>
      <c r="RQO120" s="432"/>
      <c r="RQP120" s="432"/>
      <c r="RQQ120" s="432"/>
      <c r="RQR120" s="432"/>
      <c r="RQS120" s="432"/>
      <c r="RQT120" s="432"/>
      <c r="RQU120" s="432"/>
      <c r="RQV120" s="432"/>
      <c r="RQW120" s="432"/>
      <c r="RQX120" s="432"/>
      <c r="RQY120" s="432"/>
      <c r="RQZ120" s="432"/>
      <c r="RRA120" s="432"/>
      <c r="RRB120" s="432"/>
      <c r="RRC120" s="432"/>
      <c r="RRD120" s="432"/>
      <c r="RRE120" s="432"/>
      <c r="RRF120" s="432"/>
      <c r="RRG120" s="432"/>
      <c r="RRH120" s="432"/>
      <c r="RRI120" s="432"/>
      <c r="RRJ120" s="432"/>
      <c r="RRK120" s="432"/>
      <c r="RRL120" s="432"/>
      <c r="RRM120" s="432"/>
      <c r="RRN120" s="432"/>
      <c r="RRO120" s="432"/>
      <c r="RRP120" s="432"/>
      <c r="RRQ120" s="432"/>
      <c r="RRR120" s="432"/>
      <c r="RRS120" s="432"/>
      <c r="RRT120" s="432"/>
      <c r="RRU120" s="432"/>
      <c r="RRV120" s="432"/>
      <c r="RRW120" s="432"/>
      <c r="RRX120" s="432"/>
      <c r="RRY120" s="432"/>
      <c r="RRZ120" s="432"/>
      <c r="RSA120" s="432"/>
      <c r="RSB120" s="432"/>
      <c r="RSC120" s="432"/>
      <c r="RSD120" s="432"/>
      <c r="RSE120" s="432"/>
      <c r="RSF120" s="432"/>
      <c r="RSG120" s="432"/>
      <c r="RSH120" s="432"/>
      <c r="RSI120" s="432"/>
      <c r="RSJ120" s="432"/>
      <c r="RSK120" s="432"/>
      <c r="RSL120" s="432"/>
      <c r="RSM120" s="432"/>
      <c r="RSN120" s="432"/>
      <c r="RSO120" s="432"/>
      <c r="RSP120" s="432"/>
      <c r="RSQ120" s="432"/>
      <c r="RSR120" s="432"/>
      <c r="RSS120" s="432"/>
      <c r="RST120" s="432"/>
      <c r="RSU120" s="432"/>
      <c r="RSV120" s="432"/>
      <c r="RSW120" s="432"/>
      <c r="RSX120" s="432"/>
      <c r="RSY120" s="432"/>
      <c r="RSZ120" s="432"/>
      <c r="RTA120" s="432"/>
      <c r="RTB120" s="432"/>
      <c r="RTC120" s="432"/>
      <c r="RTD120" s="432"/>
      <c r="RTE120" s="432"/>
      <c r="RTF120" s="432"/>
      <c r="RTG120" s="432"/>
      <c r="RTH120" s="432"/>
      <c r="RTI120" s="432"/>
      <c r="RTJ120" s="432"/>
      <c r="RTK120" s="432"/>
      <c r="RTL120" s="432"/>
      <c r="RTM120" s="432"/>
      <c r="RTN120" s="432"/>
      <c r="RTO120" s="432"/>
      <c r="RTP120" s="432"/>
      <c r="RTQ120" s="432"/>
      <c r="RTR120" s="432"/>
      <c r="RTS120" s="432"/>
      <c r="RTT120" s="432"/>
      <c r="RTU120" s="432"/>
      <c r="RTV120" s="432"/>
      <c r="RTW120" s="432"/>
      <c r="RTX120" s="432"/>
      <c r="RTY120" s="432"/>
      <c r="RTZ120" s="432"/>
      <c r="RUA120" s="432"/>
      <c r="RUB120" s="432"/>
      <c r="RUC120" s="432"/>
      <c r="RUD120" s="432"/>
      <c r="RUE120" s="432"/>
      <c r="RUF120" s="432"/>
      <c r="RUG120" s="432"/>
      <c r="RUH120" s="432"/>
      <c r="RUI120" s="432"/>
      <c r="RUJ120" s="432"/>
      <c r="RUK120" s="432"/>
      <c r="RUL120" s="432"/>
      <c r="RUM120" s="432"/>
      <c r="RUN120" s="432"/>
      <c r="RUO120" s="432"/>
      <c r="RUP120" s="432"/>
      <c r="RUQ120" s="432"/>
      <c r="RUR120" s="432"/>
      <c r="RUS120" s="432"/>
      <c r="RUT120" s="432"/>
      <c r="RUU120" s="432"/>
      <c r="RUV120" s="432"/>
      <c r="RUW120" s="432"/>
      <c r="RUX120" s="432"/>
      <c r="RUY120" s="432"/>
      <c r="RUZ120" s="432"/>
      <c r="RVA120" s="432"/>
      <c r="RVB120" s="432"/>
      <c r="RVC120" s="432"/>
      <c r="RVD120" s="432"/>
      <c r="RVE120" s="432"/>
      <c r="RVF120" s="432"/>
      <c r="RVG120" s="432"/>
      <c r="RVH120" s="432"/>
      <c r="RVI120" s="432"/>
      <c r="RVJ120" s="432"/>
      <c r="RVK120" s="432"/>
      <c r="RVL120" s="432"/>
      <c r="RVM120" s="432"/>
      <c r="RVN120" s="432"/>
      <c r="RVO120" s="432"/>
      <c r="RVP120" s="432"/>
      <c r="RVQ120" s="432"/>
      <c r="RVR120" s="432"/>
      <c r="RVS120" s="432"/>
      <c r="RVT120" s="432"/>
      <c r="RVU120" s="432"/>
      <c r="RVV120" s="432"/>
      <c r="RVW120" s="432"/>
      <c r="RVX120" s="432"/>
      <c r="RVY120" s="432"/>
      <c r="RVZ120" s="432"/>
      <c r="RWA120" s="432"/>
      <c r="RWB120" s="432"/>
      <c r="RWC120" s="432"/>
      <c r="RWD120" s="432"/>
      <c r="RWE120" s="432"/>
      <c r="RWF120" s="432"/>
      <c r="RWG120" s="432"/>
      <c r="RWH120" s="432"/>
      <c r="RWI120" s="432"/>
      <c r="RWJ120" s="432"/>
      <c r="RWK120" s="432"/>
      <c r="RWL120" s="432"/>
      <c r="RWM120" s="432"/>
      <c r="RWN120" s="432"/>
      <c r="RWO120" s="432"/>
      <c r="RWP120" s="432"/>
      <c r="RWQ120" s="432"/>
      <c r="RWR120" s="432"/>
      <c r="RWS120" s="432"/>
      <c r="RWT120" s="432"/>
      <c r="RWU120" s="432"/>
      <c r="RWV120" s="432"/>
      <c r="RWW120" s="432"/>
      <c r="RWX120" s="432"/>
      <c r="RWY120" s="432"/>
      <c r="RWZ120" s="432"/>
      <c r="RXA120" s="432"/>
      <c r="RXB120" s="432"/>
      <c r="RXC120" s="432"/>
      <c r="RXD120" s="432"/>
      <c r="RXE120" s="432"/>
      <c r="RXF120" s="432"/>
      <c r="RXG120" s="432"/>
      <c r="RXH120" s="432"/>
      <c r="RXI120" s="432"/>
      <c r="RXJ120" s="432"/>
      <c r="RXK120" s="432"/>
      <c r="RXL120" s="432"/>
      <c r="RXM120" s="432"/>
      <c r="RXN120" s="432"/>
      <c r="RXO120" s="432"/>
      <c r="RXP120" s="432"/>
      <c r="RXQ120" s="432"/>
      <c r="RXR120" s="432"/>
      <c r="RXS120" s="432"/>
      <c r="RXT120" s="432"/>
      <c r="RXU120" s="432"/>
      <c r="RXV120" s="432"/>
      <c r="RXW120" s="432"/>
      <c r="RXX120" s="432"/>
      <c r="RXY120" s="432"/>
      <c r="RXZ120" s="432"/>
      <c r="RYA120" s="432"/>
      <c r="RYB120" s="432"/>
      <c r="RYC120" s="432"/>
      <c r="RYD120" s="432"/>
      <c r="RYE120" s="432"/>
      <c r="RYF120" s="432"/>
      <c r="RYG120" s="432"/>
      <c r="RYH120" s="432"/>
      <c r="RYI120" s="432"/>
      <c r="RYJ120" s="432"/>
      <c r="RYK120" s="432"/>
      <c r="RYL120" s="432"/>
      <c r="RYM120" s="432"/>
      <c r="RYN120" s="432"/>
      <c r="RYO120" s="432"/>
      <c r="RYP120" s="432"/>
      <c r="RYQ120" s="432"/>
      <c r="RYR120" s="432"/>
      <c r="RYS120" s="432"/>
      <c r="RYT120" s="432"/>
      <c r="RYU120" s="432"/>
      <c r="RYV120" s="432"/>
      <c r="RYW120" s="432"/>
      <c r="RYX120" s="432"/>
      <c r="RYY120" s="432"/>
      <c r="RYZ120" s="432"/>
      <c r="RZA120" s="432"/>
      <c r="RZB120" s="432"/>
      <c r="RZC120" s="432"/>
      <c r="RZD120" s="432"/>
      <c r="RZE120" s="432"/>
      <c r="RZF120" s="432"/>
      <c r="RZG120" s="432"/>
      <c r="RZH120" s="432"/>
      <c r="RZI120" s="432"/>
      <c r="RZJ120" s="432"/>
      <c r="RZK120" s="432"/>
      <c r="RZL120" s="432"/>
      <c r="RZM120" s="432"/>
      <c r="RZN120" s="432"/>
      <c r="RZO120" s="432"/>
      <c r="RZP120" s="432"/>
      <c r="RZQ120" s="432"/>
      <c r="RZR120" s="432"/>
      <c r="RZS120" s="432"/>
      <c r="RZT120" s="432"/>
      <c r="RZU120" s="432"/>
      <c r="RZV120" s="432"/>
      <c r="RZW120" s="432"/>
      <c r="RZX120" s="432"/>
      <c r="RZY120" s="432"/>
      <c r="RZZ120" s="432"/>
      <c r="SAA120" s="432"/>
      <c r="SAB120" s="432"/>
      <c r="SAC120" s="432"/>
      <c r="SAD120" s="432"/>
      <c r="SAE120" s="432"/>
      <c r="SAF120" s="432"/>
      <c r="SAG120" s="432"/>
      <c r="SAH120" s="432"/>
      <c r="SAI120" s="432"/>
      <c r="SAJ120" s="432"/>
      <c r="SAK120" s="432"/>
      <c r="SAL120" s="432"/>
      <c r="SAM120" s="432"/>
      <c r="SAN120" s="432"/>
      <c r="SAO120" s="432"/>
      <c r="SAP120" s="432"/>
      <c r="SAQ120" s="432"/>
      <c r="SAR120" s="432"/>
      <c r="SAS120" s="432"/>
      <c r="SAT120" s="432"/>
      <c r="SAU120" s="432"/>
      <c r="SAV120" s="432"/>
      <c r="SAW120" s="432"/>
      <c r="SAX120" s="432"/>
      <c r="SAY120" s="432"/>
      <c r="SAZ120" s="432"/>
      <c r="SBA120" s="432"/>
      <c r="SBB120" s="432"/>
      <c r="SBC120" s="432"/>
      <c r="SBD120" s="432"/>
      <c r="SBE120" s="432"/>
      <c r="SBF120" s="432"/>
      <c r="SBG120" s="432"/>
      <c r="SBH120" s="432"/>
      <c r="SBI120" s="432"/>
      <c r="SBJ120" s="432"/>
      <c r="SBK120" s="432"/>
      <c r="SBL120" s="432"/>
      <c r="SBM120" s="432"/>
      <c r="SBN120" s="432"/>
      <c r="SBO120" s="432"/>
      <c r="SBP120" s="432"/>
      <c r="SBQ120" s="432"/>
      <c r="SBR120" s="432"/>
      <c r="SBS120" s="432"/>
      <c r="SBT120" s="432"/>
      <c r="SBU120" s="432"/>
      <c r="SBV120" s="432"/>
      <c r="SBW120" s="432"/>
      <c r="SBX120" s="432"/>
      <c r="SBY120" s="432"/>
      <c r="SBZ120" s="432"/>
      <c r="SCA120" s="432"/>
      <c r="SCB120" s="432"/>
      <c r="SCC120" s="432"/>
      <c r="SCD120" s="432"/>
      <c r="SCE120" s="432"/>
      <c r="SCF120" s="432"/>
      <c r="SCG120" s="432"/>
      <c r="SCH120" s="432"/>
      <c r="SCI120" s="432"/>
      <c r="SCJ120" s="432"/>
      <c r="SCK120" s="432"/>
      <c r="SCL120" s="432"/>
      <c r="SCM120" s="432"/>
      <c r="SCN120" s="432"/>
      <c r="SCO120" s="432"/>
      <c r="SCP120" s="432"/>
      <c r="SCQ120" s="432"/>
      <c r="SCR120" s="432"/>
      <c r="SCS120" s="432"/>
      <c r="SCT120" s="432"/>
      <c r="SCU120" s="432"/>
      <c r="SCV120" s="432"/>
      <c r="SCW120" s="432"/>
      <c r="SCX120" s="432"/>
      <c r="SCY120" s="432"/>
      <c r="SCZ120" s="432"/>
      <c r="SDA120" s="432"/>
      <c r="SDB120" s="432"/>
      <c r="SDC120" s="432"/>
      <c r="SDD120" s="432"/>
      <c r="SDE120" s="432"/>
      <c r="SDF120" s="432"/>
      <c r="SDG120" s="432"/>
      <c r="SDH120" s="432"/>
      <c r="SDI120" s="432"/>
      <c r="SDJ120" s="432"/>
      <c r="SDK120" s="432"/>
      <c r="SDL120" s="432"/>
      <c r="SDM120" s="432"/>
      <c r="SDN120" s="432"/>
      <c r="SDO120" s="432"/>
      <c r="SDP120" s="432"/>
      <c r="SDQ120" s="432"/>
      <c r="SDR120" s="432"/>
      <c r="SDS120" s="432"/>
      <c r="SDT120" s="432"/>
      <c r="SDU120" s="432"/>
      <c r="SDV120" s="432"/>
      <c r="SDW120" s="432"/>
      <c r="SDX120" s="432"/>
      <c r="SDY120" s="432"/>
      <c r="SDZ120" s="432"/>
      <c r="SEA120" s="432"/>
      <c r="SEB120" s="432"/>
      <c r="SEC120" s="432"/>
      <c r="SED120" s="432"/>
      <c r="SEE120" s="432"/>
      <c r="SEF120" s="432"/>
      <c r="SEG120" s="432"/>
      <c r="SEH120" s="432"/>
      <c r="SEI120" s="432"/>
      <c r="SEJ120" s="432"/>
      <c r="SEK120" s="432"/>
      <c r="SEL120" s="432"/>
      <c r="SEM120" s="432"/>
      <c r="SEN120" s="432"/>
      <c r="SEO120" s="432"/>
      <c r="SEP120" s="432"/>
      <c r="SEQ120" s="432"/>
      <c r="SER120" s="432"/>
      <c r="SES120" s="432"/>
      <c r="SET120" s="432"/>
      <c r="SEU120" s="432"/>
      <c r="SEV120" s="432"/>
      <c r="SEW120" s="432"/>
      <c r="SEX120" s="432"/>
      <c r="SEY120" s="432"/>
      <c r="SEZ120" s="432"/>
      <c r="SFA120" s="432"/>
      <c r="SFB120" s="432"/>
      <c r="SFC120" s="432"/>
      <c r="SFD120" s="432"/>
      <c r="SFE120" s="432"/>
      <c r="SFF120" s="432"/>
      <c r="SFG120" s="432"/>
      <c r="SFH120" s="432"/>
      <c r="SFI120" s="432"/>
      <c r="SFJ120" s="432"/>
      <c r="SFK120" s="432"/>
      <c r="SFL120" s="432"/>
      <c r="SFM120" s="432"/>
      <c r="SFN120" s="432"/>
      <c r="SFO120" s="432"/>
      <c r="SFP120" s="432"/>
      <c r="SFQ120" s="432"/>
      <c r="SFR120" s="432"/>
      <c r="SFS120" s="432"/>
      <c r="SFT120" s="432"/>
      <c r="SFU120" s="432"/>
      <c r="SFV120" s="432"/>
      <c r="SFW120" s="432"/>
      <c r="SFX120" s="432"/>
      <c r="SFY120" s="432"/>
      <c r="SFZ120" s="432"/>
      <c r="SGA120" s="432"/>
      <c r="SGB120" s="432"/>
      <c r="SGC120" s="432"/>
      <c r="SGD120" s="432"/>
      <c r="SGE120" s="432"/>
      <c r="SGF120" s="432"/>
      <c r="SGG120" s="432"/>
      <c r="SGH120" s="432"/>
      <c r="SGI120" s="432"/>
      <c r="SGJ120" s="432"/>
      <c r="SGK120" s="432"/>
      <c r="SGL120" s="432"/>
      <c r="SGM120" s="432"/>
      <c r="SGN120" s="432"/>
      <c r="SGO120" s="432"/>
      <c r="SGP120" s="432"/>
      <c r="SGQ120" s="432"/>
      <c r="SGR120" s="432"/>
      <c r="SGS120" s="432"/>
      <c r="SGT120" s="432"/>
      <c r="SGU120" s="432"/>
      <c r="SGV120" s="432"/>
      <c r="SGW120" s="432"/>
      <c r="SGX120" s="432"/>
      <c r="SGY120" s="432"/>
      <c r="SGZ120" s="432"/>
      <c r="SHA120" s="432"/>
      <c r="SHB120" s="432"/>
      <c r="SHC120" s="432"/>
      <c r="SHD120" s="432"/>
      <c r="SHE120" s="432"/>
      <c r="SHF120" s="432"/>
      <c r="SHG120" s="432"/>
      <c r="SHH120" s="432"/>
      <c r="SHI120" s="432"/>
      <c r="SHJ120" s="432"/>
      <c r="SHK120" s="432"/>
      <c r="SHL120" s="432"/>
      <c r="SHM120" s="432"/>
      <c r="SHN120" s="432"/>
      <c r="SHO120" s="432"/>
      <c r="SHP120" s="432"/>
      <c r="SHQ120" s="432"/>
      <c r="SHR120" s="432"/>
      <c r="SHS120" s="432"/>
      <c r="SHT120" s="432"/>
      <c r="SHU120" s="432"/>
      <c r="SHV120" s="432"/>
      <c r="SHW120" s="432"/>
      <c r="SHX120" s="432"/>
      <c r="SHY120" s="432"/>
      <c r="SHZ120" s="432"/>
      <c r="SIA120" s="432"/>
      <c r="SIB120" s="432"/>
      <c r="SIC120" s="432"/>
      <c r="SID120" s="432"/>
      <c r="SIE120" s="432"/>
      <c r="SIF120" s="432"/>
      <c r="SIG120" s="432"/>
      <c r="SIH120" s="432"/>
      <c r="SII120" s="432"/>
      <c r="SIJ120" s="432"/>
      <c r="SIK120" s="432"/>
      <c r="SIL120" s="432"/>
      <c r="SIM120" s="432"/>
      <c r="SIN120" s="432"/>
      <c r="SIO120" s="432"/>
      <c r="SIP120" s="432"/>
      <c r="SIQ120" s="432"/>
      <c r="SIR120" s="432"/>
      <c r="SIS120" s="432"/>
      <c r="SIT120" s="432"/>
      <c r="SIU120" s="432"/>
      <c r="SIV120" s="432"/>
      <c r="SIW120" s="432"/>
      <c r="SIX120" s="432"/>
      <c r="SIY120" s="432"/>
      <c r="SIZ120" s="432"/>
      <c r="SJA120" s="432"/>
      <c r="SJB120" s="432"/>
      <c r="SJC120" s="432"/>
      <c r="SJD120" s="432"/>
      <c r="SJE120" s="432"/>
      <c r="SJF120" s="432"/>
      <c r="SJG120" s="432"/>
      <c r="SJH120" s="432"/>
      <c r="SJI120" s="432"/>
      <c r="SJJ120" s="432"/>
      <c r="SJK120" s="432"/>
      <c r="SJL120" s="432"/>
      <c r="SJM120" s="432"/>
      <c r="SJN120" s="432"/>
      <c r="SJO120" s="432"/>
      <c r="SJP120" s="432"/>
      <c r="SJQ120" s="432"/>
      <c r="SJR120" s="432"/>
      <c r="SJS120" s="432"/>
      <c r="SJT120" s="432"/>
      <c r="SJU120" s="432"/>
      <c r="SJV120" s="432"/>
      <c r="SJW120" s="432"/>
      <c r="SJX120" s="432"/>
      <c r="SJY120" s="432"/>
      <c r="SJZ120" s="432"/>
      <c r="SKA120" s="432"/>
      <c r="SKB120" s="432"/>
      <c r="SKC120" s="432"/>
      <c r="SKD120" s="432"/>
      <c r="SKE120" s="432"/>
      <c r="SKF120" s="432"/>
      <c r="SKG120" s="432"/>
      <c r="SKH120" s="432"/>
      <c r="SKI120" s="432"/>
      <c r="SKJ120" s="432"/>
      <c r="SKK120" s="432"/>
      <c r="SKL120" s="432"/>
      <c r="SKM120" s="432"/>
      <c r="SKN120" s="432"/>
      <c r="SKO120" s="432"/>
      <c r="SKP120" s="432"/>
      <c r="SKQ120" s="432"/>
      <c r="SKR120" s="432"/>
      <c r="SKS120" s="432"/>
      <c r="SKT120" s="432"/>
      <c r="SKU120" s="432"/>
      <c r="SKV120" s="432"/>
      <c r="SKW120" s="432"/>
      <c r="SKX120" s="432"/>
      <c r="SKY120" s="432"/>
      <c r="SKZ120" s="432"/>
      <c r="SLA120" s="432"/>
      <c r="SLB120" s="432"/>
      <c r="SLC120" s="432"/>
      <c r="SLD120" s="432"/>
      <c r="SLE120" s="432"/>
      <c r="SLF120" s="432"/>
      <c r="SLG120" s="432"/>
      <c r="SLH120" s="432"/>
      <c r="SLI120" s="432"/>
      <c r="SLJ120" s="432"/>
      <c r="SLK120" s="432"/>
      <c r="SLL120" s="432"/>
      <c r="SLM120" s="432"/>
      <c r="SLN120" s="432"/>
      <c r="SLO120" s="432"/>
      <c r="SLP120" s="432"/>
      <c r="SLQ120" s="432"/>
      <c r="SLR120" s="432"/>
      <c r="SLS120" s="432"/>
      <c r="SLT120" s="432"/>
      <c r="SLU120" s="432"/>
      <c r="SLV120" s="432"/>
      <c r="SLW120" s="432"/>
      <c r="SLX120" s="432"/>
      <c r="SLY120" s="432"/>
      <c r="SLZ120" s="432"/>
      <c r="SMA120" s="432"/>
      <c r="SMB120" s="432"/>
      <c r="SMC120" s="432"/>
      <c r="SMD120" s="432"/>
      <c r="SME120" s="432"/>
      <c r="SMF120" s="432"/>
      <c r="SMG120" s="432"/>
      <c r="SMH120" s="432"/>
      <c r="SMI120" s="432"/>
      <c r="SMJ120" s="432"/>
      <c r="SMK120" s="432"/>
      <c r="SML120" s="432"/>
      <c r="SMM120" s="432"/>
      <c r="SMN120" s="432"/>
      <c r="SMO120" s="432"/>
      <c r="SMP120" s="432"/>
      <c r="SMQ120" s="432"/>
      <c r="SMR120" s="432"/>
      <c r="SMS120" s="432"/>
      <c r="SMT120" s="432"/>
      <c r="SMU120" s="432"/>
      <c r="SMV120" s="432"/>
      <c r="SMW120" s="432"/>
      <c r="SMX120" s="432"/>
      <c r="SMY120" s="432"/>
      <c r="SMZ120" s="432"/>
      <c r="SNA120" s="432"/>
      <c r="SNB120" s="432"/>
      <c r="SNC120" s="432"/>
      <c r="SND120" s="432"/>
      <c r="SNE120" s="432"/>
      <c r="SNF120" s="432"/>
      <c r="SNG120" s="432"/>
      <c r="SNH120" s="432"/>
      <c r="SNI120" s="432"/>
      <c r="SNJ120" s="432"/>
      <c r="SNK120" s="432"/>
      <c r="SNL120" s="432"/>
      <c r="SNM120" s="432"/>
      <c r="SNN120" s="432"/>
      <c r="SNO120" s="432"/>
      <c r="SNP120" s="432"/>
      <c r="SNQ120" s="432"/>
      <c r="SNR120" s="432"/>
      <c r="SNS120" s="432"/>
      <c r="SNT120" s="432"/>
      <c r="SNU120" s="432"/>
      <c r="SNV120" s="432"/>
      <c r="SNW120" s="432"/>
      <c r="SNX120" s="432"/>
      <c r="SNY120" s="432"/>
      <c r="SNZ120" s="432"/>
      <c r="SOA120" s="432"/>
      <c r="SOB120" s="432"/>
      <c r="SOC120" s="432"/>
      <c r="SOD120" s="432"/>
      <c r="SOE120" s="432"/>
      <c r="SOF120" s="432"/>
      <c r="SOG120" s="432"/>
      <c r="SOH120" s="432"/>
      <c r="SOI120" s="432"/>
      <c r="SOJ120" s="432"/>
      <c r="SOK120" s="432"/>
      <c r="SOL120" s="432"/>
      <c r="SOM120" s="432"/>
      <c r="SON120" s="432"/>
      <c r="SOO120" s="432"/>
      <c r="SOP120" s="432"/>
      <c r="SOQ120" s="432"/>
      <c r="SOR120" s="432"/>
      <c r="SOS120" s="432"/>
      <c r="SOT120" s="432"/>
      <c r="SOU120" s="432"/>
      <c r="SOV120" s="432"/>
      <c r="SOW120" s="432"/>
      <c r="SOX120" s="432"/>
      <c r="SOY120" s="432"/>
      <c r="SOZ120" s="432"/>
      <c r="SPA120" s="432"/>
      <c r="SPB120" s="432"/>
      <c r="SPC120" s="432"/>
      <c r="SPD120" s="432"/>
      <c r="SPE120" s="432"/>
      <c r="SPF120" s="432"/>
      <c r="SPG120" s="432"/>
      <c r="SPH120" s="432"/>
      <c r="SPI120" s="432"/>
      <c r="SPJ120" s="432"/>
      <c r="SPK120" s="432"/>
      <c r="SPL120" s="432"/>
      <c r="SPM120" s="432"/>
      <c r="SPN120" s="432"/>
      <c r="SPO120" s="432"/>
      <c r="SPP120" s="432"/>
      <c r="SPQ120" s="432"/>
      <c r="SPR120" s="432"/>
      <c r="SPS120" s="432"/>
      <c r="SPT120" s="432"/>
      <c r="SPU120" s="432"/>
      <c r="SPV120" s="432"/>
      <c r="SPW120" s="432"/>
      <c r="SPX120" s="432"/>
      <c r="SPY120" s="432"/>
      <c r="SPZ120" s="432"/>
      <c r="SQA120" s="432"/>
      <c r="SQB120" s="432"/>
      <c r="SQC120" s="432"/>
      <c r="SQD120" s="432"/>
      <c r="SQE120" s="432"/>
      <c r="SQF120" s="432"/>
      <c r="SQG120" s="432"/>
      <c r="SQH120" s="432"/>
      <c r="SQI120" s="432"/>
      <c r="SQJ120" s="432"/>
      <c r="SQK120" s="432"/>
      <c r="SQL120" s="432"/>
      <c r="SQM120" s="432"/>
      <c r="SQN120" s="432"/>
      <c r="SQO120" s="432"/>
      <c r="SQP120" s="432"/>
      <c r="SQQ120" s="432"/>
      <c r="SQR120" s="432"/>
      <c r="SQS120" s="432"/>
      <c r="SQT120" s="432"/>
      <c r="SQU120" s="432"/>
      <c r="SQV120" s="432"/>
      <c r="SQW120" s="432"/>
      <c r="SQX120" s="432"/>
      <c r="SQY120" s="432"/>
      <c r="SQZ120" s="432"/>
      <c r="SRA120" s="432"/>
      <c r="SRB120" s="432"/>
      <c r="SRC120" s="432"/>
      <c r="SRD120" s="432"/>
      <c r="SRE120" s="432"/>
      <c r="SRF120" s="432"/>
      <c r="SRG120" s="432"/>
      <c r="SRH120" s="432"/>
      <c r="SRI120" s="432"/>
      <c r="SRJ120" s="432"/>
      <c r="SRK120" s="432"/>
      <c r="SRL120" s="432"/>
      <c r="SRM120" s="432"/>
      <c r="SRN120" s="432"/>
      <c r="SRO120" s="432"/>
      <c r="SRP120" s="432"/>
      <c r="SRQ120" s="432"/>
      <c r="SRR120" s="432"/>
      <c r="SRS120" s="432"/>
      <c r="SRT120" s="432"/>
      <c r="SRU120" s="432"/>
      <c r="SRV120" s="432"/>
      <c r="SRW120" s="432"/>
      <c r="SRX120" s="432"/>
      <c r="SRY120" s="432"/>
      <c r="SRZ120" s="432"/>
      <c r="SSA120" s="432"/>
      <c r="SSB120" s="432"/>
      <c r="SSC120" s="432"/>
      <c r="SSD120" s="432"/>
      <c r="SSE120" s="432"/>
      <c r="SSF120" s="432"/>
      <c r="SSG120" s="432"/>
      <c r="SSH120" s="432"/>
      <c r="SSI120" s="432"/>
      <c r="SSJ120" s="432"/>
      <c r="SSK120" s="432"/>
      <c r="SSL120" s="432"/>
      <c r="SSM120" s="432"/>
      <c r="SSN120" s="432"/>
      <c r="SSO120" s="432"/>
      <c r="SSP120" s="432"/>
      <c r="SSQ120" s="432"/>
      <c r="SSR120" s="432"/>
      <c r="SSS120" s="432"/>
      <c r="SST120" s="432"/>
      <c r="SSU120" s="432"/>
      <c r="SSV120" s="432"/>
      <c r="SSW120" s="432"/>
      <c r="SSX120" s="432"/>
      <c r="SSY120" s="432"/>
      <c r="SSZ120" s="432"/>
      <c r="STA120" s="432"/>
      <c r="STB120" s="432"/>
      <c r="STC120" s="432"/>
      <c r="STD120" s="432"/>
      <c r="STE120" s="432"/>
      <c r="STF120" s="432"/>
      <c r="STG120" s="432"/>
      <c r="STH120" s="432"/>
      <c r="STI120" s="432"/>
      <c r="STJ120" s="432"/>
      <c r="STK120" s="432"/>
      <c r="STL120" s="432"/>
      <c r="STM120" s="432"/>
      <c r="STN120" s="432"/>
      <c r="STO120" s="432"/>
      <c r="STP120" s="432"/>
      <c r="STQ120" s="432"/>
      <c r="STR120" s="432"/>
      <c r="STS120" s="432"/>
      <c r="STT120" s="432"/>
      <c r="STU120" s="432"/>
      <c r="STV120" s="432"/>
      <c r="STW120" s="432"/>
      <c r="STX120" s="432"/>
      <c r="STY120" s="432"/>
      <c r="STZ120" s="432"/>
      <c r="SUA120" s="432"/>
      <c r="SUB120" s="432"/>
      <c r="SUC120" s="432"/>
      <c r="SUD120" s="432"/>
      <c r="SUE120" s="432"/>
      <c r="SUF120" s="432"/>
      <c r="SUG120" s="432"/>
      <c r="SUH120" s="432"/>
      <c r="SUI120" s="432"/>
      <c r="SUJ120" s="432"/>
      <c r="SUK120" s="432"/>
      <c r="SUL120" s="432"/>
      <c r="SUM120" s="432"/>
      <c r="SUN120" s="432"/>
      <c r="SUO120" s="432"/>
      <c r="SUP120" s="432"/>
      <c r="SUQ120" s="432"/>
      <c r="SUR120" s="432"/>
      <c r="SUS120" s="432"/>
      <c r="SUT120" s="432"/>
      <c r="SUU120" s="432"/>
      <c r="SUV120" s="432"/>
      <c r="SUW120" s="432"/>
      <c r="SUX120" s="432"/>
      <c r="SUY120" s="432"/>
      <c r="SUZ120" s="432"/>
      <c r="SVA120" s="432"/>
      <c r="SVB120" s="432"/>
      <c r="SVC120" s="432"/>
      <c r="SVD120" s="432"/>
      <c r="SVE120" s="432"/>
      <c r="SVF120" s="432"/>
      <c r="SVG120" s="432"/>
      <c r="SVH120" s="432"/>
      <c r="SVI120" s="432"/>
      <c r="SVJ120" s="432"/>
      <c r="SVK120" s="432"/>
      <c r="SVL120" s="432"/>
      <c r="SVM120" s="432"/>
      <c r="SVN120" s="432"/>
      <c r="SVO120" s="432"/>
      <c r="SVP120" s="432"/>
      <c r="SVQ120" s="432"/>
      <c r="SVR120" s="432"/>
      <c r="SVS120" s="432"/>
      <c r="SVT120" s="432"/>
      <c r="SVU120" s="432"/>
      <c r="SVV120" s="432"/>
      <c r="SVW120" s="432"/>
      <c r="SVX120" s="432"/>
      <c r="SVY120" s="432"/>
      <c r="SVZ120" s="432"/>
      <c r="SWA120" s="432"/>
      <c r="SWB120" s="432"/>
      <c r="SWC120" s="432"/>
      <c r="SWD120" s="432"/>
      <c r="SWE120" s="432"/>
      <c r="SWF120" s="432"/>
      <c r="SWG120" s="432"/>
      <c r="SWH120" s="432"/>
      <c r="SWI120" s="432"/>
      <c r="SWJ120" s="432"/>
      <c r="SWK120" s="432"/>
      <c r="SWL120" s="432"/>
      <c r="SWM120" s="432"/>
      <c r="SWN120" s="432"/>
      <c r="SWO120" s="432"/>
      <c r="SWP120" s="432"/>
      <c r="SWQ120" s="432"/>
      <c r="SWR120" s="432"/>
      <c r="SWS120" s="432"/>
      <c r="SWT120" s="432"/>
      <c r="SWU120" s="432"/>
      <c r="SWV120" s="432"/>
      <c r="SWW120" s="432"/>
      <c r="SWX120" s="432"/>
      <c r="SWY120" s="432"/>
      <c r="SWZ120" s="432"/>
      <c r="SXA120" s="432"/>
      <c r="SXB120" s="432"/>
      <c r="SXC120" s="432"/>
      <c r="SXD120" s="432"/>
      <c r="SXE120" s="432"/>
      <c r="SXF120" s="432"/>
      <c r="SXG120" s="432"/>
      <c r="SXH120" s="432"/>
      <c r="SXI120" s="432"/>
      <c r="SXJ120" s="432"/>
      <c r="SXK120" s="432"/>
      <c r="SXL120" s="432"/>
      <c r="SXM120" s="432"/>
      <c r="SXN120" s="432"/>
      <c r="SXO120" s="432"/>
      <c r="SXP120" s="432"/>
      <c r="SXQ120" s="432"/>
      <c r="SXR120" s="432"/>
      <c r="SXS120" s="432"/>
      <c r="SXT120" s="432"/>
      <c r="SXU120" s="432"/>
      <c r="SXV120" s="432"/>
      <c r="SXW120" s="432"/>
      <c r="SXX120" s="432"/>
      <c r="SXY120" s="432"/>
      <c r="SXZ120" s="432"/>
      <c r="SYA120" s="432"/>
      <c r="SYB120" s="432"/>
      <c r="SYC120" s="432"/>
      <c r="SYD120" s="432"/>
      <c r="SYE120" s="432"/>
      <c r="SYF120" s="432"/>
      <c r="SYG120" s="432"/>
      <c r="SYH120" s="432"/>
      <c r="SYI120" s="432"/>
      <c r="SYJ120" s="432"/>
      <c r="SYK120" s="432"/>
      <c r="SYL120" s="432"/>
      <c r="SYM120" s="432"/>
      <c r="SYN120" s="432"/>
      <c r="SYO120" s="432"/>
      <c r="SYP120" s="432"/>
      <c r="SYQ120" s="432"/>
      <c r="SYR120" s="432"/>
      <c r="SYS120" s="432"/>
      <c r="SYT120" s="432"/>
      <c r="SYU120" s="432"/>
      <c r="SYV120" s="432"/>
      <c r="SYW120" s="432"/>
      <c r="SYX120" s="432"/>
      <c r="SYY120" s="432"/>
      <c r="SYZ120" s="432"/>
      <c r="SZA120" s="432"/>
      <c r="SZB120" s="432"/>
      <c r="SZC120" s="432"/>
      <c r="SZD120" s="432"/>
      <c r="SZE120" s="432"/>
      <c r="SZF120" s="432"/>
      <c r="SZG120" s="432"/>
      <c r="SZH120" s="432"/>
      <c r="SZI120" s="432"/>
      <c r="SZJ120" s="432"/>
      <c r="SZK120" s="432"/>
      <c r="SZL120" s="432"/>
      <c r="SZM120" s="432"/>
      <c r="SZN120" s="432"/>
      <c r="SZO120" s="432"/>
      <c r="SZP120" s="432"/>
      <c r="SZQ120" s="432"/>
      <c r="SZR120" s="432"/>
      <c r="SZS120" s="432"/>
      <c r="SZT120" s="432"/>
      <c r="SZU120" s="432"/>
      <c r="SZV120" s="432"/>
      <c r="SZW120" s="432"/>
      <c r="SZX120" s="432"/>
      <c r="SZY120" s="432"/>
      <c r="SZZ120" s="432"/>
      <c r="TAA120" s="432"/>
      <c r="TAB120" s="432"/>
      <c r="TAC120" s="432"/>
      <c r="TAD120" s="432"/>
      <c r="TAE120" s="432"/>
      <c r="TAF120" s="432"/>
      <c r="TAG120" s="432"/>
      <c r="TAH120" s="432"/>
      <c r="TAI120" s="432"/>
      <c r="TAJ120" s="432"/>
      <c r="TAK120" s="432"/>
      <c r="TAL120" s="432"/>
      <c r="TAM120" s="432"/>
      <c r="TAN120" s="432"/>
      <c r="TAO120" s="432"/>
      <c r="TAP120" s="432"/>
      <c r="TAQ120" s="432"/>
      <c r="TAR120" s="432"/>
      <c r="TAS120" s="432"/>
      <c r="TAT120" s="432"/>
      <c r="TAU120" s="432"/>
      <c r="TAV120" s="432"/>
      <c r="TAW120" s="432"/>
      <c r="TAX120" s="432"/>
      <c r="TAY120" s="432"/>
      <c r="TAZ120" s="432"/>
      <c r="TBA120" s="432"/>
      <c r="TBB120" s="432"/>
      <c r="TBC120" s="432"/>
      <c r="TBD120" s="432"/>
      <c r="TBE120" s="432"/>
      <c r="TBF120" s="432"/>
      <c r="TBG120" s="432"/>
      <c r="TBH120" s="432"/>
      <c r="TBI120" s="432"/>
      <c r="TBJ120" s="432"/>
      <c r="TBK120" s="432"/>
      <c r="TBL120" s="432"/>
      <c r="TBM120" s="432"/>
      <c r="TBN120" s="432"/>
      <c r="TBO120" s="432"/>
      <c r="TBP120" s="432"/>
      <c r="TBQ120" s="432"/>
      <c r="TBR120" s="432"/>
      <c r="TBS120" s="432"/>
      <c r="TBT120" s="432"/>
      <c r="TBU120" s="432"/>
      <c r="TBV120" s="432"/>
      <c r="TBW120" s="432"/>
      <c r="TBX120" s="432"/>
      <c r="TBY120" s="432"/>
      <c r="TBZ120" s="432"/>
      <c r="TCA120" s="432"/>
      <c r="TCB120" s="432"/>
      <c r="TCC120" s="432"/>
      <c r="TCD120" s="432"/>
      <c r="TCE120" s="432"/>
      <c r="TCF120" s="432"/>
      <c r="TCG120" s="432"/>
      <c r="TCH120" s="432"/>
      <c r="TCI120" s="432"/>
      <c r="TCJ120" s="432"/>
      <c r="TCK120" s="432"/>
      <c r="TCL120" s="432"/>
      <c r="TCM120" s="432"/>
      <c r="TCN120" s="432"/>
      <c r="TCO120" s="432"/>
      <c r="TCP120" s="432"/>
      <c r="TCQ120" s="432"/>
      <c r="TCR120" s="432"/>
      <c r="TCS120" s="432"/>
      <c r="TCT120" s="432"/>
      <c r="TCU120" s="432"/>
      <c r="TCV120" s="432"/>
      <c r="TCW120" s="432"/>
      <c r="TCX120" s="432"/>
      <c r="TCY120" s="432"/>
      <c r="TCZ120" s="432"/>
      <c r="TDA120" s="432"/>
      <c r="TDB120" s="432"/>
      <c r="TDC120" s="432"/>
      <c r="TDD120" s="432"/>
      <c r="TDE120" s="432"/>
      <c r="TDF120" s="432"/>
      <c r="TDG120" s="432"/>
      <c r="TDH120" s="432"/>
      <c r="TDI120" s="432"/>
      <c r="TDJ120" s="432"/>
      <c r="TDK120" s="432"/>
      <c r="TDL120" s="432"/>
      <c r="TDM120" s="432"/>
      <c r="TDN120" s="432"/>
      <c r="TDO120" s="432"/>
      <c r="TDP120" s="432"/>
      <c r="TDQ120" s="432"/>
      <c r="TDR120" s="432"/>
      <c r="TDS120" s="432"/>
      <c r="TDT120" s="432"/>
      <c r="TDU120" s="432"/>
      <c r="TDV120" s="432"/>
      <c r="TDW120" s="432"/>
      <c r="TDX120" s="432"/>
      <c r="TDY120" s="432"/>
      <c r="TDZ120" s="432"/>
      <c r="TEA120" s="432"/>
      <c r="TEB120" s="432"/>
      <c r="TEC120" s="432"/>
      <c r="TED120" s="432"/>
      <c r="TEE120" s="432"/>
      <c r="TEF120" s="432"/>
      <c r="TEG120" s="432"/>
      <c r="TEH120" s="432"/>
      <c r="TEI120" s="432"/>
      <c r="TEJ120" s="432"/>
      <c r="TEK120" s="432"/>
      <c r="TEL120" s="432"/>
      <c r="TEM120" s="432"/>
      <c r="TEN120" s="432"/>
      <c r="TEO120" s="432"/>
      <c r="TEP120" s="432"/>
      <c r="TEQ120" s="432"/>
      <c r="TER120" s="432"/>
      <c r="TES120" s="432"/>
      <c r="TET120" s="432"/>
      <c r="TEU120" s="432"/>
      <c r="TEV120" s="432"/>
      <c r="TEW120" s="432"/>
      <c r="TEX120" s="432"/>
      <c r="TEY120" s="432"/>
      <c r="TEZ120" s="432"/>
      <c r="TFA120" s="432"/>
      <c r="TFB120" s="432"/>
      <c r="TFC120" s="432"/>
      <c r="TFD120" s="432"/>
      <c r="TFE120" s="432"/>
      <c r="TFF120" s="432"/>
      <c r="TFG120" s="432"/>
      <c r="TFH120" s="432"/>
      <c r="TFI120" s="432"/>
      <c r="TFJ120" s="432"/>
      <c r="TFK120" s="432"/>
      <c r="TFL120" s="432"/>
      <c r="TFM120" s="432"/>
      <c r="TFN120" s="432"/>
      <c r="TFO120" s="432"/>
      <c r="TFP120" s="432"/>
      <c r="TFQ120" s="432"/>
      <c r="TFR120" s="432"/>
      <c r="TFS120" s="432"/>
      <c r="TFT120" s="432"/>
      <c r="TFU120" s="432"/>
      <c r="TFV120" s="432"/>
      <c r="TFW120" s="432"/>
      <c r="TFX120" s="432"/>
      <c r="TFY120" s="432"/>
      <c r="TFZ120" s="432"/>
      <c r="TGA120" s="432"/>
      <c r="TGB120" s="432"/>
      <c r="TGC120" s="432"/>
      <c r="TGD120" s="432"/>
      <c r="TGE120" s="432"/>
      <c r="TGF120" s="432"/>
      <c r="TGG120" s="432"/>
      <c r="TGH120" s="432"/>
      <c r="TGI120" s="432"/>
      <c r="TGJ120" s="432"/>
      <c r="TGK120" s="432"/>
      <c r="TGL120" s="432"/>
      <c r="TGM120" s="432"/>
      <c r="TGN120" s="432"/>
      <c r="TGO120" s="432"/>
      <c r="TGP120" s="432"/>
      <c r="TGQ120" s="432"/>
      <c r="TGR120" s="432"/>
      <c r="TGS120" s="432"/>
      <c r="TGT120" s="432"/>
      <c r="TGU120" s="432"/>
      <c r="TGV120" s="432"/>
      <c r="TGW120" s="432"/>
      <c r="TGX120" s="432"/>
      <c r="TGY120" s="432"/>
      <c r="TGZ120" s="432"/>
      <c r="THA120" s="432"/>
      <c r="THB120" s="432"/>
      <c r="THC120" s="432"/>
      <c r="THD120" s="432"/>
      <c r="THE120" s="432"/>
      <c r="THF120" s="432"/>
      <c r="THG120" s="432"/>
      <c r="THH120" s="432"/>
      <c r="THI120" s="432"/>
      <c r="THJ120" s="432"/>
      <c r="THK120" s="432"/>
      <c r="THL120" s="432"/>
      <c r="THM120" s="432"/>
      <c r="THN120" s="432"/>
      <c r="THO120" s="432"/>
      <c r="THP120" s="432"/>
      <c r="THQ120" s="432"/>
      <c r="THR120" s="432"/>
      <c r="THS120" s="432"/>
      <c r="THT120" s="432"/>
      <c r="THU120" s="432"/>
      <c r="THV120" s="432"/>
      <c r="THW120" s="432"/>
      <c r="THX120" s="432"/>
      <c r="THY120" s="432"/>
      <c r="THZ120" s="432"/>
      <c r="TIA120" s="432"/>
      <c r="TIB120" s="432"/>
      <c r="TIC120" s="432"/>
      <c r="TID120" s="432"/>
      <c r="TIE120" s="432"/>
      <c r="TIF120" s="432"/>
      <c r="TIG120" s="432"/>
      <c r="TIH120" s="432"/>
      <c r="TII120" s="432"/>
      <c r="TIJ120" s="432"/>
      <c r="TIK120" s="432"/>
      <c r="TIL120" s="432"/>
      <c r="TIM120" s="432"/>
      <c r="TIN120" s="432"/>
      <c r="TIO120" s="432"/>
      <c r="TIP120" s="432"/>
      <c r="TIQ120" s="432"/>
      <c r="TIR120" s="432"/>
      <c r="TIS120" s="432"/>
      <c r="TIT120" s="432"/>
      <c r="TIU120" s="432"/>
      <c r="TIV120" s="432"/>
      <c r="TIW120" s="432"/>
      <c r="TIX120" s="432"/>
      <c r="TIY120" s="432"/>
      <c r="TIZ120" s="432"/>
      <c r="TJA120" s="432"/>
      <c r="TJB120" s="432"/>
      <c r="TJC120" s="432"/>
      <c r="TJD120" s="432"/>
      <c r="TJE120" s="432"/>
      <c r="TJF120" s="432"/>
      <c r="TJG120" s="432"/>
      <c r="TJH120" s="432"/>
      <c r="TJI120" s="432"/>
      <c r="TJJ120" s="432"/>
      <c r="TJK120" s="432"/>
      <c r="TJL120" s="432"/>
      <c r="TJM120" s="432"/>
      <c r="TJN120" s="432"/>
      <c r="TJO120" s="432"/>
      <c r="TJP120" s="432"/>
      <c r="TJQ120" s="432"/>
      <c r="TJR120" s="432"/>
      <c r="TJS120" s="432"/>
      <c r="TJT120" s="432"/>
      <c r="TJU120" s="432"/>
      <c r="TJV120" s="432"/>
      <c r="TJW120" s="432"/>
      <c r="TJX120" s="432"/>
      <c r="TJY120" s="432"/>
      <c r="TJZ120" s="432"/>
      <c r="TKA120" s="432"/>
      <c r="TKB120" s="432"/>
      <c r="TKC120" s="432"/>
      <c r="TKD120" s="432"/>
      <c r="TKE120" s="432"/>
      <c r="TKF120" s="432"/>
      <c r="TKG120" s="432"/>
      <c r="TKH120" s="432"/>
      <c r="TKI120" s="432"/>
      <c r="TKJ120" s="432"/>
      <c r="TKK120" s="432"/>
      <c r="TKL120" s="432"/>
      <c r="TKM120" s="432"/>
      <c r="TKN120" s="432"/>
      <c r="TKO120" s="432"/>
      <c r="TKP120" s="432"/>
      <c r="TKQ120" s="432"/>
      <c r="TKR120" s="432"/>
      <c r="TKS120" s="432"/>
      <c r="TKT120" s="432"/>
      <c r="TKU120" s="432"/>
      <c r="TKV120" s="432"/>
      <c r="TKW120" s="432"/>
      <c r="TKX120" s="432"/>
      <c r="TKY120" s="432"/>
      <c r="TKZ120" s="432"/>
      <c r="TLA120" s="432"/>
      <c r="TLB120" s="432"/>
      <c r="TLC120" s="432"/>
      <c r="TLD120" s="432"/>
      <c r="TLE120" s="432"/>
      <c r="TLF120" s="432"/>
      <c r="TLG120" s="432"/>
      <c r="TLH120" s="432"/>
      <c r="TLI120" s="432"/>
      <c r="TLJ120" s="432"/>
      <c r="TLK120" s="432"/>
      <c r="TLL120" s="432"/>
      <c r="TLM120" s="432"/>
      <c r="TLN120" s="432"/>
      <c r="TLO120" s="432"/>
      <c r="TLP120" s="432"/>
      <c r="TLQ120" s="432"/>
      <c r="TLR120" s="432"/>
      <c r="TLS120" s="432"/>
      <c r="TLT120" s="432"/>
      <c r="TLU120" s="432"/>
      <c r="TLV120" s="432"/>
      <c r="TLW120" s="432"/>
      <c r="TLX120" s="432"/>
      <c r="TLY120" s="432"/>
      <c r="TLZ120" s="432"/>
      <c r="TMA120" s="432"/>
      <c r="TMB120" s="432"/>
      <c r="TMC120" s="432"/>
      <c r="TMD120" s="432"/>
      <c r="TME120" s="432"/>
      <c r="TMF120" s="432"/>
      <c r="TMG120" s="432"/>
      <c r="TMH120" s="432"/>
      <c r="TMI120" s="432"/>
      <c r="TMJ120" s="432"/>
      <c r="TMK120" s="432"/>
      <c r="TML120" s="432"/>
      <c r="TMM120" s="432"/>
      <c r="TMN120" s="432"/>
      <c r="TMO120" s="432"/>
      <c r="TMP120" s="432"/>
      <c r="TMQ120" s="432"/>
      <c r="TMR120" s="432"/>
      <c r="TMS120" s="432"/>
      <c r="TMT120" s="432"/>
      <c r="TMU120" s="432"/>
      <c r="TMV120" s="432"/>
      <c r="TMW120" s="432"/>
      <c r="TMX120" s="432"/>
      <c r="TMY120" s="432"/>
      <c r="TMZ120" s="432"/>
      <c r="TNA120" s="432"/>
      <c r="TNB120" s="432"/>
      <c r="TNC120" s="432"/>
      <c r="TND120" s="432"/>
      <c r="TNE120" s="432"/>
      <c r="TNF120" s="432"/>
      <c r="TNG120" s="432"/>
      <c r="TNH120" s="432"/>
      <c r="TNI120" s="432"/>
      <c r="TNJ120" s="432"/>
      <c r="TNK120" s="432"/>
      <c r="TNL120" s="432"/>
      <c r="TNM120" s="432"/>
      <c r="TNN120" s="432"/>
      <c r="TNO120" s="432"/>
      <c r="TNP120" s="432"/>
      <c r="TNQ120" s="432"/>
      <c r="TNR120" s="432"/>
      <c r="TNS120" s="432"/>
      <c r="TNT120" s="432"/>
      <c r="TNU120" s="432"/>
      <c r="TNV120" s="432"/>
      <c r="TNW120" s="432"/>
      <c r="TNX120" s="432"/>
      <c r="TNY120" s="432"/>
      <c r="TNZ120" s="432"/>
      <c r="TOA120" s="432"/>
      <c r="TOB120" s="432"/>
      <c r="TOC120" s="432"/>
      <c r="TOD120" s="432"/>
      <c r="TOE120" s="432"/>
      <c r="TOF120" s="432"/>
      <c r="TOG120" s="432"/>
      <c r="TOH120" s="432"/>
      <c r="TOI120" s="432"/>
      <c r="TOJ120" s="432"/>
      <c r="TOK120" s="432"/>
      <c r="TOL120" s="432"/>
      <c r="TOM120" s="432"/>
      <c r="TON120" s="432"/>
      <c r="TOO120" s="432"/>
      <c r="TOP120" s="432"/>
      <c r="TOQ120" s="432"/>
      <c r="TOR120" s="432"/>
      <c r="TOS120" s="432"/>
      <c r="TOT120" s="432"/>
      <c r="TOU120" s="432"/>
      <c r="TOV120" s="432"/>
      <c r="TOW120" s="432"/>
      <c r="TOX120" s="432"/>
      <c r="TOY120" s="432"/>
      <c r="TOZ120" s="432"/>
      <c r="TPA120" s="432"/>
      <c r="TPB120" s="432"/>
      <c r="TPC120" s="432"/>
      <c r="TPD120" s="432"/>
      <c r="TPE120" s="432"/>
      <c r="TPF120" s="432"/>
      <c r="TPG120" s="432"/>
      <c r="TPH120" s="432"/>
      <c r="TPI120" s="432"/>
      <c r="TPJ120" s="432"/>
      <c r="TPK120" s="432"/>
      <c r="TPL120" s="432"/>
      <c r="TPM120" s="432"/>
      <c r="TPN120" s="432"/>
      <c r="TPO120" s="432"/>
      <c r="TPP120" s="432"/>
      <c r="TPQ120" s="432"/>
      <c r="TPR120" s="432"/>
      <c r="TPS120" s="432"/>
      <c r="TPT120" s="432"/>
      <c r="TPU120" s="432"/>
      <c r="TPV120" s="432"/>
      <c r="TPW120" s="432"/>
      <c r="TPX120" s="432"/>
      <c r="TPY120" s="432"/>
      <c r="TPZ120" s="432"/>
      <c r="TQA120" s="432"/>
      <c r="TQB120" s="432"/>
      <c r="TQC120" s="432"/>
      <c r="TQD120" s="432"/>
      <c r="TQE120" s="432"/>
      <c r="TQF120" s="432"/>
      <c r="TQG120" s="432"/>
      <c r="TQH120" s="432"/>
      <c r="TQI120" s="432"/>
      <c r="TQJ120" s="432"/>
      <c r="TQK120" s="432"/>
      <c r="TQL120" s="432"/>
      <c r="TQM120" s="432"/>
      <c r="TQN120" s="432"/>
      <c r="TQO120" s="432"/>
      <c r="TQP120" s="432"/>
      <c r="TQQ120" s="432"/>
      <c r="TQR120" s="432"/>
      <c r="TQS120" s="432"/>
      <c r="TQT120" s="432"/>
      <c r="TQU120" s="432"/>
      <c r="TQV120" s="432"/>
      <c r="TQW120" s="432"/>
      <c r="TQX120" s="432"/>
      <c r="TQY120" s="432"/>
      <c r="TQZ120" s="432"/>
      <c r="TRA120" s="432"/>
      <c r="TRB120" s="432"/>
      <c r="TRC120" s="432"/>
      <c r="TRD120" s="432"/>
      <c r="TRE120" s="432"/>
      <c r="TRF120" s="432"/>
      <c r="TRG120" s="432"/>
      <c r="TRH120" s="432"/>
      <c r="TRI120" s="432"/>
      <c r="TRJ120" s="432"/>
      <c r="TRK120" s="432"/>
      <c r="TRL120" s="432"/>
      <c r="TRM120" s="432"/>
      <c r="TRN120" s="432"/>
      <c r="TRO120" s="432"/>
      <c r="TRP120" s="432"/>
      <c r="TRQ120" s="432"/>
      <c r="TRR120" s="432"/>
      <c r="TRS120" s="432"/>
      <c r="TRT120" s="432"/>
      <c r="TRU120" s="432"/>
      <c r="TRV120" s="432"/>
      <c r="TRW120" s="432"/>
      <c r="TRX120" s="432"/>
      <c r="TRY120" s="432"/>
      <c r="TRZ120" s="432"/>
      <c r="TSA120" s="432"/>
      <c r="TSB120" s="432"/>
      <c r="TSC120" s="432"/>
      <c r="TSD120" s="432"/>
      <c r="TSE120" s="432"/>
      <c r="TSF120" s="432"/>
      <c r="TSG120" s="432"/>
      <c r="TSH120" s="432"/>
      <c r="TSI120" s="432"/>
      <c r="TSJ120" s="432"/>
      <c r="TSK120" s="432"/>
      <c r="TSL120" s="432"/>
      <c r="TSM120" s="432"/>
      <c r="TSN120" s="432"/>
      <c r="TSO120" s="432"/>
      <c r="TSP120" s="432"/>
      <c r="TSQ120" s="432"/>
      <c r="TSR120" s="432"/>
      <c r="TSS120" s="432"/>
      <c r="TST120" s="432"/>
      <c r="TSU120" s="432"/>
      <c r="TSV120" s="432"/>
      <c r="TSW120" s="432"/>
      <c r="TSX120" s="432"/>
      <c r="TSY120" s="432"/>
      <c r="TSZ120" s="432"/>
      <c r="TTA120" s="432"/>
      <c r="TTB120" s="432"/>
      <c r="TTC120" s="432"/>
      <c r="TTD120" s="432"/>
      <c r="TTE120" s="432"/>
      <c r="TTF120" s="432"/>
      <c r="TTG120" s="432"/>
      <c r="TTH120" s="432"/>
      <c r="TTI120" s="432"/>
      <c r="TTJ120" s="432"/>
      <c r="TTK120" s="432"/>
      <c r="TTL120" s="432"/>
      <c r="TTM120" s="432"/>
      <c r="TTN120" s="432"/>
      <c r="TTO120" s="432"/>
      <c r="TTP120" s="432"/>
      <c r="TTQ120" s="432"/>
      <c r="TTR120" s="432"/>
      <c r="TTS120" s="432"/>
      <c r="TTT120" s="432"/>
      <c r="TTU120" s="432"/>
      <c r="TTV120" s="432"/>
      <c r="TTW120" s="432"/>
      <c r="TTX120" s="432"/>
      <c r="TTY120" s="432"/>
      <c r="TTZ120" s="432"/>
      <c r="TUA120" s="432"/>
      <c r="TUB120" s="432"/>
      <c r="TUC120" s="432"/>
      <c r="TUD120" s="432"/>
      <c r="TUE120" s="432"/>
      <c r="TUF120" s="432"/>
      <c r="TUG120" s="432"/>
      <c r="TUH120" s="432"/>
      <c r="TUI120" s="432"/>
      <c r="TUJ120" s="432"/>
      <c r="TUK120" s="432"/>
      <c r="TUL120" s="432"/>
      <c r="TUM120" s="432"/>
      <c r="TUN120" s="432"/>
      <c r="TUO120" s="432"/>
      <c r="TUP120" s="432"/>
      <c r="TUQ120" s="432"/>
      <c r="TUR120" s="432"/>
      <c r="TUS120" s="432"/>
      <c r="TUT120" s="432"/>
      <c r="TUU120" s="432"/>
      <c r="TUV120" s="432"/>
      <c r="TUW120" s="432"/>
      <c r="TUX120" s="432"/>
      <c r="TUY120" s="432"/>
      <c r="TUZ120" s="432"/>
      <c r="TVA120" s="432"/>
      <c r="TVB120" s="432"/>
      <c r="TVC120" s="432"/>
      <c r="TVD120" s="432"/>
      <c r="TVE120" s="432"/>
      <c r="TVF120" s="432"/>
      <c r="TVG120" s="432"/>
      <c r="TVH120" s="432"/>
      <c r="TVI120" s="432"/>
      <c r="TVJ120" s="432"/>
      <c r="TVK120" s="432"/>
      <c r="TVL120" s="432"/>
      <c r="TVM120" s="432"/>
      <c r="TVN120" s="432"/>
      <c r="TVO120" s="432"/>
      <c r="TVP120" s="432"/>
      <c r="TVQ120" s="432"/>
      <c r="TVR120" s="432"/>
      <c r="TVS120" s="432"/>
      <c r="TVT120" s="432"/>
      <c r="TVU120" s="432"/>
      <c r="TVV120" s="432"/>
      <c r="TVW120" s="432"/>
      <c r="TVX120" s="432"/>
      <c r="TVY120" s="432"/>
      <c r="TVZ120" s="432"/>
      <c r="TWA120" s="432"/>
      <c r="TWB120" s="432"/>
      <c r="TWC120" s="432"/>
      <c r="TWD120" s="432"/>
      <c r="TWE120" s="432"/>
      <c r="TWF120" s="432"/>
      <c r="TWG120" s="432"/>
      <c r="TWH120" s="432"/>
      <c r="TWI120" s="432"/>
      <c r="TWJ120" s="432"/>
      <c r="TWK120" s="432"/>
      <c r="TWL120" s="432"/>
      <c r="TWM120" s="432"/>
      <c r="TWN120" s="432"/>
      <c r="TWO120" s="432"/>
      <c r="TWP120" s="432"/>
      <c r="TWQ120" s="432"/>
      <c r="TWR120" s="432"/>
      <c r="TWS120" s="432"/>
      <c r="TWT120" s="432"/>
      <c r="TWU120" s="432"/>
      <c r="TWV120" s="432"/>
      <c r="TWW120" s="432"/>
      <c r="TWX120" s="432"/>
      <c r="TWY120" s="432"/>
      <c r="TWZ120" s="432"/>
      <c r="TXA120" s="432"/>
      <c r="TXB120" s="432"/>
      <c r="TXC120" s="432"/>
      <c r="TXD120" s="432"/>
      <c r="TXE120" s="432"/>
      <c r="TXF120" s="432"/>
      <c r="TXG120" s="432"/>
      <c r="TXH120" s="432"/>
      <c r="TXI120" s="432"/>
      <c r="TXJ120" s="432"/>
      <c r="TXK120" s="432"/>
      <c r="TXL120" s="432"/>
      <c r="TXM120" s="432"/>
      <c r="TXN120" s="432"/>
      <c r="TXO120" s="432"/>
      <c r="TXP120" s="432"/>
      <c r="TXQ120" s="432"/>
      <c r="TXR120" s="432"/>
      <c r="TXS120" s="432"/>
      <c r="TXT120" s="432"/>
      <c r="TXU120" s="432"/>
      <c r="TXV120" s="432"/>
      <c r="TXW120" s="432"/>
      <c r="TXX120" s="432"/>
      <c r="TXY120" s="432"/>
      <c r="TXZ120" s="432"/>
      <c r="TYA120" s="432"/>
      <c r="TYB120" s="432"/>
      <c r="TYC120" s="432"/>
      <c r="TYD120" s="432"/>
      <c r="TYE120" s="432"/>
      <c r="TYF120" s="432"/>
      <c r="TYG120" s="432"/>
      <c r="TYH120" s="432"/>
      <c r="TYI120" s="432"/>
      <c r="TYJ120" s="432"/>
      <c r="TYK120" s="432"/>
      <c r="TYL120" s="432"/>
      <c r="TYM120" s="432"/>
      <c r="TYN120" s="432"/>
      <c r="TYO120" s="432"/>
      <c r="TYP120" s="432"/>
      <c r="TYQ120" s="432"/>
      <c r="TYR120" s="432"/>
      <c r="TYS120" s="432"/>
      <c r="TYT120" s="432"/>
      <c r="TYU120" s="432"/>
      <c r="TYV120" s="432"/>
      <c r="TYW120" s="432"/>
      <c r="TYX120" s="432"/>
      <c r="TYY120" s="432"/>
      <c r="TYZ120" s="432"/>
      <c r="TZA120" s="432"/>
      <c r="TZB120" s="432"/>
      <c r="TZC120" s="432"/>
      <c r="TZD120" s="432"/>
      <c r="TZE120" s="432"/>
      <c r="TZF120" s="432"/>
      <c r="TZG120" s="432"/>
      <c r="TZH120" s="432"/>
      <c r="TZI120" s="432"/>
      <c r="TZJ120" s="432"/>
      <c r="TZK120" s="432"/>
      <c r="TZL120" s="432"/>
      <c r="TZM120" s="432"/>
      <c r="TZN120" s="432"/>
      <c r="TZO120" s="432"/>
      <c r="TZP120" s="432"/>
      <c r="TZQ120" s="432"/>
      <c r="TZR120" s="432"/>
      <c r="TZS120" s="432"/>
      <c r="TZT120" s="432"/>
      <c r="TZU120" s="432"/>
      <c r="TZV120" s="432"/>
      <c r="TZW120" s="432"/>
      <c r="TZX120" s="432"/>
      <c r="TZY120" s="432"/>
      <c r="TZZ120" s="432"/>
      <c r="UAA120" s="432"/>
      <c r="UAB120" s="432"/>
      <c r="UAC120" s="432"/>
      <c r="UAD120" s="432"/>
      <c r="UAE120" s="432"/>
      <c r="UAF120" s="432"/>
      <c r="UAG120" s="432"/>
      <c r="UAH120" s="432"/>
      <c r="UAI120" s="432"/>
      <c r="UAJ120" s="432"/>
      <c r="UAK120" s="432"/>
      <c r="UAL120" s="432"/>
      <c r="UAM120" s="432"/>
      <c r="UAN120" s="432"/>
      <c r="UAO120" s="432"/>
      <c r="UAP120" s="432"/>
      <c r="UAQ120" s="432"/>
      <c r="UAR120" s="432"/>
      <c r="UAS120" s="432"/>
      <c r="UAT120" s="432"/>
      <c r="UAU120" s="432"/>
      <c r="UAV120" s="432"/>
      <c r="UAW120" s="432"/>
      <c r="UAX120" s="432"/>
      <c r="UAY120" s="432"/>
      <c r="UAZ120" s="432"/>
      <c r="UBA120" s="432"/>
      <c r="UBB120" s="432"/>
      <c r="UBC120" s="432"/>
      <c r="UBD120" s="432"/>
      <c r="UBE120" s="432"/>
      <c r="UBF120" s="432"/>
      <c r="UBG120" s="432"/>
      <c r="UBH120" s="432"/>
      <c r="UBI120" s="432"/>
      <c r="UBJ120" s="432"/>
      <c r="UBK120" s="432"/>
      <c r="UBL120" s="432"/>
      <c r="UBM120" s="432"/>
      <c r="UBN120" s="432"/>
      <c r="UBO120" s="432"/>
      <c r="UBP120" s="432"/>
      <c r="UBQ120" s="432"/>
      <c r="UBR120" s="432"/>
      <c r="UBS120" s="432"/>
      <c r="UBT120" s="432"/>
      <c r="UBU120" s="432"/>
      <c r="UBV120" s="432"/>
      <c r="UBW120" s="432"/>
      <c r="UBX120" s="432"/>
      <c r="UBY120" s="432"/>
      <c r="UBZ120" s="432"/>
      <c r="UCA120" s="432"/>
      <c r="UCB120" s="432"/>
      <c r="UCC120" s="432"/>
      <c r="UCD120" s="432"/>
      <c r="UCE120" s="432"/>
      <c r="UCF120" s="432"/>
      <c r="UCG120" s="432"/>
      <c r="UCH120" s="432"/>
      <c r="UCI120" s="432"/>
      <c r="UCJ120" s="432"/>
      <c r="UCK120" s="432"/>
      <c r="UCL120" s="432"/>
      <c r="UCM120" s="432"/>
      <c r="UCN120" s="432"/>
      <c r="UCO120" s="432"/>
      <c r="UCP120" s="432"/>
      <c r="UCQ120" s="432"/>
      <c r="UCR120" s="432"/>
      <c r="UCS120" s="432"/>
      <c r="UCT120" s="432"/>
      <c r="UCU120" s="432"/>
      <c r="UCV120" s="432"/>
      <c r="UCW120" s="432"/>
      <c r="UCX120" s="432"/>
      <c r="UCY120" s="432"/>
      <c r="UCZ120" s="432"/>
      <c r="UDA120" s="432"/>
      <c r="UDB120" s="432"/>
      <c r="UDC120" s="432"/>
      <c r="UDD120" s="432"/>
      <c r="UDE120" s="432"/>
      <c r="UDF120" s="432"/>
      <c r="UDG120" s="432"/>
      <c r="UDH120" s="432"/>
      <c r="UDI120" s="432"/>
      <c r="UDJ120" s="432"/>
      <c r="UDK120" s="432"/>
      <c r="UDL120" s="432"/>
      <c r="UDM120" s="432"/>
      <c r="UDN120" s="432"/>
      <c r="UDO120" s="432"/>
      <c r="UDP120" s="432"/>
      <c r="UDQ120" s="432"/>
      <c r="UDR120" s="432"/>
      <c r="UDS120" s="432"/>
      <c r="UDT120" s="432"/>
      <c r="UDU120" s="432"/>
      <c r="UDV120" s="432"/>
      <c r="UDW120" s="432"/>
      <c r="UDX120" s="432"/>
      <c r="UDY120" s="432"/>
      <c r="UDZ120" s="432"/>
      <c r="UEA120" s="432"/>
      <c r="UEB120" s="432"/>
      <c r="UEC120" s="432"/>
      <c r="UED120" s="432"/>
      <c r="UEE120" s="432"/>
      <c r="UEF120" s="432"/>
      <c r="UEG120" s="432"/>
      <c r="UEH120" s="432"/>
      <c r="UEI120" s="432"/>
      <c r="UEJ120" s="432"/>
      <c r="UEK120" s="432"/>
      <c r="UEL120" s="432"/>
      <c r="UEM120" s="432"/>
      <c r="UEN120" s="432"/>
      <c r="UEO120" s="432"/>
      <c r="UEP120" s="432"/>
      <c r="UEQ120" s="432"/>
      <c r="UER120" s="432"/>
      <c r="UES120" s="432"/>
      <c r="UET120" s="432"/>
      <c r="UEU120" s="432"/>
      <c r="UEV120" s="432"/>
      <c r="UEW120" s="432"/>
      <c r="UEX120" s="432"/>
      <c r="UEY120" s="432"/>
      <c r="UEZ120" s="432"/>
      <c r="UFA120" s="432"/>
      <c r="UFB120" s="432"/>
      <c r="UFC120" s="432"/>
      <c r="UFD120" s="432"/>
      <c r="UFE120" s="432"/>
      <c r="UFF120" s="432"/>
      <c r="UFG120" s="432"/>
      <c r="UFH120" s="432"/>
      <c r="UFI120" s="432"/>
      <c r="UFJ120" s="432"/>
      <c r="UFK120" s="432"/>
      <c r="UFL120" s="432"/>
      <c r="UFM120" s="432"/>
      <c r="UFN120" s="432"/>
      <c r="UFO120" s="432"/>
      <c r="UFP120" s="432"/>
      <c r="UFQ120" s="432"/>
      <c r="UFR120" s="432"/>
      <c r="UFS120" s="432"/>
      <c r="UFT120" s="432"/>
      <c r="UFU120" s="432"/>
      <c r="UFV120" s="432"/>
      <c r="UFW120" s="432"/>
      <c r="UFX120" s="432"/>
      <c r="UFY120" s="432"/>
      <c r="UFZ120" s="432"/>
      <c r="UGA120" s="432"/>
      <c r="UGB120" s="432"/>
      <c r="UGC120" s="432"/>
      <c r="UGD120" s="432"/>
      <c r="UGE120" s="432"/>
      <c r="UGF120" s="432"/>
      <c r="UGG120" s="432"/>
      <c r="UGH120" s="432"/>
      <c r="UGI120" s="432"/>
      <c r="UGJ120" s="432"/>
      <c r="UGK120" s="432"/>
      <c r="UGL120" s="432"/>
      <c r="UGM120" s="432"/>
      <c r="UGN120" s="432"/>
      <c r="UGO120" s="432"/>
      <c r="UGP120" s="432"/>
      <c r="UGQ120" s="432"/>
      <c r="UGR120" s="432"/>
      <c r="UGS120" s="432"/>
      <c r="UGT120" s="432"/>
      <c r="UGU120" s="432"/>
      <c r="UGV120" s="432"/>
      <c r="UGW120" s="432"/>
      <c r="UGX120" s="432"/>
      <c r="UGY120" s="432"/>
      <c r="UGZ120" s="432"/>
      <c r="UHA120" s="432"/>
      <c r="UHB120" s="432"/>
      <c r="UHC120" s="432"/>
      <c r="UHD120" s="432"/>
      <c r="UHE120" s="432"/>
      <c r="UHF120" s="432"/>
      <c r="UHG120" s="432"/>
      <c r="UHH120" s="432"/>
      <c r="UHI120" s="432"/>
      <c r="UHJ120" s="432"/>
      <c r="UHK120" s="432"/>
      <c r="UHL120" s="432"/>
      <c r="UHM120" s="432"/>
      <c r="UHN120" s="432"/>
      <c r="UHO120" s="432"/>
      <c r="UHP120" s="432"/>
      <c r="UHQ120" s="432"/>
      <c r="UHR120" s="432"/>
      <c r="UHS120" s="432"/>
      <c r="UHT120" s="432"/>
      <c r="UHU120" s="432"/>
      <c r="UHV120" s="432"/>
      <c r="UHW120" s="432"/>
      <c r="UHX120" s="432"/>
      <c r="UHY120" s="432"/>
      <c r="UHZ120" s="432"/>
      <c r="UIA120" s="432"/>
      <c r="UIB120" s="432"/>
      <c r="UIC120" s="432"/>
      <c r="UID120" s="432"/>
      <c r="UIE120" s="432"/>
      <c r="UIF120" s="432"/>
      <c r="UIG120" s="432"/>
      <c r="UIH120" s="432"/>
      <c r="UII120" s="432"/>
      <c r="UIJ120" s="432"/>
      <c r="UIK120" s="432"/>
      <c r="UIL120" s="432"/>
      <c r="UIM120" s="432"/>
      <c r="UIN120" s="432"/>
      <c r="UIO120" s="432"/>
      <c r="UIP120" s="432"/>
      <c r="UIQ120" s="432"/>
      <c r="UIR120" s="432"/>
      <c r="UIS120" s="432"/>
      <c r="UIT120" s="432"/>
      <c r="UIU120" s="432"/>
      <c r="UIV120" s="432"/>
      <c r="UIW120" s="432"/>
      <c r="UIX120" s="432"/>
      <c r="UIY120" s="432"/>
      <c r="UIZ120" s="432"/>
      <c r="UJA120" s="432"/>
      <c r="UJB120" s="432"/>
      <c r="UJC120" s="432"/>
      <c r="UJD120" s="432"/>
      <c r="UJE120" s="432"/>
      <c r="UJF120" s="432"/>
      <c r="UJG120" s="432"/>
      <c r="UJH120" s="432"/>
      <c r="UJI120" s="432"/>
      <c r="UJJ120" s="432"/>
      <c r="UJK120" s="432"/>
      <c r="UJL120" s="432"/>
      <c r="UJM120" s="432"/>
      <c r="UJN120" s="432"/>
      <c r="UJO120" s="432"/>
      <c r="UJP120" s="432"/>
      <c r="UJQ120" s="432"/>
      <c r="UJR120" s="432"/>
      <c r="UJS120" s="432"/>
      <c r="UJT120" s="432"/>
      <c r="UJU120" s="432"/>
      <c r="UJV120" s="432"/>
      <c r="UJW120" s="432"/>
      <c r="UJX120" s="432"/>
      <c r="UJY120" s="432"/>
      <c r="UJZ120" s="432"/>
      <c r="UKA120" s="432"/>
      <c r="UKB120" s="432"/>
      <c r="UKC120" s="432"/>
      <c r="UKD120" s="432"/>
      <c r="UKE120" s="432"/>
      <c r="UKF120" s="432"/>
      <c r="UKG120" s="432"/>
      <c r="UKH120" s="432"/>
      <c r="UKI120" s="432"/>
      <c r="UKJ120" s="432"/>
      <c r="UKK120" s="432"/>
      <c r="UKL120" s="432"/>
      <c r="UKM120" s="432"/>
      <c r="UKN120" s="432"/>
      <c r="UKO120" s="432"/>
      <c r="UKP120" s="432"/>
      <c r="UKQ120" s="432"/>
      <c r="UKR120" s="432"/>
      <c r="UKS120" s="432"/>
      <c r="UKT120" s="432"/>
      <c r="UKU120" s="432"/>
      <c r="UKV120" s="432"/>
      <c r="UKW120" s="432"/>
      <c r="UKX120" s="432"/>
      <c r="UKY120" s="432"/>
      <c r="UKZ120" s="432"/>
      <c r="ULA120" s="432"/>
      <c r="ULB120" s="432"/>
      <c r="ULC120" s="432"/>
      <c r="ULD120" s="432"/>
      <c r="ULE120" s="432"/>
      <c r="ULF120" s="432"/>
      <c r="ULG120" s="432"/>
      <c r="ULH120" s="432"/>
      <c r="ULI120" s="432"/>
      <c r="ULJ120" s="432"/>
      <c r="ULK120" s="432"/>
      <c r="ULL120" s="432"/>
      <c r="ULM120" s="432"/>
      <c r="ULN120" s="432"/>
      <c r="ULO120" s="432"/>
      <c r="ULP120" s="432"/>
      <c r="ULQ120" s="432"/>
      <c r="ULR120" s="432"/>
      <c r="ULS120" s="432"/>
      <c r="ULT120" s="432"/>
      <c r="ULU120" s="432"/>
      <c r="ULV120" s="432"/>
      <c r="ULW120" s="432"/>
      <c r="ULX120" s="432"/>
      <c r="ULY120" s="432"/>
      <c r="ULZ120" s="432"/>
      <c r="UMA120" s="432"/>
      <c r="UMB120" s="432"/>
      <c r="UMC120" s="432"/>
      <c r="UMD120" s="432"/>
      <c r="UME120" s="432"/>
      <c r="UMF120" s="432"/>
      <c r="UMG120" s="432"/>
      <c r="UMH120" s="432"/>
      <c r="UMI120" s="432"/>
      <c r="UMJ120" s="432"/>
      <c r="UMK120" s="432"/>
      <c r="UML120" s="432"/>
      <c r="UMM120" s="432"/>
      <c r="UMN120" s="432"/>
      <c r="UMO120" s="432"/>
      <c r="UMP120" s="432"/>
      <c r="UMQ120" s="432"/>
      <c r="UMR120" s="432"/>
      <c r="UMS120" s="432"/>
      <c r="UMT120" s="432"/>
      <c r="UMU120" s="432"/>
      <c r="UMV120" s="432"/>
      <c r="UMW120" s="432"/>
      <c r="UMX120" s="432"/>
      <c r="UMY120" s="432"/>
      <c r="UMZ120" s="432"/>
      <c r="UNA120" s="432"/>
      <c r="UNB120" s="432"/>
      <c r="UNC120" s="432"/>
      <c r="UND120" s="432"/>
      <c r="UNE120" s="432"/>
      <c r="UNF120" s="432"/>
      <c r="UNG120" s="432"/>
      <c r="UNH120" s="432"/>
      <c r="UNI120" s="432"/>
      <c r="UNJ120" s="432"/>
      <c r="UNK120" s="432"/>
      <c r="UNL120" s="432"/>
      <c r="UNM120" s="432"/>
      <c r="UNN120" s="432"/>
      <c r="UNO120" s="432"/>
      <c r="UNP120" s="432"/>
      <c r="UNQ120" s="432"/>
      <c r="UNR120" s="432"/>
      <c r="UNS120" s="432"/>
      <c r="UNT120" s="432"/>
      <c r="UNU120" s="432"/>
      <c r="UNV120" s="432"/>
      <c r="UNW120" s="432"/>
      <c r="UNX120" s="432"/>
      <c r="UNY120" s="432"/>
      <c r="UNZ120" s="432"/>
      <c r="UOA120" s="432"/>
      <c r="UOB120" s="432"/>
      <c r="UOC120" s="432"/>
      <c r="UOD120" s="432"/>
      <c r="UOE120" s="432"/>
      <c r="UOF120" s="432"/>
      <c r="UOG120" s="432"/>
      <c r="UOH120" s="432"/>
      <c r="UOI120" s="432"/>
      <c r="UOJ120" s="432"/>
      <c r="UOK120" s="432"/>
      <c r="UOL120" s="432"/>
      <c r="UOM120" s="432"/>
      <c r="UON120" s="432"/>
      <c r="UOO120" s="432"/>
      <c r="UOP120" s="432"/>
      <c r="UOQ120" s="432"/>
      <c r="UOR120" s="432"/>
      <c r="UOS120" s="432"/>
      <c r="UOT120" s="432"/>
      <c r="UOU120" s="432"/>
      <c r="UOV120" s="432"/>
      <c r="UOW120" s="432"/>
      <c r="UOX120" s="432"/>
      <c r="UOY120" s="432"/>
      <c r="UOZ120" s="432"/>
      <c r="UPA120" s="432"/>
      <c r="UPB120" s="432"/>
      <c r="UPC120" s="432"/>
      <c r="UPD120" s="432"/>
      <c r="UPE120" s="432"/>
      <c r="UPF120" s="432"/>
      <c r="UPG120" s="432"/>
      <c r="UPH120" s="432"/>
      <c r="UPI120" s="432"/>
      <c r="UPJ120" s="432"/>
      <c r="UPK120" s="432"/>
      <c r="UPL120" s="432"/>
      <c r="UPM120" s="432"/>
      <c r="UPN120" s="432"/>
      <c r="UPO120" s="432"/>
      <c r="UPP120" s="432"/>
      <c r="UPQ120" s="432"/>
      <c r="UPR120" s="432"/>
      <c r="UPS120" s="432"/>
      <c r="UPT120" s="432"/>
      <c r="UPU120" s="432"/>
      <c r="UPV120" s="432"/>
      <c r="UPW120" s="432"/>
      <c r="UPX120" s="432"/>
      <c r="UPY120" s="432"/>
      <c r="UPZ120" s="432"/>
      <c r="UQA120" s="432"/>
      <c r="UQB120" s="432"/>
      <c r="UQC120" s="432"/>
      <c r="UQD120" s="432"/>
      <c r="UQE120" s="432"/>
      <c r="UQF120" s="432"/>
      <c r="UQG120" s="432"/>
      <c r="UQH120" s="432"/>
      <c r="UQI120" s="432"/>
      <c r="UQJ120" s="432"/>
      <c r="UQK120" s="432"/>
      <c r="UQL120" s="432"/>
      <c r="UQM120" s="432"/>
      <c r="UQN120" s="432"/>
      <c r="UQO120" s="432"/>
      <c r="UQP120" s="432"/>
      <c r="UQQ120" s="432"/>
      <c r="UQR120" s="432"/>
      <c r="UQS120" s="432"/>
      <c r="UQT120" s="432"/>
      <c r="UQU120" s="432"/>
      <c r="UQV120" s="432"/>
      <c r="UQW120" s="432"/>
      <c r="UQX120" s="432"/>
      <c r="UQY120" s="432"/>
      <c r="UQZ120" s="432"/>
      <c r="URA120" s="432"/>
      <c r="URB120" s="432"/>
      <c r="URC120" s="432"/>
      <c r="URD120" s="432"/>
      <c r="URE120" s="432"/>
      <c r="URF120" s="432"/>
      <c r="URG120" s="432"/>
      <c r="URH120" s="432"/>
      <c r="URI120" s="432"/>
      <c r="URJ120" s="432"/>
      <c r="URK120" s="432"/>
      <c r="URL120" s="432"/>
      <c r="URM120" s="432"/>
      <c r="URN120" s="432"/>
      <c r="URO120" s="432"/>
      <c r="URP120" s="432"/>
      <c r="URQ120" s="432"/>
      <c r="URR120" s="432"/>
      <c r="URS120" s="432"/>
      <c r="URT120" s="432"/>
      <c r="URU120" s="432"/>
      <c r="URV120" s="432"/>
      <c r="URW120" s="432"/>
      <c r="URX120" s="432"/>
      <c r="URY120" s="432"/>
      <c r="URZ120" s="432"/>
      <c r="USA120" s="432"/>
      <c r="USB120" s="432"/>
      <c r="USC120" s="432"/>
      <c r="USD120" s="432"/>
      <c r="USE120" s="432"/>
      <c r="USF120" s="432"/>
      <c r="USG120" s="432"/>
      <c r="USH120" s="432"/>
      <c r="USI120" s="432"/>
      <c r="USJ120" s="432"/>
      <c r="USK120" s="432"/>
      <c r="USL120" s="432"/>
      <c r="USM120" s="432"/>
      <c r="USN120" s="432"/>
      <c r="USO120" s="432"/>
      <c r="USP120" s="432"/>
      <c r="USQ120" s="432"/>
      <c r="USR120" s="432"/>
      <c r="USS120" s="432"/>
      <c r="UST120" s="432"/>
      <c r="USU120" s="432"/>
      <c r="USV120" s="432"/>
      <c r="USW120" s="432"/>
      <c r="USX120" s="432"/>
      <c r="USY120" s="432"/>
      <c r="USZ120" s="432"/>
      <c r="UTA120" s="432"/>
      <c r="UTB120" s="432"/>
      <c r="UTC120" s="432"/>
      <c r="UTD120" s="432"/>
      <c r="UTE120" s="432"/>
      <c r="UTF120" s="432"/>
      <c r="UTG120" s="432"/>
      <c r="UTH120" s="432"/>
      <c r="UTI120" s="432"/>
      <c r="UTJ120" s="432"/>
      <c r="UTK120" s="432"/>
      <c r="UTL120" s="432"/>
      <c r="UTM120" s="432"/>
      <c r="UTN120" s="432"/>
      <c r="UTO120" s="432"/>
      <c r="UTP120" s="432"/>
      <c r="UTQ120" s="432"/>
      <c r="UTR120" s="432"/>
      <c r="UTS120" s="432"/>
      <c r="UTT120" s="432"/>
      <c r="UTU120" s="432"/>
      <c r="UTV120" s="432"/>
      <c r="UTW120" s="432"/>
      <c r="UTX120" s="432"/>
      <c r="UTY120" s="432"/>
      <c r="UTZ120" s="432"/>
      <c r="UUA120" s="432"/>
      <c r="UUB120" s="432"/>
      <c r="UUC120" s="432"/>
      <c r="UUD120" s="432"/>
      <c r="UUE120" s="432"/>
      <c r="UUF120" s="432"/>
      <c r="UUG120" s="432"/>
      <c r="UUH120" s="432"/>
      <c r="UUI120" s="432"/>
      <c r="UUJ120" s="432"/>
      <c r="UUK120" s="432"/>
      <c r="UUL120" s="432"/>
      <c r="UUM120" s="432"/>
      <c r="UUN120" s="432"/>
      <c r="UUO120" s="432"/>
      <c r="UUP120" s="432"/>
      <c r="UUQ120" s="432"/>
      <c r="UUR120" s="432"/>
      <c r="UUS120" s="432"/>
      <c r="UUT120" s="432"/>
      <c r="UUU120" s="432"/>
      <c r="UUV120" s="432"/>
      <c r="UUW120" s="432"/>
      <c r="UUX120" s="432"/>
      <c r="UUY120" s="432"/>
      <c r="UUZ120" s="432"/>
      <c r="UVA120" s="432"/>
      <c r="UVB120" s="432"/>
      <c r="UVC120" s="432"/>
      <c r="UVD120" s="432"/>
      <c r="UVE120" s="432"/>
      <c r="UVF120" s="432"/>
      <c r="UVG120" s="432"/>
      <c r="UVH120" s="432"/>
      <c r="UVI120" s="432"/>
      <c r="UVJ120" s="432"/>
      <c r="UVK120" s="432"/>
      <c r="UVL120" s="432"/>
      <c r="UVM120" s="432"/>
      <c r="UVN120" s="432"/>
      <c r="UVO120" s="432"/>
      <c r="UVP120" s="432"/>
      <c r="UVQ120" s="432"/>
      <c r="UVR120" s="432"/>
      <c r="UVS120" s="432"/>
      <c r="UVT120" s="432"/>
      <c r="UVU120" s="432"/>
      <c r="UVV120" s="432"/>
      <c r="UVW120" s="432"/>
      <c r="UVX120" s="432"/>
      <c r="UVY120" s="432"/>
      <c r="UVZ120" s="432"/>
      <c r="UWA120" s="432"/>
      <c r="UWB120" s="432"/>
      <c r="UWC120" s="432"/>
      <c r="UWD120" s="432"/>
      <c r="UWE120" s="432"/>
      <c r="UWF120" s="432"/>
      <c r="UWG120" s="432"/>
      <c r="UWH120" s="432"/>
      <c r="UWI120" s="432"/>
      <c r="UWJ120" s="432"/>
      <c r="UWK120" s="432"/>
      <c r="UWL120" s="432"/>
      <c r="UWM120" s="432"/>
      <c r="UWN120" s="432"/>
      <c r="UWO120" s="432"/>
      <c r="UWP120" s="432"/>
      <c r="UWQ120" s="432"/>
      <c r="UWR120" s="432"/>
      <c r="UWS120" s="432"/>
      <c r="UWT120" s="432"/>
      <c r="UWU120" s="432"/>
      <c r="UWV120" s="432"/>
      <c r="UWW120" s="432"/>
      <c r="UWX120" s="432"/>
      <c r="UWY120" s="432"/>
      <c r="UWZ120" s="432"/>
      <c r="UXA120" s="432"/>
      <c r="UXB120" s="432"/>
      <c r="UXC120" s="432"/>
      <c r="UXD120" s="432"/>
      <c r="UXE120" s="432"/>
      <c r="UXF120" s="432"/>
      <c r="UXG120" s="432"/>
      <c r="UXH120" s="432"/>
      <c r="UXI120" s="432"/>
      <c r="UXJ120" s="432"/>
      <c r="UXK120" s="432"/>
      <c r="UXL120" s="432"/>
      <c r="UXM120" s="432"/>
      <c r="UXN120" s="432"/>
      <c r="UXO120" s="432"/>
      <c r="UXP120" s="432"/>
      <c r="UXQ120" s="432"/>
      <c r="UXR120" s="432"/>
      <c r="UXS120" s="432"/>
      <c r="UXT120" s="432"/>
      <c r="UXU120" s="432"/>
      <c r="UXV120" s="432"/>
      <c r="UXW120" s="432"/>
      <c r="UXX120" s="432"/>
      <c r="UXY120" s="432"/>
      <c r="UXZ120" s="432"/>
      <c r="UYA120" s="432"/>
      <c r="UYB120" s="432"/>
      <c r="UYC120" s="432"/>
      <c r="UYD120" s="432"/>
      <c r="UYE120" s="432"/>
      <c r="UYF120" s="432"/>
      <c r="UYG120" s="432"/>
      <c r="UYH120" s="432"/>
      <c r="UYI120" s="432"/>
      <c r="UYJ120" s="432"/>
      <c r="UYK120" s="432"/>
      <c r="UYL120" s="432"/>
      <c r="UYM120" s="432"/>
      <c r="UYN120" s="432"/>
      <c r="UYO120" s="432"/>
      <c r="UYP120" s="432"/>
      <c r="UYQ120" s="432"/>
      <c r="UYR120" s="432"/>
      <c r="UYS120" s="432"/>
      <c r="UYT120" s="432"/>
      <c r="UYU120" s="432"/>
      <c r="UYV120" s="432"/>
      <c r="UYW120" s="432"/>
      <c r="UYX120" s="432"/>
      <c r="UYY120" s="432"/>
      <c r="UYZ120" s="432"/>
      <c r="UZA120" s="432"/>
      <c r="UZB120" s="432"/>
      <c r="UZC120" s="432"/>
      <c r="UZD120" s="432"/>
      <c r="UZE120" s="432"/>
      <c r="UZF120" s="432"/>
      <c r="UZG120" s="432"/>
      <c r="UZH120" s="432"/>
      <c r="UZI120" s="432"/>
      <c r="UZJ120" s="432"/>
      <c r="UZK120" s="432"/>
      <c r="UZL120" s="432"/>
      <c r="UZM120" s="432"/>
      <c r="UZN120" s="432"/>
      <c r="UZO120" s="432"/>
      <c r="UZP120" s="432"/>
      <c r="UZQ120" s="432"/>
      <c r="UZR120" s="432"/>
      <c r="UZS120" s="432"/>
      <c r="UZT120" s="432"/>
      <c r="UZU120" s="432"/>
      <c r="UZV120" s="432"/>
      <c r="UZW120" s="432"/>
      <c r="UZX120" s="432"/>
      <c r="UZY120" s="432"/>
      <c r="UZZ120" s="432"/>
      <c r="VAA120" s="432"/>
      <c r="VAB120" s="432"/>
      <c r="VAC120" s="432"/>
      <c r="VAD120" s="432"/>
      <c r="VAE120" s="432"/>
      <c r="VAF120" s="432"/>
      <c r="VAG120" s="432"/>
      <c r="VAH120" s="432"/>
      <c r="VAI120" s="432"/>
      <c r="VAJ120" s="432"/>
      <c r="VAK120" s="432"/>
      <c r="VAL120" s="432"/>
      <c r="VAM120" s="432"/>
      <c r="VAN120" s="432"/>
      <c r="VAO120" s="432"/>
      <c r="VAP120" s="432"/>
      <c r="VAQ120" s="432"/>
      <c r="VAR120" s="432"/>
      <c r="VAS120" s="432"/>
      <c r="VAT120" s="432"/>
      <c r="VAU120" s="432"/>
      <c r="VAV120" s="432"/>
      <c r="VAW120" s="432"/>
      <c r="VAX120" s="432"/>
      <c r="VAY120" s="432"/>
      <c r="VAZ120" s="432"/>
      <c r="VBA120" s="432"/>
      <c r="VBB120" s="432"/>
      <c r="VBC120" s="432"/>
      <c r="VBD120" s="432"/>
      <c r="VBE120" s="432"/>
      <c r="VBF120" s="432"/>
      <c r="VBG120" s="432"/>
      <c r="VBH120" s="432"/>
      <c r="VBI120" s="432"/>
      <c r="VBJ120" s="432"/>
      <c r="VBK120" s="432"/>
      <c r="VBL120" s="432"/>
      <c r="VBM120" s="432"/>
      <c r="VBN120" s="432"/>
      <c r="VBO120" s="432"/>
      <c r="VBP120" s="432"/>
      <c r="VBQ120" s="432"/>
      <c r="VBR120" s="432"/>
      <c r="VBS120" s="432"/>
      <c r="VBT120" s="432"/>
      <c r="VBU120" s="432"/>
      <c r="VBV120" s="432"/>
      <c r="VBW120" s="432"/>
      <c r="VBX120" s="432"/>
      <c r="VBY120" s="432"/>
      <c r="VBZ120" s="432"/>
      <c r="VCA120" s="432"/>
      <c r="VCB120" s="432"/>
      <c r="VCC120" s="432"/>
      <c r="VCD120" s="432"/>
      <c r="VCE120" s="432"/>
      <c r="VCF120" s="432"/>
      <c r="VCG120" s="432"/>
      <c r="VCH120" s="432"/>
      <c r="VCI120" s="432"/>
      <c r="VCJ120" s="432"/>
      <c r="VCK120" s="432"/>
      <c r="VCL120" s="432"/>
      <c r="VCM120" s="432"/>
      <c r="VCN120" s="432"/>
      <c r="VCO120" s="432"/>
      <c r="VCP120" s="432"/>
      <c r="VCQ120" s="432"/>
      <c r="VCR120" s="432"/>
      <c r="VCS120" s="432"/>
      <c r="VCT120" s="432"/>
      <c r="VCU120" s="432"/>
      <c r="VCV120" s="432"/>
      <c r="VCW120" s="432"/>
      <c r="VCX120" s="432"/>
      <c r="VCY120" s="432"/>
      <c r="VCZ120" s="432"/>
      <c r="VDA120" s="432"/>
      <c r="VDB120" s="432"/>
      <c r="VDC120" s="432"/>
      <c r="VDD120" s="432"/>
      <c r="VDE120" s="432"/>
      <c r="VDF120" s="432"/>
      <c r="VDG120" s="432"/>
      <c r="VDH120" s="432"/>
      <c r="VDI120" s="432"/>
      <c r="VDJ120" s="432"/>
      <c r="VDK120" s="432"/>
      <c r="VDL120" s="432"/>
      <c r="VDM120" s="432"/>
      <c r="VDN120" s="432"/>
      <c r="VDO120" s="432"/>
      <c r="VDP120" s="432"/>
      <c r="VDQ120" s="432"/>
      <c r="VDR120" s="432"/>
      <c r="VDS120" s="432"/>
      <c r="VDT120" s="432"/>
      <c r="VDU120" s="432"/>
      <c r="VDV120" s="432"/>
      <c r="VDW120" s="432"/>
      <c r="VDX120" s="432"/>
      <c r="VDY120" s="432"/>
      <c r="VDZ120" s="432"/>
      <c r="VEA120" s="432"/>
      <c r="VEB120" s="432"/>
      <c r="VEC120" s="432"/>
      <c r="VED120" s="432"/>
      <c r="VEE120" s="432"/>
      <c r="VEF120" s="432"/>
      <c r="VEG120" s="432"/>
      <c r="VEH120" s="432"/>
      <c r="VEI120" s="432"/>
      <c r="VEJ120" s="432"/>
      <c r="VEK120" s="432"/>
      <c r="VEL120" s="432"/>
      <c r="VEM120" s="432"/>
      <c r="VEN120" s="432"/>
      <c r="VEO120" s="432"/>
      <c r="VEP120" s="432"/>
      <c r="VEQ120" s="432"/>
      <c r="VER120" s="432"/>
      <c r="VES120" s="432"/>
      <c r="VET120" s="432"/>
      <c r="VEU120" s="432"/>
      <c r="VEV120" s="432"/>
      <c r="VEW120" s="432"/>
      <c r="VEX120" s="432"/>
      <c r="VEY120" s="432"/>
      <c r="VEZ120" s="432"/>
      <c r="VFA120" s="432"/>
      <c r="VFB120" s="432"/>
      <c r="VFC120" s="432"/>
      <c r="VFD120" s="432"/>
      <c r="VFE120" s="432"/>
      <c r="VFF120" s="432"/>
      <c r="VFG120" s="432"/>
      <c r="VFH120" s="432"/>
      <c r="VFI120" s="432"/>
      <c r="VFJ120" s="432"/>
      <c r="VFK120" s="432"/>
      <c r="VFL120" s="432"/>
      <c r="VFM120" s="432"/>
      <c r="VFN120" s="432"/>
      <c r="VFO120" s="432"/>
      <c r="VFP120" s="432"/>
      <c r="VFQ120" s="432"/>
      <c r="VFR120" s="432"/>
      <c r="VFS120" s="432"/>
      <c r="VFT120" s="432"/>
      <c r="VFU120" s="432"/>
      <c r="VFV120" s="432"/>
      <c r="VFW120" s="432"/>
      <c r="VFX120" s="432"/>
      <c r="VFY120" s="432"/>
      <c r="VFZ120" s="432"/>
      <c r="VGA120" s="432"/>
      <c r="VGB120" s="432"/>
      <c r="VGC120" s="432"/>
      <c r="VGD120" s="432"/>
      <c r="VGE120" s="432"/>
      <c r="VGF120" s="432"/>
      <c r="VGG120" s="432"/>
      <c r="VGH120" s="432"/>
      <c r="VGI120" s="432"/>
      <c r="VGJ120" s="432"/>
      <c r="VGK120" s="432"/>
      <c r="VGL120" s="432"/>
      <c r="VGM120" s="432"/>
      <c r="VGN120" s="432"/>
      <c r="VGO120" s="432"/>
      <c r="VGP120" s="432"/>
      <c r="VGQ120" s="432"/>
      <c r="VGR120" s="432"/>
      <c r="VGS120" s="432"/>
      <c r="VGT120" s="432"/>
      <c r="VGU120" s="432"/>
      <c r="VGV120" s="432"/>
      <c r="VGW120" s="432"/>
      <c r="VGX120" s="432"/>
      <c r="VGY120" s="432"/>
      <c r="VGZ120" s="432"/>
      <c r="VHA120" s="432"/>
      <c r="VHB120" s="432"/>
      <c r="VHC120" s="432"/>
      <c r="VHD120" s="432"/>
      <c r="VHE120" s="432"/>
      <c r="VHF120" s="432"/>
      <c r="VHG120" s="432"/>
      <c r="VHH120" s="432"/>
      <c r="VHI120" s="432"/>
      <c r="VHJ120" s="432"/>
      <c r="VHK120" s="432"/>
      <c r="VHL120" s="432"/>
      <c r="VHM120" s="432"/>
      <c r="VHN120" s="432"/>
      <c r="VHO120" s="432"/>
      <c r="VHP120" s="432"/>
      <c r="VHQ120" s="432"/>
      <c r="VHR120" s="432"/>
      <c r="VHS120" s="432"/>
      <c r="VHT120" s="432"/>
      <c r="VHU120" s="432"/>
      <c r="VHV120" s="432"/>
      <c r="VHW120" s="432"/>
      <c r="VHX120" s="432"/>
      <c r="VHY120" s="432"/>
      <c r="VHZ120" s="432"/>
      <c r="VIA120" s="432"/>
      <c r="VIB120" s="432"/>
      <c r="VIC120" s="432"/>
      <c r="VID120" s="432"/>
      <c r="VIE120" s="432"/>
      <c r="VIF120" s="432"/>
      <c r="VIG120" s="432"/>
      <c r="VIH120" s="432"/>
      <c r="VII120" s="432"/>
      <c r="VIJ120" s="432"/>
      <c r="VIK120" s="432"/>
      <c r="VIL120" s="432"/>
      <c r="VIM120" s="432"/>
      <c r="VIN120" s="432"/>
      <c r="VIO120" s="432"/>
      <c r="VIP120" s="432"/>
      <c r="VIQ120" s="432"/>
      <c r="VIR120" s="432"/>
      <c r="VIS120" s="432"/>
      <c r="VIT120" s="432"/>
      <c r="VIU120" s="432"/>
      <c r="VIV120" s="432"/>
      <c r="VIW120" s="432"/>
      <c r="VIX120" s="432"/>
      <c r="VIY120" s="432"/>
      <c r="VIZ120" s="432"/>
      <c r="VJA120" s="432"/>
      <c r="VJB120" s="432"/>
      <c r="VJC120" s="432"/>
      <c r="VJD120" s="432"/>
      <c r="VJE120" s="432"/>
      <c r="VJF120" s="432"/>
      <c r="VJG120" s="432"/>
      <c r="VJH120" s="432"/>
      <c r="VJI120" s="432"/>
      <c r="VJJ120" s="432"/>
      <c r="VJK120" s="432"/>
      <c r="VJL120" s="432"/>
      <c r="VJM120" s="432"/>
      <c r="VJN120" s="432"/>
      <c r="VJO120" s="432"/>
      <c r="VJP120" s="432"/>
      <c r="VJQ120" s="432"/>
      <c r="VJR120" s="432"/>
      <c r="VJS120" s="432"/>
      <c r="VJT120" s="432"/>
      <c r="VJU120" s="432"/>
      <c r="VJV120" s="432"/>
      <c r="VJW120" s="432"/>
      <c r="VJX120" s="432"/>
      <c r="VJY120" s="432"/>
      <c r="VJZ120" s="432"/>
      <c r="VKA120" s="432"/>
      <c r="VKB120" s="432"/>
      <c r="VKC120" s="432"/>
      <c r="VKD120" s="432"/>
      <c r="VKE120" s="432"/>
      <c r="VKF120" s="432"/>
      <c r="VKG120" s="432"/>
      <c r="VKH120" s="432"/>
      <c r="VKI120" s="432"/>
      <c r="VKJ120" s="432"/>
      <c r="VKK120" s="432"/>
      <c r="VKL120" s="432"/>
      <c r="VKM120" s="432"/>
      <c r="VKN120" s="432"/>
      <c r="VKO120" s="432"/>
      <c r="VKP120" s="432"/>
      <c r="VKQ120" s="432"/>
      <c r="VKR120" s="432"/>
      <c r="VKS120" s="432"/>
      <c r="VKT120" s="432"/>
      <c r="VKU120" s="432"/>
      <c r="VKV120" s="432"/>
      <c r="VKW120" s="432"/>
      <c r="VKX120" s="432"/>
      <c r="VKY120" s="432"/>
      <c r="VKZ120" s="432"/>
      <c r="VLA120" s="432"/>
      <c r="VLB120" s="432"/>
      <c r="VLC120" s="432"/>
      <c r="VLD120" s="432"/>
      <c r="VLE120" s="432"/>
      <c r="VLF120" s="432"/>
      <c r="VLG120" s="432"/>
      <c r="VLH120" s="432"/>
      <c r="VLI120" s="432"/>
      <c r="VLJ120" s="432"/>
      <c r="VLK120" s="432"/>
      <c r="VLL120" s="432"/>
      <c r="VLM120" s="432"/>
      <c r="VLN120" s="432"/>
      <c r="VLO120" s="432"/>
      <c r="VLP120" s="432"/>
      <c r="VLQ120" s="432"/>
      <c r="VLR120" s="432"/>
      <c r="VLS120" s="432"/>
      <c r="VLT120" s="432"/>
      <c r="VLU120" s="432"/>
      <c r="VLV120" s="432"/>
      <c r="VLW120" s="432"/>
      <c r="VLX120" s="432"/>
      <c r="VLY120" s="432"/>
      <c r="VLZ120" s="432"/>
      <c r="VMA120" s="432"/>
      <c r="VMB120" s="432"/>
      <c r="VMC120" s="432"/>
      <c r="VMD120" s="432"/>
      <c r="VME120" s="432"/>
      <c r="VMF120" s="432"/>
      <c r="VMG120" s="432"/>
      <c r="VMH120" s="432"/>
      <c r="VMI120" s="432"/>
      <c r="VMJ120" s="432"/>
      <c r="VMK120" s="432"/>
      <c r="VML120" s="432"/>
      <c r="VMM120" s="432"/>
      <c r="VMN120" s="432"/>
      <c r="VMO120" s="432"/>
      <c r="VMP120" s="432"/>
      <c r="VMQ120" s="432"/>
      <c r="VMR120" s="432"/>
      <c r="VMS120" s="432"/>
      <c r="VMT120" s="432"/>
      <c r="VMU120" s="432"/>
      <c r="VMV120" s="432"/>
      <c r="VMW120" s="432"/>
      <c r="VMX120" s="432"/>
      <c r="VMY120" s="432"/>
      <c r="VMZ120" s="432"/>
      <c r="VNA120" s="432"/>
      <c r="VNB120" s="432"/>
      <c r="VNC120" s="432"/>
      <c r="VND120" s="432"/>
      <c r="VNE120" s="432"/>
      <c r="VNF120" s="432"/>
      <c r="VNG120" s="432"/>
      <c r="VNH120" s="432"/>
      <c r="VNI120" s="432"/>
      <c r="VNJ120" s="432"/>
      <c r="VNK120" s="432"/>
      <c r="VNL120" s="432"/>
      <c r="VNM120" s="432"/>
      <c r="VNN120" s="432"/>
      <c r="VNO120" s="432"/>
      <c r="VNP120" s="432"/>
      <c r="VNQ120" s="432"/>
      <c r="VNR120" s="432"/>
      <c r="VNS120" s="432"/>
      <c r="VNT120" s="432"/>
      <c r="VNU120" s="432"/>
      <c r="VNV120" s="432"/>
      <c r="VNW120" s="432"/>
      <c r="VNX120" s="432"/>
      <c r="VNY120" s="432"/>
      <c r="VNZ120" s="432"/>
      <c r="VOA120" s="432"/>
      <c r="VOB120" s="432"/>
      <c r="VOC120" s="432"/>
      <c r="VOD120" s="432"/>
      <c r="VOE120" s="432"/>
      <c r="VOF120" s="432"/>
      <c r="VOG120" s="432"/>
      <c r="VOH120" s="432"/>
      <c r="VOI120" s="432"/>
      <c r="VOJ120" s="432"/>
      <c r="VOK120" s="432"/>
      <c r="VOL120" s="432"/>
      <c r="VOM120" s="432"/>
      <c r="VON120" s="432"/>
      <c r="VOO120" s="432"/>
      <c r="VOP120" s="432"/>
      <c r="VOQ120" s="432"/>
      <c r="VOR120" s="432"/>
      <c r="VOS120" s="432"/>
      <c r="VOT120" s="432"/>
      <c r="VOU120" s="432"/>
      <c r="VOV120" s="432"/>
      <c r="VOW120" s="432"/>
      <c r="VOX120" s="432"/>
      <c r="VOY120" s="432"/>
      <c r="VOZ120" s="432"/>
      <c r="VPA120" s="432"/>
      <c r="VPB120" s="432"/>
      <c r="VPC120" s="432"/>
      <c r="VPD120" s="432"/>
      <c r="VPE120" s="432"/>
      <c r="VPF120" s="432"/>
      <c r="VPG120" s="432"/>
      <c r="VPH120" s="432"/>
      <c r="VPI120" s="432"/>
      <c r="VPJ120" s="432"/>
      <c r="VPK120" s="432"/>
      <c r="VPL120" s="432"/>
      <c r="VPM120" s="432"/>
      <c r="VPN120" s="432"/>
      <c r="VPO120" s="432"/>
      <c r="VPP120" s="432"/>
      <c r="VPQ120" s="432"/>
      <c r="VPR120" s="432"/>
      <c r="VPS120" s="432"/>
      <c r="VPT120" s="432"/>
      <c r="VPU120" s="432"/>
      <c r="VPV120" s="432"/>
      <c r="VPW120" s="432"/>
      <c r="VPX120" s="432"/>
      <c r="VPY120" s="432"/>
      <c r="VPZ120" s="432"/>
      <c r="VQA120" s="432"/>
      <c r="VQB120" s="432"/>
      <c r="VQC120" s="432"/>
      <c r="VQD120" s="432"/>
      <c r="VQE120" s="432"/>
      <c r="VQF120" s="432"/>
      <c r="VQG120" s="432"/>
      <c r="VQH120" s="432"/>
      <c r="VQI120" s="432"/>
      <c r="VQJ120" s="432"/>
      <c r="VQK120" s="432"/>
      <c r="VQL120" s="432"/>
      <c r="VQM120" s="432"/>
      <c r="VQN120" s="432"/>
      <c r="VQO120" s="432"/>
      <c r="VQP120" s="432"/>
      <c r="VQQ120" s="432"/>
      <c r="VQR120" s="432"/>
      <c r="VQS120" s="432"/>
      <c r="VQT120" s="432"/>
      <c r="VQU120" s="432"/>
      <c r="VQV120" s="432"/>
      <c r="VQW120" s="432"/>
      <c r="VQX120" s="432"/>
      <c r="VQY120" s="432"/>
      <c r="VQZ120" s="432"/>
      <c r="VRA120" s="432"/>
      <c r="VRB120" s="432"/>
      <c r="VRC120" s="432"/>
      <c r="VRD120" s="432"/>
      <c r="VRE120" s="432"/>
      <c r="VRF120" s="432"/>
      <c r="VRG120" s="432"/>
      <c r="VRH120" s="432"/>
      <c r="VRI120" s="432"/>
      <c r="VRJ120" s="432"/>
      <c r="VRK120" s="432"/>
      <c r="VRL120" s="432"/>
      <c r="VRM120" s="432"/>
      <c r="VRN120" s="432"/>
      <c r="VRO120" s="432"/>
      <c r="VRP120" s="432"/>
      <c r="VRQ120" s="432"/>
      <c r="VRR120" s="432"/>
      <c r="VRS120" s="432"/>
      <c r="VRT120" s="432"/>
      <c r="VRU120" s="432"/>
      <c r="VRV120" s="432"/>
      <c r="VRW120" s="432"/>
      <c r="VRX120" s="432"/>
      <c r="VRY120" s="432"/>
      <c r="VRZ120" s="432"/>
      <c r="VSA120" s="432"/>
      <c r="VSB120" s="432"/>
      <c r="VSC120" s="432"/>
      <c r="VSD120" s="432"/>
      <c r="VSE120" s="432"/>
      <c r="VSF120" s="432"/>
      <c r="VSG120" s="432"/>
      <c r="VSH120" s="432"/>
      <c r="VSI120" s="432"/>
      <c r="VSJ120" s="432"/>
      <c r="VSK120" s="432"/>
      <c r="VSL120" s="432"/>
      <c r="VSM120" s="432"/>
      <c r="VSN120" s="432"/>
      <c r="VSO120" s="432"/>
      <c r="VSP120" s="432"/>
      <c r="VSQ120" s="432"/>
      <c r="VSR120" s="432"/>
      <c r="VSS120" s="432"/>
      <c r="VST120" s="432"/>
      <c r="VSU120" s="432"/>
      <c r="VSV120" s="432"/>
      <c r="VSW120" s="432"/>
      <c r="VSX120" s="432"/>
      <c r="VSY120" s="432"/>
      <c r="VSZ120" s="432"/>
      <c r="VTA120" s="432"/>
      <c r="VTB120" s="432"/>
      <c r="VTC120" s="432"/>
      <c r="VTD120" s="432"/>
      <c r="VTE120" s="432"/>
      <c r="VTF120" s="432"/>
      <c r="VTG120" s="432"/>
      <c r="VTH120" s="432"/>
      <c r="VTI120" s="432"/>
      <c r="VTJ120" s="432"/>
      <c r="VTK120" s="432"/>
      <c r="VTL120" s="432"/>
      <c r="VTM120" s="432"/>
      <c r="VTN120" s="432"/>
      <c r="VTO120" s="432"/>
      <c r="VTP120" s="432"/>
      <c r="VTQ120" s="432"/>
      <c r="VTR120" s="432"/>
      <c r="VTS120" s="432"/>
      <c r="VTT120" s="432"/>
      <c r="VTU120" s="432"/>
      <c r="VTV120" s="432"/>
      <c r="VTW120" s="432"/>
      <c r="VTX120" s="432"/>
      <c r="VTY120" s="432"/>
      <c r="VTZ120" s="432"/>
      <c r="VUA120" s="432"/>
      <c r="VUB120" s="432"/>
      <c r="VUC120" s="432"/>
      <c r="VUD120" s="432"/>
      <c r="VUE120" s="432"/>
      <c r="VUF120" s="432"/>
      <c r="VUG120" s="432"/>
      <c r="VUH120" s="432"/>
      <c r="VUI120" s="432"/>
      <c r="VUJ120" s="432"/>
      <c r="VUK120" s="432"/>
      <c r="VUL120" s="432"/>
      <c r="VUM120" s="432"/>
      <c r="VUN120" s="432"/>
      <c r="VUO120" s="432"/>
      <c r="VUP120" s="432"/>
      <c r="VUQ120" s="432"/>
      <c r="VUR120" s="432"/>
      <c r="VUS120" s="432"/>
      <c r="VUT120" s="432"/>
      <c r="VUU120" s="432"/>
      <c r="VUV120" s="432"/>
      <c r="VUW120" s="432"/>
      <c r="VUX120" s="432"/>
      <c r="VUY120" s="432"/>
      <c r="VUZ120" s="432"/>
      <c r="VVA120" s="432"/>
      <c r="VVB120" s="432"/>
      <c r="VVC120" s="432"/>
      <c r="VVD120" s="432"/>
      <c r="VVE120" s="432"/>
      <c r="VVF120" s="432"/>
      <c r="VVG120" s="432"/>
      <c r="VVH120" s="432"/>
      <c r="VVI120" s="432"/>
      <c r="VVJ120" s="432"/>
      <c r="VVK120" s="432"/>
      <c r="VVL120" s="432"/>
      <c r="VVM120" s="432"/>
      <c r="VVN120" s="432"/>
      <c r="VVO120" s="432"/>
      <c r="VVP120" s="432"/>
      <c r="VVQ120" s="432"/>
      <c r="VVR120" s="432"/>
      <c r="VVS120" s="432"/>
      <c r="VVT120" s="432"/>
      <c r="VVU120" s="432"/>
      <c r="VVV120" s="432"/>
      <c r="VVW120" s="432"/>
      <c r="VVX120" s="432"/>
      <c r="VVY120" s="432"/>
      <c r="VVZ120" s="432"/>
      <c r="VWA120" s="432"/>
      <c r="VWB120" s="432"/>
      <c r="VWC120" s="432"/>
      <c r="VWD120" s="432"/>
      <c r="VWE120" s="432"/>
      <c r="VWF120" s="432"/>
      <c r="VWG120" s="432"/>
      <c r="VWH120" s="432"/>
      <c r="VWI120" s="432"/>
      <c r="VWJ120" s="432"/>
      <c r="VWK120" s="432"/>
      <c r="VWL120" s="432"/>
      <c r="VWM120" s="432"/>
      <c r="VWN120" s="432"/>
      <c r="VWO120" s="432"/>
      <c r="VWP120" s="432"/>
      <c r="VWQ120" s="432"/>
      <c r="VWR120" s="432"/>
      <c r="VWS120" s="432"/>
      <c r="VWT120" s="432"/>
      <c r="VWU120" s="432"/>
      <c r="VWV120" s="432"/>
      <c r="VWW120" s="432"/>
      <c r="VWX120" s="432"/>
      <c r="VWY120" s="432"/>
      <c r="VWZ120" s="432"/>
      <c r="VXA120" s="432"/>
      <c r="VXB120" s="432"/>
      <c r="VXC120" s="432"/>
      <c r="VXD120" s="432"/>
      <c r="VXE120" s="432"/>
      <c r="VXF120" s="432"/>
      <c r="VXG120" s="432"/>
      <c r="VXH120" s="432"/>
      <c r="VXI120" s="432"/>
      <c r="VXJ120" s="432"/>
      <c r="VXK120" s="432"/>
      <c r="VXL120" s="432"/>
      <c r="VXM120" s="432"/>
      <c r="VXN120" s="432"/>
      <c r="VXO120" s="432"/>
      <c r="VXP120" s="432"/>
      <c r="VXQ120" s="432"/>
      <c r="VXR120" s="432"/>
      <c r="VXS120" s="432"/>
      <c r="VXT120" s="432"/>
      <c r="VXU120" s="432"/>
      <c r="VXV120" s="432"/>
      <c r="VXW120" s="432"/>
      <c r="VXX120" s="432"/>
      <c r="VXY120" s="432"/>
      <c r="VXZ120" s="432"/>
      <c r="VYA120" s="432"/>
      <c r="VYB120" s="432"/>
      <c r="VYC120" s="432"/>
      <c r="VYD120" s="432"/>
      <c r="VYE120" s="432"/>
      <c r="VYF120" s="432"/>
      <c r="VYG120" s="432"/>
      <c r="VYH120" s="432"/>
      <c r="VYI120" s="432"/>
      <c r="VYJ120" s="432"/>
      <c r="VYK120" s="432"/>
      <c r="VYL120" s="432"/>
      <c r="VYM120" s="432"/>
      <c r="VYN120" s="432"/>
      <c r="VYO120" s="432"/>
      <c r="VYP120" s="432"/>
      <c r="VYQ120" s="432"/>
      <c r="VYR120" s="432"/>
      <c r="VYS120" s="432"/>
      <c r="VYT120" s="432"/>
      <c r="VYU120" s="432"/>
      <c r="VYV120" s="432"/>
      <c r="VYW120" s="432"/>
      <c r="VYX120" s="432"/>
      <c r="VYY120" s="432"/>
      <c r="VYZ120" s="432"/>
      <c r="VZA120" s="432"/>
      <c r="VZB120" s="432"/>
      <c r="VZC120" s="432"/>
      <c r="VZD120" s="432"/>
      <c r="VZE120" s="432"/>
      <c r="VZF120" s="432"/>
      <c r="VZG120" s="432"/>
      <c r="VZH120" s="432"/>
      <c r="VZI120" s="432"/>
      <c r="VZJ120" s="432"/>
      <c r="VZK120" s="432"/>
      <c r="VZL120" s="432"/>
      <c r="VZM120" s="432"/>
      <c r="VZN120" s="432"/>
      <c r="VZO120" s="432"/>
      <c r="VZP120" s="432"/>
      <c r="VZQ120" s="432"/>
      <c r="VZR120" s="432"/>
      <c r="VZS120" s="432"/>
      <c r="VZT120" s="432"/>
      <c r="VZU120" s="432"/>
      <c r="VZV120" s="432"/>
      <c r="VZW120" s="432"/>
      <c r="VZX120" s="432"/>
      <c r="VZY120" s="432"/>
      <c r="VZZ120" s="432"/>
      <c r="WAA120" s="432"/>
      <c r="WAB120" s="432"/>
      <c r="WAC120" s="432"/>
      <c r="WAD120" s="432"/>
      <c r="WAE120" s="432"/>
      <c r="WAF120" s="432"/>
      <c r="WAG120" s="432"/>
      <c r="WAH120" s="432"/>
      <c r="WAI120" s="432"/>
      <c r="WAJ120" s="432"/>
      <c r="WAK120" s="432"/>
      <c r="WAL120" s="432"/>
      <c r="WAM120" s="432"/>
      <c r="WAN120" s="432"/>
      <c r="WAO120" s="432"/>
      <c r="WAP120" s="432"/>
      <c r="WAQ120" s="432"/>
      <c r="WAR120" s="432"/>
      <c r="WAS120" s="432"/>
      <c r="WAT120" s="432"/>
      <c r="WAU120" s="432"/>
      <c r="WAV120" s="432"/>
      <c r="WAW120" s="432"/>
      <c r="WAX120" s="432"/>
      <c r="WAY120" s="432"/>
      <c r="WAZ120" s="432"/>
      <c r="WBA120" s="432"/>
      <c r="WBB120" s="432"/>
      <c r="WBC120" s="432"/>
      <c r="WBD120" s="432"/>
      <c r="WBE120" s="432"/>
      <c r="WBF120" s="432"/>
      <c r="WBG120" s="432"/>
      <c r="WBH120" s="432"/>
      <c r="WBI120" s="432"/>
      <c r="WBJ120" s="432"/>
      <c r="WBK120" s="432"/>
      <c r="WBL120" s="432"/>
      <c r="WBM120" s="432"/>
      <c r="WBN120" s="432"/>
      <c r="WBO120" s="432"/>
      <c r="WBP120" s="432"/>
      <c r="WBQ120" s="432"/>
      <c r="WBR120" s="432"/>
      <c r="WBS120" s="432"/>
      <c r="WBT120" s="432"/>
      <c r="WBU120" s="432"/>
      <c r="WBV120" s="432"/>
      <c r="WBW120" s="432"/>
      <c r="WBX120" s="432"/>
      <c r="WBY120" s="432"/>
      <c r="WBZ120" s="432"/>
      <c r="WCA120" s="432"/>
      <c r="WCB120" s="432"/>
      <c r="WCC120" s="432"/>
      <c r="WCD120" s="432"/>
      <c r="WCE120" s="432"/>
      <c r="WCF120" s="432"/>
      <c r="WCG120" s="432"/>
      <c r="WCH120" s="432"/>
      <c r="WCI120" s="432"/>
      <c r="WCJ120" s="432"/>
      <c r="WCK120" s="432"/>
      <c r="WCL120" s="432"/>
      <c r="WCM120" s="432"/>
      <c r="WCN120" s="432"/>
      <c r="WCO120" s="432"/>
      <c r="WCP120" s="432"/>
      <c r="WCQ120" s="432"/>
      <c r="WCR120" s="432"/>
      <c r="WCS120" s="432"/>
      <c r="WCT120" s="432"/>
      <c r="WCU120" s="432"/>
      <c r="WCV120" s="432"/>
      <c r="WCW120" s="432"/>
      <c r="WCX120" s="432"/>
      <c r="WCY120" s="432"/>
      <c r="WCZ120" s="432"/>
      <c r="WDA120" s="432"/>
      <c r="WDB120" s="432"/>
      <c r="WDC120" s="432"/>
      <c r="WDD120" s="432"/>
      <c r="WDE120" s="432"/>
      <c r="WDF120" s="432"/>
      <c r="WDG120" s="432"/>
      <c r="WDH120" s="432"/>
      <c r="WDI120" s="432"/>
      <c r="WDJ120" s="432"/>
      <c r="WDK120" s="432"/>
      <c r="WDL120" s="432"/>
      <c r="WDM120" s="432"/>
      <c r="WDN120" s="432"/>
      <c r="WDO120" s="432"/>
      <c r="WDP120" s="432"/>
      <c r="WDQ120" s="432"/>
      <c r="WDR120" s="432"/>
      <c r="WDS120" s="432"/>
      <c r="WDT120" s="432"/>
      <c r="WDU120" s="432"/>
      <c r="WDV120" s="432"/>
      <c r="WDW120" s="432"/>
      <c r="WDX120" s="432"/>
      <c r="WDY120" s="432"/>
      <c r="WDZ120" s="432"/>
      <c r="WEA120" s="432"/>
      <c r="WEB120" s="432"/>
      <c r="WEC120" s="432"/>
      <c r="WED120" s="432"/>
      <c r="WEE120" s="432"/>
      <c r="WEF120" s="432"/>
      <c r="WEG120" s="432"/>
      <c r="WEH120" s="432"/>
      <c r="WEI120" s="432"/>
      <c r="WEJ120" s="432"/>
      <c r="WEK120" s="432"/>
      <c r="WEL120" s="432"/>
      <c r="WEM120" s="432"/>
      <c r="WEN120" s="432"/>
      <c r="WEO120" s="432"/>
      <c r="WEP120" s="432"/>
      <c r="WEQ120" s="432"/>
      <c r="WER120" s="432"/>
      <c r="WES120" s="432"/>
      <c r="WET120" s="432"/>
      <c r="WEU120" s="432"/>
      <c r="WEV120" s="432"/>
      <c r="WEW120" s="432"/>
      <c r="WEX120" s="432"/>
      <c r="WEY120" s="432"/>
      <c r="WEZ120" s="432"/>
      <c r="WFA120" s="432"/>
      <c r="WFB120" s="432"/>
      <c r="WFC120" s="432"/>
      <c r="WFD120" s="432"/>
      <c r="WFE120" s="432"/>
      <c r="WFF120" s="432"/>
      <c r="WFG120" s="432"/>
      <c r="WFH120" s="432"/>
      <c r="WFI120" s="432"/>
      <c r="WFJ120" s="432"/>
      <c r="WFK120" s="432"/>
      <c r="WFL120" s="432"/>
      <c r="WFM120" s="432"/>
      <c r="WFN120" s="432"/>
      <c r="WFO120" s="432"/>
      <c r="WFP120" s="432"/>
      <c r="WFQ120" s="432"/>
      <c r="WFR120" s="432"/>
      <c r="WFS120" s="432"/>
      <c r="WFT120" s="432"/>
      <c r="WFU120" s="432"/>
      <c r="WFV120" s="432"/>
      <c r="WFW120" s="432"/>
      <c r="WFX120" s="432"/>
      <c r="WFY120" s="432"/>
      <c r="WFZ120" s="432"/>
      <c r="WGA120" s="432"/>
      <c r="WGB120" s="432"/>
      <c r="WGC120" s="432"/>
      <c r="WGD120" s="432"/>
      <c r="WGE120" s="432"/>
      <c r="WGF120" s="432"/>
      <c r="WGG120" s="432"/>
      <c r="WGH120" s="432"/>
      <c r="WGI120" s="432"/>
      <c r="WGJ120" s="432"/>
      <c r="WGK120" s="432"/>
      <c r="WGL120" s="432"/>
      <c r="WGM120" s="432"/>
      <c r="WGN120" s="432"/>
      <c r="WGO120" s="432"/>
      <c r="WGP120" s="432"/>
      <c r="WGQ120" s="432"/>
      <c r="WGR120" s="432"/>
      <c r="WGS120" s="432"/>
      <c r="WGT120" s="432"/>
      <c r="WGU120" s="432"/>
      <c r="WGV120" s="432"/>
      <c r="WGW120" s="432"/>
      <c r="WGX120" s="432"/>
      <c r="WGY120" s="432"/>
      <c r="WGZ120" s="432"/>
      <c r="WHA120" s="432"/>
      <c r="WHB120" s="432"/>
      <c r="WHC120" s="432"/>
      <c r="WHD120" s="432"/>
      <c r="WHE120" s="432"/>
      <c r="WHF120" s="432"/>
      <c r="WHG120" s="432"/>
      <c r="WHH120" s="432"/>
      <c r="WHI120" s="432"/>
      <c r="WHJ120" s="432"/>
      <c r="WHK120" s="432"/>
      <c r="WHL120" s="432"/>
      <c r="WHM120" s="432"/>
      <c r="WHN120" s="432"/>
      <c r="WHO120" s="432"/>
      <c r="WHP120" s="432"/>
      <c r="WHQ120" s="432"/>
      <c r="WHR120" s="432"/>
      <c r="WHS120" s="432"/>
      <c r="WHT120" s="432"/>
      <c r="WHU120" s="432"/>
      <c r="WHV120" s="432"/>
      <c r="WHW120" s="432"/>
      <c r="WHX120" s="432"/>
      <c r="WHY120" s="432"/>
      <c r="WHZ120" s="432"/>
      <c r="WIA120" s="432"/>
      <c r="WIB120" s="432"/>
      <c r="WIC120" s="432"/>
      <c r="WID120" s="432"/>
      <c r="WIE120" s="432"/>
      <c r="WIF120" s="432"/>
      <c r="WIG120" s="432"/>
      <c r="WIH120" s="432"/>
      <c r="WII120" s="432"/>
      <c r="WIJ120" s="432"/>
      <c r="WIK120" s="432"/>
      <c r="WIL120" s="432"/>
      <c r="WIM120" s="432"/>
      <c r="WIN120" s="432"/>
      <c r="WIO120" s="432"/>
      <c r="WIP120" s="432"/>
      <c r="WIQ120" s="432"/>
      <c r="WIR120" s="432"/>
      <c r="WIS120" s="432"/>
      <c r="WIT120" s="432"/>
      <c r="WIU120" s="432"/>
      <c r="WIV120" s="432"/>
      <c r="WIW120" s="432"/>
      <c r="WIX120" s="432"/>
      <c r="WIY120" s="432"/>
      <c r="WIZ120" s="432"/>
      <c r="WJA120" s="432"/>
      <c r="WJB120" s="432"/>
      <c r="WJC120" s="432"/>
      <c r="WJD120" s="432"/>
      <c r="WJE120" s="432"/>
      <c r="WJF120" s="432"/>
      <c r="WJG120" s="432"/>
      <c r="WJH120" s="432"/>
      <c r="WJI120" s="432"/>
      <c r="WJJ120" s="432"/>
      <c r="WJK120" s="432"/>
      <c r="WJL120" s="432"/>
      <c r="WJM120" s="432"/>
      <c r="WJN120" s="432"/>
      <c r="WJO120" s="432"/>
      <c r="WJP120" s="432"/>
      <c r="WJQ120" s="432"/>
      <c r="WJR120" s="432"/>
      <c r="WJS120" s="432"/>
      <c r="WJT120" s="432"/>
      <c r="WJU120" s="432"/>
      <c r="WJV120" s="432"/>
      <c r="WJW120" s="432"/>
      <c r="WJX120" s="432"/>
      <c r="WJY120" s="432"/>
      <c r="WJZ120" s="432"/>
      <c r="WKA120" s="432"/>
      <c r="WKB120" s="432"/>
      <c r="WKC120" s="432"/>
      <c r="WKD120" s="432"/>
      <c r="WKE120" s="432"/>
      <c r="WKF120" s="432"/>
      <c r="WKG120" s="432"/>
      <c r="WKH120" s="432"/>
      <c r="WKI120" s="432"/>
      <c r="WKJ120" s="432"/>
      <c r="WKK120" s="432"/>
      <c r="WKL120" s="432"/>
      <c r="WKM120" s="432"/>
      <c r="WKN120" s="432"/>
      <c r="WKO120" s="432"/>
      <c r="WKP120" s="432"/>
      <c r="WKQ120" s="432"/>
      <c r="WKR120" s="432"/>
      <c r="WKS120" s="432"/>
      <c r="WKT120" s="432"/>
      <c r="WKU120" s="432"/>
      <c r="WKV120" s="432"/>
      <c r="WKW120" s="432"/>
      <c r="WKX120" s="432"/>
      <c r="WKY120" s="432"/>
      <c r="WKZ120" s="432"/>
      <c r="WLA120" s="432"/>
      <c r="WLB120" s="432"/>
      <c r="WLC120" s="432"/>
      <c r="WLD120" s="432"/>
      <c r="WLE120" s="432"/>
      <c r="WLF120" s="432"/>
      <c r="WLG120" s="432"/>
      <c r="WLH120" s="432"/>
      <c r="WLI120" s="432"/>
      <c r="WLJ120" s="432"/>
      <c r="WLK120" s="432"/>
      <c r="WLL120" s="432"/>
      <c r="WLM120" s="432"/>
      <c r="WLN120" s="432"/>
      <c r="WLO120" s="432"/>
      <c r="WLP120" s="432"/>
      <c r="WLQ120" s="432"/>
      <c r="WLR120" s="432"/>
      <c r="WLS120" s="432"/>
      <c r="WLT120" s="432"/>
      <c r="WLU120" s="432"/>
      <c r="WLV120" s="432"/>
      <c r="WLW120" s="432"/>
      <c r="WLX120" s="432"/>
      <c r="WLY120" s="432"/>
      <c r="WLZ120" s="432"/>
      <c r="WMA120" s="432"/>
      <c r="WMB120" s="432"/>
      <c r="WMC120" s="432"/>
      <c r="WMD120" s="432"/>
      <c r="WME120" s="432"/>
      <c r="WMF120" s="432"/>
      <c r="WMG120" s="432"/>
      <c r="WMH120" s="432"/>
      <c r="WMI120" s="432"/>
      <c r="WMJ120" s="432"/>
      <c r="WMK120" s="432"/>
      <c r="WML120" s="432"/>
      <c r="WMM120" s="432"/>
      <c r="WMN120" s="432"/>
      <c r="WMO120" s="432"/>
      <c r="WMP120" s="432"/>
      <c r="WMQ120" s="432"/>
      <c r="WMR120" s="432"/>
      <c r="WMS120" s="432"/>
      <c r="WMT120" s="432"/>
      <c r="WMU120" s="432"/>
      <c r="WMV120" s="432"/>
      <c r="WMW120" s="432"/>
      <c r="WMX120" s="432"/>
      <c r="WMY120" s="432"/>
      <c r="WMZ120" s="432"/>
      <c r="WNA120" s="432"/>
      <c r="WNB120" s="432"/>
      <c r="WNC120" s="432"/>
      <c r="WND120" s="432"/>
      <c r="WNE120" s="432"/>
      <c r="WNF120" s="432"/>
      <c r="WNG120" s="432"/>
      <c r="WNH120" s="432"/>
      <c r="WNI120" s="432"/>
      <c r="WNJ120" s="432"/>
      <c r="WNK120" s="432"/>
      <c r="WNL120" s="432"/>
      <c r="WNM120" s="432"/>
      <c r="WNN120" s="432"/>
      <c r="WNO120" s="432"/>
      <c r="WNP120" s="432"/>
      <c r="WNQ120" s="432"/>
      <c r="WNR120" s="432"/>
      <c r="WNS120" s="432"/>
      <c r="WNT120" s="432"/>
      <c r="WNU120" s="432"/>
      <c r="WNV120" s="432"/>
      <c r="WNW120" s="432"/>
      <c r="WNX120" s="432"/>
      <c r="WNY120" s="432"/>
      <c r="WNZ120" s="432"/>
      <c r="WOA120" s="432"/>
      <c r="WOB120" s="432"/>
      <c r="WOC120" s="432"/>
      <c r="WOD120" s="432"/>
      <c r="WOE120" s="432"/>
      <c r="WOF120" s="432"/>
      <c r="WOG120" s="432"/>
      <c r="WOH120" s="432"/>
      <c r="WOI120" s="432"/>
      <c r="WOJ120" s="432"/>
      <c r="WOK120" s="432"/>
      <c r="WOL120" s="432"/>
      <c r="WOM120" s="432"/>
      <c r="WON120" s="432"/>
      <c r="WOO120" s="432"/>
      <c r="WOP120" s="432"/>
      <c r="WOQ120" s="432"/>
      <c r="WOR120" s="432"/>
      <c r="WOS120" s="432"/>
      <c r="WOT120" s="432"/>
      <c r="WOU120" s="432"/>
      <c r="WOV120" s="432"/>
      <c r="WOW120" s="432"/>
      <c r="WOX120" s="432"/>
      <c r="WOY120" s="432"/>
      <c r="WOZ120" s="432"/>
      <c r="WPA120" s="432"/>
      <c r="WPB120" s="432"/>
      <c r="WPC120" s="432"/>
      <c r="WPD120" s="432"/>
      <c r="WPE120" s="432"/>
      <c r="WPF120" s="432"/>
      <c r="WPG120" s="432"/>
      <c r="WPH120" s="432"/>
      <c r="WPI120" s="432"/>
      <c r="WPJ120" s="432"/>
      <c r="WPK120" s="432"/>
      <c r="WPL120" s="432"/>
      <c r="WPM120" s="432"/>
      <c r="WPN120" s="432"/>
      <c r="WPO120" s="432"/>
      <c r="WPP120" s="432"/>
      <c r="WPQ120" s="432"/>
      <c r="WPR120" s="432"/>
      <c r="WPS120" s="432"/>
      <c r="WPT120" s="432"/>
      <c r="WPU120" s="432"/>
      <c r="WPV120" s="432"/>
      <c r="WPW120" s="432"/>
      <c r="WPX120" s="432"/>
      <c r="WPY120" s="432"/>
      <c r="WPZ120" s="432"/>
      <c r="WQA120" s="432"/>
      <c r="WQB120" s="432"/>
      <c r="WQC120" s="432"/>
      <c r="WQD120" s="432"/>
      <c r="WQE120" s="432"/>
      <c r="WQF120" s="432"/>
      <c r="WQG120" s="432"/>
      <c r="WQH120" s="432"/>
      <c r="WQI120" s="432"/>
      <c r="WQJ120" s="432"/>
      <c r="WQK120" s="432"/>
      <c r="WQL120" s="432"/>
      <c r="WQM120" s="432"/>
      <c r="WQN120" s="432"/>
      <c r="WQO120" s="432"/>
      <c r="WQP120" s="432"/>
      <c r="WQQ120" s="432"/>
      <c r="WQR120" s="432"/>
      <c r="WQS120" s="432"/>
      <c r="WQT120" s="432"/>
      <c r="WQU120" s="432"/>
      <c r="WQV120" s="432"/>
      <c r="WQW120" s="432"/>
      <c r="WQX120" s="432"/>
      <c r="WQY120" s="432"/>
      <c r="WQZ120" s="432"/>
      <c r="WRA120" s="432"/>
      <c r="WRB120" s="432"/>
      <c r="WRC120" s="432"/>
      <c r="WRD120" s="432"/>
      <c r="WRE120" s="432"/>
      <c r="WRF120" s="432"/>
      <c r="WRG120" s="432"/>
      <c r="WRH120" s="432"/>
      <c r="WRI120" s="432"/>
      <c r="WRJ120" s="432"/>
      <c r="WRK120" s="432"/>
      <c r="WRL120" s="432"/>
      <c r="WRM120" s="432"/>
      <c r="WRN120" s="432"/>
      <c r="WRO120" s="432"/>
      <c r="WRP120" s="432"/>
      <c r="WRQ120" s="432"/>
      <c r="WRR120" s="432"/>
      <c r="WRS120" s="432"/>
      <c r="WRT120" s="432"/>
      <c r="WRU120" s="432"/>
      <c r="WRV120" s="432"/>
      <c r="WRW120" s="432"/>
      <c r="WRX120" s="432"/>
      <c r="WRY120" s="432"/>
      <c r="WRZ120" s="432"/>
      <c r="WSA120" s="432"/>
      <c r="WSB120" s="432"/>
      <c r="WSC120" s="432"/>
      <c r="WSD120" s="432"/>
      <c r="WSE120" s="432"/>
      <c r="WSF120" s="432"/>
      <c r="WSG120" s="432"/>
      <c r="WSH120" s="432"/>
      <c r="WSI120" s="432"/>
      <c r="WSJ120" s="432"/>
      <c r="WSK120" s="432"/>
      <c r="WSL120" s="432"/>
      <c r="WSM120" s="432"/>
      <c r="WSN120" s="432"/>
      <c r="WSO120" s="432"/>
      <c r="WSP120" s="432"/>
      <c r="WSQ120" s="432"/>
      <c r="WSR120" s="432"/>
      <c r="WSS120" s="432"/>
      <c r="WST120" s="432"/>
      <c r="WSU120" s="432"/>
      <c r="WSV120" s="432"/>
      <c r="WSW120" s="432"/>
      <c r="WSX120" s="432"/>
      <c r="WSY120" s="432"/>
      <c r="WSZ120" s="432"/>
      <c r="WTA120" s="432"/>
      <c r="WTB120" s="432"/>
      <c r="WTC120" s="432"/>
      <c r="WTD120" s="432"/>
      <c r="WTE120" s="432"/>
      <c r="WTF120" s="432"/>
      <c r="WTG120" s="432"/>
      <c r="WTH120" s="432"/>
      <c r="WTI120" s="432"/>
      <c r="WTJ120" s="432"/>
      <c r="WTK120" s="432"/>
      <c r="WTL120" s="432"/>
      <c r="WTM120" s="432"/>
      <c r="WTN120" s="432"/>
      <c r="WTO120" s="432"/>
      <c r="WTP120" s="432"/>
      <c r="WTQ120" s="432"/>
      <c r="WTR120" s="432"/>
      <c r="WTS120" s="432"/>
      <c r="WTT120" s="432"/>
      <c r="WTU120" s="432"/>
      <c r="WTV120" s="432"/>
      <c r="WTW120" s="432"/>
      <c r="WTX120" s="432"/>
      <c r="WTY120" s="432"/>
      <c r="WTZ120" s="432"/>
      <c r="WUA120" s="432"/>
      <c r="WUB120" s="432"/>
      <c r="WUC120" s="432"/>
      <c r="WUD120" s="432"/>
      <c r="WUE120" s="432"/>
      <c r="WUF120" s="432"/>
      <c r="WUG120" s="432"/>
      <c r="WUH120" s="432"/>
      <c r="WUI120" s="432"/>
      <c r="WUJ120" s="432"/>
      <c r="WUK120" s="432"/>
      <c r="WUL120" s="432"/>
      <c r="WUM120" s="432"/>
      <c r="WUN120" s="432"/>
      <c r="WUO120" s="432"/>
      <c r="WUP120" s="432"/>
      <c r="WUQ120" s="432"/>
      <c r="WUR120" s="432"/>
      <c r="WUS120" s="432"/>
      <c r="WUT120" s="432"/>
      <c r="WUU120" s="432"/>
      <c r="WUV120" s="432"/>
      <c r="WUW120" s="432"/>
      <c r="WUX120" s="432"/>
      <c r="WUY120" s="432"/>
      <c r="WUZ120" s="432"/>
      <c r="WVA120" s="432"/>
      <c r="WVB120" s="432"/>
      <c r="WVC120" s="432"/>
      <c r="WVD120" s="432"/>
      <c r="WVE120" s="432"/>
      <c r="WVF120" s="432"/>
      <c r="WVG120" s="432"/>
      <c r="WVH120" s="432"/>
      <c r="WVI120" s="432"/>
      <c r="WVJ120" s="432"/>
      <c r="WVK120" s="432"/>
      <c r="WVL120" s="432"/>
      <c r="WVM120" s="432"/>
      <c r="WVN120" s="432"/>
      <c r="WVO120" s="432"/>
      <c r="WVP120" s="432"/>
      <c r="WVQ120" s="432"/>
      <c r="WVR120" s="432"/>
      <c r="WVS120" s="432"/>
      <c r="WVT120" s="432"/>
      <c r="WVU120" s="432"/>
      <c r="WVV120" s="432"/>
      <c r="WVW120" s="432"/>
      <c r="WVX120" s="432"/>
      <c r="WVY120" s="432"/>
      <c r="WVZ120" s="432"/>
      <c r="WWA120" s="432"/>
      <c r="WWB120" s="432"/>
      <c r="WWC120" s="432"/>
      <c r="WWD120" s="432"/>
      <c r="WWE120" s="432"/>
      <c r="WWF120" s="432"/>
      <c r="WWG120" s="432"/>
      <c r="WWH120" s="432"/>
      <c r="WWI120" s="432"/>
      <c r="WWJ120" s="432"/>
      <c r="WWK120" s="432"/>
      <c r="WWL120" s="432"/>
      <c r="WWM120" s="432"/>
      <c r="WWN120" s="432"/>
      <c r="WWO120" s="432"/>
      <c r="WWP120" s="432"/>
      <c r="WWQ120" s="432"/>
      <c r="WWR120" s="432"/>
      <c r="WWS120" s="432"/>
      <c r="WWT120" s="432"/>
      <c r="WWU120" s="432"/>
      <c r="WWV120" s="432"/>
      <c r="WWW120" s="432"/>
      <c r="WWX120" s="432"/>
      <c r="WWY120" s="432"/>
      <c r="WWZ120" s="432"/>
      <c r="WXA120" s="432"/>
      <c r="WXB120" s="432"/>
      <c r="WXC120" s="432"/>
      <c r="WXD120" s="432"/>
      <c r="WXE120" s="432"/>
      <c r="WXF120" s="432"/>
      <c r="WXG120" s="432"/>
      <c r="WXH120" s="432"/>
      <c r="WXI120" s="432"/>
      <c r="WXJ120" s="432"/>
      <c r="WXK120" s="432"/>
      <c r="WXL120" s="432"/>
      <c r="WXM120" s="432"/>
      <c r="WXN120" s="432"/>
      <c r="WXO120" s="432"/>
      <c r="WXP120" s="432"/>
      <c r="WXQ120" s="432"/>
      <c r="WXR120" s="432"/>
      <c r="WXS120" s="432"/>
      <c r="WXT120" s="432"/>
      <c r="WXU120" s="432"/>
      <c r="WXV120" s="432"/>
      <c r="WXW120" s="432"/>
      <c r="WXX120" s="432"/>
      <c r="WXY120" s="432"/>
      <c r="WXZ120" s="432"/>
      <c r="WYA120" s="432"/>
      <c r="WYB120" s="432"/>
      <c r="WYC120" s="432"/>
      <c r="WYD120" s="432"/>
      <c r="WYE120" s="432"/>
      <c r="WYF120" s="432"/>
      <c r="WYG120" s="432"/>
      <c r="WYH120" s="432"/>
      <c r="WYI120" s="432"/>
      <c r="WYJ120" s="432"/>
      <c r="WYK120" s="432"/>
      <c r="WYL120" s="432"/>
      <c r="WYM120" s="432"/>
      <c r="WYN120" s="432"/>
      <c r="WYO120" s="432"/>
      <c r="WYP120" s="432"/>
      <c r="WYQ120" s="432"/>
      <c r="WYR120" s="432"/>
      <c r="WYS120" s="432"/>
      <c r="WYT120" s="432"/>
      <c r="WYU120" s="432"/>
      <c r="WYV120" s="432"/>
      <c r="WYW120" s="432"/>
      <c r="WYX120" s="432"/>
      <c r="WYY120" s="432"/>
      <c r="WYZ120" s="432"/>
      <c r="WZA120" s="432"/>
      <c r="WZB120" s="432"/>
      <c r="WZC120" s="432"/>
      <c r="WZD120" s="432"/>
      <c r="WZE120" s="432"/>
      <c r="WZF120" s="432"/>
      <c r="WZG120" s="432"/>
      <c r="WZH120" s="432"/>
      <c r="WZI120" s="432"/>
      <c r="WZJ120" s="432"/>
      <c r="WZK120" s="432"/>
      <c r="WZL120" s="432"/>
      <c r="WZM120" s="432"/>
      <c r="WZN120" s="432"/>
      <c r="WZO120" s="432"/>
      <c r="WZP120" s="432"/>
      <c r="WZQ120" s="432"/>
      <c r="WZR120" s="432"/>
      <c r="WZS120" s="432"/>
      <c r="WZT120" s="432"/>
      <c r="WZU120" s="432"/>
      <c r="WZV120" s="432"/>
      <c r="WZW120" s="432"/>
      <c r="WZX120" s="432"/>
      <c r="WZY120" s="432"/>
      <c r="WZZ120" s="432"/>
      <c r="XAA120" s="432"/>
      <c r="XAB120" s="432"/>
      <c r="XAC120" s="432"/>
      <c r="XAD120" s="432"/>
      <c r="XAE120" s="432"/>
      <c r="XAF120" s="432"/>
      <c r="XAG120" s="432"/>
      <c r="XAH120" s="432"/>
      <c r="XAI120" s="432"/>
      <c r="XAJ120" s="432"/>
      <c r="XAK120" s="432"/>
      <c r="XAL120" s="432"/>
      <c r="XAM120" s="432"/>
      <c r="XAN120" s="432"/>
      <c r="XAO120" s="432"/>
      <c r="XAP120" s="432"/>
      <c r="XAQ120" s="432"/>
      <c r="XAR120" s="432"/>
      <c r="XAS120" s="432"/>
      <c r="XAT120" s="432"/>
      <c r="XAU120" s="432"/>
      <c r="XAV120" s="432"/>
      <c r="XAW120" s="432"/>
      <c r="XAX120" s="432"/>
      <c r="XAY120" s="432"/>
      <c r="XAZ120" s="432"/>
      <c r="XBA120" s="432"/>
      <c r="XBB120" s="432"/>
      <c r="XBC120" s="432"/>
      <c r="XBD120" s="432"/>
      <c r="XBE120" s="432"/>
      <c r="XBF120" s="432"/>
      <c r="XBG120" s="432"/>
      <c r="XBH120" s="432"/>
      <c r="XBI120" s="432"/>
      <c r="XBJ120" s="432"/>
      <c r="XBK120" s="432"/>
      <c r="XBL120" s="432"/>
      <c r="XBM120" s="432"/>
      <c r="XBN120" s="432"/>
      <c r="XBO120" s="432"/>
      <c r="XBP120" s="432"/>
      <c r="XBQ120" s="432"/>
      <c r="XBR120" s="432"/>
      <c r="XBS120" s="432"/>
      <c r="XBT120" s="432"/>
      <c r="XBU120" s="432"/>
      <c r="XBV120" s="432"/>
      <c r="XBW120" s="432"/>
      <c r="XBX120" s="432"/>
      <c r="XBY120" s="432"/>
      <c r="XBZ120" s="432"/>
      <c r="XCA120" s="432"/>
      <c r="XCB120" s="432"/>
      <c r="XCC120" s="432"/>
      <c r="XCD120" s="432"/>
      <c r="XCE120" s="432"/>
      <c r="XCF120" s="432"/>
      <c r="XCG120" s="432"/>
      <c r="XCH120" s="432"/>
      <c r="XCI120" s="432"/>
      <c r="XCJ120" s="432"/>
      <c r="XCK120" s="432"/>
      <c r="XCL120" s="432"/>
      <c r="XCM120" s="432"/>
      <c r="XCN120" s="432"/>
      <c r="XCO120" s="432"/>
      <c r="XCP120" s="432"/>
      <c r="XCQ120" s="432"/>
      <c r="XCR120" s="432"/>
      <c r="XCS120" s="432"/>
      <c r="XCT120" s="432"/>
      <c r="XCU120" s="432"/>
      <c r="XCV120" s="432"/>
      <c r="XCW120" s="432"/>
      <c r="XCX120" s="432"/>
      <c r="XCY120" s="432"/>
      <c r="XCZ120" s="432"/>
      <c r="XDA120" s="432"/>
      <c r="XDB120" s="432"/>
      <c r="XDC120" s="432"/>
      <c r="XDD120" s="432"/>
      <c r="XDE120" s="432"/>
      <c r="XDF120" s="432"/>
      <c r="XDG120" s="432"/>
      <c r="XDH120" s="432"/>
      <c r="XDI120" s="432"/>
      <c r="XDJ120" s="432"/>
      <c r="XDK120" s="432"/>
      <c r="XDL120" s="432"/>
      <c r="XDM120" s="432"/>
      <c r="XDN120" s="432"/>
      <c r="XDO120" s="432"/>
      <c r="XDP120" s="432"/>
      <c r="XDQ120" s="432"/>
      <c r="XDR120" s="432"/>
      <c r="XDS120" s="432"/>
      <c r="XDT120" s="432"/>
      <c r="XDU120" s="432"/>
      <c r="XDV120" s="432"/>
      <c r="XDW120" s="432"/>
      <c r="XDX120" s="432"/>
      <c r="XDY120" s="432"/>
      <c r="XDZ120" s="432"/>
      <c r="XEA120" s="432"/>
      <c r="XEB120" s="432"/>
      <c r="XEC120" s="432"/>
      <c r="XED120" s="432"/>
      <c r="XEE120" s="432"/>
      <c r="XEF120" s="432"/>
      <c r="XEG120" s="432"/>
      <c r="XEH120" s="432"/>
      <c r="XEI120" s="432"/>
      <c r="XEJ120" s="432"/>
      <c r="XEK120" s="432"/>
      <c r="XEL120" s="432"/>
      <c r="XEM120" s="432"/>
      <c r="XEN120" s="432"/>
      <c r="XEO120" s="432"/>
      <c r="XEP120" s="432"/>
      <c r="XEQ120" s="432"/>
      <c r="XER120" s="432"/>
      <c r="XES120" s="432"/>
      <c r="XET120" s="432"/>
      <c r="XEU120" s="432"/>
      <c r="XEV120" s="432"/>
      <c r="XEW120" s="432"/>
      <c r="XEX120" s="432"/>
      <c r="XEY120" s="432"/>
      <c r="XEZ120" s="432"/>
    </row>
    <row r="121" spans="1:16380">
      <c r="A121" s="415"/>
      <c r="B121" s="417" t="s">
        <v>92</v>
      </c>
      <c r="C121" s="417" t="s">
        <v>93</v>
      </c>
      <c r="D121" s="417" t="s">
        <v>208</v>
      </c>
      <c r="E121" s="418" t="s">
        <v>578</v>
      </c>
      <c r="F121" s="418" t="s">
        <v>200</v>
      </c>
      <c r="G121" s="417" t="s">
        <v>209</v>
      </c>
      <c r="H121" s="416"/>
      <c r="I121" s="416"/>
      <c r="J121" s="415"/>
      <c r="K121" s="415"/>
      <c r="L121" s="415"/>
      <c r="M121" s="415"/>
      <c r="N121" s="415"/>
    </row>
    <row r="122" spans="1:16380">
      <c r="B122" s="436" t="s">
        <v>6</v>
      </c>
      <c r="C122" s="434">
        <v>8</v>
      </c>
      <c r="D122" s="437">
        <v>2.36</v>
      </c>
      <c r="E122" s="435"/>
      <c r="F122" s="434"/>
      <c r="G122" s="433"/>
    </row>
    <row r="123" spans="1:16380">
      <c r="B123" s="436" t="s">
        <v>627</v>
      </c>
      <c r="C123" s="434">
        <v>9</v>
      </c>
      <c r="D123" s="437">
        <v>2.4992999999999999</v>
      </c>
      <c r="E123" s="435"/>
      <c r="F123" s="434"/>
      <c r="G123" s="433"/>
    </row>
    <row r="124" spans="1:16380">
      <c r="B124" s="436"/>
      <c r="C124" s="434">
        <v>8.5</v>
      </c>
      <c r="D124" s="437">
        <v>2.4990000000000001</v>
      </c>
      <c r="E124" s="435"/>
      <c r="F124" s="434"/>
      <c r="G124" s="433"/>
    </row>
    <row r="125" spans="1:16380">
      <c r="B125" s="436"/>
      <c r="C125" s="434">
        <v>7.5</v>
      </c>
      <c r="D125" s="437">
        <v>2.4990000000000001</v>
      </c>
      <c r="E125" s="435"/>
      <c r="F125" s="434"/>
      <c r="G125" s="433"/>
    </row>
    <row r="126" spans="1:16380">
      <c r="B126" s="436" t="s">
        <v>737</v>
      </c>
      <c r="C126" s="434">
        <v>10.99</v>
      </c>
      <c r="D126" s="437">
        <v>2.4947300000000001</v>
      </c>
      <c r="E126" s="435"/>
      <c r="F126" s="434">
        <v>25772004</v>
      </c>
      <c r="G126" s="433">
        <v>2.4947299871999999</v>
      </c>
    </row>
    <row r="127" spans="1:16380">
      <c r="A127" s="441"/>
      <c r="B127" s="436" t="s">
        <v>171</v>
      </c>
      <c r="C127" s="434">
        <v>11.01</v>
      </c>
      <c r="D127" s="437">
        <v>3.3239190000000001</v>
      </c>
      <c r="E127" s="435"/>
      <c r="F127" s="434">
        <v>34338006</v>
      </c>
      <c r="G127" s="433">
        <v>3.3239189807999998</v>
      </c>
    </row>
    <row r="128" spans="1:16380">
      <c r="B128" s="436"/>
      <c r="C128" s="434">
        <v>9</v>
      </c>
      <c r="D128" s="437">
        <v>3.6791999999999998</v>
      </c>
      <c r="E128" s="435"/>
      <c r="F128" s="434"/>
      <c r="G128" s="433"/>
    </row>
    <row r="129" spans="2:8">
      <c r="B129" s="436"/>
      <c r="C129" s="434">
        <v>8.81</v>
      </c>
      <c r="D129" s="437">
        <v>3.6790559999999997</v>
      </c>
      <c r="E129" s="435"/>
      <c r="F129" s="434"/>
      <c r="G129" s="433"/>
    </row>
    <row r="130" spans="2:8">
      <c r="B130" s="436" t="s">
        <v>95</v>
      </c>
      <c r="C130" s="434">
        <v>11.35</v>
      </c>
      <c r="D130" s="437">
        <v>2.3755549999999999</v>
      </c>
      <c r="E130" s="435"/>
      <c r="F130" s="434">
        <v>41259814</v>
      </c>
      <c r="G130" s="433">
        <v>3.9939499951999999</v>
      </c>
      <c r="H130" s="441"/>
    </row>
    <row r="131" spans="2:8">
      <c r="B131" s="436"/>
      <c r="C131" s="434">
        <v>10.58</v>
      </c>
      <c r="D131" s="437">
        <v>3.9939499999999999</v>
      </c>
      <c r="E131" s="435"/>
      <c r="F131" s="434"/>
      <c r="G131" s="433"/>
    </row>
    <row r="132" spans="2:8">
      <c r="B132" s="436" t="s">
        <v>128</v>
      </c>
      <c r="C132" s="434">
        <v>9.68</v>
      </c>
      <c r="D132" s="437">
        <v>3.0007999999999999</v>
      </c>
      <c r="E132" s="435"/>
      <c r="F132" s="434">
        <v>15772574</v>
      </c>
      <c r="G132" s="433">
        <v>1.5267851632</v>
      </c>
    </row>
    <row r="133" spans="2:8">
      <c r="B133" s="436"/>
      <c r="C133" s="434">
        <v>9.2799999999999994</v>
      </c>
      <c r="D133" s="437">
        <v>3.48</v>
      </c>
      <c r="E133" s="435"/>
      <c r="F133" s="434"/>
      <c r="G133" s="433"/>
      <c r="H133" s="441"/>
    </row>
    <row r="134" spans="2:8">
      <c r="B134" s="436"/>
      <c r="C134" s="434">
        <v>8.8800000000000008</v>
      </c>
      <c r="D134" s="437">
        <v>3.552</v>
      </c>
      <c r="E134" s="435"/>
      <c r="F134" s="434"/>
      <c r="G134" s="433"/>
    </row>
    <row r="135" spans="2:8">
      <c r="B135" s="436" t="s">
        <v>190</v>
      </c>
      <c r="C135" s="434">
        <v>11.58</v>
      </c>
      <c r="D135" s="437">
        <v>3.6141179999999999</v>
      </c>
      <c r="E135" s="435"/>
      <c r="F135" s="434">
        <v>41313181</v>
      </c>
      <c r="G135" s="433">
        <v>3.9991159208</v>
      </c>
      <c r="H135" s="441"/>
    </row>
    <row r="136" spans="2:8">
      <c r="B136" s="436"/>
      <c r="C136" s="434">
        <v>10.67</v>
      </c>
      <c r="D136" s="437">
        <v>3.9991160000000003</v>
      </c>
      <c r="E136" s="435"/>
      <c r="F136" s="434"/>
      <c r="G136" s="433"/>
    </row>
    <row r="137" spans="2:8">
      <c r="B137" s="436"/>
      <c r="C137" s="434">
        <v>9.2100000000000009</v>
      </c>
      <c r="D137" s="437">
        <v>3.9999029999999998</v>
      </c>
      <c r="E137" s="435"/>
      <c r="F137" s="434"/>
      <c r="G137" s="433"/>
    </row>
    <row r="138" spans="2:8">
      <c r="B138" s="436" t="s">
        <v>113</v>
      </c>
      <c r="C138" s="434">
        <v>9.7100000000000009</v>
      </c>
      <c r="D138" s="437">
        <v>2.3498200000000002</v>
      </c>
      <c r="E138" s="435"/>
      <c r="F138" s="434"/>
      <c r="G138" s="433"/>
    </row>
    <row r="139" spans="2:8">
      <c r="B139" s="436" t="s">
        <v>161</v>
      </c>
      <c r="C139" s="434">
        <v>8.3699999999999992</v>
      </c>
      <c r="D139" s="437">
        <v>2.5202070000000001</v>
      </c>
      <c r="E139" s="435"/>
      <c r="F139" s="434"/>
      <c r="G139" s="433"/>
    </row>
    <row r="140" spans="2:8">
      <c r="B140" s="436" t="s">
        <v>736</v>
      </c>
      <c r="C140" s="434">
        <v>10.87</v>
      </c>
      <c r="D140" s="437">
        <v>2.7174999999999998</v>
      </c>
      <c r="E140" s="435"/>
      <c r="F140" s="434">
        <v>28073347</v>
      </c>
      <c r="G140" s="433">
        <v>2.7174999895999998</v>
      </c>
    </row>
    <row r="141" spans="2:8">
      <c r="B141" s="436" t="s">
        <v>99</v>
      </c>
      <c r="C141" s="434">
        <v>9.68</v>
      </c>
      <c r="D141" s="437">
        <v>2.3503039999999999</v>
      </c>
      <c r="E141" s="435"/>
      <c r="F141" s="434"/>
      <c r="G141" s="433"/>
    </row>
    <row r="142" spans="2:8">
      <c r="B142" s="436" t="s">
        <v>144</v>
      </c>
      <c r="C142" s="434">
        <v>10.28</v>
      </c>
      <c r="D142" s="437">
        <v>2.8784000000000001</v>
      </c>
      <c r="E142" s="435"/>
      <c r="F142" s="434">
        <v>29735537</v>
      </c>
      <c r="G142" s="433">
        <v>2.8783999816000003</v>
      </c>
    </row>
    <row r="143" spans="2:8">
      <c r="B143" s="436"/>
      <c r="C143" s="434">
        <v>9.2799999999999994</v>
      </c>
      <c r="D143" s="437">
        <v>3.9904000000000002</v>
      </c>
      <c r="E143" s="435"/>
      <c r="F143" s="434"/>
      <c r="G143" s="433"/>
    </row>
    <row r="144" spans="2:8">
      <c r="B144" s="436" t="s">
        <v>735</v>
      </c>
      <c r="C144" s="434" t="s">
        <v>734</v>
      </c>
      <c r="D144" s="437"/>
      <c r="E144" s="435"/>
      <c r="F144" s="434">
        <v>114314049</v>
      </c>
      <c r="G144" s="433">
        <v>11.065599943199999</v>
      </c>
    </row>
    <row r="147" spans="1:16380">
      <c r="A147" s="430" t="s">
        <v>587</v>
      </c>
      <c r="B147" s="430" t="s">
        <v>443</v>
      </c>
      <c r="C147" s="430" t="s">
        <v>3</v>
      </c>
      <c r="D147" s="430" t="s">
        <v>586</v>
      </c>
      <c r="E147" s="430" t="s">
        <v>585</v>
      </c>
      <c r="F147" s="429" t="s">
        <v>584</v>
      </c>
      <c r="G147" s="429" t="s">
        <v>263</v>
      </c>
      <c r="H147" s="430" t="s">
        <v>583</v>
      </c>
      <c r="I147" s="430" t="s">
        <v>90</v>
      </c>
      <c r="J147" s="431" t="s">
        <v>267</v>
      </c>
      <c r="K147" s="430" t="s">
        <v>582</v>
      </c>
      <c r="L147" s="431" t="s">
        <v>581</v>
      </c>
      <c r="M147" s="430" t="s">
        <v>91</v>
      </c>
      <c r="N147" s="429" t="s">
        <v>10</v>
      </c>
      <c r="O147" s="427" t="s">
        <v>580</v>
      </c>
      <c r="P147" s="428" t="s">
        <v>579</v>
      </c>
      <c r="Q147" s="427" t="s">
        <v>210</v>
      </c>
    </row>
    <row r="148" spans="1:16380">
      <c r="A148" s="426">
        <v>211</v>
      </c>
      <c r="B148" s="426" t="s">
        <v>733</v>
      </c>
      <c r="C148" s="426" t="s">
        <v>732</v>
      </c>
      <c r="D148" s="425">
        <v>24.5</v>
      </c>
      <c r="E148" s="425">
        <v>24.49999734</v>
      </c>
      <c r="F148" s="421">
        <v>42347</v>
      </c>
      <c r="G148" s="421" t="s">
        <v>177</v>
      </c>
      <c r="H148" s="422">
        <v>8.91</v>
      </c>
      <c r="I148" s="422">
        <v>5.94</v>
      </c>
      <c r="J148" s="423">
        <f>I148/H148</f>
        <v>0.66666666666666674</v>
      </c>
      <c r="K148" s="422">
        <v>6.02</v>
      </c>
      <c r="L148" s="423">
        <f>K148/H148</f>
        <v>0.6756453423120089</v>
      </c>
      <c r="M148" s="422">
        <v>8</v>
      </c>
      <c r="N148" s="421">
        <v>42723</v>
      </c>
      <c r="O148" s="420">
        <v>4.07</v>
      </c>
      <c r="P148" s="420">
        <v>1.0290697674418605</v>
      </c>
      <c r="Q148" s="419" t="s">
        <v>731</v>
      </c>
      <c r="R148" s="432"/>
      <c r="S148" s="432"/>
      <c r="T148" s="432"/>
      <c r="U148" s="432"/>
      <c r="V148" s="432"/>
      <c r="W148" s="432"/>
      <c r="X148" s="432"/>
      <c r="Y148" s="432"/>
      <c r="Z148" s="432"/>
      <c r="AA148" s="432"/>
      <c r="AB148" s="432"/>
      <c r="AC148" s="432"/>
      <c r="AD148" s="432"/>
      <c r="AE148" s="432"/>
      <c r="AF148" s="432"/>
      <c r="AG148" s="432"/>
      <c r="AH148" s="432"/>
      <c r="AI148" s="432"/>
      <c r="AJ148" s="432"/>
      <c r="AK148" s="432"/>
      <c r="AL148" s="432"/>
      <c r="AM148" s="432"/>
      <c r="AN148" s="432"/>
      <c r="AO148" s="432"/>
      <c r="AP148" s="432"/>
      <c r="AQ148" s="432"/>
      <c r="AR148" s="432"/>
      <c r="AS148" s="432"/>
      <c r="AT148" s="432"/>
      <c r="AU148" s="432"/>
      <c r="AV148" s="432"/>
      <c r="AW148" s="432"/>
      <c r="AX148" s="432"/>
      <c r="AY148" s="432"/>
      <c r="AZ148" s="432"/>
      <c r="BA148" s="432"/>
      <c r="BB148" s="432"/>
      <c r="BC148" s="432"/>
      <c r="BD148" s="432"/>
      <c r="BE148" s="432"/>
      <c r="BF148" s="432"/>
      <c r="BG148" s="432"/>
      <c r="BH148" s="432"/>
      <c r="BI148" s="432"/>
      <c r="BJ148" s="432"/>
      <c r="BK148" s="432"/>
      <c r="BL148" s="432"/>
      <c r="BM148" s="432"/>
      <c r="BN148" s="432"/>
      <c r="BO148" s="432"/>
      <c r="BP148" s="432"/>
      <c r="BQ148" s="432"/>
      <c r="BR148" s="432"/>
      <c r="BS148" s="432"/>
      <c r="BT148" s="432"/>
      <c r="BU148" s="432"/>
      <c r="BV148" s="432"/>
      <c r="BW148" s="432"/>
      <c r="BX148" s="432"/>
      <c r="BY148" s="432"/>
      <c r="BZ148" s="432"/>
      <c r="CA148" s="432"/>
      <c r="CB148" s="432"/>
      <c r="CC148" s="432"/>
      <c r="CD148" s="432"/>
      <c r="CE148" s="432"/>
      <c r="CF148" s="432"/>
      <c r="CG148" s="432"/>
      <c r="CH148" s="432"/>
      <c r="CI148" s="432"/>
      <c r="CJ148" s="432"/>
      <c r="CK148" s="432"/>
      <c r="CL148" s="432"/>
      <c r="CM148" s="432"/>
      <c r="CN148" s="432"/>
      <c r="CO148" s="432"/>
      <c r="CP148" s="432"/>
      <c r="CQ148" s="432"/>
      <c r="CR148" s="432"/>
      <c r="CS148" s="432"/>
      <c r="CT148" s="432"/>
      <c r="CU148" s="432"/>
      <c r="CV148" s="432"/>
      <c r="CW148" s="432"/>
      <c r="CX148" s="432"/>
      <c r="CY148" s="432"/>
      <c r="CZ148" s="432"/>
      <c r="DA148" s="432"/>
      <c r="DB148" s="432"/>
      <c r="DC148" s="432"/>
      <c r="DD148" s="432"/>
      <c r="DE148" s="432"/>
      <c r="DF148" s="432"/>
      <c r="DG148" s="432"/>
      <c r="DH148" s="432"/>
      <c r="DI148" s="432"/>
      <c r="DJ148" s="432"/>
      <c r="DK148" s="432"/>
      <c r="DL148" s="432"/>
      <c r="DM148" s="432"/>
      <c r="DN148" s="432"/>
      <c r="DO148" s="432"/>
      <c r="DP148" s="432"/>
      <c r="DQ148" s="432"/>
      <c r="DR148" s="432"/>
      <c r="DS148" s="432"/>
      <c r="DT148" s="432"/>
      <c r="DU148" s="432"/>
      <c r="DV148" s="432"/>
      <c r="DW148" s="432"/>
      <c r="DX148" s="432"/>
      <c r="DY148" s="432"/>
      <c r="DZ148" s="432"/>
      <c r="EA148" s="432"/>
      <c r="EB148" s="432"/>
      <c r="EC148" s="432"/>
      <c r="ED148" s="432"/>
      <c r="EE148" s="432"/>
      <c r="EF148" s="432"/>
      <c r="EG148" s="432"/>
      <c r="EH148" s="432"/>
      <c r="EI148" s="432"/>
      <c r="EJ148" s="432"/>
      <c r="EK148" s="432"/>
      <c r="EL148" s="432"/>
      <c r="EM148" s="432"/>
      <c r="EN148" s="432"/>
      <c r="EO148" s="432"/>
      <c r="EP148" s="432"/>
      <c r="EQ148" s="432"/>
      <c r="ER148" s="432"/>
      <c r="ES148" s="432"/>
      <c r="ET148" s="432"/>
      <c r="EU148" s="432"/>
      <c r="EV148" s="432"/>
      <c r="EW148" s="432"/>
      <c r="EX148" s="432"/>
      <c r="EY148" s="432"/>
      <c r="EZ148" s="432"/>
      <c r="FA148" s="432"/>
      <c r="FB148" s="432"/>
      <c r="FC148" s="432"/>
      <c r="FD148" s="432"/>
      <c r="FE148" s="432"/>
      <c r="FF148" s="432"/>
      <c r="FG148" s="432"/>
      <c r="FH148" s="432"/>
      <c r="FI148" s="432"/>
      <c r="FJ148" s="432"/>
      <c r="FK148" s="432"/>
      <c r="FL148" s="432"/>
      <c r="FM148" s="432"/>
      <c r="FN148" s="432"/>
      <c r="FO148" s="432"/>
      <c r="FP148" s="432"/>
      <c r="FQ148" s="432"/>
      <c r="FR148" s="432"/>
      <c r="FS148" s="432"/>
      <c r="FT148" s="432"/>
      <c r="FU148" s="432"/>
      <c r="FV148" s="432"/>
      <c r="FW148" s="432"/>
      <c r="FX148" s="432"/>
      <c r="FY148" s="432"/>
      <c r="FZ148" s="432"/>
      <c r="GA148" s="432"/>
      <c r="GB148" s="432"/>
      <c r="GC148" s="432"/>
      <c r="GD148" s="432"/>
      <c r="GE148" s="432"/>
      <c r="GF148" s="432"/>
      <c r="GG148" s="432"/>
      <c r="GH148" s="432"/>
      <c r="GI148" s="432"/>
      <c r="GJ148" s="432"/>
      <c r="GK148" s="432"/>
      <c r="GL148" s="432"/>
      <c r="GM148" s="432"/>
      <c r="GN148" s="432"/>
      <c r="GO148" s="432"/>
      <c r="GP148" s="432"/>
      <c r="GQ148" s="432"/>
      <c r="GR148" s="432"/>
      <c r="GS148" s="432"/>
      <c r="GT148" s="432"/>
      <c r="GU148" s="432"/>
      <c r="GV148" s="432"/>
      <c r="GW148" s="432"/>
      <c r="GX148" s="432"/>
      <c r="GY148" s="432"/>
      <c r="GZ148" s="432"/>
      <c r="HA148" s="432"/>
      <c r="HB148" s="432"/>
      <c r="HC148" s="432"/>
      <c r="HD148" s="432"/>
      <c r="HE148" s="432"/>
      <c r="HF148" s="432"/>
      <c r="HG148" s="432"/>
      <c r="HH148" s="432"/>
      <c r="HI148" s="432"/>
      <c r="HJ148" s="432"/>
      <c r="HK148" s="432"/>
      <c r="HL148" s="432"/>
      <c r="HM148" s="432"/>
      <c r="HN148" s="432"/>
      <c r="HO148" s="432"/>
      <c r="HP148" s="432"/>
      <c r="HQ148" s="432"/>
      <c r="HR148" s="432"/>
      <c r="HS148" s="432"/>
      <c r="HT148" s="432"/>
      <c r="HU148" s="432"/>
      <c r="HV148" s="432"/>
      <c r="HW148" s="432"/>
      <c r="HX148" s="432"/>
      <c r="HY148" s="432"/>
      <c r="HZ148" s="432"/>
      <c r="IA148" s="432"/>
      <c r="IB148" s="432"/>
      <c r="IC148" s="432"/>
      <c r="ID148" s="432"/>
      <c r="IE148" s="432"/>
      <c r="IF148" s="432"/>
      <c r="IG148" s="432"/>
      <c r="IH148" s="432"/>
      <c r="II148" s="432"/>
      <c r="IJ148" s="432"/>
      <c r="IK148" s="432"/>
      <c r="IL148" s="432"/>
      <c r="IM148" s="432"/>
      <c r="IN148" s="432"/>
      <c r="IO148" s="432"/>
      <c r="IP148" s="432"/>
      <c r="IQ148" s="432"/>
      <c r="IR148" s="432"/>
      <c r="IS148" s="432"/>
      <c r="IT148" s="432"/>
      <c r="IU148" s="432"/>
      <c r="IV148" s="432"/>
      <c r="IW148" s="432"/>
      <c r="IX148" s="432"/>
      <c r="IY148" s="432"/>
      <c r="IZ148" s="432"/>
      <c r="JA148" s="432"/>
      <c r="JB148" s="432"/>
      <c r="JC148" s="432"/>
      <c r="JD148" s="432"/>
      <c r="JE148" s="432"/>
      <c r="JF148" s="432"/>
      <c r="JG148" s="432"/>
      <c r="JH148" s="432"/>
      <c r="JI148" s="432"/>
      <c r="JJ148" s="432"/>
      <c r="JK148" s="432"/>
      <c r="JL148" s="432"/>
      <c r="JM148" s="432"/>
      <c r="JN148" s="432"/>
      <c r="JO148" s="432"/>
      <c r="JP148" s="432"/>
      <c r="JQ148" s="432"/>
      <c r="JR148" s="432"/>
      <c r="JS148" s="432"/>
      <c r="JT148" s="432"/>
      <c r="JU148" s="432"/>
      <c r="JV148" s="432"/>
      <c r="JW148" s="432"/>
      <c r="JX148" s="432"/>
      <c r="JY148" s="432"/>
      <c r="JZ148" s="432"/>
      <c r="KA148" s="432"/>
      <c r="KB148" s="432"/>
      <c r="KC148" s="432"/>
      <c r="KD148" s="432"/>
      <c r="KE148" s="432"/>
      <c r="KF148" s="432"/>
      <c r="KG148" s="432"/>
      <c r="KH148" s="432"/>
      <c r="KI148" s="432"/>
      <c r="KJ148" s="432"/>
      <c r="KK148" s="432"/>
      <c r="KL148" s="432"/>
      <c r="KM148" s="432"/>
      <c r="KN148" s="432"/>
      <c r="KO148" s="432"/>
      <c r="KP148" s="432"/>
      <c r="KQ148" s="432"/>
      <c r="KR148" s="432"/>
      <c r="KS148" s="432"/>
      <c r="KT148" s="432"/>
      <c r="KU148" s="432"/>
      <c r="KV148" s="432"/>
      <c r="KW148" s="432"/>
      <c r="KX148" s="432"/>
      <c r="KY148" s="432"/>
      <c r="KZ148" s="432"/>
      <c r="LA148" s="432"/>
      <c r="LB148" s="432"/>
      <c r="LC148" s="432"/>
      <c r="LD148" s="432"/>
      <c r="LE148" s="432"/>
      <c r="LF148" s="432"/>
      <c r="LG148" s="432"/>
      <c r="LH148" s="432"/>
      <c r="LI148" s="432"/>
      <c r="LJ148" s="432"/>
      <c r="LK148" s="432"/>
      <c r="LL148" s="432"/>
      <c r="LM148" s="432"/>
      <c r="LN148" s="432"/>
      <c r="LO148" s="432"/>
      <c r="LP148" s="432"/>
      <c r="LQ148" s="432"/>
      <c r="LR148" s="432"/>
      <c r="LS148" s="432"/>
      <c r="LT148" s="432"/>
      <c r="LU148" s="432"/>
      <c r="LV148" s="432"/>
      <c r="LW148" s="432"/>
      <c r="LX148" s="432"/>
      <c r="LY148" s="432"/>
      <c r="LZ148" s="432"/>
      <c r="MA148" s="432"/>
      <c r="MB148" s="432"/>
      <c r="MC148" s="432"/>
      <c r="MD148" s="432"/>
      <c r="ME148" s="432"/>
      <c r="MF148" s="432"/>
      <c r="MG148" s="432"/>
      <c r="MH148" s="432"/>
      <c r="MI148" s="432"/>
      <c r="MJ148" s="432"/>
      <c r="MK148" s="432"/>
      <c r="ML148" s="432"/>
      <c r="MM148" s="432"/>
      <c r="MN148" s="432"/>
      <c r="MO148" s="432"/>
      <c r="MP148" s="432"/>
      <c r="MQ148" s="432"/>
      <c r="MR148" s="432"/>
      <c r="MS148" s="432"/>
      <c r="MT148" s="432"/>
      <c r="MU148" s="432"/>
      <c r="MV148" s="432"/>
      <c r="MW148" s="432"/>
      <c r="MX148" s="432"/>
      <c r="MY148" s="432"/>
      <c r="MZ148" s="432"/>
      <c r="NA148" s="432"/>
      <c r="NB148" s="432"/>
      <c r="NC148" s="432"/>
      <c r="ND148" s="432"/>
      <c r="NE148" s="432"/>
      <c r="NF148" s="432"/>
      <c r="NG148" s="432"/>
      <c r="NH148" s="432"/>
      <c r="NI148" s="432"/>
      <c r="NJ148" s="432"/>
      <c r="NK148" s="432"/>
      <c r="NL148" s="432"/>
      <c r="NM148" s="432"/>
      <c r="NN148" s="432"/>
      <c r="NO148" s="432"/>
      <c r="NP148" s="432"/>
      <c r="NQ148" s="432"/>
      <c r="NR148" s="432"/>
      <c r="NS148" s="432"/>
      <c r="NT148" s="432"/>
      <c r="NU148" s="432"/>
      <c r="NV148" s="432"/>
      <c r="NW148" s="432"/>
      <c r="NX148" s="432"/>
      <c r="NY148" s="432"/>
      <c r="NZ148" s="432"/>
      <c r="OA148" s="432"/>
      <c r="OB148" s="432"/>
      <c r="OC148" s="432"/>
      <c r="OD148" s="432"/>
      <c r="OE148" s="432"/>
      <c r="OF148" s="432"/>
      <c r="OG148" s="432"/>
      <c r="OH148" s="432"/>
      <c r="OI148" s="432"/>
      <c r="OJ148" s="432"/>
      <c r="OK148" s="432"/>
      <c r="OL148" s="432"/>
      <c r="OM148" s="432"/>
      <c r="ON148" s="432"/>
      <c r="OO148" s="432"/>
      <c r="OP148" s="432"/>
      <c r="OQ148" s="432"/>
      <c r="OR148" s="432"/>
      <c r="OS148" s="432"/>
      <c r="OT148" s="432"/>
      <c r="OU148" s="432"/>
      <c r="OV148" s="432"/>
      <c r="OW148" s="432"/>
      <c r="OX148" s="432"/>
      <c r="OY148" s="432"/>
      <c r="OZ148" s="432"/>
      <c r="PA148" s="432"/>
      <c r="PB148" s="432"/>
      <c r="PC148" s="432"/>
      <c r="PD148" s="432"/>
      <c r="PE148" s="432"/>
      <c r="PF148" s="432"/>
      <c r="PG148" s="432"/>
      <c r="PH148" s="432"/>
      <c r="PI148" s="432"/>
      <c r="PJ148" s="432"/>
      <c r="PK148" s="432"/>
      <c r="PL148" s="432"/>
      <c r="PM148" s="432"/>
      <c r="PN148" s="432"/>
      <c r="PO148" s="432"/>
      <c r="PP148" s="432"/>
      <c r="PQ148" s="432"/>
      <c r="PR148" s="432"/>
      <c r="PS148" s="432"/>
      <c r="PT148" s="432"/>
      <c r="PU148" s="432"/>
      <c r="PV148" s="432"/>
      <c r="PW148" s="432"/>
      <c r="PX148" s="432"/>
      <c r="PY148" s="432"/>
      <c r="PZ148" s="432"/>
      <c r="QA148" s="432"/>
      <c r="QB148" s="432"/>
      <c r="QC148" s="432"/>
      <c r="QD148" s="432"/>
      <c r="QE148" s="432"/>
      <c r="QF148" s="432"/>
      <c r="QG148" s="432"/>
      <c r="QH148" s="432"/>
      <c r="QI148" s="432"/>
      <c r="QJ148" s="432"/>
      <c r="QK148" s="432"/>
      <c r="QL148" s="432"/>
      <c r="QM148" s="432"/>
      <c r="QN148" s="432"/>
      <c r="QO148" s="432"/>
      <c r="QP148" s="432"/>
      <c r="QQ148" s="432"/>
      <c r="QR148" s="432"/>
      <c r="QS148" s="432"/>
      <c r="QT148" s="432"/>
      <c r="QU148" s="432"/>
      <c r="QV148" s="432"/>
      <c r="QW148" s="432"/>
      <c r="QX148" s="432"/>
      <c r="QY148" s="432"/>
      <c r="QZ148" s="432"/>
      <c r="RA148" s="432"/>
      <c r="RB148" s="432"/>
      <c r="RC148" s="432"/>
      <c r="RD148" s="432"/>
      <c r="RE148" s="432"/>
      <c r="RF148" s="432"/>
      <c r="RG148" s="432"/>
      <c r="RH148" s="432"/>
      <c r="RI148" s="432"/>
      <c r="RJ148" s="432"/>
      <c r="RK148" s="432"/>
      <c r="RL148" s="432"/>
      <c r="RM148" s="432"/>
      <c r="RN148" s="432"/>
      <c r="RO148" s="432"/>
      <c r="RP148" s="432"/>
      <c r="RQ148" s="432"/>
      <c r="RR148" s="432"/>
      <c r="RS148" s="432"/>
      <c r="RT148" s="432"/>
      <c r="RU148" s="432"/>
      <c r="RV148" s="432"/>
      <c r="RW148" s="432"/>
      <c r="RX148" s="432"/>
      <c r="RY148" s="432"/>
      <c r="RZ148" s="432"/>
      <c r="SA148" s="432"/>
      <c r="SB148" s="432"/>
      <c r="SC148" s="432"/>
      <c r="SD148" s="432"/>
      <c r="SE148" s="432"/>
      <c r="SF148" s="432"/>
      <c r="SG148" s="432"/>
      <c r="SH148" s="432"/>
      <c r="SI148" s="432"/>
      <c r="SJ148" s="432"/>
      <c r="SK148" s="432"/>
      <c r="SL148" s="432"/>
      <c r="SM148" s="432"/>
      <c r="SN148" s="432"/>
      <c r="SO148" s="432"/>
      <c r="SP148" s="432"/>
      <c r="SQ148" s="432"/>
      <c r="SR148" s="432"/>
      <c r="SS148" s="432"/>
      <c r="ST148" s="432"/>
      <c r="SU148" s="432"/>
      <c r="SV148" s="432"/>
      <c r="SW148" s="432"/>
      <c r="SX148" s="432"/>
      <c r="SY148" s="432"/>
      <c r="SZ148" s="432"/>
      <c r="TA148" s="432"/>
      <c r="TB148" s="432"/>
      <c r="TC148" s="432"/>
      <c r="TD148" s="432"/>
      <c r="TE148" s="432"/>
      <c r="TF148" s="432"/>
      <c r="TG148" s="432"/>
      <c r="TH148" s="432"/>
      <c r="TI148" s="432"/>
      <c r="TJ148" s="432"/>
      <c r="TK148" s="432"/>
      <c r="TL148" s="432"/>
      <c r="TM148" s="432"/>
      <c r="TN148" s="432"/>
      <c r="TO148" s="432"/>
      <c r="TP148" s="432"/>
      <c r="TQ148" s="432"/>
      <c r="TR148" s="432"/>
      <c r="TS148" s="432"/>
      <c r="TT148" s="432"/>
      <c r="TU148" s="432"/>
      <c r="TV148" s="432"/>
      <c r="TW148" s="432"/>
      <c r="TX148" s="432"/>
      <c r="TY148" s="432"/>
      <c r="TZ148" s="432"/>
      <c r="UA148" s="432"/>
      <c r="UB148" s="432"/>
      <c r="UC148" s="432"/>
      <c r="UD148" s="432"/>
      <c r="UE148" s="432"/>
      <c r="UF148" s="432"/>
      <c r="UG148" s="432"/>
      <c r="UH148" s="432"/>
      <c r="UI148" s="432"/>
      <c r="UJ148" s="432"/>
      <c r="UK148" s="432"/>
      <c r="UL148" s="432"/>
      <c r="UM148" s="432"/>
      <c r="UN148" s="432"/>
      <c r="UO148" s="432"/>
      <c r="UP148" s="432"/>
      <c r="UQ148" s="432"/>
      <c r="UR148" s="432"/>
      <c r="US148" s="432"/>
      <c r="UT148" s="432"/>
      <c r="UU148" s="432"/>
      <c r="UV148" s="432"/>
      <c r="UW148" s="432"/>
      <c r="UX148" s="432"/>
      <c r="UY148" s="432"/>
      <c r="UZ148" s="432"/>
      <c r="VA148" s="432"/>
      <c r="VB148" s="432"/>
      <c r="VC148" s="432"/>
      <c r="VD148" s="432"/>
      <c r="VE148" s="432"/>
      <c r="VF148" s="432"/>
      <c r="VG148" s="432"/>
      <c r="VH148" s="432"/>
      <c r="VI148" s="432"/>
      <c r="VJ148" s="432"/>
      <c r="VK148" s="432"/>
      <c r="VL148" s="432"/>
      <c r="VM148" s="432"/>
      <c r="VN148" s="432"/>
      <c r="VO148" s="432"/>
      <c r="VP148" s="432"/>
      <c r="VQ148" s="432"/>
      <c r="VR148" s="432"/>
      <c r="VS148" s="432"/>
      <c r="VT148" s="432"/>
      <c r="VU148" s="432"/>
      <c r="VV148" s="432"/>
      <c r="VW148" s="432"/>
      <c r="VX148" s="432"/>
      <c r="VY148" s="432"/>
      <c r="VZ148" s="432"/>
      <c r="WA148" s="432"/>
      <c r="WB148" s="432"/>
      <c r="WC148" s="432"/>
      <c r="WD148" s="432"/>
      <c r="WE148" s="432"/>
      <c r="WF148" s="432"/>
      <c r="WG148" s="432"/>
      <c r="WH148" s="432"/>
      <c r="WI148" s="432"/>
      <c r="WJ148" s="432"/>
      <c r="WK148" s="432"/>
      <c r="WL148" s="432"/>
      <c r="WM148" s="432"/>
      <c r="WN148" s="432"/>
      <c r="WO148" s="432"/>
      <c r="WP148" s="432"/>
      <c r="WQ148" s="432"/>
      <c r="WR148" s="432"/>
      <c r="WS148" s="432"/>
      <c r="WT148" s="432"/>
      <c r="WU148" s="432"/>
      <c r="WV148" s="432"/>
      <c r="WW148" s="432"/>
      <c r="WX148" s="432"/>
      <c r="WY148" s="432"/>
      <c r="WZ148" s="432"/>
      <c r="XA148" s="432"/>
      <c r="XB148" s="432"/>
      <c r="XC148" s="432"/>
      <c r="XD148" s="432"/>
      <c r="XE148" s="432"/>
      <c r="XF148" s="432"/>
      <c r="XG148" s="432"/>
      <c r="XH148" s="432"/>
      <c r="XI148" s="432"/>
      <c r="XJ148" s="432"/>
      <c r="XK148" s="432"/>
      <c r="XL148" s="432"/>
      <c r="XM148" s="432"/>
      <c r="XN148" s="432"/>
      <c r="XO148" s="432"/>
      <c r="XP148" s="432"/>
      <c r="XQ148" s="432"/>
      <c r="XR148" s="432"/>
      <c r="XS148" s="432"/>
      <c r="XT148" s="432"/>
      <c r="XU148" s="432"/>
      <c r="XV148" s="432"/>
      <c r="XW148" s="432"/>
      <c r="XX148" s="432"/>
      <c r="XY148" s="432"/>
      <c r="XZ148" s="432"/>
      <c r="YA148" s="432"/>
      <c r="YB148" s="432"/>
      <c r="YC148" s="432"/>
      <c r="YD148" s="432"/>
      <c r="YE148" s="432"/>
      <c r="YF148" s="432"/>
      <c r="YG148" s="432"/>
      <c r="YH148" s="432"/>
      <c r="YI148" s="432"/>
      <c r="YJ148" s="432"/>
      <c r="YK148" s="432"/>
      <c r="YL148" s="432"/>
      <c r="YM148" s="432"/>
      <c r="YN148" s="432"/>
      <c r="YO148" s="432"/>
      <c r="YP148" s="432"/>
      <c r="YQ148" s="432"/>
      <c r="YR148" s="432"/>
      <c r="YS148" s="432"/>
      <c r="YT148" s="432"/>
      <c r="YU148" s="432"/>
      <c r="YV148" s="432"/>
      <c r="YW148" s="432"/>
      <c r="YX148" s="432"/>
      <c r="YY148" s="432"/>
      <c r="YZ148" s="432"/>
      <c r="ZA148" s="432"/>
      <c r="ZB148" s="432"/>
      <c r="ZC148" s="432"/>
      <c r="ZD148" s="432"/>
      <c r="ZE148" s="432"/>
      <c r="ZF148" s="432"/>
      <c r="ZG148" s="432"/>
      <c r="ZH148" s="432"/>
      <c r="ZI148" s="432"/>
      <c r="ZJ148" s="432"/>
      <c r="ZK148" s="432"/>
      <c r="ZL148" s="432"/>
      <c r="ZM148" s="432"/>
      <c r="ZN148" s="432"/>
      <c r="ZO148" s="432"/>
      <c r="ZP148" s="432"/>
      <c r="ZQ148" s="432"/>
      <c r="ZR148" s="432"/>
      <c r="ZS148" s="432"/>
      <c r="ZT148" s="432"/>
      <c r="ZU148" s="432"/>
      <c r="ZV148" s="432"/>
      <c r="ZW148" s="432"/>
      <c r="ZX148" s="432"/>
      <c r="ZY148" s="432"/>
      <c r="ZZ148" s="432"/>
      <c r="AAA148" s="432"/>
      <c r="AAB148" s="432"/>
      <c r="AAC148" s="432"/>
      <c r="AAD148" s="432"/>
      <c r="AAE148" s="432"/>
      <c r="AAF148" s="432"/>
      <c r="AAG148" s="432"/>
      <c r="AAH148" s="432"/>
      <c r="AAI148" s="432"/>
      <c r="AAJ148" s="432"/>
      <c r="AAK148" s="432"/>
      <c r="AAL148" s="432"/>
      <c r="AAM148" s="432"/>
      <c r="AAN148" s="432"/>
      <c r="AAO148" s="432"/>
      <c r="AAP148" s="432"/>
      <c r="AAQ148" s="432"/>
      <c r="AAR148" s="432"/>
      <c r="AAS148" s="432"/>
      <c r="AAT148" s="432"/>
      <c r="AAU148" s="432"/>
      <c r="AAV148" s="432"/>
      <c r="AAW148" s="432"/>
      <c r="AAX148" s="432"/>
      <c r="AAY148" s="432"/>
      <c r="AAZ148" s="432"/>
      <c r="ABA148" s="432"/>
      <c r="ABB148" s="432"/>
      <c r="ABC148" s="432"/>
      <c r="ABD148" s="432"/>
      <c r="ABE148" s="432"/>
      <c r="ABF148" s="432"/>
      <c r="ABG148" s="432"/>
      <c r="ABH148" s="432"/>
      <c r="ABI148" s="432"/>
      <c r="ABJ148" s="432"/>
      <c r="ABK148" s="432"/>
      <c r="ABL148" s="432"/>
      <c r="ABM148" s="432"/>
      <c r="ABN148" s="432"/>
      <c r="ABO148" s="432"/>
      <c r="ABP148" s="432"/>
      <c r="ABQ148" s="432"/>
      <c r="ABR148" s="432"/>
      <c r="ABS148" s="432"/>
      <c r="ABT148" s="432"/>
      <c r="ABU148" s="432"/>
      <c r="ABV148" s="432"/>
      <c r="ABW148" s="432"/>
      <c r="ABX148" s="432"/>
      <c r="ABY148" s="432"/>
      <c r="ABZ148" s="432"/>
      <c r="ACA148" s="432"/>
      <c r="ACB148" s="432"/>
      <c r="ACC148" s="432"/>
      <c r="ACD148" s="432"/>
      <c r="ACE148" s="432"/>
      <c r="ACF148" s="432"/>
      <c r="ACG148" s="432"/>
      <c r="ACH148" s="432"/>
      <c r="ACI148" s="432"/>
      <c r="ACJ148" s="432"/>
      <c r="ACK148" s="432"/>
      <c r="ACL148" s="432"/>
      <c r="ACM148" s="432"/>
      <c r="ACN148" s="432"/>
      <c r="ACO148" s="432"/>
      <c r="ACP148" s="432"/>
      <c r="ACQ148" s="432"/>
      <c r="ACR148" s="432"/>
      <c r="ACS148" s="432"/>
      <c r="ACT148" s="432"/>
      <c r="ACU148" s="432"/>
      <c r="ACV148" s="432"/>
      <c r="ACW148" s="432"/>
      <c r="ACX148" s="432"/>
      <c r="ACY148" s="432"/>
      <c r="ACZ148" s="432"/>
      <c r="ADA148" s="432"/>
      <c r="ADB148" s="432"/>
      <c r="ADC148" s="432"/>
      <c r="ADD148" s="432"/>
      <c r="ADE148" s="432"/>
      <c r="ADF148" s="432"/>
      <c r="ADG148" s="432"/>
      <c r="ADH148" s="432"/>
      <c r="ADI148" s="432"/>
      <c r="ADJ148" s="432"/>
      <c r="ADK148" s="432"/>
      <c r="ADL148" s="432"/>
      <c r="ADM148" s="432"/>
      <c r="ADN148" s="432"/>
      <c r="ADO148" s="432"/>
      <c r="ADP148" s="432"/>
      <c r="ADQ148" s="432"/>
      <c r="ADR148" s="432"/>
      <c r="ADS148" s="432"/>
      <c r="ADT148" s="432"/>
      <c r="ADU148" s="432"/>
      <c r="ADV148" s="432"/>
      <c r="ADW148" s="432"/>
      <c r="ADX148" s="432"/>
      <c r="ADY148" s="432"/>
      <c r="ADZ148" s="432"/>
      <c r="AEA148" s="432"/>
      <c r="AEB148" s="432"/>
      <c r="AEC148" s="432"/>
      <c r="AED148" s="432"/>
      <c r="AEE148" s="432"/>
      <c r="AEF148" s="432"/>
      <c r="AEG148" s="432"/>
      <c r="AEH148" s="432"/>
      <c r="AEI148" s="432"/>
      <c r="AEJ148" s="432"/>
      <c r="AEK148" s="432"/>
      <c r="AEL148" s="432"/>
      <c r="AEM148" s="432"/>
      <c r="AEN148" s="432"/>
      <c r="AEO148" s="432"/>
      <c r="AEP148" s="432"/>
      <c r="AEQ148" s="432"/>
      <c r="AER148" s="432"/>
      <c r="AES148" s="432"/>
      <c r="AET148" s="432"/>
      <c r="AEU148" s="432"/>
      <c r="AEV148" s="432"/>
      <c r="AEW148" s="432"/>
      <c r="AEX148" s="432"/>
      <c r="AEY148" s="432"/>
      <c r="AEZ148" s="432"/>
      <c r="AFA148" s="432"/>
      <c r="AFB148" s="432"/>
      <c r="AFC148" s="432"/>
      <c r="AFD148" s="432"/>
      <c r="AFE148" s="432"/>
      <c r="AFF148" s="432"/>
      <c r="AFG148" s="432"/>
      <c r="AFH148" s="432"/>
      <c r="AFI148" s="432"/>
      <c r="AFJ148" s="432"/>
      <c r="AFK148" s="432"/>
      <c r="AFL148" s="432"/>
      <c r="AFM148" s="432"/>
      <c r="AFN148" s="432"/>
      <c r="AFO148" s="432"/>
      <c r="AFP148" s="432"/>
      <c r="AFQ148" s="432"/>
      <c r="AFR148" s="432"/>
      <c r="AFS148" s="432"/>
      <c r="AFT148" s="432"/>
      <c r="AFU148" s="432"/>
      <c r="AFV148" s="432"/>
      <c r="AFW148" s="432"/>
      <c r="AFX148" s="432"/>
      <c r="AFY148" s="432"/>
      <c r="AFZ148" s="432"/>
      <c r="AGA148" s="432"/>
      <c r="AGB148" s="432"/>
      <c r="AGC148" s="432"/>
      <c r="AGD148" s="432"/>
      <c r="AGE148" s="432"/>
      <c r="AGF148" s="432"/>
      <c r="AGG148" s="432"/>
      <c r="AGH148" s="432"/>
      <c r="AGI148" s="432"/>
      <c r="AGJ148" s="432"/>
      <c r="AGK148" s="432"/>
      <c r="AGL148" s="432"/>
      <c r="AGM148" s="432"/>
      <c r="AGN148" s="432"/>
      <c r="AGO148" s="432"/>
      <c r="AGP148" s="432"/>
      <c r="AGQ148" s="432"/>
      <c r="AGR148" s="432"/>
      <c r="AGS148" s="432"/>
      <c r="AGT148" s="432"/>
      <c r="AGU148" s="432"/>
      <c r="AGV148" s="432"/>
      <c r="AGW148" s="432"/>
      <c r="AGX148" s="432"/>
      <c r="AGY148" s="432"/>
      <c r="AGZ148" s="432"/>
      <c r="AHA148" s="432"/>
      <c r="AHB148" s="432"/>
      <c r="AHC148" s="432"/>
      <c r="AHD148" s="432"/>
      <c r="AHE148" s="432"/>
      <c r="AHF148" s="432"/>
      <c r="AHG148" s="432"/>
      <c r="AHH148" s="432"/>
      <c r="AHI148" s="432"/>
      <c r="AHJ148" s="432"/>
      <c r="AHK148" s="432"/>
      <c r="AHL148" s="432"/>
      <c r="AHM148" s="432"/>
      <c r="AHN148" s="432"/>
      <c r="AHO148" s="432"/>
      <c r="AHP148" s="432"/>
      <c r="AHQ148" s="432"/>
      <c r="AHR148" s="432"/>
      <c r="AHS148" s="432"/>
      <c r="AHT148" s="432"/>
      <c r="AHU148" s="432"/>
      <c r="AHV148" s="432"/>
      <c r="AHW148" s="432"/>
      <c r="AHX148" s="432"/>
      <c r="AHY148" s="432"/>
      <c r="AHZ148" s="432"/>
      <c r="AIA148" s="432"/>
      <c r="AIB148" s="432"/>
      <c r="AIC148" s="432"/>
      <c r="AID148" s="432"/>
      <c r="AIE148" s="432"/>
      <c r="AIF148" s="432"/>
      <c r="AIG148" s="432"/>
      <c r="AIH148" s="432"/>
      <c r="AII148" s="432"/>
      <c r="AIJ148" s="432"/>
      <c r="AIK148" s="432"/>
      <c r="AIL148" s="432"/>
      <c r="AIM148" s="432"/>
      <c r="AIN148" s="432"/>
      <c r="AIO148" s="432"/>
      <c r="AIP148" s="432"/>
      <c r="AIQ148" s="432"/>
      <c r="AIR148" s="432"/>
      <c r="AIS148" s="432"/>
      <c r="AIT148" s="432"/>
      <c r="AIU148" s="432"/>
      <c r="AIV148" s="432"/>
      <c r="AIW148" s="432"/>
      <c r="AIX148" s="432"/>
      <c r="AIY148" s="432"/>
      <c r="AIZ148" s="432"/>
      <c r="AJA148" s="432"/>
      <c r="AJB148" s="432"/>
      <c r="AJC148" s="432"/>
      <c r="AJD148" s="432"/>
      <c r="AJE148" s="432"/>
      <c r="AJF148" s="432"/>
      <c r="AJG148" s="432"/>
      <c r="AJH148" s="432"/>
      <c r="AJI148" s="432"/>
      <c r="AJJ148" s="432"/>
      <c r="AJK148" s="432"/>
      <c r="AJL148" s="432"/>
      <c r="AJM148" s="432"/>
      <c r="AJN148" s="432"/>
      <c r="AJO148" s="432"/>
      <c r="AJP148" s="432"/>
      <c r="AJQ148" s="432"/>
      <c r="AJR148" s="432"/>
      <c r="AJS148" s="432"/>
      <c r="AJT148" s="432"/>
      <c r="AJU148" s="432"/>
      <c r="AJV148" s="432"/>
      <c r="AJW148" s="432"/>
      <c r="AJX148" s="432"/>
      <c r="AJY148" s="432"/>
      <c r="AJZ148" s="432"/>
      <c r="AKA148" s="432"/>
      <c r="AKB148" s="432"/>
      <c r="AKC148" s="432"/>
      <c r="AKD148" s="432"/>
      <c r="AKE148" s="432"/>
      <c r="AKF148" s="432"/>
      <c r="AKG148" s="432"/>
      <c r="AKH148" s="432"/>
      <c r="AKI148" s="432"/>
      <c r="AKJ148" s="432"/>
      <c r="AKK148" s="432"/>
      <c r="AKL148" s="432"/>
      <c r="AKM148" s="432"/>
      <c r="AKN148" s="432"/>
      <c r="AKO148" s="432"/>
      <c r="AKP148" s="432"/>
      <c r="AKQ148" s="432"/>
      <c r="AKR148" s="432"/>
      <c r="AKS148" s="432"/>
      <c r="AKT148" s="432"/>
      <c r="AKU148" s="432"/>
      <c r="AKV148" s="432"/>
      <c r="AKW148" s="432"/>
      <c r="AKX148" s="432"/>
      <c r="AKY148" s="432"/>
      <c r="AKZ148" s="432"/>
      <c r="ALA148" s="432"/>
      <c r="ALB148" s="432"/>
      <c r="ALC148" s="432"/>
      <c r="ALD148" s="432"/>
      <c r="ALE148" s="432"/>
      <c r="ALF148" s="432"/>
      <c r="ALG148" s="432"/>
      <c r="ALH148" s="432"/>
      <c r="ALI148" s="432"/>
      <c r="ALJ148" s="432"/>
      <c r="ALK148" s="432"/>
      <c r="ALL148" s="432"/>
      <c r="ALM148" s="432"/>
      <c r="ALN148" s="432"/>
      <c r="ALO148" s="432"/>
      <c r="ALP148" s="432"/>
      <c r="ALQ148" s="432"/>
      <c r="ALR148" s="432"/>
      <c r="ALS148" s="432"/>
      <c r="ALT148" s="432"/>
      <c r="ALU148" s="432"/>
      <c r="ALV148" s="432"/>
      <c r="ALW148" s="432"/>
      <c r="ALX148" s="432"/>
      <c r="ALY148" s="432"/>
      <c r="ALZ148" s="432"/>
      <c r="AMA148" s="432"/>
      <c r="AMB148" s="432"/>
      <c r="AMC148" s="432"/>
      <c r="AMD148" s="432"/>
      <c r="AME148" s="432"/>
      <c r="AMF148" s="432"/>
      <c r="AMG148" s="432"/>
      <c r="AMH148" s="432"/>
      <c r="AMI148" s="432"/>
      <c r="AMJ148" s="432"/>
      <c r="AMK148" s="432"/>
      <c r="AML148" s="432"/>
      <c r="AMM148" s="432"/>
      <c r="AMN148" s="432"/>
      <c r="AMO148" s="432"/>
      <c r="AMP148" s="432"/>
      <c r="AMQ148" s="432"/>
      <c r="AMR148" s="432"/>
      <c r="AMS148" s="432"/>
      <c r="AMT148" s="432"/>
      <c r="AMU148" s="432"/>
      <c r="AMV148" s="432"/>
      <c r="AMW148" s="432"/>
      <c r="AMX148" s="432"/>
      <c r="AMY148" s="432"/>
      <c r="AMZ148" s="432"/>
      <c r="ANA148" s="432"/>
      <c r="ANB148" s="432"/>
      <c r="ANC148" s="432"/>
      <c r="AND148" s="432"/>
      <c r="ANE148" s="432"/>
      <c r="ANF148" s="432"/>
      <c r="ANG148" s="432"/>
      <c r="ANH148" s="432"/>
      <c r="ANI148" s="432"/>
      <c r="ANJ148" s="432"/>
      <c r="ANK148" s="432"/>
      <c r="ANL148" s="432"/>
      <c r="ANM148" s="432"/>
      <c r="ANN148" s="432"/>
      <c r="ANO148" s="432"/>
      <c r="ANP148" s="432"/>
      <c r="ANQ148" s="432"/>
      <c r="ANR148" s="432"/>
      <c r="ANS148" s="432"/>
      <c r="ANT148" s="432"/>
      <c r="ANU148" s="432"/>
      <c r="ANV148" s="432"/>
      <c r="ANW148" s="432"/>
      <c r="ANX148" s="432"/>
      <c r="ANY148" s="432"/>
      <c r="ANZ148" s="432"/>
      <c r="AOA148" s="432"/>
      <c r="AOB148" s="432"/>
      <c r="AOC148" s="432"/>
      <c r="AOD148" s="432"/>
      <c r="AOE148" s="432"/>
      <c r="AOF148" s="432"/>
      <c r="AOG148" s="432"/>
      <c r="AOH148" s="432"/>
      <c r="AOI148" s="432"/>
      <c r="AOJ148" s="432"/>
      <c r="AOK148" s="432"/>
      <c r="AOL148" s="432"/>
      <c r="AOM148" s="432"/>
      <c r="AON148" s="432"/>
      <c r="AOO148" s="432"/>
      <c r="AOP148" s="432"/>
      <c r="AOQ148" s="432"/>
      <c r="AOR148" s="432"/>
      <c r="AOS148" s="432"/>
      <c r="AOT148" s="432"/>
      <c r="AOU148" s="432"/>
      <c r="AOV148" s="432"/>
      <c r="AOW148" s="432"/>
      <c r="AOX148" s="432"/>
      <c r="AOY148" s="432"/>
      <c r="AOZ148" s="432"/>
      <c r="APA148" s="432"/>
      <c r="APB148" s="432"/>
      <c r="APC148" s="432"/>
      <c r="APD148" s="432"/>
      <c r="APE148" s="432"/>
      <c r="APF148" s="432"/>
      <c r="APG148" s="432"/>
      <c r="APH148" s="432"/>
      <c r="API148" s="432"/>
      <c r="APJ148" s="432"/>
      <c r="APK148" s="432"/>
      <c r="APL148" s="432"/>
      <c r="APM148" s="432"/>
      <c r="APN148" s="432"/>
      <c r="APO148" s="432"/>
      <c r="APP148" s="432"/>
      <c r="APQ148" s="432"/>
      <c r="APR148" s="432"/>
      <c r="APS148" s="432"/>
      <c r="APT148" s="432"/>
      <c r="APU148" s="432"/>
      <c r="APV148" s="432"/>
      <c r="APW148" s="432"/>
      <c r="APX148" s="432"/>
      <c r="APY148" s="432"/>
      <c r="APZ148" s="432"/>
      <c r="AQA148" s="432"/>
      <c r="AQB148" s="432"/>
      <c r="AQC148" s="432"/>
      <c r="AQD148" s="432"/>
      <c r="AQE148" s="432"/>
      <c r="AQF148" s="432"/>
      <c r="AQG148" s="432"/>
      <c r="AQH148" s="432"/>
      <c r="AQI148" s="432"/>
      <c r="AQJ148" s="432"/>
      <c r="AQK148" s="432"/>
      <c r="AQL148" s="432"/>
      <c r="AQM148" s="432"/>
      <c r="AQN148" s="432"/>
      <c r="AQO148" s="432"/>
      <c r="AQP148" s="432"/>
      <c r="AQQ148" s="432"/>
      <c r="AQR148" s="432"/>
      <c r="AQS148" s="432"/>
      <c r="AQT148" s="432"/>
      <c r="AQU148" s="432"/>
      <c r="AQV148" s="432"/>
      <c r="AQW148" s="432"/>
      <c r="AQX148" s="432"/>
      <c r="AQY148" s="432"/>
      <c r="AQZ148" s="432"/>
      <c r="ARA148" s="432"/>
      <c r="ARB148" s="432"/>
      <c r="ARC148" s="432"/>
      <c r="ARD148" s="432"/>
      <c r="ARE148" s="432"/>
      <c r="ARF148" s="432"/>
      <c r="ARG148" s="432"/>
      <c r="ARH148" s="432"/>
      <c r="ARI148" s="432"/>
      <c r="ARJ148" s="432"/>
      <c r="ARK148" s="432"/>
      <c r="ARL148" s="432"/>
      <c r="ARM148" s="432"/>
      <c r="ARN148" s="432"/>
      <c r="ARO148" s="432"/>
      <c r="ARP148" s="432"/>
      <c r="ARQ148" s="432"/>
      <c r="ARR148" s="432"/>
      <c r="ARS148" s="432"/>
      <c r="ART148" s="432"/>
      <c r="ARU148" s="432"/>
      <c r="ARV148" s="432"/>
      <c r="ARW148" s="432"/>
      <c r="ARX148" s="432"/>
      <c r="ARY148" s="432"/>
      <c r="ARZ148" s="432"/>
      <c r="ASA148" s="432"/>
      <c r="ASB148" s="432"/>
      <c r="ASC148" s="432"/>
      <c r="ASD148" s="432"/>
      <c r="ASE148" s="432"/>
      <c r="ASF148" s="432"/>
      <c r="ASG148" s="432"/>
      <c r="ASH148" s="432"/>
      <c r="ASI148" s="432"/>
      <c r="ASJ148" s="432"/>
      <c r="ASK148" s="432"/>
      <c r="ASL148" s="432"/>
      <c r="ASM148" s="432"/>
      <c r="ASN148" s="432"/>
      <c r="ASO148" s="432"/>
      <c r="ASP148" s="432"/>
      <c r="ASQ148" s="432"/>
      <c r="ASR148" s="432"/>
      <c r="ASS148" s="432"/>
      <c r="AST148" s="432"/>
      <c r="ASU148" s="432"/>
      <c r="ASV148" s="432"/>
      <c r="ASW148" s="432"/>
      <c r="ASX148" s="432"/>
      <c r="ASY148" s="432"/>
      <c r="ASZ148" s="432"/>
      <c r="ATA148" s="432"/>
      <c r="ATB148" s="432"/>
      <c r="ATC148" s="432"/>
      <c r="ATD148" s="432"/>
      <c r="ATE148" s="432"/>
      <c r="ATF148" s="432"/>
      <c r="ATG148" s="432"/>
      <c r="ATH148" s="432"/>
      <c r="ATI148" s="432"/>
      <c r="ATJ148" s="432"/>
      <c r="ATK148" s="432"/>
      <c r="ATL148" s="432"/>
      <c r="ATM148" s="432"/>
      <c r="ATN148" s="432"/>
      <c r="ATO148" s="432"/>
      <c r="ATP148" s="432"/>
      <c r="ATQ148" s="432"/>
      <c r="ATR148" s="432"/>
      <c r="ATS148" s="432"/>
      <c r="ATT148" s="432"/>
      <c r="ATU148" s="432"/>
      <c r="ATV148" s="432"/>
      <c r="ATW148" s="432"/>
      <c r="ATX148" s="432"/>
      <c r="ATY148" s="432"/>
      <c r="ATZ148" s="432"/>
      <c r="AUA148" s="432"/>
      <c r="AUB148" s="432"/>
      <c r="AUC148" s="432"/>
      <c r="AUD148" s="432"/>
      <c r="AUE148" s="432"/>
      <c r="AUF148" s="432"/>
      <c r="AUG148" s="432"/>
      <c r="AUH148" s="432"/>
      <c r="AUI148" s="432"/>
      <c r="AUJ148" s="432"/>
      <c r="AUK148" s="432"/>
      <c r="AUL148" s="432"/>
      <c r="AUM148" s="432"/>
      <c r="AUN148" s="432"/>
      <c r="AUO148" s="432"/>
      <c r="AUP148" s="432"/>
      <c r="AUQ148" s="432"/>
      <c r="AUR148" s="432"/>
      <c r="AUS148" s="432"/>
      <c r="AUT148" s="432"/>
      <c r="AUU148" s="432"/>
      <c r="AUV148" s="432"/>
      <c r="AUW148" s="432"/>
      <c r="AUX148" s="432"/>
      <c r="AUY148" s="432"/>
      <c r="AUZ148" s="432"/>
      <c r="AVA148" s="432"/>
      <c r="AVB148" s="432"/>
      <c r="AVC148" s="432"/>
      <c r="AVD148" s="432"/>
      <c r="AVE148" s="432"/>
      <c r="AVF148" s="432"/>
      <c r="AVG148" s="432"/>
      <c r="AVH148" s="432"/>
      <c r="AVI148" s="432"/>
      <c r="AVJ148" s="432"/>
      <c r="AVK148" s="432"/>
      <c r="AVL148" s="432"/>
      <c r="AVM148" s="432"/>
      <c r="AVN148" s="432"/>
      <c r="AVO148" s="432"/>
      <c r="AVP148" s="432"/>
      <c r="AVQ148" s="432"/>
      <c r="AVR148" s="432"/>
      <c r="AVS148" s="432"/>
      <c r="AVT148" s="432"/>
      <c r="AVU148" s="432"/>
      <c r="AVV148" s="432"/>
      <c r="AVW148" s="432"/>
      <c r="AVX148" s="432"/>
      <c r="AVY148" s="432"/>
      <c r="AVZ148" s="432"/>
      <c r="AWA148" s="432"/>
      <c r="AWB148" s="432"/>
      <c r="AWC148" s="432"/>
      <c r="AWD148" s="432"/>
      <c r="AWE148" s="432"/>
      <c r="AWF148" s="432"/>
      <c r="AWG148" s="432"/>
      <c r="AWH148" s="432"/>
      <c r="AWI148" s="432"/>
      <c r="AWJ148" s="432"/>
      <c r="AWK148" s="432"/>
      <c r="AWL148" s="432"/>
      <c r="AWM148" s="432"/>
      <c r="AWN148" s="432"/>
      <c r="AWO148" s="432"/>
      <c r="AWP148" s="432"/>
      <c r="AWQ148" s="432"/>
      <c r="AWR148" s="432"/>
      <c r="AWS148" s="432"/>
      <c r="AWT148" s="432"/>
      <c r="AWU148" s="432"/>
      <c r="AWV148" s="432"/>
      <c r="AWW148" s="432"/>
      <c r="AWX148" s="432"/>
      <c r="AWY148" s="432"/>
      <c r="AWZ148" s="432"/>
      <c r="AXA148" s="432"/>
      <c r="AXB148" s="432"/>
      <c r="AXC148" s="432"/>
      <c r="AXD148" s="432"/>
      <c r="AXE148" s="432"/>
      <c r="AXF148" s="432"/>
      <c r="AXG148" s="432"/>
      <c r="AXH148" s="432"/>
      <c r="AXI148" s="432"/>
      <c r="AXJ148" s="432"/>
      <c r="AXK148" s="432"/>
      <c r="AXL148" s="432"/>
      <c r="AXM148" s="432"/>
      <c r="AXN148" s="432"/>
      <c r="AXO148" s="432"/>
      <c r="AXP148" s="432"/>
      <c r="AXQ148" s="432"/>
      <c r="AXR148" s="432"/>
      <c r="AXS148" s="432"/>
      <c r="AXT148" s="432"/>
      <c r="AXU148" s="432"/>
      <c r="AXV148" s="432"/>
      <c r="AXW148" s="432"/>
      <c r="AXX148" s="432"/>
      <c r="AXY148" s="432"/>
      <c r="AXZ148" s="432"/>
      <c r="AYA148" s="432"/>
      <c r="AYB148" s="432"/>
      <c r="AYC148" s="432"/>
      <c r="AYD148" s="432"/>
      <c r="AYE148" s="432"/>
      <c r="AYF148" s="432"/>
      <c r="AYG148" s="432"/>
      <c r="AYH148" s="432"/>
      <c r="AYI148" s="432"/>
      <c r="AYJ148" s="432"/>
      <c r="AYK148" s="432"/>
      <c r="AYL148" s="432"/>
      <c r="AYM148" s="432"/>
      <c r="AYN148" s="432"/>
      <c r="AYO148" s="432"/>
      <c r="AYP148" s="432"/>
      <c r="AYQ148" s="432"/>
      <c r="AYR148" s="432"/>
      <c r="AYS148" s="432"/>
      <c r="AYT148" s="432"/>
      <c r="AYU148" s="432"/>
      <c r="AYV148" s="432"/>
      <c r="AYW148" s="432"/>
      <c r="AYX148" s="432"/>
      <c r="AYY148" s="432"/>
      <c r="AYZ148" s="432"/>
      <c r="AZA148" s="432"/>
      <c r="AZB148" s="432"/>
      <c r="AZC148" s="432"/>
      <c r="AZD148" s="432"/>
      <c r="AZE148" s="432"/>
      <c r="AZF148" s="432"/>
      <c r="AZG148" s="432"/>
      <c r="AZH148" s="432"/>
      <c r="AZI148" s="432"/>
      <c r="AZJ148" s="432"/>
      <c r="AZK148" s="432"/>
      <c r="AZL148" s="432"/>
      <c r="AZM148" s="432"/>
      <c r="AZN148" s="432"/>
      <c r="AZO148" s="432"/>
      <c r="AZP148" s="432"/>
      <c r="AZQ148" s="432"/>
      <c r="AZR148" s="432"/>
      <c r="AZS148" s="432"/>
      <c r="AZT148" s="432"/>
      <c r="AZU148" s="432"/>
      <c r="AZV148" s="432"/>
      <c r="AZW148" s="432"/>
      <c r="AZX148" s="432"/>
      <c r="AZY148" s="432"/>
      <c r="AZZ148" s="432"/>
      <c r="BAA148" s="432"/>
      <c r="BAB148" s="432"/>
      <c r="BAC148" s="432"/>
      <c r="BAD148" s="432"/>
      <c r="BAE148" s="432"/>
      <c r="BAF148" s="432"/>
      <c r="BAG148" s="432"/>
      <c r="BAH148" s="432"/>
      <c r="BAI148" s="432"/>
      <c r="BAJ148" s="432"/>
      <c r="BAK148" s="432"/>
      <c r="BAL148" s="432"/>
      <c r="BAM148" s="432"/>
      <c r="BAN148" s="432"/>
      <c r="BAO148" s="432"/>
      <c r="BAP148" s="432"/>
      <c r="BAQ148" s="432"/>
      <c r="BAR148" s="432"/>
      <c r="BAS148" s="432"/>
      <c r="BAT148" s="432"/>
      <c r="BAU148" s="432"/>
      <c r="BAV148" s="432"/>
      <c r="BAW148" s="432"/>
      <c r="BAX148" s="432"/>
      <c r="BAY148" s="432"/>
      <c r="BAZ148" s="432"/>
      <c r="BBA148" s="432"/>
      <c r="BBB148" s="432"/>
      <c r="BBC148" s="432"/>
      <c r="BBD148" s="432"/>
      <c r="BBE148" s="432"/>
      <c r="BBF148" s="432"/>
      <c r="BBG148" s="432"/>
      <c r="BBH148" s="432"/>
      <c r="BBI148" s="432"/>
      <c r="BBJ148" s="432"/>
      <c r="BBK148" s="432"/>
      <c r="BBL148" s="432"/>
      <c r="BBM148" s="432"/>
      <c r="BBN148" s="432"/>
      <c r="BBO148" s="432"/>
      <c r="BBP148" s="432"/>
      <c r="BBQ148" s="432"/>
      <c r="BBR148" s="432"/>
      <c r="BBS148" s="432"/>
      <c r="BBT148" s="432"/>
      <c r="BBU148" s="432"/>
      <c r="BBV148" s="432"/>
      <c r="BBW148" s="432"/>
      <c r="BBX148" s="432"/>
      <c r="BBY148" s="432"/>
      <c r="BBZ148" s="432"/>
      <c r="BCA148" s="432"/>
      <c r="BCB148" s="432"/>
      <c r="BCC148" s="432"/>
      <c r="BCD148" s="432"/>
      <c r="BCE148" s="432"/>
      <c r="BCF148" s="432"/>
      <c r="BCG148" s="432"/>
      <c r="BCH148" s="432"/>
      <c r="BCI148" s="432"/>
      <c r="BCJ148" s="432"/>
      <c r="BCK148" s="432"/>
      <c r="BCL148" s="432"/>
      <c r="BCM148" s="432"/>
      <c r="BCN148" s="432"/>
      <c r="BCO148" s="432"/>
      <c r="BCP148" s="432"/>
      <c r="BCQ148" s="432"/>
      <c r="BCR148" s="432"/>
      <c r="BCS148" s="432"/>
      <c r="BCT148" s="432"/>
      <c r="BCU148" s="432"/>
      <c r="BCV148" s="432"/>
      <c r="BCW148" s="432"/>
      <c r="BCX148" s="432"/>
      <c r="BCY148" s="432"/>
      <c r="BCZ148" s="432"/>
      <c r="BDA148" s="432"/>
      <c r="BDB148" s="432"/>
      <c r="BDC148" s="432"/>
      <c r="BDD148" s="432"/>
      <c r="BDE148" s="432"/>
      <c r="BDF148" s="432"/>
      <c r="BDG148" s="432"/>
      <c r="BDH148" s="432"/>
      <c r="BDI148" s="432"/>
      <c r="BDJ148" s="432"/>
      <c r="BDK148" s="432"/>
      <c r="BDL148" s="432"/>
      <c r="BDM148" s="432"/>
      <c r="BDN148" s="432"/>
      <c r="BDO148" s="432"/>
      <c r="BDP148" s="432"/>
      <c r="BDQ148" s="432"/>
      <c r="BDR148" s="432"/>
      <c r="BDS148" s="432"/>
      <c r="BDT148" s="432"/>
      <c r="BDU148" s="432"/>
      <c r="BDV148" s="432"/>
      <c r="BDW148" s="432"/>
      <c r="BDX148" s="432"/>
      <c r="BDY148" s="432"/>
      <c r="BDZ148" s="432"/>
      <c r="BEA148" s="432"/>
      <c r="BEB148" s="432"/>
      <c r="BEC148" s="432"/>
      <c r="BED148" s="432"/>
      <c r="BEE148" s="432"/>
      <c r="BEF148" s="432"/>
      <c r="BEG148" s="432"/>
      <c r="BEH148" s="432"/>
      <c r="BEI148" s="432"/>
      <c r="BEJ148" s="432"/>
      <c r="BEK148" s="432"/>
      <c r="BEL148" s="432"/>
      <c r="BEM148" s="432"/>
      <c r="BEN148" s="432"/>
      <c r="BEO148" s="432"/>
      <c r="BEP148" s="432"/>
      <c r="BEQ148" s="432"/>
      <c r="BER148" s="432"/>
      <c r="BES148" s="432"/>
      <c r="BET148" s="432"/>
      <c r="BEU148" s="432"/>
      <c r="BEV148" s="432"/>
      <c r="BEW148" s="432"/>
      <c r="BEX148" s="432"/>
      <c r="BEY148" s="432"/>
      <c r="BEZ148" s="432"/>
      <c r="BFA148" s="432"/>
      <c r="BFB148" s="432"/>
      <c r="BFC148" s="432"/>
      <c r="BFD148" s="432"/>
      <c r="BFE148" s="432"/>
      <c r="BFF148" s="432"/>
      <c r="BFG148" s="432"/>
      <c r="BFH148" s="432"/>
      <c r="BFI148" s="432"/>
      <c r="BFJ148" s="432"/>
      <c r="BFK148" s="432"/>
      <c r="BFL148" s="432"/>
      <c r="BFM148" s="432"/>
      <c r="BFN148" s="432"/>
      <c r="BFO148" s="432"/>
      <c r="BFP148" s="432"/>
      <c r="BFQ148" s="432"/>
      <c r="BFR148" s="432"/>
      <c r="BFS148" s="432"/>
      <c r="BFT148" s="432"/>
      <c r="BFU148" s="432"/>
      <c r="BFV148" s="432"/>
      <c r="BFW148" s="432"/>
      <c r="BFX148" s="432"/>
      <c r="BFY148" s="432"/>
      <c r="BFZ148" s="432"/>
      <c r="BGA148" s="432"/>
      <c r="BGB148" s="432"/>
      <c r="BGC148" s="432"/>
      <c r="BGD148" s="432"/>
      <c r="BGE148" s="432"/>
      <c r="BGF148" s="432"/>
      <c r="BGG148" s="432"/>
      <c r="BGH148" s="432"/>
      <c r="BGI148" s="432"/>
      <c r="BGJ148" s="432"/>
      <c r="BGK148" s="432"/>
      <c r="BGL148" s="432"/>
      <c r="BGM148" s="432"/>
      <c r="BGN148" s="432"/>
      <c r="BGO148" s="432"/>
      <c r="BGP148" s="432"/>
      <c r="BGQ148" s="432"/>
      <c r="BGR148" s="432"/>
      <c r="BGS148" s="432"/>
      <c r="BGT148" s="432"/>
      <c r="BGU148" s="432"/>
      <c r="BGV148" s="432"/>
      <c r="BGW148" s="432"/>
      <c r="BGX148" s="432"/>
      <c r="BGY148" s="432"/>
      <c r="BGZ148" s="432"/>
      <c r="BHA148" s="432"/>
      <c r="BHB148" s="432"/>
      <c r="BHC148" s="432"/>
      <c r="BHD148" s="432"/>
      <c r="BHE148" s="432"/>
      <c r="BHF148" s="432"/>
      <c r="BHG148" s="432"/>
      <c r="BHH148" s="432"/>
      <c r="BHI148" s="432"/>
      <c r="BHJ148" s="432"/>
      <c r="BHK148" s="432"/>
      <c r="BHL148" s="432"/>
      <c r="BHM148" s="432"/>
      <c r="BHN148" s="432"/>
      <c r="BHO148" s="432"/>
      <c r="BHP148" s="432"/>
      <c r="BHQ148" s="432"/>
      <c r="BHR148" s="432"/>
      <c r="BHS148" s="432"/>
      <c r="BHT148" s="432"/>
      <c r="BHU148" s="432"/>
      <c r="BHV148" s="432"/>
      <c r="BHW148" s="432"/>
      <c r="BHX148" s="432"/>
      <c r="BHY148" s="432"/>
      <c r="BHZ148" s="432"/>
      <c r="BIA148" s="432"/>
      <c r="BIB148" s="432"/>
      <c r="BIC148" s="432"/>
      <c r="BID148" s="432"/>
      <c r="BIE148" s="432"/>
      <c r="BIF148" s="432"/>
      <c r="BIG148" s="432"/>
      <c r="BIH148" s="432"/>
      <c r="BII148" s="432"/>
      <c r="BIJ148" s="432"/>
      <c r="BIK148" s="432"/>
      <c r="BIL148" s="432"/>
      <c r="BIM148" s="432"/>
      <c r="BIN148" s="432"/>
      <c r="BIO148" s="432"/>
      <c r="BIP148" s="432"/>
      <c r="BIQ148" s="432"/>
      <c r="BIR148" s="432"/>
      <c r="BIS148" s="432"/>
      <c r="BIT148" s="432"/>
      <c r="BIU148" s="432"/>
      <c r="BIV148" s="432"/>
      <c r="BIW148" s="432"/>
      <c r="BIX148" s="432"/>
      <c r="BIY148" s="432"/>
      <c r="BIZ148" s="432"/>
      <c r="BJA148" s="432"/>
      <c r="BJB148" s="432"/>
      <c r="BJC148" s="432"/>
      <c r="BJD148" s="432"/>
      <c r="BJE148" s="432"/>
      <c r="BJF148" s="432"/>
      <c r="BJG148" s="432"/>
      <c r="BJH148" s="432"/>
      <c r="BJI148" s="432"/>
      <c r="BJJ148" s="432"/>
      <c r="BJK148" s="432"/>
      <c r="BJL148" s="432"/>
      <c r="BJM148" s="432"/>
      <c r="BJN148" s="432"/>
      <c r="BJO148" s="432"/>
      <c r="BJP148" s="432"/>
      <c r="BJQ148" s="432"/>
      <c r="BJR148" s="432"/>
      <c r="BJS148" s="432"/>
      <c r="BJT148" s="432"/>
      <c r="BJU148" s="432"/>
      <c r="BJV148" s="432"/>
      <c r="BJW148" s="432"/>
      <c r="BJX148" s="432"/>
      <c r="BJY148" s="432"/>
      <c r="BJZ148" s="432"/>
      <c r="BKA148" s="432"/>
      <c r="BKB148" s="432"/>
      <c r="BKC148" s="432"/>
      <c r="BKD148" s="432"/>
      <c r="BKE148" s="432"/>
      <c r="BKF148" s="432"/>
      <c r="BKG148" s="432"/>
      <c r="BKH148" s="432"/>
      <c r="BKI148" s="432"/>
      <c r="BKJ148" s="432"/>
      <c r="BKK148" s="432"/>
      <c r="BKL148" s="432"/>
      <c r="BKM148" s="432"/>
      <c r="BKN148" s="432"/>
      <c r="BKO148" s="432"/>
      <c r="BKP148" s="432"/>
      <c r="BKQ148" s="432"/>
      <c r="BKR148" s="432"/>
      <c r="BKS148" s="432"/>
      <c r="BKT148" s="432"/>
      <c r="BKU148" s="432"/>
      <c r="BKV148" s="432"/>
      <c r="BKW148" s="432"/>
      <c r="BKX148" s="432"/>
      <c r="BKY148" s="432"/>
      <c r="BKZ148" s="432"/>
      <c r="BLA148" s="432"/>
      <c r="BLB148" s="432"/>
      <c r="BLC148" s="432"/>
      <c r="BLD148" s="432"/>
      <c r="BLE148" s="432"/>
      <c r="BLF148" s="432"/>
      <c r="BLG148" s="432"/>
      <c r="BLH148" s="432"/>
      <c r="BLI148" s="432"/>
      <c r="BLJ148" s="432"/>
      <c r="BLK148" s="432"/>
      <c r="BLL148" s="432"/>
      <c r="BLM148" s="432"/>
      <c r="BLN148" s="432"/>
      <c r="BLO148" s="432"/>
      <c r="BLP148" s="432"/>
      <c r="BLQ148" s="432"/>
      <c r="BLR148" s="432"/>
      <c r="BLS148" s="432"/>
      <c r="BLT148" s="432"/>
      <c r="BLU148" s="432"/>
      <c r="BLV148" s="432"/>
      <c r="BLW148" s="432"/>
      <c r="BLX148" s="432"/>
      <c r="BLY148" s="432"/>
      <c r="BLZ148" s="432"/>
      <c r="BMA148" s="432"/>
      <c r="BMB148" s="432"/>
      <c r="BMC148" s="432"/>
      <c r="BMD148" s="432"/>
      <c r="BME148" s="432"/>
      <c r="BMF148" s="432"/>
      <c r="BMG148" s="432"/>
      <c r="BMH148" s="432"/>
      <c r="BMI148" s="432"/>
      <c r="BMJ148" s="432"/>
      <c r="BMK148" s="432"/>
      <c r="BML148" s="432"/>
      <c r="BMM148" s="432"/>
      <c r="BMN148" s="432"/>
      <c r="BMO148" s="432"/>
      <c r="BMP148" s="432"/>
      <c r="BMQ148" s="432"/>
      <c r="BMR148" s="432"/>
      <c r="BMS148" s="432"/>
      <c r="BMT148" s="432"/>
      <c r="BMU148" s="432"/>
      <c r="BMV148" s="432"/>
      <c r="BMW148" s="432"/>
      <c r="BMX148" s="432"/>
      <c r="BMY148" s="432"/>
      <c r="BMZ148" s="432"/>
      <c r="BNA148" s="432"/>
      <c r="BNB148" s="432"/>
      <c r="BNC148" s="432"/>
      <c r="BND148" s="432"/>
      <c r="BNE148" s="432"/>
      <c r="BNF148" s="432"/>
      <c r="BNG148" s="432"/>
      <c r="BNH148" s="432"/>
      <c r="BNI148" s="432"/>
      <c r="BNJ148" s="432"/>
      <c r="BNK148" s="432"/>
      <c r="BNL148" s="432"/>
      <c r="BNM148" s="432"/>
      <c r="BNN148" s="432"/>
      <c r="BNO148" s="432"/>
      <c r="BNP148" s="432"/>
      <c r="BNQ148" s="432"/>
      <c r="BNR148" s="432"/>
      <c r="BNS148" s="432"/>
      <c r="BNT148" s="432"/>
      <c r="BNU148" s="432"/>
      <c r="BNV148" s="432"/>
      <c r="BNW148" s="432"/>
      <c r="BNX148" s="432"/>
      <c r="BNY148" s="432"/>
      <c r="BNZ148" s="432"/>
      <c r="BOA148" s="432"/>
      <c r="BOB148" s="432"/>
      <c r="BOC148" s="432"/>
      <c r="BOD148" s="432"/>
      <c r="BOE148" s="432"/>
      <c r="BOF148" s="432"/>
      <c r="BOG148" s="432"/>
      <c r="BOH148" s="432"/>
      <c r="BOI148" s="432"/>
      <c r="BOJ148" s="432"/>
      <c r="BOK148" s="432"/>
      <c r="BOL148" s="432"/>
      <c r="BOM148" s="432"/>
      <c r="BON148" s="432"/>
      <c r="BOO148" s="432"/>
      <c r="BOP148" s="432"/>
      <c r="BOQ148" s="432"/>
      <c r="BOR148" s="432"/>
      <c r="BOS148" s="432"/>
      <c r="BOT148" s="432"/>
      <c r="BOU148" s="432"/>
      <c r="BOV148" s="432"/>
      <c r="BOW148" s="432"/>
      <c r="BOX148" s="432"/>
      <c r="BOY148" s="432"/>
      <c r="BOZ148" s="432"/>
      <c r="BPA148" s="432"/>
      <c r="BPB148" s="432"/>
      <c r="BPC148" s="432"/>
      <c r="BPD148" s="432"/>
      <c r="BPE148" s="432"/>
      <c r="BPF148" s="432"/>
      <c r="BPG148" s="432"/>
      <c r="BPH148" s="432"/>
      <c r="BPI148" s="432"/>
      <c r="BPJ148" s="432"/>
      <c r="BPK148" s="432"/>
      <c r="BPL148" s="432"/>
      <c r="BPM148" s="432"/>
      <c r="BPN148" s="432"/>
      <c r="BPO148" s="432"/>
      <c r="BPP148" s="432"/>
      <c r="BPQ148" s="432"/>
      <c r="BPR148" s="432"/>
      <c r="BPS148" s="432"/>
      <c r="BPT148" s="432"/>
      <c r="BPU148" s="432"/>
      <c r="BPV148" s="432"/>
      <c r="BPW148" s="432"/>
      <c r="BPX148" s="432"/>
      <c r="BPY148" s="432"/>
      <c r="BPZ148" s="432"/>
      <c r="BQA148" s="432"/>
      <c r="BQB148" s="432"/>
      <c r="BQC148" s="432"/>
      <c r="BQD148" s="432"/>
      <c r="BQE148" s="432"/>
      <c r="BQF148" s="432"/>
      <c r="BQG148" s="432"/>
      <c r="BQH148" s="432"/>
      <c r="BQI148" s="432"/>
      <c r="BQJ148" s="432"/>
      <c r="BQK148" s="432"/>
      <c r="BQL148" s="432"/>
      <c r="BQM148" s="432"/>
      <c r="BQN148" s="432"/>
      <c r="BQO148" s="432"/>
      <c r="BQP148" s="432"/>
      <c r="BQQ148" s="432"/>
      <c r="BQR148" s="432"/>
      <c r="BQS148" s="432"/>
      <c r="BQT148" s="432"/>
      <c r="BQU148" s="432"/>
      <c r="BQV148" s="432"/>
      <c r="BQW148" s="432"/>
      <c r="BQX148" s="432"/>
      <c r="BQY148" s="432"/>
      <c r="BQZ148" s="432"/>
      <c r="BRA148" s="432"/>
      <c r="BRB148" s="432"/>
      <c r="BRC148" s="432"/>
      <c r="BRD148" s="432"/>
      <c r="BRE148" s="432"/>
      <c r="BRF148" s="432"/>
      <c r="BRG148" s="432"/>
      <c r="BRH148" s="432"/>
      <c r="BRI148" s="432"/>
      <c r="BRJ148" s="432"/>
      <c r="BRK148" s="432"/>
      <c r="BRL148" s="432"/>
      <c r="BRM148" s="432"/>
      <c r="BRN148" s="432"/>
      <c r="BRO148" s="432"/>
      <c r="BRP148" s="432"/>
      <c r="BRQ148" s="432"/>
      <c r="BRR148" s="432"/>
      <c r="BRS148" s="432"/>
      <c r="BRT148" s="432"/>
      <c r="BRU148" s="432"/>
      <c r="BRV148" s="432"/>
      <c r="BRW148" s="432"/>
      <c r="BRX148" s="432"/>
      <c r="BRY148" s="432"/>
      <c r="BRZ148" s="432"/>
      <c r="BSA148" s="432"/>
      <c r="BSB148" s="432"/>
      <c r="BSC148" s="432"/>
      <c r="BSD148" s="432"/>
      <c r="BSE148" s="432"/>
      <c r="BSF148" s="432"/>
      <c r="BSG148" s="432"/>
      <c r="BSH148" s="432"/>
      <c r="BSI148" s="432"/>
      <c r="BSJ148" s="432"/>
      <c r="BSK148" s="432"/>
      <c r="BSL148" s="432"/>
      <c r="BSM148" s="432"/>
      <c r="BSN148" s="432"/>
      <c r="BSO148" s="432"/>
      <c r="BSP148" s="432"/>
      <c r="BSQ148" s="432"/>
      <c r="BSR148" s="432"/>
      <c r="BSS148" s="432"/>
      <c r="BST148" s="432"/>
      <c r="BSU148" s="432"/>
      <c r="BSV148" s="432"/>
      <c r="BSW148" s="432"/>
      <c r="BSX148" s="432"/>
      <c r="BSY148" s="432"/>
      <c r="BSZ148" s="432"/>
      <c r="BTA148" s="432"/>
      <c r="BTB148" s="432"/>
      <c r="BTC148" s="432"/>
      <c r="BTD148" s="432"/>
      <c r="BTE148" s="432"/>
      <c r="BTF148" s="432"/>
      <c r="BTG148" s="432"/>
      <c r="BTH148" s="432"/>
      <c r="BTI148" s="432"/>
      <c r="BTJ148" s="432"/>
      <c r="BTK148" s="432"/>
      <c r="BTL148" s="432"/>
      <c r="BTM148" s="432"/>
      <c r="BTN148" s="432"/>
      <c r="BTO148" s="432"/>
      <c r="BTP148" s="432"/>
      <c r="BTQ148" s="432"/>
      <c r="BTR148" s="432"/>
      <c r="BTS148" s="432"/>
      <c r="BTT148" s="432"/>
      <c r="BTU148" s="432"/>
      <c r="BTV148" s="432"/>
      <c r="BTW148" s="432"/>
      <c r="BTX148" s="432"/>
      <c r="BTY148" s="432"/>
      <c r="BTZ148" s="432"/>
      <c r="BUA148" s="432"/>
      <c r="BUB148" s="432"/>
      <c r="BUC148" s="432"/>
      <c r="BUD148" s="432"/>
      <c r="BUE148" s="432"/>
      <c r="BUF148" s="432"/>
      <c r="BUG148" s="432"/>
      <c r="BUH148" s="432"/>
      <c r="BUI148" s="432"/>
      <c r="BUJ148" s="432"/>
      <c r="BUK148" s="432"/>
      <c r="BUL148" s="432"/>
      <c r="BUM148" s="432"/>
      <c r="BUN148" s="432"/>
      <c r="BUO148" s="432"/>
      <c r="BUP148" s="432"/>
      <c r="BUQ148" s="432"/>
      <c r="BUR148" s="432"/>
      <c r="BUS148" s="432"/>
      <c r="BUT148" s="432"/>
      <c r="BUU148" s="432"/>
      <c r="BUV148" s="432"/>
      <c r="BUW148" s="432"/>
      <c r="BUX148" s="432"/>
      <c r="BUY148" s="432"/>
      <c r="BUZ148" s="432"/>
      <c r="BVA148" s="432"/>
      <c r="BVB148" s="432"/>
      <c r="BVC148" s="432"/>
      <c r="BVD148" s="432"/>
      <c r="BVE148" s="432"/>
      <c r="BVF148" s="432"/>
      <c r="BVG148" s="432"/>
      <c r="BVH148" s="432"/>
      <c r="BVI148" s="432"/>
      <c r="BVJ148" s="432"/>
      <c r="BVK148" s="432"/>
      <c r="BVL148" s="432"/>
      <c r="BVM148" s="432"/>
      <c r="BVN148" s="432"/>
      <c r="BVO148" s="432"/>
      <c r="BVP148" s="432"/>
      <c r="BVQ148" s="432"/>
      <c r="BVR148" s="432"/>
      <c r="BVS148" s="432"/>
      <c r="BVT148" s="432"/>
      <c r="BVU148" s="432"/>
      <c r="BVV148" s="432"/>
      <c r="BVW148" s="432"/>
      <c r="BVX148" s="432"/>
      <c r="BVY148" s="432"/>
      <c r="BVZ148" s="432"/>
      <c r="BWA148" s="432"/>
      <c r="BWB148" s="432"/>
      <c r="BWC148" s="432"/>
      <c r="BWD148" s="432"/>
      <c r="BWE148" s="432"/>
      <c r="BWF148" s="432"/>
      <c r="BWG148" s="432"/>
      <c r="BWH148" s="432"/>
      <c r="BWI148" s="432"/>
      <c r="BWJ148" s="432"/>
      <c r="BWK148" s="432"/>
      <c r="BWL148" s="432"/>
      <c r="BWM148" s="432"/>
      <c r="BWN148" s="432"/>
      <c r="BWO148" s="432"/>
      <c r="BWP148" s="432"/>
      <c r="BWQ148" s="432"/>
      <c r="BWR148" s="432"/>
      <c r="BWS148" s="432"/>
      <c r="BWT148" s="432"/>
      <c r="BWU148" s="432"/>
      <c r="BWV148" s="432"/>
      <c r="BWW148" s="432"/>
      <c r="BWX148" s="432"/>
      <c r="BWY148" s="432"/>
      <c r="BWZ148" s="432"/>
      <c r="BXA148" s="432"/>
      <c r="BXB148" s="432"/>
      <c r="BXC148" s="432"/>
      <c r="BXD148" s="432"/>
      <c r="BXE148" s="432"/>
      <c r="BXF148" s="432"/>
      <c r="BXG148" s="432"/>
      <c r="BXH148" s="432"/>
      <c r="BXI148" s="432"/>
      <c r="BXJ148" s="432"/>
      <c r="BXK148" s="432"/>
      <c r="BXL148" s="432"/>
      <c r="BXM148" s="432"/>
      <c r="BXN148" s="432"/>
      <c r="BXO148" s="432"/>
      <c r="BXP148" s="432"/>
      <c r="BXQ148" s="432"/>
      <c r="BXR148" s="432"/>
      <c r="BXS148" s="432"/>
      <c r="BXT148" s="432"/>
      <c r="BXU148" s="432"/>
      <c r="BXV148" s="432"/>
      <c r="BXW148" s="432"/>
      <c r="BXX148" s="432"/>
      <c r="BXY148" s="432"/>
      <c r="BXZ148" s="432"/>
      <c r="BYA148" s="432"/>
      <c r="BYB148" s="432"/>
      <c r="BYC148" s="432"/>
      <c r="BYD148" s="432"/>
      <c r="BYE148" s="432"/>
      <c r="BYF148" s="432"/>
      <c r="BYG148" s="432"/>
      <c r="BYH148" s="432"/>
      <c r="BYI148" s="432"/>
      <c r="BYJ148" s="432"/>
      <c r="BYK148" s="432"/>
      <c r="BYL148" s="432"/>
      <c r="BYM148" s="432"/>
      <c r="BYN148" s="432"/>
      <c r="BYO148" s="432"/>
      <c r="BYP148" s="432"/>
      <c r="BYQ148" s="432"/>
      <c r="BYR148" s="432"/>
      <c r="BYS148" s="432"/>
      <c r="BYT148" s="432"/>
      <c r="BYU148" s="432"/>
      <c r="BYV148" s="432"/>
      <c r="BYW148" s="432"/>
      <c r="BYX148" s="432"/>
      <c r="BYY148" s="432"/>
      <c r="BYZ148" s="432"/>
      <c r="BZA148" s="432"/>
      <c r="BZB148" s="432"/>
      <c r="BZC148" s="432"/>
      <c r="BZD148" s="432"/>
      <c r="BZE148" s="432"/>
      <c r="BZF148" s="432"/>
      <c r="BZG148" s="432"/>
      <c r="BZH148" s="432"/>
      <c r="BZI148" s="432"/>
      <c r="BZJ148" s="432"/>
      <c r="BZK148" s="432"/>
      <c r="BZL148" s="432"/>
      <c r="BZM148" s="432"/>
      <c r="BZN148" s="432"/>
      <c r="BZO148" s="432"/>
      <c r="BZP148" s="432"/>
      <c r="BZQ148" s="432"/>
      <c r="BZR148" s="432"/>
      <c r="BZS148" s="432"/>
      <c r="BZT148" s="432"/>
      <c r="BZU148" s="432"/>
      <c r="BZV148" s="432"/>
      <c r="BZW148" s="432"/>
      <c r="BZX148" s="432"/>
      <c r="BZY148" s="432"/>
      <c r="BZZ148" s="432"/>
      <c r="CAA148" s="432"/>
      <c r="CAB148" s="432"/>
      <c r="CAC148" s="432"/>
      <c r="CAD148" s="432"/>
      <c r="CAE148" s="432"/>
      <c r="CAF148" s="432"/>
      <c r="CAG148" s="432"/>
      <c r="CAH148" s="432"/>
      <c r="CAI148" s="432"/>
      <c r="CAJ148" s="432"/>
      <c r="CAK148" s="432"/>
      <c r="CAL148" s="432"/>
      <c r="CAM148" s="432"/>
      <c r="CAN148" s="432"/>
      <c r="CAO148" s="432"/>
      <c r="CAP148" s="432"/>
      <c r="CAQ148" s="432"/>
      <c r="CAR148" s="432"/>
      <c r="CAS148" s="432"/>
      <c r="CAT148" s="432"/>
      <c r="CAU148" s="432"/>
      <c r="CAV148" s="432"/>
      <c r="CAW148" s="432"/>
      <c r="CAX148" s="432"/>
      <c r="CAY148" s="432"/>
      <c r="CAZ148" s="432"/>
      <c r="CBA148" s="432"/>
      <c r="CBB148" s="432"/>
      <c r="CBC148" s="432"/>
      <c r="CBD148" s="432"/>
      <c r="CBE148" s="432"/>
      <c r="CBF148" s="432"/>
      <c r="CBG148" s="432"/>
      <c r="CBH148" s="432"/>
      <c r="CBI148" s="432"/>
      <c r="CBJ148" s="432"/>
      <c r="CBK148" s="432"/>
      <c r="CBL148" s="432"/>
      <c r="CBM148" s="432"/>
      <c r="CBN148" s="432"/>
      <c r="CBO148" s="432"/>
      <c r="CBP148" s="432"/>
      <c r="CBQ148" s="432"/>
      <c r="CBR148" s="432"/>
      <c r="CBS148" s="432"/>
      <c r="CBT148" s="432"/>
      <c r="CBU148" s="432"/>
      <c r="CBV148" s="432"/>
      <c r="CBW148" s="432"/>
      <c r="CBX148" s="432"/>
      <c r="CBY148" s="432"/>
      <c r="CBZ148" s="432"/>
      <c r="CCA148" s="432"/>
      <c r="CCB148" s="432"/>
      <c r="CCC148" s="432"/>
      <c r="CCD148" s="432"/>
      <c r="CCE148" s="432"/>
      <c r="CCF148" s="432"/>
      <c r="CCG148" s="432"/>
      <c r="CCH148" s="432"/>
      <c r="CCI148" s="432"/>
      <c r="CCJ148" s="432"/>
      <c r="CCK148" s="432"/>
      <c r="CCL148" s="432"/>
      <c r="CCM148" s="432"/>
      <c r="CCN148" s="432"/>
      <c r="CCO148" s="432"/>
      <c r="CCP148" s="432"/>
      <c r="CCQ148" s="432"/>
      <c r="CCR148" s="432"/>
      <c r="CCS148" s="432"/>
      <c r="CCT148" s="432"/>
      <c r="CCU148" s="432"/>
      <c r="CCV148" s="432"/>
      <c r="CCW148" s="432"/>
      <c r="CCX148" s="432"/>
      <c r="CCY148" s="432"/>
      <c r="CCZ148" s="432"/>
      <c r="CDA148" s="432"/>
      <c r="CDB148" s="432"/>
      <c r="CDC148" s="432"/>
      <c r="CDD148" s="432"/>
      <c r="CDE148" s="432"/>
      <c r="CDF148" s="432"/>
      <c r="CDG148" s="432"/>
      <c r="CDH148" s="432"/>
      <c r="CDI148" s="432"/>
      <c r="CDJ148" s="432"/>
      <c r="CDK148" s="432"/>
      <c r="CDL148" s="432"/>
      <c r="CDM148" s="432"/>
      <c r="CDN148" s="432"/>
      <c r="CDO148" s="432"/>
      <c r="CDP148" s="432"/>
      <c r="CDQ148" s="432"/>
      <c r="CDR148" s="432"/>
      <c r="CDS148" s="432"/>
      <c r="CDT148" s="432"/>
      <c r="CDU148" s="432"/>
      <c r="CDV148" s="432"/>
      <c r="CDW148" s="432"/>
      <c r="CDX148" s="432"/>
      <c r="CDY148" s="432"/>
      <c r="CDZ148" s="432"/>
      <c r="CEA148" s="432"/>
      <c r="CEB148" s="432"/>
      <c r="CEC148" s="432"/>
      <c r="CED148" s="432"/>
      <c r="CEE148" s="432"/>
      <c r="CEF148" s="432"/>
      <c r="CEG148" s="432"/>
      <c r="CEH148" s="432"/>
      <c r="CEI148" s="432"/>
      <c r="CEJ148" s="432"/>
      <c r="CEK148" s="432"/>
      <c r="CEL148" s="432"/>
      <c r="CEM148" s="432"/>
      <c r="CEN148" s="432"/>
      <c r="CEO148" s="432"/>
      <c r="CEP148" s="432"/>
      <c r="CEQ148" s="432"/>
      <c r="CER148" s="432"/>
      <c r="CES148" s="432"/>
      <c r="CET148" s="432"/>
      <c r="CEU148" s="432"/>
      <c r="CEV148" s="432"/>
      <c r="CEW148" s="432"/>
      <c r="CEX148" s="432"/>
      <c r="CEY148" s="432"/>
      <c r="CEZ148" s="432"/>
      <c r="CFA148" s="432"/>
      <c r="CFB148" s="432"/>
      <c r="CFC148" s="432"/>
      <c r="CFD148" s="432"/>
      <c r="CFE148" s="432"/>
      <c r="CFF148" s="432"/>
      <c r="CFG148" s="432"/>
      <c r="CFH148" s="432"/>
      <c r="CFI148" s="432"/>
      <c r="CFJ148" s="432"/>
      <c r="CFK148" s="432"/>
      <c r="CFL148" s="432"/>
      <c r="CFM148" s="432"/>
      <c r="CFN148" s="432"/>
      <c r="CFO148" s="432"/>
      <c r="CFP148" s="432"/>
      <c r="CFQ148" s="432"/>
      <c r="CFR148" s="432"/>
      <c r="CFS148" s="432"/>
      <c r="CFT148" s="432"/>
      <c r="CFU148" s="432"/>
      <c r="CFV148" s="432"/>
      <c r="CFW148" s="432"/>
      <c r="CFX148" s="432"/>
      <c r="CFY148" s="432"/>
      <c r="CFZ148" s="432"/>
      <c r="CGA148" s="432"/>
      <c r="CGB148" s="432"/>
      <c r="CGC148" s="432"/>
      <c r="CGD148" s="432"/>
      <c r="CGE148" s="432"/>
      <c r="CGF148" s="432"/>
      <c r="CGG148" s="432"/>
      <c r="CGH148" s="432"/>
      <c r="CGI148" s="432"/>
      <c r="CGJ148" s="432"/>
      <c r="CGK148" s="432"/>
      <c r="CGL148" s="432"/>
      <c r="CGM148" s="432"/>
      <c r="CGN148" s="432"/>
      <c r="CGO148" s="432"/>
      <c r="CGP148" s="432"/>
      <c r="CGQ148" s="432"/>
      <c r="CGR148" s="432"/>
      <c r="CGS148" s="432"/>
      <c r="CGT148" s="432"/>
      <c r="CGU148" s="432"/>
      <c r="CGV148" s="432"/>
      <c r="CGW148" s="432"/>
      <c r="CGX148" s="432"/>
      <c r="CGY148" s="432"/>
      <c r="CGZ148" s="432"/>
      <c r="CHA148" s="432"/>
      <c r="CHB148" s="432"/>
      <c r="CHC148" s="432"/>
      <c r="CHD148" s="432"/>
      <c r="CHE148" s="432"/>
      <c r="CHF148" s="432"/>
      <c r="CHG148" s="432"/>
      <c r="CHH148" s="432"/>
      <c r="CHI148" s="432"/>
      <c r="CHJ148" s="432"/>
      <c r="CHK148" s="432"/>
      <c r="CHL148" s="432"/>
      <c r="CHM148" s="432"/>
      <c r="CHN148" s="432"/>
      <c r="CHO148" s="432"/>
      <c r="CHP148" s="432"/>
      <c r="CHQ148" s="432"/>
      <c r="CHR148" s="432"/>
      <c r="CHS148" s="432"/>
      <c r="CHT148" s="432"/>
      <c r="CHU148" s="432"/>
      <c r="CHV148" s="432"/>
      <c r="CHW148" s="432"/>
      <c r="CHX148" s="432"/>
      <c r="CHY148" s="432"/>
      <c r="CHZ148" s="432"/>
      <c r="CIA148" s="432"/>
      <c r="CIB148" s="432"/>
      <c r="CIC148" s="432"/>
      <c r="CID148" s="432"/>
      <c r="CIE148" s="432"/>
      <c r="CIF148" s="432"/>
      <c r="CIG148" s="432"/>
      <c r="CIH148" s="432"/>
      <c r="CII148" s="432"/>
      <c r="CIJ148" s="432"/>
      <c r="CIK148" s="432"/>
      <c r="CIL148" s="432"/>
      <c r="CIM148" s="432"/>
      <c r="CIN148" s="432"/>
      <c r="CIO148" s="432"/>
      <c r="CIP148" s="432"/>
      <c r="CIQ148" s="432"/>
      <c r="CIR148" s="432"/>
      <c r="CIS148" s="432"/>
      <c r="CIT148" s="432"/>
      <c r="CIU148" s="432"/>
      <c r="CIV148" s="432"/>
      <c r="CIW148" s="432"/>
      <c r="CIX148" s="432"/>
      <c r="CIY148" s="432"/>
      <c r="CIZ148" s="432"/>
      <c r="CJA148" s="432"/>
      <c r="CJB148" s="432"/>
      <c r="CJC148" s="432"/>
      <c r="CJD148" s="432"/>
      <c r="CJE148" s="432"/>
      <c r="CJF148" s="432"/>
      <c r="CJG148" s="432"/>
      <c r="CJH148" s="432"/>
      <c r="CJI148" s="432"/>
      <c r="CJJ148" s="432"/>
      <c r="CJK148" s="432"/>
      <c r="CJL148" s="432"/>
      <c r="CJM148" s="432"/>
      <c r="CJN148" s="432"/>
      <c r="CJO148" s="432"/>
      <c r="CJP148" s="432"/>
      <c r="CJQ148" s="432"/>
      <c r="CJR148" s="432"/>
      <c r="CJS148" s="432"/>
      <c r="CJT148" s="432"/>
      <c r="CJU148" s="432"/>
      <c r="CJV148" s="432"/>
      <c r="CJW148" s="432"/>
      <c r="CJX148" s="432"/>
      <c r="CJY148" s="432"/>
      <c r="CJZ148" s="432"/>
      <c r="CKA148" s="432"/>
      <c r="CKB148" s="432"/>
      <c r="CKC148" s="432"/>
      <c r="CKD148" s="432"/>
      <c r="CKE148" s="432"/>
      <c r="CKF148" s="432"/>
      <c r="CKG148" s="432"/>
      <c r="CKH148" s="432"/>
      <c r="CKI148" s="432"/>
      <c r="CKJ148" s="432"/>
      <c r="CKK148" s="432"/>
      <c r="CKL148" s="432"/>
      <c r="CKM148" s="432"/>
      <c r="CKN148" s="432"/>
      <c r="CKO148" s="432"/>
      <c r="CKP148" s="432"/>
      <c r="CKQ148" s="432"/>
      <c r="CKR148" s="432"/>
      <c r="CKS148" s="432"/>
      <c r="CKT148" s="432"/>
      <c r="CKU148" s="432"/>
      <c r="CKV148" s="432"/>
      <c r="CKW148" s="432"/>
      <c r="CKX148" s="432"/>
      <c r="CKY148" s="432"/>
      <c r="CKZ148" s="432"/>
      <c r="CLA148" s="432"/>
      <c r="CLB148" s="432"/>
      <c r="CLC148" s="432"/>
      <c r="CLD148" s="432"/>
      <c r="CLE148" s="432"/>
      <c r="CLF148" s="432"/>
      <c r="CLG148" s="432"/>
      <c r="CLH148" s="432"/>
      <c r="CLI148" s="432"/>
      <c r="CLJ148" s="432"/>
      <c r="CLK148" s="432"/>
      <c r="CLL148" s="432"/>
      <c r="CLM148" s="432"/>
      <c r="CLN148" s="432"/>
      <c r="CLO148" s="432"/>
      <c r="CLP148" s="432"/>
      <c r="CLQ148" s="432"/>
      <c r="CLR148" s="432"/>
      <c r="CLS148" s="432"/>
      <c r="CLT148" s="432"/>
      <c r="CLU148" s="432"/>
      <c r="CLV148" s="432"/>
      <c r="CLW148" s="432"/>
      <c r="CLX148" s="432"/>
      <c r="CLY148" s="432"/>
      <c r="CLZ148" s="432"/>
      <c r="CMA148" s="432"/>
      <c r="CMB148" s="432"/>
      <c r="CMC148" s="432"/>
      <c r="CMD148" s="432"/>
      <c r="CME148" s="432"/>
      <c r="CMF148" s="432"/>
      <c r="CMG148" s="432"/>
      <c r="CMH148" s="432"/>
      <c r="CMI148" s="432"/>
      <c r="CMJ148" s="432"/>
      <c r="CMK148" s="432"/>
      <c r="CML148" s="432"/>
      <c r="CMM148" s="432"/>
      <c r="CMN148" s="432"/>
      <c r="CMO148" s="432"/>
      <c r="CMP148" s="432"/>
      <c r="CMQ148" s="432"/>
      <c r="CMR148" s="432"/>
      <c r="CMS148" s="432"/>
      <c r="CMT148" s="432"/>
      <c r="CMU148" s="432"/>
      <c r="CMV148" s="432"/>
      <c r="CMW148" s="432"/>
      <c r="CMX148" s="432"/>
      <c r="CMY148" s="432"/>
      <c r="CMZ148" s="432"/>
      <c r="CNA148" s="432"/>
      <c r="CNB148" s="432"/>
      <c r="CNC148" s="432"/>
      <c r="CND148" s="432"/>
      <c r="CNE148" s="432"/>
      <c r="CNF148" s="432"/>
      <c r="CNG148" s="432"/>
      <c r="CNH148" s="432"/>
      <c r="CNI148" s="432"/>
      <c r="CNJ148" s="432"/>
      <c r="CNK148" s="432"/>
      <c r="CNL148" s="432"/>
      <c r="CNM148" s="432"/>
      <c r="CNN148" s="432"/>
      <c r="CNO148" s="432"/>
      <c r="CNP148" s="432"/>
      <c r="CNQ148" s="432"/>
      <c r="CNR148" s="432"/>
      <c r="CNS148" s="432"/>
      <c r="CNT148" s="432"/>
      <c r="CNU148" s="432"/>
      <c r="CNV148" s="432"/>
      <c r="CNW148" s="432"/>
      <c r="CNX148" s="432"/>
      <c r="CNY148" s="432"/>
      <c r="CNZ148" s="432"/>
      <c r="COA148" s="432"/>
      <c r="COB148" s="432"/>
      <c r="COC148" s="432"/>
      <c r="COD148" s="432"/>
      <c r="COE148" s="432"/>
      <c r="COF148" s="432"/>
      <c r="COG148" s="432"/>
      <c r="COH148" s="432"/>
      <c r="COI148" s="432"/>
      <c r="COJ148" s="432"/>
      <c r="COK148" s="432"/>
      <c r="COL148" s="432"/>
      <c r="COM148" s="432"/>
      <c r="CON148" s="432"/>
      <c r="COO148" s="432"/>
      <c r="COP148" s="432"/>
      <c r="COQ148" s="432"/>
      <c r="COR148" s="432"/>
      <c r="COS148" s="432"/>
      <c r="COT148" s="432"/>
      <c r="COU148" s="432"/>
      <c r="COV148" s="432"/>
      <c r="COW148" s="432"/>
      <c r="COX148" s="432"/>
      <c r="COY148" s="432"/>
      <c r="COZ148" s="432"/>
      <c r="CPA148" s="432"/>
      <c r="CPB148" s="432"/>
      <c r="CPC148" s="432"/>
      <c r="CPD148" s="432"/>
      <c r="CPE148" s="432"/>
      <c r="CPF148" s="432"/>
      <c r="CPG148" s="432"/>
      <c r="CPH148" s="432"/>
      <c r="CPI148" s="432"/>
      <c r="CPJ148" s="432"/>
      <c r="CPK148" s="432"/>
      <c r="CPL148" s="432"/>
      <c r="CPM148" s="432"/>
      <c r="CPN148" s="432"/>
      <c r="CPO148" s="432"/>
      <c r="CPP148" s="432"/>
      <c r="CPQ148" s="432"/>
      <c r="CPR148" s="432"/>
      <c r="CPS148" s="432"/>
      <c r="CPT148" s="432"/>
      <c r="CPU148" s="432"/>
      <c r="CPV148" s="432"/>
      <c r="CPW148" s="432"/>
      <c r="CPX148" s="432"/>
      <c r="CPY148" s="432"/>
      <c r="CPZ148" s="432"/>
      <c r="CQA148" s="432"/>
      <c r="CQB148" s="432"/>
      <c r="CQC148" s="432"/>
      <c r="CQD148" s="432"/>
      <c r="CQE148" s="432"/>
      <c r="CQF148" s="432"/>
      <c r="CQG148" s="432"/>
      <c r="CQH148" s="432"/>
      <c r="CQI148" s="432"/>
      <c r="CQJ148" s="432"/>
      <c r="CQK148" s="432"/>
      <c r="CQL148" s="432"/>
      <c r="CQM148" s="432"/>
      <c r="CQN148" s="432"/>
      <c r="CQO148" s="432"/>
      <c r="CQP148" s="432"/>
      <c r="CQQ148" s="432"/>
      <c r="CQR148" s="432"/>
      <c r="CQS148" s="432"/>
      <c r="CQT148" s="432"/>
      <c r="CQU148" s="432"/>
      <c r="CQV148" s="432"/>
      <c r="CQW148" s="432"/>
      <c r="CQX148" s="432"/>
      <c r="CQY148" s="432"/>
      <c r="CQZ148" s="432"/>
      <c r="CRA148" s="432"/>
      <c r="CRB148" s="432"/>
      <c r="CRC148" s="432"/>
      <c r="CRD148" s="432"/>
      <c r="CRE148" s="432"/>
      <c r="CRF148" s="432"/>
      <c r="CRG148" s="432"/>
      <c r="CRH148" s="432"/>
      <c r="CRI148" s="432"/>
      <c r="CRJ148" s="432"/>
      <c r="CRK148" s="432"/>
      <c r="CRL148" s="432"/>
      <c r="CRM148" s="432"/>
      <c r="CRN148" s="432"/>
      <c r="CRO148" s="432"/>
      <c r="CRP148" s="432"/>
      <c r="CRQ148" s="432"/>
      <c r="CRR148" s="432"/>
      <c r="CRS148" s="432"/>
      <c r="CRT148" s="432"/>
      <c r="CRU148" s="432"/>
      <c r="CRV148" s="432"/>
      <c r="CRW148" s="432"/>
      <c r="CRX148" s="432"/>
      <c r="CRY148" s="432"/>
      <c r="CRZ148" s="432"/>
      <c r="CSA148" s="432"/>
      <c r="CSB148" s="432"/>
      <c r="CSC148" s="432"/>
      <c r="CSD148" s="432"/>
      <c r="CSE148" s="432"/>
      <c r="CSF148" s="432"/>
      <c r="CSG148" s="432"/>
      <c r="CSH148" s="432"/>
      <c r="CSI148" s="432"/>
      <c r="CSJ148" s="432"/>
      <c r="CSK148" s="432"/>
      <c r="CSL148" s="432"/>
      <c r="CSM148" s="432"/>
      <c r="CSN148" s="432"/>
      <c r="CSO148" s="432"/>
      <c r="CSP148" s="432"/>
      <c r="CSQ148" s="432"/>
      <c r="CSR148" s="432"/>
      <c r="CSS148" s="432"/>
      <c r="CST148" s="432"/>
      <c r="CSU148" s="432"/>
      <c r="CSV148" s="432"/>
      <c r="CSW148" s="432"/>
      <c r="CSX148" s="432"/>
      <c r="CSY148" s="432"/>
      <c r="CSZ148" s="432"/>
      <c r="CTA148" s="432"/>
      <c r="CTB148" s="432"/>
      <c r="CTC148" s="432"/>
      <c r="CTD148" s="432"/>
      <c r="CTE148" s="432"/>
      <c r="CTF148" s="432"/>
      <c r="CTG148" s="432"/>
      <c r="CTH148" s="432"/>
      <c r="CTI148" s="432"/>
      <c r="CTJ148" s="432"/>
      <c r="CTK148" s="432"/>
      <c r="CTL148" s="432"/>
      <c r="CTM148" s="432"/>
      <c r="CTN148" s="432"/>
      <c r="CTO148" s="432"/>
      <c r="CTP148" s="432"/>
      <c r="CTQ148" s="432"/>
      <c r="CTR148" s="432"/>
      <c r="CTS148" s="432"/>
      <c r="CTT148" s="432"/>
      <c r="CTU148" s="432"/>
      <c r="CTV148" s="432"/>
      <c r="CTW148" s="432"/>
      <c r="CTX148" s="432"/>
      <c r="CTY148" s="432"/>
      <c r="CTZ148" s="432"/>
      <c r="CUA148" s="432"/>
      <c r="CUB148" s="432"/>
      <c r="CUC148" s="432"/>
      <c r="CUD148" s="432"/>
      <c r="CUE148" s="432"/>
      <c r="CUF148" s="432"/>
      <c r="CUG148" s="432"/>
      <c r="CUH148" s="432"/>
      <c r="CUI148" s="432"/>
      <c r="CUJ148" s="432"/>
      <c r="CUK148" s="432"/>
      <c r="CUL148" s="432"/>
      <c r="CUM148" s="432"/>
      <c r="CUN148" s="432"/>
      <c r="CUO148" s="432"/>
      <c r="CUP148" s="432"/>
      <c r="CUQ148" s="432"/>
      <c r="CUR148" s="432"/>
      <c r="CUS148" s="432"/>
      <c r="CUT148" s="432"/>
      <c r="CUU148" s="432"/>
      <c r="CUV148" s="432"/>
      <c r="CUW148" s="432"/>
      <c r="CUX148" s="432"/>
      <c r="CUY148" s="432"/>
      <c r="CUZ148" s="432"/>
      <c r="CVA148" s="432"/>
      <c r="CVB148" s="432"/>
      <c r="CVC148" s="432"/>
      <c r="CVD148" s="432"/>
      <c r="CVE148" s="432"/>
      <c r="CVF148" s="432"/>
      <c r="CVG148" s="432"/>
      <c r="CVH148" s="432"/>
      <c r="CVI148" s="432"/>
      <c r="CVJ148" s="432"/>
      <c r="CVK148" s="432"/>
      <c r="CVL148" s="432"/>
      <c r="CVM148" s="432"/>
      <c r="CVN148" s="432"/>
      <c r="CVO148" s="432"/>
      <c r="CVP148" s="432"/>
      <c r="CVQ148" s="432"/>
      <c r="CVR148" s="432"/>
      <c r="CVS148" s="432"/>
      <c r="CVT148" s="432"/>
      <c r="CVU148" s="432"/>
      <c r="CVV148" s="432"/>
      <c r="CVW148" s="432"/>
      <c r="CVX148" s="432"/>
      <c r="CVY148" s="432"/>
      <c r="CVZ148" s="432"/>
      <c r="CWA148" s="432"/>
      <c r="CWB148" s="432"/>
      <c r="CWC148" s="432"/>
      <c r="CWD148" s="432"/>
      <c r="CWE148" s="432"/>
      <c r="CWF148" s="432"/>
      <c r="CWG148" s="432"/>
      <c r="CWH148" s="432"/>
      <c r="CWI148" s="432"/>
      <c r="CWJ148" s="432"/>
      <c r="CWK148" s="432"/>
      <c r="CWL148" s="432"/>
      <c r="CWM148" s="432"/>
      <c r="CWN148" s="432"/>
      <c r="CWO148" s="432"/>
      <c r="CWP148" s="432"/>
      <c r="CWQ148" s="432"/>
      <c r="CWR148" s="432"/>
      <c r="CWS148" s="432"/>
      <c r="CWT148" s="432"/>
      <c r="CWU148" s="432"/>
      <c r="CWV148" s="432"/>
      <c r="CWW148" s="432"/>
      <c r="CWX148" s="432"/>
      <c r="CWY148" s="432"/>
      <c r="CWZ148" s="432"/>
      <c r="CXA148" s="432"/>
      <c r="CXB148" s="432"/>
      <c r="CXC148" s="432"/>
      <c r="CXD148" s="432"/>
      <c r="CXE148" s="432"/>
      <c r="CXF148" s="432"/>
      <c r="CXG148" s="432"/>
      <c r="CXH148" s="432"/>
      <c r="CXI148" s="432"/>
      <c r="CXJ148" s="432"/>
      <c r="CXK148" s="432"/>
      <c r="CXL148" s="432"/>
      <c r="CXM148" s="432"/>
      <c r="CXN148" s="432"/>
      <c r="CXO148" s="432"/>
      <c r="CXP148" s="432"/>
      <c r="CXQ148" s="432"/>
      <c r="CXR148" s="432"/>
      <c r="CXS148" s="432"/>
      <c r="CXT148" s="432"/>
      <c r="CXU148" s="432"/>
      <c r="CXV148" s="432"/>
      <c r="CXW148" s="432"/>
      <c r="CXX148" s="432"/>
      <c r="CXY148" s="432"/>
      <c r="CXZ148" s="432"/>
      <c r="CYA148" s="432"/>
      <c r="CYB148" s="432"/>
      <c r="CYC148" s="432"/>
      <c r="CYD148" s="432"/>
      <c r="CYE148" s="432"/>
      <c r="CYF148" s="432"/>
      <c r="CYG148" s="432"/>
      <c r="CYH148" s="432"/>
      <c r="CYI148" s="432"/>
      <c r="CYJ148" s="432"/>
      <c r="CYK148" s="432"/>
      <c r="CYL148" s="432"/>
      <c r="CYM148" s="432"/>
      <c r="CYN148" s="432"/>
      <c r="CYO148" s="432"/>
      <c r="CYP148" s="432"/>
      <c r="CYQ148" s="432"/>
      <c r="CYR148" s="432"/>
      <c r="CYS148" s="432"/>
      <c r="CYT148" s="432"/>
      <c r="CYU148" s="432"/>
      <c r="CYV148" s="432"/>
      <c r="CYW148" s="432"/>
      <c r="CYX148" s="432"/>
      <c r="CYY148" s="432"/>
      <c r="CYZ148" s="432"/>
      <c r="CZA148" s="432"/>
      <c r="CZB148" s="432"/>
      <c r="CZC148" s="432"/>
      <c r="CZD148" s="432"/>
      <c r="CZE148" s="432"/>
      <c r="CZF148" s="432"/>
      <c r="CZG148" s="432"/>
      <c r="CZH148" s="432"/>
      <c r="CZI148" s="432"/>
      <c r="CZJ148" s="432"/>
      <c r="CZK148" s="432"/>
      <c r="CZL148" s="432"/>
      <c r="CZM148" s="432"/>
      <c r="CZN148" s="432"/>
      <c r="CZO148" s="432"/>
      <c r="CZP148" s="432"/>
      <c r="CZQ148" s="432"/>
      <c r="CZR148" s="432"/>
      <c r="CZS148" s="432"/>
      <c r="CZT148" s="432"/>
      <c r="CZU148" s="432"/>
      <c r="CZV148" s="432"/>
      <c r="CZW148" s="432"/>
      <c r="CZX148" s="432"/>
      <c r="CZY148" s="432"/>
      <c r="CZZ148" s="432"/>
      <c r="DAA148" s="432"/>
      <c r="DAB148" s="432"/>
      <c r="DAC148" s="432"/>
      <c r="DAD148" s="432"/>
      <c r="DAE148" s="432"/>
      <c r="DAF148" s="432"/>
      <c r="DAG148" s="432"/>
      <c r="DAH148" s="432"/>
      <c r="DAI148" s="432"/>
      <c r="DAJ148" s="432"/>
      <c r="DAK148" s="432"/>
      <c r="DAL148" s="432"/>
      <c r="DAM148" s="432"/>
      <c r="DAN148" s="432"/>
      <c r="DAO148" s="432"/>
      <c r="DAP148" s="432"/>
      <c r="DAQ148" s="432"/>
      <c r="DAR148" s="432"/>
      <c r="DAS148" s="432"/>
      <c r="DAT148" s="432"/>
      <c r="DAU148" s="432"/>
      <c r="DAV148" s="432"/>
      <c r="DAW148" s="432"/>
      <c r="DAX148" s="432"/>
      <c r="DAY148" s="432"/>
      <c r="DAZ148" s="432"/>
      <c r="DBA148" s="432"/>
      <c r="DBB148" s="432"/>
      <c r="DBC148" s="432"/>
      <c r="DBD148" s="432"/>
      <c r="DBE148" s="432"/>
      <c r="DBF148" s="432"/>
      <c r="DBG148" s="432"/>
      <c r="DBH148" s="432"/>
      <c r="DBI148" s="432"/>
      <c r="DBJ148" s="432"/>
      <c r="DBK148" s="432"/>
      <c r="DBL148" s="432"/>
      <c r="DBM148" s="432"/>
      <c r="DBN148" s="432"/>
      <c r="DBO148" s="432"/>
      <c r="DBP148" s="432"/>
      <c r="DBQ148" s="432"/>
      <c r="DBR148" s="432"/>
      <c r="DBS148" s="432"/>
      <c r="DBT148" s="432"/>
      <c r="DBU148" s="432"/>
      <c r="DBV148" s="432"/>
      <c r="DBW148" s="432"/>
      <c r="DBX148" s="432"/>
      <c r="DBY148" s="432"/>
      <c r="DBZ148" s="432"/>
      <c r="DCA148" s="432"/>
      <c r="DCB148" s="432"/>
      <c r="DCC148" s="432"/>
      <c r="DCD148" s="432"/>
      <c r="DCE148" s="432"/>
      <c r="DCF148" s="432"/>
      <c r="DCG148" s="432"/>
      <c r="DCH148" s="432"/>
      <c r="DCI148" s="432"/>
      <c r="DCJ148" s="432"/>
      <c r="DCK148" s="432"/>
      <c r="DCL148" s="432"/>
      <c r="DCM148" s="432"/>
      <c r="DCN148" s="432"/>
      <c r="DCO148" s="432"/>
      <c r="DCP148" s="432"/>
      <c r="DCQ148" s="432"/>
      <c r="DCR148" s="432"/>
      <c r="DCS148" s="432"/>
      <c r="DCT148" s="432"/>
      <c r="DCU148" s="432"/>
      <c r="DCV148" s="432"/>
      <c r="DCW148" s="432"/>
      <c r="DCX148" s="432"/>
      <c r="DCY148" s="432"/>
      <c r="DCZ148" s="432"/>
      <c r="DDA148" s="432"/>
      <c r="DDB148" s="432"/>
      <c r="DDC148" s="432"/>
      <c r="DDD148" s="432"/>
      <c r="DDE148" s="432"/>
      <c r="DDF148" s="432"/>
      <c r="DDG148" s="432"/>
      <c r="DDH148" s="432"/>
      <c r="DDI148" s="432"/>
      <c r="DDJ148" s="432"/>
      <c r="DDK148" s="432"/>
      <c r="DDL148" s="432"/>
      <c r="DDM148" s="432"/>
      <c r="DDN148" s="432"/>
      <c r="DDO148" s="432"/>
      <c r="DDP148" s="432"/>
      <c r="DDQ148" s="432"/>
      <c r="DDR148" s="432"/>
      <c r="DDS148" s="432"/>
      <c r="DDT148" s="432"/>
      <c r="DDU148" s="432"/>
      <c r="DDV148" s="432"/>
      <c r="DDW148" s="432"/>
      <c r="DDX148" s="432"/>
      <c r="DDY148" s="432"/>
      <c r="DDZ148" s="432"/>
      <c r="DEA148" s="432"/>
      <c r="DEB148" s="432"/>
      <c r="DEC148" s="432"/>
      <c r="DED148" s="432"/>
      <c r="DEE148" s="432"/>
      <c r="DEF148" s="432"/>
      <c r="DEG148" s="432"/>
      <c r="DEH148" s="432"/>
      <c r="DEI148" s="432"/>
      <c r="DEJ148" s="432"/>
      <c r="DEK148" s="432"/>
      <c r="DEL148" s="432"/>
      <c r="DEM148" s="432"/>
      <c r="DEN148" s="432"/>
      <c r="DEO148" s="432"/>
      <c r="DEP148" s="432"/>
      <c r="DEQ148" s="432"/>
      <c r="DER148" s="432"/>
      <c r="DES148" s="432"/>
      <c r="DET148" s="432"/>
      <c r="DEU148" s="432"/>
      <c r="DEV148" s="432"/>
      <c r="DEW148" s="432"/>
      <c r="DEX148" s="432"/>
      <c r="DEY148" s="432"/>
      <c r="DEZ148" s="432"/>
      <c r="DFA148" s="432"/>
      <c r="DFB148" s="432"/>
      <c r="DFC148" s="432"/>
      <c r="DFD148" s="432"/>
      <c r="DFE148" s="432"/>
      <c r="DFF148" s="432"/>
      <c r="DFG148" s="432"/>
      <c r="DFH148" s="432"/>
      <c r="DFI148" s="432"/>
      <c r="DFJ148" s="432"/>
      <c r="DFK148" s="432"/>
      <c r="DFL148" s="432"/>
      <c r="DFM148" s="432"/>
      <c r="DFN148" s="432"/>
      <c r="DFO148" s="432"/>
      <c r="DFP148" s="432"/>
      <c r="DFQ148" s="432"/>
      <c r="DFR148" s="432"/>
      <c r="DFS148" s="432"/>
      <c r="DFT148" s="432"/>
      <c r="DFU148" s="432"/>
      <c r="DFV148" s="432"/>
      <c r="DFW148" s="432"/>
      <c r="DFX148" s="432"/>
      <c r="DFY148" s="432"/>
      <c r="DFZ148" s="432"/>
      <c r="DGA148" s="432"/>
      <c r="DGB148" s="432"/>
      <c r="DGC148" s="432"/>
      <c r="DGD148" s="432"/>
      <c r="DGE148" s="432"/>
      <c r="DGF148" s="432"/>
      <c r="DGG148" s="432"/>
      <c r="DGH148" s="432"/>
      <c r="DGI148" s="432"/>
      <c r="DGJ148" s="432"/>
      <c r="DGK148" s="432"/>
      <c r="DGL148" s="432"/>
      <c r="DGM148" s="432"/>
      <c r="DGN148" s="432"/>
      <c r="DGO148" s="432"/>
      <c r="DGP148" s="432"/>
      <c r="DGQ148" s="432"/>
      <c r="DGR148" s="432"/>
      <c r="DGS148" s="432"/>
      <c r="DGT148" s="432"/>
      <c r="DGU148" s="432"/>
      <c r="DGV148" s="432"/>
      <c r="DGW148" s="432"/>
      <c r="DGX148" s="432"/>
      <c r="DGY148" s="432"/>
      <c r="DGZ148" s="432"/>
      <c r="DHA148" s="432"/>
      <c r="DHB148" s="432"/>
      <c r="DHC148" s="432"/>
      <c r="DHD148" s="432"/>
      <c r="DHE148" s="432"/>
      <c r="DHF148" s="432"/>
      <c r="DHG148" s="432"/>
      <c r="DHH148" s="432"/>
      <c r="DHI148" s="432"/>
      <c r="DHJ148" s="432"/>
      <c r="DHK148" s="432"/>
      <c r="DHL148" s="432"/>
      <c r="DHM148" s="432"/>
      <c r="DHN148" s="432"/>
      <c r="DHO148" s="432"/>
      <c r="DHP148" s="432"/>
      <c r="DHQ148" s="432"/>
      <c r="DHR148" s="432"/>
      <c r="DHS148" s="432"/>
      <c r="DHT148" s="432"/>
      <c r="DHU148" s="432"/>
      <c r="DHV148" s="432"/>
      <c r="DHW148" s="432"/>
      <c r="DHX148" s="432"/>
      <c r="DHY148" s="432"/>
      <c r="DHZ148" s="432"/>
      <c r="DIA148" s="432"/>
      <c r="DIB148" s="432"/>
      <c r="DIC148" s="432"/>
      <c r="DID148" s="432"/>
      <c r="DIE148" s="432"/>
      <c r="DIF148" s="432"/>
      <c r="DIG148" s="432"/>
      <c r="DIH148" s="432"/>
      <c r="DII148" s="432"/>
      <c r="DIJ148" s="432"/>
      <c r="DIK148" s="432"/>
      <c r="DIL148" s="432"/>
      <c r="DIM148" s="432"/>
      <c r="DIN148" s="432"/>
      <c r="DIO148" s="432"/>
      <c r="DIP148" s="432"/>
      <c r="DIQ148" s="432"/>
      <c r="DIR148" s="432"/>
      <c r="DIS148" s="432"/>
      <c r="DIT148" s="432"/>
      <c r="DIU148" s="432"/>
      <c r="DIV148" s="432"/>
      <c r="DIW148" s="432"/>
      <c r="DIX148" s="432"/>
      <c r="DIY148" s="432"/>
      <c r="DIZ148" s="432"/>
      <c r="DJA148" s="432"/>
      <c r="DJB148" s="432"/>
      <c r="DJC148" s="432"/>
      <c r="DJD148" s="432"/>
      <c r="DJE148" s="432"/>
      <c r="DJF148" s="432"/>
      <c r="DJG148" s="432"/>
      <c r="DJH148" s="432"/>
      <c r="DJI148" s="432"/>
      <c r="DJJ148" s="432"/>
      <c r="DJK148" s="432"/>
      <c r="DJL148" s="432"/>
      <c r="DJM148" s="432"/>
      <c r="DJN148" s="432"/>
      <c r="DJO148" s="432"/>
      <c r="DJP148" s="432"/>
      <c r="DJQ148" s="432"/>
      <c r="DJR148" s="432"/>
      <c r="DJS148" s="432"/>
      <c r="DJT148" s="432"/>
      <c r="DJU148" s="432"/>
      <c r="DJV148" s="432"/>
      <c r="DJW148" s="432"/>
      <c r="DJX148" s="432"/>
      <c r="DJY148" s="432"/>
      <c r="DJZ148" s="432"/>
      <c r="DKA148" s="432"/>
      <c r="DKB148" s="432"/>
      <c r="DKC148" s="432"/>
      <c r="DKD148" s="432"/>
      <c r="DKE148" s="432"/>
      <c r="DKF148" s="432"/>
      <c r="DKG148" s="432"/>
      <c r="DKH148" s="432"/>
      <c r="DKI148" s="432"/>
      <c r="DKJ148" s="432"/>
      <c r="DKK148" s="432"/>
      <c r="DKL148" s="432"/>
      <c r="DKM148" s="432"/>
      <c r="DKN148" s="432"/>
      <c r="DKO148" s="432"/>
      <c r="DKP148" s="432"/>
      <c r="DKQ148" s="432"/>
      <c r="DKR148" s="432"/>
      <c r="DKS148" s="432"/>
      <c r="DKT148" s="432"/>
      <c r="DKU148" s="432"/>
      <c r="DKV148" s="432"/>
      <c r="DKW148" s="432"/>
      <c r="DKX148" s="432"/>
      <c r="DKY148" s="432"/>
      <c r="DKZ148" s="432"/>
      <c r="DLA148" s="432"/>
      <c r="DLB148" s="432"/>
      <c r="DLC148" s="432"/>
      <c r="DLD148" s="432"/>
      <c r="DLE148" s="432"/>
      <c r="DLF148" s="432"/>
      <c r="DLG148" s="432"/>
      <c r="DLH148" s="432"/>
      <c r="DLI148" s="432"/>
      <c r="DLJ148" s="432"/>
      <c r="DLK148" s="432"/>
      <c r="DLL148" s="432"/>
      <c r="DLM148" s="432"/>
      <c r="DLN148" s="432"/>
      <c r="DLO148" s="432"/>
      <c r="DLP148" s="432"/>
      <c r="DLQ148" s="432"/>
      <c r="DLR148" s="432"/>
      <c r="DLS148" s="432"/>
      <c r="DLT148" s="432"/>
      <c r="DLU148" s="432"/>
      <c r="DLV148" s="432"/>
      <c r="DLW148" s="432"/>
      <c r="DLX148" s="432"/>
      <c r="DLY148" s="432"/>
      <c r="DLZ148" s="432"/>
      <c r="DMA148" s="432"/>
      <c r="DMB148" s="432"/>
      <c r="DMC148" s="432"/>
      <c r="DMD148" s="432"/>
      <c r="DME148" s="432"/>
      <c r="DMF148" s="432"/>
      <c r="DMG148" s="432"/>
      <c r="DMH148" s="432"/>
      <c r="DMI148" s="432"/>
      <c r="DMJ148" s="432"/>
      <c r="DMK148" s="432"/>
      <c r="DML148" s="432"/>
      <c r="DMM148" s="432"/>
      <c r="DMN148" s="432"/>
      <c r="DMO148" s="432"/>
      <c r="DMP148" s="432"/>
      <c r="DMQ148" s="432"/>
      <c r="DMR148" s="432"/>
      <c r="DMS148" s="432"/>
      <c r="DMT148" s="432"/>
      <c r="DMU148" s="432"/>
      <c r="DMV148" s="432"/>
      <c r="DMW148" s="432"/>
      <c r="DMX148" s="432"/>
      <c r="DMY148" s="432"/>
      <c r="DMZ148" s="432"/>
      <c r="DNA148" s="432"/>
      <c r="DNB148" s="432"/>
      <c r="DNC148" s="432"/>
      <c r="DND148" s="432"/>
      <c r="DNE148" s="432"/>
      <c r="DNF148" s="432"/>
      <c r="DNG148" s="432"/>
      <c r="DNH148" s="432"/>
      <c r="DNI148" s="432"/>
      <c r="DNJ148" s="432"/>
      <c r="DNK148" s="432"/>
      <c r="DNL148" s="432"/>
      <c r="DNM148" s="432"/>
      <c r="DNN148" s="432"/>
      <c r="DNO148" s="432"/>
      <c r="DNP148" s="432"/>
      <c r="DNQ148" s="432"/>
      <c r="DNR148" s="432"/>
      <c r="DNS148" s="432"/>
      <c r="DNT148" s="432"/>
      <c r="DNU148" s="432"/>
      <c r="DNV148" s="432"/>
      <c r="DNW148" s="432"/>
      <c r="DNX148" s="432"/>
      <c r="DNY148" s="432"/>
      <c r="DNZ148" s="432"/>
      <c r="DOA148" s="432"/>
      <c r="DOB148" s="432"/>
      <c r="DOC148" s="432"/>
      <c r="DOD148" s="432"/>
      <c r="DOE148" s="432"/>
      <c r="DOF148" s="432"/>
      <c r="DOG148" s="432"/>
      <c r="DOH148" s="432"/>
      <c r="DOI148" s="432"/>
      <c r="DOJ148" s="432"/>
      <c r="DOK148" s="432"/>
      <c r="DOL148" s="432"/>
      <c r="DOM148" s="432"/>
      <c r="DON148" s="432"/>
      <c r="DOO148" s="432"/>
      <c r="DOP148" s="432"/>
      <c r="DOQ148" s="432"/>
      <c r="DOR148" s="432"/>
      <c r="DOS148" s="432"/>
      <c r="DOT148" s="432"/>
      <c r="DOU148" s="432"/>
      <c r="DOV148" s="432"/>
      <c r="DOW148" s="432"/>
      <c r="DOX148" s="432"/>
      <c r="DOY148" s="432"/>
      <c r="DOZ148" s="432"/>
      <c r="DPA148" s="432"/>
      <c r="DPB148" s="432"/>
      <c r="DPC148" s="432"/>
      <c r="DPD148" s="432"/>
      <c r="DPE148" s="432"/>
      <c r="DPF148" s="432"/>
      <c r="DPG148" s="432"/>
      <c r="DPH148" s="432"/>
      <c r="DPI148" s="432"/>
      <c r="DPJ148" s="432"/>
      <c r="DPK148" s="432"/>
      <c r="DPL148" s="432"/>
      <c r="DPM148" s="432"/>
      <c r="DPN148" s="432"/>
      <c r="DPO148" s="432"/>
      <c r="DPP148" s="432"/>
      <c r="DPQ148" s="432"/>
      <c r="DPR148" s="432"/>
      <c r="DPS148" s="432"/>
      <c r="DPT148" s="432"/>
      <c r="DPU148" s="432"/>
      <c r="DPV148" s="432"/>
      <c r="DPW148" s="432"/>
      <c r="DPX148" s="432"/>
      <c r="DPY148" s="432"/>
      <c r="DPZ148" s="432"/>
      <c r="DQA148" s="432"/>
      <c r="DQB148" s="432"/>
      <c r="DQC148" s="432"/>
      <c r="DQD148" s="432"/>
      <c r="DQE148" s="432"/>
      <c r="DQF148" s="432"/>
      <c r="DQG148" s="432"/>
      <c r="DQH148" s="432"/>
      <c r="DQI148" s="432"/>
      <c r="DQJ148" s="432"/>
      <c r="DQK148" s="432"/>
      <c r="DQL148" s="432"/>
      <c r="DQM148" s="432"/>
      <c r="DQN148" s="432"/>
      <c r="DQO148" s="432"/>
      <c r="DQP148" s="432"/>
      <c r="DQQ148" s="432"/>
      <c r="DQR148" s="432"/>
      <c r="DQS148" s="432"/>
      <c r="DQT148" s="432"/>
      <c r="DQU148" s="432"/>
      <c r="DQV148" s="432"/>
      <c r="DQW148" s="432"/>
      <c r="DQX148" s="432"/>
      <c r="DQY148" s="432"/>
      <c r="DQZ148" s="432"/>
      <c r="DRA148" s="432"/>
      <c r="DRB148" s="432"/>
      <c r="DRC148" s="432"/>
      <c r="DRD148" s="432"/>
      <c r="DRE148" s="432"/>
      <c r="DRF148" s="432"/>
      <c r="DRG148" s="432"/>
      <c r="DRH148" s="432"/>
      <c r="DRI148" s="432"/>
      <c r="DRJ148" s="432"/>
      <c r="DRK148" s="432"/>
      <c r="DRL148" s="432"/>
      <c r="DRM148" s="432"/>
      <c r="DRN148" s="432"/>
      <c r="DRO148" s="432"/>
      <c r="DRP148" s="432"/>
      <c r="DRQ148" s="432"/>
      <c r="DRR148" s="432"/>
      <c r="DRS148" s="432"/>
      <c r="DRT148" s="432"/>
      <c r="DRU148" s="432"/>
      <c r="DRV148" s="432"/>
      <c r="DRW148" s="432"/>
      <c r="DRX148" s="432"/>
      <c r="DRY148" s="432"/>
      <c r="DRZ148" s="432"/>
      <c r="DSA148" s="432"/>
      <c r="DSB148" s="432"/>
      <c r="DSC148" s="432"/>
      <c r="DSD148" s="432"/>
      <c r="DSE148" s="432"/>
      <c r="DSF148" s="432"/>
      <c r="DSG148" s="432"/>
      <c r="DSH148" s="432"/>
      <c r="DSI148" s="432"/>
      <c r="DSJ148" s="432"/>
      <c r="DSK148" s="432"/>
      <c r="DSL148" s="432"/>
      <c r="DSM148" s="432"/>
      <c r="DSN148" s="432"/>
      <c r="DSO148" s="432"/>
      <c r="DSP148" s="432"/>
      <c r="DSQ148" s="432"/>
      <c r="DSR148" s="432"/>
      <c r="DSS148" s="432"/>
      <c r="DST148" s="432"/>
      <c r="DSU148" s="432"/>
      <c r="DSV148" s="432"/>
      <c r="DSW148" s="432"/>
      <c r="DSX148" s="432"/>
      <c r="DSY148" s="432"/>
      <c r="DSZ148" s="432"/>
      <c r="DTA148" s="432"/>
      <c r="DTB148" s="432"/>
      <c r="DTC148" s="432"/>
      <c r="DTD148" s="432"/>
      <c r="DTE148" s="432"/>
      <c r="DTF148" s="432"/>
      <c r="DTG148" s="432"/>
      <c r="DTH148" s="432"/>
      <c r="DTI148" s="432"/>
      <c r="DTJ148" s="432"/>
      <c r="DTK148" s="432"/>
      <c r="DTL148" s="432"/>
      <c r="DTM148" s="432"/>
      <c r="DTN148" s="432"/>
      <c r="DTO148" s="432"/>
      <c r="DTP148" s="432"/>
      <c r="DTQ148" s="432"/>
      <c r="DTR148" s="432"/>
      <c r="DTS148" s="432"/>
      <c r="DTT148" s="432"/>
      <c r="DTU148" s="432"/>
      <c r="DTV148" s="432"/>
      <c r="DTW148" s="432"/>
      <c r="DTX148" s="432"/>
      <c r="DTY148" s="432"/>
      <c r="DTZ148" s="432"/>
      <c r="DUA148" s="432"/>
      <c r="DUB148" s="432"/>
      <c r="DUC148" s="432"/>
      <c r="DUD148" s="432"/>
      <c r="DUE148" s="432"/>
      <c r="DUF148" s="432"/>
      <c r="DUG148" s="432"/>
      <c r="DUH148" s="432"/>
      <c r="DUI148" s="432"/>
      <c r="DUJ148" s="432"/>
      <c r="DUK148" s="432"/>
      <c r="DUL148" s="432"/>
      <c r="DUM148" s="432"/>
      <c r="DUN148" s="432"/>
      <c r="DUO148" s="432"/>
      <c r="DUP148" s="432"/>
      <c r="DUQ148" s="432"/>
      <c r="DUR148" s="432"/>
      <c r="DUS148" s="432"/>
      <c r="DUT148" s="432"/>
      <c r="DUU148" s="432"/>
      <c r="DUV148" s="432"/>
      <c r="DUW148" s="432"/>
      <c r="DUX148" s="432"/>
      <c r="DUY148" s="432"/>
      <c r="DUZ148" s="432"/>
      <c r="DVA148" s="432"/>
      <c r="DVB148" s="432"/>
      <c r="DVC148" s="432"/>
      <c r="DVD148" s="432"/>
      <c r="DVE148" s="432"/>
      <c r="DVF148" s="432"/>
      <c r="DVG148" s="432"/>
      <c r="DVH148" s="432"/>
      <c r="DVI148" s="432"/>
      <c r="DVJ148" s="432"/>
      <c r="DVK148" s="432"/>
      <c r="DVL148" s="432"/>
      <c r="DVM148" s="432"/>
      <c r="DVN148" s="432"/>
      <c r="DVO148" s="432"/>
      <c r="DVP148" s="432"/>
      <c r="DVQ148" s="432"/>
      <c r="DVR148" s="432"/>
      <c r="DVS148" s="432"/>
      <c r="DVT148" s="432"/>
      <c r="DVU148" s="432"/>
      <c r="DVV148" s="432"/>
      <c r="DVW148" s="432"/>
      <c r="DVX148" s="432"/>
      <c r="DVY148" s="432"/>
      <c r="DVZ148" s="432"/>
      <c r="DWA148" s="432"/>
      <c r="DWB148" s="432"/>
      <c r="DWC148" s="432"/>
      <c r="DWD148" s="432"/>
      <c r="DWE148" s="432"/>
      <c r="DWF148" s="432"/>
      <c r="DWG148" s="432"/>
      <c r="DWH148" s="432"/>
      <c r="DWI148" s="432"/>
      <c r="DWJ148" s="432"/>
      <c r="DWK148" s="432"/>
      <c r="DWL148" s="432"/>
      <c r="DWM148" s="432"/>
      <c r="DWN148" s="432"/>
      <c r="DWO148" s="432"/>
      <c r="DWP148" s="432"/>
      <c r="DWQ148" s="432"/>
      <c r="DWR148" s="432"/>
      <c r="DWS148" s="432"/>
      <c r="DWT148" s="432"/>
      <c r="DWU148" s="432"/>
      <c r="DWV148" s="432"/>
      <c r="DWW148" s="432"/>
      <c r="DWX148" s="432"/>
      <c r="DWY148" s="432"/>
      <c r="DWZ148" s="432"/>
      <c r="DXA148" s="432"/>
      <c r="DXB148" s="432"/>
      <c r="DXC148" s="432"/>
      <c r="DXD148" s="432"/>
      <c r="DXE148" s="432"/>
      <c r="DXF148" s="432"/>
      <c r="DXG148" s="432"/>
      <c r="DXH148" s="432"/>
      <c r="DXI148" s="432"/>
      <c r="DXJ148" s="432"/>
      <c r="DXK148" s="432"/>
      <c r="DXL148" s="432"/>
      <c r="DXM148" s="432"/>
      <c r="DXN148" s="432"/>
      <c r="DXO148" s="432"/>
      <c r="DXP148" s="432"/>
      <c r="DXQ148" s="432"/>
      <c r="DXR148" s="432"/>
      <c r="DXS148" s="432"/>
      <c r="DXT148" s="432"/>
      <c r="DXU148" s="432"/>
      <c r="DXV148" s="432"/>
      <c r="DXW148" s="432"/>
      <c r="DXX148" s="432"/>
      <c r="DXY148" s="432"/>
      <c r="DXZ148" s="432"/>
      <c r="DYA148" s="432"/>
      <c r="DYB148" s="432"/>
      <c r="DYC148" s="432"/>
      <c r="DYD148" s="432"/>
      <c r="DYE148" s="432"/>
      <c r="DYF148" s="432"/>
      <c r="DYG148" s="432"/>
      <c r="DYH148" s="432"/>
      <c r="DYI148" s="432"/>
      <c r="DYJ148" s="432"/>
      <c r="DYK148" s="432"/>
      <c r="DYL148" s="432"/>
      <c r="DYM148" s="432"/>
      <c r="DYN148" s="432"/>
      <c r="DYO148" s="432"/>
      <c r="DYP148" s="432"/>
      <c r="DYQ148" s="432"/>
      <c r="DYR148" s="432"/>
      <c r="DYS148" s="432"/>
      <c r="DYT148" s="432"/>
      <c r="DYU148" s="432"/>
      <c r="DYV148" s="432"/>
      <c r="DYW148" s="432"/>
      <c r="DYX148" s="432"/>
      <c r="DYY148" s="432"/>
      <c r="DYZ148" s="432"/>
      <c r="DZA148" s="432"/>
      <c r="DZB148" s="432"/>
      <c r="DZC148" s="432"/>
      <c r="DZD148" s="432"/>
      <c r="DZE148" s="432"/>
      <c r="DZF148" s="432"/>
      <c r="DZG148" s="432"/>
      <c r="DZH148" s="432"/>
      <c r="DZI148" s="432"/>
      <c r="DZJ148" s="432"/>
      <c r="DZK148" s="432"/>
      <c r="DZL148" s="432"/>
      <c r="DZM148" s="432"/>
      <c r="DZN148" s="432"/>
      <c r="DZO148" s="432"/>
      <c r="DZP148" s="432"/>
      <c r="DZQ148" s="432"/>
      <c r="DZR148" s="432"/>
      <c r="DZS148" s="432"/>
      <c r="DZT148" s="432"/>
      <c r="DZU148" s="432"/>
      <c r="DZV148" s="432"/>
      <c r="DZW148" s="432"/>
      <c r="DZX148" s="432"/>
      <c r="DZY148" s="432"/>
      <c r="DZZ148" s="432"/>
      <c r="EAA148" s="432"/>
      <c r="EAB148" s="432"/>
      <c r="EAC148" s="432"/>
      <c r="EAD148" s="432"/>
      <c r="EAE148" s="432"/>
      <c r="EAF148" s="432"/>
      <c r="EAG148" s="432"/>
      <c r="EAH148" s="432"/>
      <c r="EAI148" s="432"/>
      <c r="EAJ148" s="432"/>
      <c r="EAK148" s="432"/>
      <c r="EAL148" s="432"/>
      <c r="EAM148" s="432"/>
      <c r="EAN148" s="432"/>
      <c r="EAO148" s="432"/>
      <c r="EAP148" s="432"/>
      <c r="EAQ148" s="432"/>
      <c r="EAR148" s="432"/>
      <c r="EAS148" s="432"/>
      <c r="EAT148" s="432"/>
      <c r="EAU148" s="432"/>
      <c r="EAV148" s="432"/>
      <c r="EAW148" s="432"/>
      <c r="EAX148" s="432"/>
      <c r="EAY148" s="432"/>
      <c r="EAZ148" s="432"/>
      <c r="EBA148" s="432"/>
      <c r="EBB148" s="432"/>
      <c r="EBC148" s="432"/>
      <c r="EBD148" s="432"/>
      <c r="EBE148" s="432"/>
      <c r="EBF148" s="432"/>
      <c r="EBG148" s="432"/>
      <c r="EBH148" s="432"/>
      <c r="EBI148" s="432"/>
      <c r="EBJ148" s="432"/>
      <c r="EBK148" s="432"/>
      <c r="EBL148" s="432"/>
      <c r="EBM148" s="432"/>
      <c r="EBN148" s="432"/>
      <c r="EBO148" s="432"/>
      <c r="EBP148" s="432"/>
      <c r="EBQ148" s="432"/>
      <c r="EBR148" s="432"/>
      <c r="EBS148" s="432"/>
      <c r="EBT148" s="432"/>
      <c r="EBU148" s="432"/>
      <c r="EBV148" s="432"/>
      <c r="EBW148" s="432"/>
      <c r="EBX148" s="432"/>
      <c r="EBY148" s="432"/>
      <c r="EBZ148" s="432"/>
      <c r="ECA148" s="432"/>
      <c r="ECB148" s="432"/>
      <c r="ECC148" s="432"/>
      <c r="ECD148" s="432"/>
      <c r="ECE148" s="432"/>
      <c r="ECF148" s="432"/>
      <c r="ECG148" s="432"/>
      <c r="ECH148" s="432"/>
      <c r="ECI148" s="432"/>
      <c r="ECJ148" s="432"/>
      <c r="ECK148" s="432"/>
      <c r="ECL148" s="432"/>
      <c r="ECM148" s="432"/>
      <c r="ECN148" s="432"/>
      <c r="ECO148" s="432"/>
      <c r="ECP148" s="432"/>
      <c r="ECQ148" s="432"/>
      <c r="ECR148" s="432"/>
      <c r="ECS148" s="432"/>
      <c r="ECT148" s="432"/>
      <c r="ECU148" s="432"/>
      <c r="ECV148" s="432"/>
      <c r="ECW148" s="432"/>
      <c r="ECX148" s="432"/>
      <c r="ECY148" s="432"/>
      <c r="ECZ148" s="432"/>
      <c r="EDA148" s="432"/>
      <c r="EDB148" s="432"/>
      <c r="EDC148" s="432"/>
      <c r="EDD148" s="432"/>
      <c r="EDE148" s="432"/>
      <c r="EDF148" s="432"/>
      <c r="EDG148" s="432"/>
      <c r="EDH148" s="432"/>
      <c r="EDI148" s="432"/>
      <c r="EDJ148" s="432"/>
      <c r="EDK148" s="432"/>
      <c r="EDL148" s="432"/>
      <c r="EDM148" s="432"/>
      <c r="EDN148" s="432"/>
      <c r="EDO148" s="432"/>
      <c r="EDP148" s="432"/>
      <c r="EDQ148" s="432"/>
      <c r="EDR148" s="432"/>
      <c r="EDS148" s="432"/>
      <c r="EDT148" s="432"/>
      <c r="EDU148" s="432"/>
      <c r="EDV148" s="432"/>
      <c r="EDW148" s="432"/>
      <c r="EDX148" s="432"/>
      <c r="EDY148" s="432"/>
      <c r="EDZ148" s="432"/>
      <c r="EEA148" s="432"/>
      <c r="EEB148" s="432"/>
      <c r="EEC148" s="432"/>
      <c r="EED148" s="432"/>
      <c r="EEE148" s="432"/>
      <c r="EEF148" s="432"/>
      <c r="EEG148" s="432"/>
      <c r="EEH148" s="432"/>
      <c r="EEI148" s="432"/>
      <c r="EEJ148" s="432"/>
      <c r="EEK148" s="432"/>
      <c r="EEL148" s="432"/>
      <c r="EEM148" s="432"/>
      <c r="EEN148" s="432"/>
      <c r="EEO148" s="432"/>
      <c r="EEP148" s="432"/>
      <c r="EEQ148" s="432"/>
      <c r="EER148" s="432"/>
      <c r="EES148" s="432"/>
      <c r="EET148" s="432"/>
      <c r="EEU148" s="432"/>
      <c r="EEV148" s="432"/>
      <c r="EEW148" s="432"/>
      <c r="EEX148" s="432"/>
      <c r="EEY148" s="432"/>
      <c r="EEZ148" s="432"/>
      <c r="EFA148" s="432"/>
      <c r="EFB148" s="432"/>
      <c r="EFC148" s="432"/>
      <c r="EFD148" s="432"/>
      <c r="EFE148" s="432"/>
      <c r="EFF148" s="432"/>
      <c r="EFG148" s="432"/>
      <c r="EFH148" s="432"/>
      <c r="EFI148" s="432"/>
      <c r="EFJ148" s="432"/>
      <c r="EFK148" s="432"/>
      <c r="EFL148" s="432"/>
      <c r="EFM148" s="432"/>
      <c r="EFN148" s="432"/>
      <c r="EFO148" s="432"/>
      <c r="EFP148" s="432"/>
      <c r="EFQ148" s="432"/>
      <c r="EFR148" s="432"/>
      <c r="EFS148" s="432"/>
      <c r="EFT148" s="432"/>
      <c r="EFU148" s="432"/>
      <c r="EFV148" s="432"/>
      <c r="EFW148" s="432"/>
      <c r="EFX148" s="432"/>
      <c r="EFY148" s="432"/>
      <c r="EFZ148" s="432"/>
      <c r="EGA148" s="432"/>
      <c r="EGB148" s="432"/>
      <c r="EGC148" s="432"/>
      <c r="EGD148" s="432"/>
      <c r="EGE148" s="432"/>
      <c r="EGF148" s="432"/>
      <c r="EGG148" s="432"/>
      <c r="EGH148" s="432"/>
      <c r="EGI148" s="432"/>
      <c r="EGJ148" s="432"/>
      <c r="EGK148" s="432"/>
      <c r="EGL148" s="432"/>
      <c r="EGM148" s="432"/>
      <c r="EGN148" s="432"/>
      <c r="EGO148" s="432"/>
      <c r="EGP148" s="432"/>
      <c r="EGQ148" s="432"/>
      <c r="EGR148" s="432"/>
      <c r="EGS148" s="432"/>
      <c r="EGT148" s="432"/>
      <c r="EGU148" s="432"/>
      <c r="EGV148" s="432"/>
      <c r="EGW148" s="432"/>
      <c r="EGX148" s="432"/>
      <c r="EGY148" s="432"/>
      <c r="EGZ148" s="432"/>
      <c r="EHA148" s="432"/>
      <c r="EHB148" s="432"/>
      <c r="EHC148" s="432"/>
      <c r="EHD148" s="432"/>
      <c r="EHE148" s="432"/>
      <c r="EHF148" s="432"/>
      <c r="EHG148" s="432"/>
      <c r="EHH148" s="432"/>
      <c r="EHI148" s="432"/>
      <c r="EHJ148" s="432"/>
      <c r="EHK148" s="432"/>
      <c r="EHL148" s="432"/>
      <c r="EHM148" s="432"/>
      <c r="EHN148" s="432"/>
      <c r="EHO148" s="432"/>
      <c r="EHP148" s="432"/>
      <c r="EHQ148" s="432"/>
      <c r="EHR148" s="432"/>
      <c r="EHS148" s="432"/>
      <c r="EHT148" s="432"/>
      <c r="EHU148" s="432"/>
      <c r="EHV148" s="432"/>
      <c r="EHW148" s="432"/>
      <c r="EHX148" s="432"/>
      <c r="EHY148" s="432"/>
      <c r="EHZ148" s="432"/>
      <c r="EIA148" s="432"/>
      <c r="EIB148" s="432"/>
      <c r="EIC148" s="432"/>
      <c r="EID148" s="432"/>
      <c r="EIE148" s="432"/>
      <c r="EIF148" s="432"/>
      <c r="EIG148" s="432"/>
      <c r="EIH148" s="432"/>
      <c r="EII148" s="432"/>
      <c r="EIJ148" s="432"/>
      <c r="EIK148" s="432"/>
      <c r="EIL148" s="432"/>
      <c r="EIM148" s="432"/>
      <c r="EIN148" s="432"/>
      <c r="EIO148" s="432"/>
      <c r="EIP148" s="432"/>
      <c r="EIQ148" s="432"/>
      <c r="EIR148" s="432"/>
      <c r="EIS148" s="432"/>
      <c r="EIT148" s="432"/>
      <c r="EIU148" s="432"/>
      <c r="EIV148" s="432"/>
      <c r="EIW148" s="432"/>
      <c r="EIX148" s="432"/>
      <c r="EIY148" s="432"/>
      <c r="EIZ148" s="432"/>
      <c r="EJA148" s="432"/>
      <c r="EJB148" s="432"/>
      <c r="EJC148" s="432"/>
      <c r="EJD148" s="432"/>
      <c r="EJE148" s="432"/>
      <c r="EJF148" s="432"/>
      <c r="EJG148" s="432"/>
      <c r="EJH148" s="432"/>
      <c r="EJI148" s="432"/>
      <c r="EJJ148" s="432"/>
      <c r="EJK148" s="432"/>
      <c r="EJL148" s="432"/>
      <c r="EJM148" s="432"/>
      <c r="EJN148" s="432"/>
      <c r="EJO148" s="432"/>
      <c r="EJP148" s="432"/>
      <c r="EJQ148" s="432"/>
      <c r="EJR148" s="432"/>
      <c r="EJS148" s="432"/>
      <c r="EJT148" s="432"/>
      <c r="EJU148" s="432"/>
      <c r="EJV148" s="432"/>
      <c r="EJW148" s="432"/>
      <c r="EJX148" s="432"/>
      <c r="EJY148" s="432"/>
      <c r="EJZ148" s="432"/>
      <c r="EKA148" s="432"/>
      <c r="EKB148" s="432"/>
      <c r="EKC148" s="432"/>
      <c r="EKD148" s="432"/>
      <c r="EKE148" s="432"/>
      <c r="EKF148" s="432"/>
      <c r="EKG148" s="432"/>
      <c r="EKH148" s="432"/>
      <c r="EKI148" s="432"/>
      <c r="EKJ148" s="432"/>
      <c r="EKK148" s="432"/>
      <c r="EKL148" s="432"/>
      <c r="EKM148" s="432"/>
      <c r="EKN148" s="432"/>
      <c r="EKO148" s="432"/>
      <c r="EKP148" s="432"/>
      <c r="EKQ148" s="432"/>
      <c r="EKR148" s="432"/>
      <c r="EKS148" s="432"/>
      <c r="EKT148" s="432"/>
      <c r="EKU148" s="432"/>
      <c r="EKV148" s="432"/>
      <c r="EKW148" s="432"/>
      <c r="EKX148" s="432"/>
      <c r="EKY148" s="432"/>
      <c r="EKZ148" s="432"/>
      <c r="ELA148" s="432"/>
      <c r="ELB148" s="432"/>
      <c r="ELC148" s="432"/>
      <c r="ELD148" s="432"/>
      <c r="ELE148" s="432"/>
      <c r="ELF148" s="432"/>
      <c r="ELG148" s="432"/>
      <c r="ELH148" s="432"/>
      <c r="ELI148" s="432"/>
      <c r="ELJ148" s="432"/>
      <c r="ELK148" s="432"/>
      <c r="ELL148" s="432"/>
      <c r="ELM148" s="432"/>
      <c r="ELN148" s="432"/>
      <c r="ELO148" s="432"/>
      <c r="ELP148" s="432"/>
      <c r="ELQ148" s="432"/>
      <c r="ELR148" s="432"/>
      <c r="ELS148" s="432"/>
      <c r="ELT148" s="432"/>
      <c r="ELU148" s="432"/>
      <c r="ELV148" s="432"/>
      <c r="ELW148" s="432"/>
      <c r="ELX148" s="432"/>
      <c r="ELY148" s="432"/>
      <c r="ELZ148" s="432"/>
      <c r="EMA148" s="432"/>
      <c r="EMB148" s="432"/>
      <c r="EMC148" s="432"/>
      <c r="EMD148" s="432"/>
      <c r="EME148" s="432"/>
      <c r="EMF148" s="432"/>
      <c r="EMG148" s="432"/>
      <c r="EMH148" s="432"/>
      <c r="EMI148" s="432"/>
      <c r="EMJ148" s="432"/>
      <c r="EMK148" s="432"/>
      <c r="EML148" s="432"/>
      <c r="EMM148" s="432"/>
      <c r="EMN148" s="432"/>
      <c r="EMO148" s="432"/>
      <c r="EMP148" s="432"/>
      <c r="EMQ148" s="432"/>
      <c r="EMR148" s="432"/>
      <c r="EMS148" s="432"/>
      <c r="EMT148" s="432"/>
      <c r="EMU148" s="432"/>
      <c r="EMV148" s="432"/>
      <c r="EMW148" s="432"/>
      <c r="EMX148" s="432"/>
      <c r="EMY148" s="432"/>
      <c r="EMZ148" s="432"/>
      <c r="ENA148" s="432"/>
      <c r="ENB148" s="432"/>
      <c r="ENC148" s="432"/>
      <c r="END148" s="432"/>
      <c r="ENE148" s="432"/>
      <c r="ENF148" s="432"/>
      <c r="ENG148" s="432"/>
      <c r="ENH148" s="432"/>
      <c r="ENI148" s="432"/>
      <c r="ENJ148" s="432"/>
      <c r="ENK148" s="432"/>
      <c r="ENL148" s="432"/>
      <c r="ENM148" s="432"/>
      <c r="ENN148" s="432"/>
      <c r="ENO148" s="432"/>
      <c r="ENP148" s="432"/>
      <c r="ENQ148" s="432"/>
      <c r="ENR148" s="432"/>
      <c r="ENS148" s="432"/>
      <c r="ENT148" s="432"/>
      <c r="ENU148" s="432"/>
      <c r="ENV148" s="432"/>
      <c r="ENW148" s="432"/>
      <c r="ENX148" s="432"/>
      <c r="ENY148" s="432"/>
      <c r="ENZ148" s="432"/>
      <c r="EOA148" s="432"/>
      <c r="EOB148" s="432"/>
      <c r="EOC148" s="432"/>
      <c r="EOD148" s="432"/>
      <c r="EOE148" s="432"/>
      <c r="EOF148" s="432"/>
      <c r="EOG148" s="432"/>
      <c r="EOH148" s="432"/>
      <c r="EOI148" s="432"/>
      <c r="EOJ148" s="432"/>
      <c r="EOK148" s="432"/>
      <c r="EOL148" s="432"/>
      <c r="EOM148" s="432"/>
      <c r="EON148" s="432"/>
      <c r="EOO148" s="432"/>
      <c r="EOP148" s="432"/>
      <c r="EOQ148" s="432"/>
      <c r="EOR148" s="432"/>
      <c r="EOS148" s="432"/>
      <c r="EOT148" s="432"/>
      <c r="EOU148" s="432"/>
      <c r="EOV148" s="432"/>
      <c r="EOW148" s="432"/>
      <c r="EOX148" s="432"/>
      <c r="EOY148" s="432"/>
      <c r="EOZ148" s="432"/>
      <c r="EPA148" s="432"/>
      <c r="EPB148" s="432"/>
      <c r="EPC148" s="432"/>
      <c r="EPD148" s="432"/>
      <c r="EPE148" s="432"/>
      <c r="EPF148" s="432"/>
      <c r="EPG148" s="432"/>
      <c r="EPH148" s="432"/>
      <c r="EPI148" s="432"/>
      <c r="EPJ148" s="432"/>
      <c r="EPK148" s="432"/>
      <c r="EPL148" s="432"/>
      <c r="EPM148" s="432"/>
      <c r="EPN148" s="432"/>
      <c r="EPO148" s="432"/>
      <c r="EPP148" s="432"/>
      <c r="EPQ148" s="432"/>
      <c r="EPR148" s="432"/>
      <c r="EPS148" s="432"/>
      <c r="EPT148" s="432"/>
      <c r="EPU148" s="432"/>
      <c r="EPV148" s="432"/>
      <c r="EPW148" s="432"/>
      <c r="EPX148" s="432"/>
      <c r="EPY148" s="432"/>
      <c r="EPZ148" s="432"/>
      <c r="EQA148" s="432"/>
      <c r="EQB148" s="432"/>
      <c r="EQC148" s="432"/>
      <c r="EQD148" s="432"/>
      <c r="EQE148" s="432"/>
      <c r="EQF148" s="432"/>
      <c r="EQG148" s="432"/>
      <c r="EQH148" s="432"/>
      <c r="EQI148" s="432"/>
      <c r="EQJ148" s="432"/>
      <c r="EQK148" s="432"/>
      <c r="EQL148" s="432"/>
      <c r="EQM148" s="432"/>
      <c r="EQN148" s="432"/>
      <c r="EQO148" s="432"/>
      <c r="EQP148" s="432"/>
      <c r="EQQ148" s="432"/>
      <c r="EQR148" s="432"/>
      <c r="EQS148" s="432"/>
      <c r="EQT148" s="432"/>
      <c r="EQU148" s="432"/>
      <c r="EQV148" s="432"/>
      <c r="EQW148" s="432"/>
      <c r="EQX148" s="432"/>
      <c r="EQY148" s="432"/>
      <c r="EQZ148" s="432"/>
      <c r="ERA148" s="432"/>
      <c r="ERB148" s="432"/>
      <c r="ERC148" s="432"/>
      <c r="ERD148" s="432"/>
      <c r="ERE148" s="432"/>
      <c r="ERF148" s="432"/>
      <c r="ERG148" s="432"/>
      <c r="ERH148" s="432"/>
      <c r="ERI148" s="432"/>
      <c r="ERJ148" s="432"/>
      <c r="ERK148" s="432"/>
      <c r="ERL148" s="432"/>
      <c r="ERM148" s="432"/>
      <c r="ERN148" s="432"/>
      <c r="ERO148" s="432"/>
      <c r="ERP148" s="432"/>
      <c r="ERQ148" s="432"/>
      <c r="ERR148" s="432"/>
      <c r="ERS148" s="432"/>
      <c r="ERT148" s="432"/>
      <c r="ERU148" s="432"/>
      <c r="ERV148" s="432"/>
      <c r="ERW148" s="432"/>
      <c r="ERX148" s="432"/>
      <c r="ERY148" s="432"/>
      <c r="ERZ148" s="432"/>
      <c r="ESA148" s="432"/>
      <c r="ESB148" s="432"/>
      <c r="ESC148" s="432"/>
      <c r="ESD148" s="432"/>
      <c r="ESE148" s="432"/>
      <c r="ESF148" s="432"/>
      <c r="ESG148" s="432"/>
      <c r="ESH148" s="432"/>
      <c r="ESI148" s="432"/>
      <c r="ESJ148" s="432"/>
      <c r="ESK148" s="432"/>
      <c r="ESL148" s="432"/>
      <c r="ESM148" s="432"/>
      <c r="ESN148" s="432"/>
      <c r="ESO148" s="432"/>
      <c r="ESP148" s="432"/>
      <c r="ESQ148" s="432"/>
      <c r="ESR148" s="432"/>
      <c r="ESS148" s="432"/>
      <c r="EST148" s="432"/>
      <c r="ESU148" s="432"/>
      <c r="ESV148" s="432"/>
      <c r="ESW148" s="432"/>
      <c r="ESX148" s="432"/>
      <c r="ESY148" s="432"/>
      <c r="ESZ148" s="432"/>
      <c r="ETA148" s="432"/>
      <c r="ETB148" s="432"/>
      <c r="ETC148" s="432"/>
      <c r="ETD148" s="432"/>
      <c r="ETE148" s="432"/>
      <c r="ETF148" s="432"/>
      <c r="ETG148" s="432"/>
      <c r="ETH148" s="432"/>
      <c r="ETI148" s="432"/>
      <c r="ETJ148" s="432"/>
      <c r="ETK148" s="432"/>
      <c r="ETL148" s="432"/>
      <c r="ETM148" s="432"/>
      <c r="ETN148" s="432"/>
      <c r="ETO148" s="432"/>
      <c r="ETP148" s="432"/>
      <c r="ETQ148" s="432"/>
      <c r="ETR148" s="432"/>
      <c r="ETS148" s="432"/>
      <c r="ETT148" s="432"/>
      <c r="ETU148" s="432"/>
      <c r="ETV148" s="432"/>
      <c r="ETW148" s="432"/>
      <c r="ETX148" s="432"/>
      <c r="ETY148" s="432"/>
      <c r="ETZ148" s="432"/>
      <c r="EUA148" s="432"/>
      <c r="EUB148" s="432"/>
      <c r="EUC148" s="432"/>
      <c r="EUD148" s="432"/>
      <c r="EUE148" s="432"/>
      <c r="EUF148" s="432"/>
      <c r="EUG148" s="432"/>
      <c r="EUH148" s="432"/>
      <c r="EUI148" s="432"/>
      <c r="EUJ148" s="432"/>
      <c r="EUK148" s="432"/>
      <c r="EUL148" s="432"/>
      <c r="EUM148" s="432"/>
      <c r="EUN148" s="432"/>
      <c r="EUO148" s="432"/>
      <c r="EUP148" s="432"/>
      <c r="EUQ148" s="432"/>
      <c r="EUR148" s="432"/>
      <c r="EUS148" s="432"/>
      <c r="EUT148" s="432"/>
      <c r="EUU148" s="432"/>
      <c r="EUV148" s="432"/>
      <c r="EUW148" s="432"/>
      <c r="EUX148" s="432"/>
      <c r="EUY148" s="432"/>
      <c r="EUZ148" s="432"/>
      <c r="EVA148" s="432"/>
      <c r="EVB148" s="432"/>
      <c r="EVC148" s="432"/>
      <c r="EVD148" s="432"/>
      <c r="EVE148" s="432"/>
      <c r="EVF148" s="432"/>
      <c r="EVG148" s="432"/>
      <c r="EVH148" s="432"/>
      <c r="EVI148" s="432"/>
      <c r="EVJ148" s="432"/>
      <c r="EVK148" s="432"/>
      <c r="EVL148" s="432"/>
      <c r="EVM148" s="432"/>
      <c r="EVN148" s="432"/>
      <c r="EVO148" s="432"/>
      <c r="EVP148" s="432"/>
      <c r="EVQ148" s="432"/>
      <c r="EVR148" s="432"/>
      <c r="EVS148" s="432"/>
      <c r="EVT148" s="432"/>
      <c r="EVU148" s="432"/>
      <c r="EVV148" s="432"/>
      <c r="EVW148" s="432"/>
      <c r="EVX148" s="432"/>
      <c r="EVY148" s="432"/>
      <c r="EVZ148" s="432"/>
      <c r="EWA148" s="432"/>
      <c r="EWB148" s="432"/>
      <c r="EWC148" s="432"/>
      <c r="EWD148" s="432"/>
      <c r="EWE148" s="432"/>
      <c r="EWF148" s="432"/>
      <c r="EWG148" s="432"/>
      <c r="EWH148" s="432"/>
      <c r="EWI148" s="432"/>
      <c r="EWJ148" s="432"/>
      <c r="EWK148" s="432"/>
      <c r="EWL148" s="432"/>
      <c r="EWM148" s="432"/>
      <c r="EWN148" s="432"/>
      <c r="EWO148" s="432"/>
      <c r="EWP148" s="432"/>
      <c r="EWQ148" s="432"/>
      <c r="EWR148" s="432"/>
      <c r="EWS148" s="432"/>
      <c r="EWT148" s="432"/>
      <c r="EWU148" s="432"/>
      <c r="EWV148" s="432"/>
      <c r="EWW148" s="432"/>
      <c r="EWX148" s="432"/>
      <c r="EWY148" s="432"/>
      <c r="EWZ148" s="432"/>
      <c r="EXA148" s="432"/>
      <c r="EXB148" s="432"/>
      <c r="EXC148" s="432"/>
      <c r="EXD148" s="432"/>
      <c r="EXE148" s="432"/>
      <c r="EXF148" s="432"/>
      <c r="EXG148" s="432"/>
      <c r="EXH148" s="432"/>
      <c r="EXI148" s="432"/>
      <c r="EXJ148" s="432"/>
      <c r="EXK148" s="432"/>
      <c r="EXL148" s="432"/>
      <c r="EXM148" s="432"/>
      <c r="EXN148" s="432"/>
      <c r="EXO148" s="432"/>
      <c r="EXP148" s="432"/>
      <c r="EXQ148" s="432"/>
      <c r="EXR148" s="432"/>
      <c r="EXS148" s="432"/>
      <c r="EXT148" s="432"/>
      <c r="EXU148" s="432"/>
      <c r="EXV148" s="432"/>
      <c r="EXW148" s="432"/>
      <c r="EXX148" s="432"/>
      <c r="EXY148" s="432"/>
      <c r="EXZ148" s="432"/>
      <c r="EYA148" s="432"/>
      <c r="EYB148" s="432"/>
      <c r="EYC148" s="432"/>
      <c r="EYD148" s="432"/>
      <c r="EYE148" s="432"/>
      <c r="EYF148" s="432"/>
      <c r="EYG148" s="432"/>
      <c r="EYH148" s="432"/>
      <c r="EYI148" s="432"/>
      <c r="EYJ148" s="432"/>
      <c r="EYK148" s="432"/>
      <c r="EYL148" s="432"/>
      <c r="EYM148" s="432"/>
      <c r="EYN148" s="432"/>
      <c r="EYO148" s="432"/>
      <c r="EYP148" s="432"/>
      <c r="EYQ148" s="432"/>
      <c r="EYR148" s="432"/>
      <c r="EYS148" s="432"/>
      <c r="EYT148" s="432"/>
      <c r="EYU148" s="432"/>
      <c r="EYV148" s="432"/>
      <c r="EYW148" s="432"/>
      <c r="EYX148" s="432"/>
      <c r="EYY148" s="432"/>
      <c r="EYZ148" s="432"/>
      <c r="EZA148" s="432"/>
      <c r="EZB148" s="432"/>
      <c r="EZC148" s="432"/>
      <c r="EZD148" s="432"/>
      <c r="EZE148" s="432"/>
      <c r="EZF148" s="432"/>
      <c r="EZG148" s="432"/>
      <c r="EZH148" s="432"/>
      <c r="EZI148" s="432"/>
      <c r="EZJ148" s="432"/>
      <c r="EZK148" s="432"/>
      <c r="EZL148" s="432"/>
      <c r="EZM148" s="432"/>
      <c r="EZN148" s="432"/>
      <c r="EZO148" s="432"/>
      <c r="EZP148" s="432"/>
      <c r="EZQ148" s="432"/>
      <c r="EZR148" s="432"/>
      <c r="EZS148" s="432"/>
      <c r="EZT148" s="432"/>
      <c r="EZU148" s="432"/>
      <c r="EZV148" s="432"/>
      <c r="EZW148" s="432"/>
      <c r="EZX148" s="432"/>
      <c r="EZY148" s="432"/>
      <c r="EZZ148" s="432"/>
      <c r="FAA148" s="432"/>
      <c r="FAB148" s="432"/>
      <c r="FAC148" s="432"/>
      <c r="FAD148" s="432"/>
      <c r="FAE148" s="432"/>
      <c r="FAF148" s="432"/>
      <c r="FAG148" s="432"/>
      <c r="FAH148" s="432"/>
      <c r="FAI148" s="432"/>
      <c r="FAJ148" s="432"/>
      <c r="FAK148" s="432"/>
      <c r="FAL148" s="432"/>
      <c r="FAM148" s="432"/>
      <c r="FAN148" s="432"/>
      <c r="FAO148" s="432"/>
      <c r="FAP148" s="432"/>
      <c r="FAQ148" s="432"/>
      <c r="FAR148" s="432"/>
      <c r="FAS148" s="432"/>
      <c r="FAT148" s="432"/>
      <c r="FAU148" s="432"/>
      <c r="FAV148" s="432"/>
      <c r="FAW148" s="432"/>
      <c r="FAX148" s="432"/>
      <c r="FAY148" s="432"/>
      <c r="FAZ148" s="432"/>
      <c r="FBA148" s="432"/>
      <c r="FBB148" s="432"/>
      <c r="FBC148" s="432"/>
      <c r="FBD148" s="432"/>
      <c r="FBE148" s="432"/>
      <c r="FBF148" s="432"/>
      <c r="FBG148" s="432"/>
      <c r="FBH148" s="432"/>
      <c r="FBI148" s="432"/>
      <c r="FBJ148" s="432"/>
      <c r="FBK148" s="432"/>
      <c r="FBL148" s="432"/>
      <c r="FBM148" s="432"/>
      <c r="FBN148" s="432"/>
      <c r="FBO148" s="432"/>
      <c r="FBP148" s="432"/>
      <c r="FBQ148" s="432"/>
      <c r="FBR148" s="432"/>
      <c r="FBS148" s="432"/>
      <c r="FBT148" s="432"/>
      <c r="FBU148" s="432"/>
      <c r="FBV148" s="432"/>
      <c r="FBW148" s="432"/>
      <c r="FBX148" s="432"/>
      <c r="FBY148" s="432"/>
      <c r="FBZ148" s="432"/>
      <c r="FCA148" s="432"/>
      <c r="FCB148" s="432"/>
      <c r="FCC148" s="432"/>
      <c r="FCD148" s="432"/>
      <c r="FCE148" s="432"/>
      <c r="FCF148" s="432"/>
      <c r="FCG148" s="432"/>
      <c r="FCH148" s="432"/>
      <c r="FCI148" s="432"/>
      <c r="FCJ148" s="432"/>
      <c r="FCK148" s="432"/>
      <c r="FCL148" s="432"/>
      <c r="FCM148" s="432"/>
      <c r="FCN148" s="432"/>
      <c r="FCO148" s="432"/>
      <c r="FCP148" s="432"/>
      <c r="FCQ148" s="432"/>
      <c r="FCR148" s="432"/>
      <c r="FCS148" s="432"/>
      <c r="FCT148" s="432"/>
      <c r="FCU148" s="432"/>
      <c r="FCV148" s="432"/>
      <c r="FCW148" s="432"/>
      <c r="FCX148" s="432"/>
      <c r="FCY148" s="432"/>
      <c r="FCZ148" s="432"/>
      <c r="FDA148" s="432"/>
      <c r="FDB148" s="432"/>
      <c r="FDC148" s="432"/>
      <c r="FDD148" s="432"/>
      <c r="FDE148" s="432"/>
      <c r="FDF148" s="432"/>
      <c r="FDG148" s="432"/>
      <c r="FDH148" s="432"/>
      <c r="FDI148" s="432"/>
      <c r="FDJ148" s="432"/>
      <c r="FDK148" s="432"/>
      <c r="FDL148" s="432"/>
      <c r="FDM148" s="432"/>
      <c r="FDN148" s="432"/>
      <c r="FDO148" s="432"/>
      <c r="FDP148" s="432"/>
      <c r="FDQ148" s="432"/>
      <c r="FDR148" s="432"/>
      <c r="FDS148" s="432"/>
      <c r="FDT148" s="432"/>
      <c r="FDU148" s="432"/>
      <c r="FDV148" s="432"/>
      <c r="FDW148" s="432"/>
      <c r="FDX148" s="432"/>
      <c r="FDY148" s="432"/>
      <c r="FDZ148" s="432"/>
      <c r="FEA148" s="432"/>
      <c r="FEB148" s="432"/>
      <c r="FEC148" s="432"/>
      <c r="FED148" s="432"/>
      <c r="FEE148" s="432"/>
      <c r="FEF148" s="432"/>
      <c r="FEG148" s="432"/>
      <c r="FEH148" s="432"/>
      <c r="FEI148" s="432"/>
      <c r="FEJ148" s="432"/>
      <c r="FEK148" s="432"/>
      <c r="FEL148" s="432"/>
      <c r="FEM148" s="432"/>
      <c r="FEN148" s="432"/>
      <c r="FEO148" s="432"/>
      <c r="FEP148" s="432"/>
      <c r="FEQ148" s="432"/>
      <c r="FER148" s="432"/>
      <c r="FES148" s="432"/>
      <c r="FET148" s="432"/>
      <c r="FEU148" s="432"/>
      <c r="FEV148" s="432"/>
      <c r="FEW148" s="432"/>
      <c r="FEX148" s="432"/>
      <c r="FEY148" s="432"/>
      <c r="FEZ148" s="432"/>
      <c r="FFA148" s="432"/>
      <c r="FFB148" s="432"/>
      <c r="FFC148" s="432"/>
      <c r="FFD148" s="432"/>
      <c r="FFE148" s="432"/>
      <c r="FFF148" s="432"/>
      <c r="FFG148" s="432"/>
      <c r="FFH148" s="432"/>
      <c r="FFI148" s="432"/>
      <c r="FFJ148" s="432"/>
      <c r="FFK148" s="432"/>
      <c r="FFL148" s="432"/>
      <c r="FFM148" s="432"/>
      <c r="FFN148" s="432"/>
      <c r="FFO148" s="432"/>
      <c r="FFP148" s="432"/>
      <c r="FFQ148" s="432"/>
      <c r="FFR148" s="432"/>
      <c r="FFS148" s="432"/>
      <c r="FFT148" s="432"/>
      <c r="FFU148" s="432"/>
      <c r="FFV148" s="432"/>
      <c r="FFW148" s="432"/>
      <c r="FFX148" s="432"/>
      <c r="FFY148" s="432"/>
      <c r="FFZ148" s="432"/>
      <c r="FGA148" s="432"/>
      <c r="FGB148" s="432"/>
      <c r="FGC148" s="432"/>
      <c r="FGD148" s="432"/>
      <c r="FGE148" s="432"/>
      <c r="FGF148" s="432"/>
      <c r="FGG148" s="432"/>
      <c r="FGH148" s="432"/>
      <c r="FGI148" s="432"/>
      <c r="FGJ148" s="432"/>
      <c r="FGK148" s="432"/>
      <c r="FGL148" s="432"/>
      <c r="FGM148" s="432"/>
      <c r="FGN148" s="432"/>
      <c r="FGO148" s="432"/>
      <c r="FGP148" s="432"/>
      <c r="FGQ148" s="432"/>
      <c r="FGR148" s="432"/>
      <c r="FGS148" s="432"/>
      <c r="FGT148" s="432"/>
      <c r="FGU148" s="432"/>
      <c r="FGV148" s="432"/>
      <c r="FGW148" s="432"/>
      <c r="FGX148" s="432"/>
      <c r="FGY148" s="432"/>
      <c r="FGZ148" s="432"/>
      <c r="FHA148" s="432"/>
      <c r="FHB148" s="432"/>
      <c r="FHC148" s="432"/>
      <c r="FHD148" s="432"/>
      <c r="FHE148" s="432"/>
      <c r="FHF148" s="432"/>
      <c r="FHG148" s="432"/>
      <c r="FHH148" s="432"/>
      <c r="FHI148" s="432"/>
      <c r="FHJ148" s="432"/>
      <c r="FHK148" s="432"/>
      <c r="FHL148" s="432"/>
      <c r="FHM148" s="432"/>
      <c r="FHN148" s="432"/>
      <c r="FHO148" s="432"/>
      <c r="FHP148" s="432"/>
      <c r="FHQ148" s="432"/>
      <c r="FHR148" s="432"/>
      <c r="FHS148" s="432"/>
      <c r="FHT148" s="432"/>
      <c r="FHU148" s="432"/>
      <c r="FHV148" s="432"/>
      <c r="FHW148" s="432"/>
      <c r="FHX148" s="432"/>
      <c r="FHY148" s="432"/>
      <c r="FHZ148" s="432"/>
      <c r="FIA148" s="432"/>
      <c r="FIB148" s="432"/>
      <c r="FIC148" s="432"/>
      <c r="FID148" s="432"/>
      <c r="FIE148" s="432"/>
      <c r="FIF148" s="432"/>
      <c r="FIG148" s="432"/>
      <c r="FIH148" s="432"/>
      <c r="FII148" s="432"/>
      <c r="FIJ148" s="432"/>
      <c r="FIK148" s="432"/>
      <c r="FIL148" s="432"/>
      <c r="FIM148" s="432"/>
      <c r="FIN148" s="432"/>
      <c r="FIO148" s="432"/>
      <c r="FIP148" s="432"/>
      <c r="FIQ148" s="432"/>
      <c r="FIR148" s="432"/>
      <c r="FIS148" s="432"/>
      <c r="FIT148" s="432"/>
      <c r="FIU148" s="432"/>
      <c r="FIV148" s="432"/>
      <c r="FIW148" s="432"/>
      <c r="FIX148" s="432"/>
      <c r="FIY148" s="432"/>
      <c r="FIZ148" s="432"/>
      <c r="FJA148" s="432"/>
      <c r="FJB148" s="432"/>
      <c r="FJC148" s="432"/>
      <c r="FJD148" s="432"/>
      <c r="FJE148" s="432"/>
      <c r="FJF148" s="432"/>
      <c r="FJG148" s="432"/>
      <c r="FJH148" s="432"/>
      <c r="FJI148" s="432"/>
      <c r="FJJ148" s="432"/>
      <c r="FJK148" s="432"/>
      <c r="FJL148" s="432"/>
      <c r="FJM148" s="432"/>
      <c r="FJN148" s="432"/>
      <c r="FJO148" s="432"/>
      <c r="FJP148" s="432"/>
      <c r="FJQ148" s="432"/>
      <c r="FJR148" s="432"/>
      <c r="FJS148" s="432"/>
      <c r="FJT148" s="432"/>
      <c r="FJU148" s="432"/>
      <c r="FJV148" s="432"/>
      <c r="FJW148" s="432"/>
      <c r="FJX148" s="432"/>
      <c r="FJY148" s="432"/>
      <c r="FJZ148" s="432"/>
      <c r="FKA148" s="432"/>
      <c r="FKB148" s="432"/>
      <c r="FKC148" s="432"/>
      <c r="FKD148" s="432"/>
      <c r="FKE148" s="432"/>
      <c r="FKF148" s="432"/>
      <c r="FKG148" s="432"/>
      <c r="FKH148" s="432"/>
      <c r="FKI148" s="432"/>
      <c r="FKJ148" s="432"/>
      <c r="FKK148" s="432"/>
      <c r="FKL148" s="432"/>
      <c r="FKM148" s="432"/>
      <c r="FKN148" s="432"/>
      <c r="FKO148" s="432"/>
      <c r="FKP148" s="432"/>
      <c r="FKQ148" s="432"/>
      <c r="FKR148" s="432"/>
      <c r="FKS148" s="432"/>
      <c r="FKT148" s="432"/>
      <c r="FKU148" s="432"/>
      <c r="FKV148" s="432"/>
      <c r="FKW148" s="432"/>
      <c r="FKX148" s="432"/>
      <c r="FKY148" s="432"/>
      <c r="FKZ148" s="432"/>
      <c r="FLA148" s="432"/>
      <c r="FLB148" s="432"/>
      <c r="FLC148" s="432"/>
      <c r="FLD148" s="432"/>
      <c r="FLE148" s="432"/>
      <c r="FLF148" s="432"/>
      <c r="FLG148" s="432"/>
      <c r="FLH148" s="432"/>
      <c r="FLI148" s="432"/>
      <c r="FLJ148" s="432"/>
      <c r="FLK148" s="432"/>
      <c r="FLL148" s="432"/>
      <c r="FLM148" s="432"/>
      <c r="FLN148" s="432"/>
      <c r="FLO148" s="432"/>
      <c r="FLP148" s="432"/>
      <c r="FLQ148" s="432"/>
      <c r="FLR148" s="432"/>
      <c r="FLS148" s="432"/>
      <c r="FLT148" s="432"/>
      <c r="FLU148" s="432"/>
      <c r="FLV148" s="432"/>
      <c r="FLW148" s="432"/>
      <c r="FLX148" s="432"/>
      <c r="FLY148" s="432"/>
      <c r="FLZ148" s="432"/>
      <c r="FMA148" s="432"/>
      <c r="FMB148" s="432"/>
      <c r="FMC148" s="432"/>
      <c r="FMD148" s="432"/>
      <c r="FME148" s="432"/>
      <c r="FMF148" s="432"/>
      <c r="FMG148" s="432"/>
      <c r="FMH148" s="432"/>
      <c r="FMI148" s="432"/>
      <c r="FMJ148" s="432"/>
      <c r="FMK148" s="432"/>
      <c r="FML148" s="432"/>
      <c r="FMM148" s="432"/>
      <c r="FMN148" s="432"/>
      <c r="FMO148" s="432"/>
      <c r="FMP148" s="432"/>
      <c r="FMQ148" s="432"/>
      <c r="FMR148" s="432"/>
      <c r="FMS148" s="432"/>
      <c r="FMT148" s="432"/>
      <c r="FMU148" s="432"/>
      <c r="FMV148" s="432"/>
      <c r="FMW148" s="432"/>
      <c r="FMX148" s="432"/>
      <c r="FMY148" s="432"/>
      <c r="FMZ148" s="432"/>
      <c r="FNA148" s="432"/>
      <c r="FNB148" s="432"/>
      <c r="FNC148" s="432"/>
      <c r="FND148" s="432"/>
      <c r="FNE148" s="432"/>
      <c r="FNF148" s="432"/>
      <c r="FNG148" s="432"/>
      <c r="FNH148" s="432"/>
      <c r="FNI148" s="432"/>
      <c r="FNJ148" s="432"/>
      <c r="FNK148" s="432"/>
      <c r="FNL148" s="432"/>
      <c r="FNM148" s="432"/>
      <c r="FNN148" s="432"/>
      <c r="FNO148" s="432"/>
      <c r="FNP148" s="432"/>
      <c r="FNQ148" s="432"/>
      <c r="FNR148" s="432"/>
      <c r="FNS148" s="432"/>
      <c r="FNT148" s="432"/>
      <c r="FNU148" s="432"/>
      <c r="FNV148" s="432"/>
      <c r="FNW148" s="432"/>
      <c r="FNX148" s="432"/>
      <c r="FNY148" s="432"/>
      <c r="FNZ148" s="432"/>
      <c r="FOA148" s="432"/>
      <c r="FOB148" s="432"/>
      <c r="FOC148" s="432"/>
      <c r="FOD148" s="432"/>
      <c r="FOE148" s="432"/>
      <c r="FOF148" s="432"/>
      <c r="FOG148" s="432"/>
      <c r="FOH148" s="432"/>
      <c r="FOI148" s="432"/>
      <c r="FOJ148" s="432"/>
      <c r="FOK148" s="432"/>
      <c r="FOL148" s="432"/>
      <c r="FOM148" s="432"/>
      <c r="FON148" s="432"/>
      <c r="FOO148" s="432"/>
      <c r="FOP148" s="432"/>
      <c r="FOQ148" s="432"/>
      <c r="FOR148" s="432"/>
      <c r="FOS148" s="432"/>
      <c r="FOT148" s="432"/>
      <c r="FOU148" s="432"/>
      <c r="FOV148" s="432"/>
      <c r="FOW148" s="432"/>
      <c r="FOX148" s="432"/>
      <c r="FOY148" s="432"/>
      <c r="FOZ148" s="432"/>
      <c r="FPA148" s="432"/>
      <c r="FPB148" s="432"/>
      <c r="FPC148" s="432"/>
      <c r="FPD148" s="432"/>
      <c r="FPE148" s="432"/>
      <c r="FPF148" s="432"/>
      <c r="FPG148" s="432"/>
      <c r="FPH148" s="432"/>
      <c r="FPI148" s="432"/>
      <c r="FPJ148" s="432"/>
      <c r="FPK148" s="432"/>
      <c r="FPL148" s="432"/>
      <c r="FPM148" s="432"/>
      <c r="FPN148" s="432"/>
      <c r="FPO148" s="432"/>
      <c r="FPP148" s="432"/>
      <c r="FPQ148" s="432"/>
      <c r="FPR148" s="432"/>
      <c r="FPS148" s="432"/>
      <c r="FPT148" s="432"/>
      <c r="FPU148" s="432"/>
      <c r="FPV148" s="432"/>
      <c r="FPW148" s="432"/>
      <c r="FPX148" s="432"/>
      <c r="FPY148" s="432"/>
      <c r="FPZ148" s="432"/>
      <c r="FQA148" s="432"/>
      <c r="FQB148" s="432"/>
      <c r="FQC148" s="432"/>
      <c r="FQD148" s="432"/>
      <c r="FQE148" s="432"/>
      <c r="FQF148" s="432"/>
      <c r="FQG148" s="432"/>
      <c r="FQH148" s="432"/>
      <c r="FQI148" s="432"/>
      <c r="FQJ148" s="432"/>
      <c r="FQK148" s="432"/>
      <c r="FQL148" s="432"/>
      <c r="FQM148" s="432"/>
      <c r="FQN148" s="432"/>
      <c r="FQO148" s="432"/>
      <c r="FQP148" s="432"/>
      <c r="FQQ148" s="432"/>
      <c r="FQR148" s="432"/>
      <c r="FQS148" s="432"/>
      <c r="FQT148" s="432"/>
      <c r="FQU148" s="432"/>
      <c r="FQV148" s="432"/>
      <c r="FQW148" s="432"/>
      <c r="FQX148" s="432"/>
      <c r="FQY148" s="432"/>
      <c r="FQZ148" s="432"/>
      <c r="FRA148" s="432"/>
      <c r="FRB148" s="432"/>
      <c r="FRC148" s="432"/>
      <c r="FRD148" s="432"/>
      <c r="FRE148" s="432"/>
      <c r="FRF148" s="432"/>
      <c r="FRG148" s="432"/>
      <c r="FRH148" s="432"/>
      <c r="FRI148" s="432"/>
      <c r="FRJ148" s="432"/>
      <c r="FRK148" s="432"/>
      <c r="FRL148" s="432"/>
      <c r="FRM148" s="432"/>
      <c r="FRN148" s="432"/>
      <c r="FRO148" s="432"/>
      <c r="FRP148" s="432"/>
      <c r="FRQ148" s="432"/>
      <c r="FRR148" s="432"/>
      <c r="FRS148" s="432"/>
      <c r="FRT148" s="432"/>
      <c r="FRU148" s="432"/>
      <c r="FRV148" s="432"/>
      <c r="FRW148" s="432"/>
      <c r="FRX148" s="432"/>
      <c r="FRY148" s="432"/>
      <c r="FRZ148" s="432"/>
      <c r="FSA148" s="432"/>
      <c r="FSB148" s="432"/>
      <c r="FSC148" s="432"/>
      <c r="FSD148" s="432"/>
      <c r="FSE148" s="432"/>
      <c r="FSF148" s="432"/>
      <c r="FSG148" s="432"/>
      <c r="FSH148" s="432"/>
      <c r="FSI148" s="432"/>
      <c r="FSJ148" s="432"/>
      <c r="FSK148" s="432"/>
      <c r="FSL148" s="432"/>
      <c r="FSM148" s="432"/>
      <c r="FSN148" s="432"/>
      <c r="FSO148" s="432"/>
      <c r="FSP148" s="432"/>
      <c r="FSQ148" s="432"/>
      <c r="FSR148" s="432"/>
      <c r="FSS148" s="432"/>
      <c r="FST148" s="432"/>
      <c r="FSU148" s="432"/>
      <c r="FSV148" s="432"/>
      <c r="FSW148" s="432"/>
      <c r="FSX148" s="432"/>
      <c r="FSY148" s="432"/>
      <c r="FSZ148" s="432"/>
      <c r="FTA148" s="432"/>
      <c r="FTB148" s="432"/>
      <c r="FTC148" s="432"/>
      <c r="FTD148" s="432"/>
      <c r="FTE148" s="432"/>
      <c r="FTF148" s="432"/>
      <c r="FTG148" s="432"/>
      <c r="FTH148" s="432"/>
      <c r="FTI148" s="432"/>
      <c r="FTJ148" s="432"/>
      <c r="FTK148" s="432"/>
      <c r="FTL148" s="432"/>
      <c r="FTM148" s="432"/>
      <c r="FTN148" s="432"/>
      <c r="FTO148" s="432"/>
      <c r="FTP148" s="432"/>
      <c r="FTQ148" s="432"/>
      <c r="FTR148" s="432"/>
      <c r="FTS148" s="432"/>
      <c r="FTT148" s="432"/>
      <c r="FTU148" s="432"/>
      <c r="FTV148" s="432"/>
      <c r="FTW148" s="432"/>
      <c r="FTX148" s="432"/>
      <c r="FTY148" s="432"/>
      <c r="FTZ148" s="432"/>
      <c r="FUA148" s="432"/>
      <c r="FUB148" s="432"/>
      <c r="FUC148" s="432"/>
      <c r="FUD148" s="432"/>
      <c r="FUE148" s="432"/>
      <c r="FUF148" s="432"/>
      <c r="FUG148" s="432"/>
      <c r="FUH148" s="432"/>
      <c r="FUI148" s="432"/>
      <c r="FUJ148" s="432"/>
      <c r="FUK148" s="432"/>
      <c r="FUL148" s="432"/>
      <c r="FUM148" s="432"/>
      <c r="FUN148" s="432"/>
      <c r="FUO148" s="432"/>
      <c r="FUP148" s="432"/>
      <c r="FUQ148" s="432"/>
      <c r="FUR148" s="432"/>
      <c r="FUS148" s="432"/>
      <c r="FUT148" s="432"/>
      <c r="FUU148" s="432"/>
      <c r="FUV148" s="432"/>
      <c r="FUW148" s="432"/>
      <c r="FUX148" s="432"/>
      <c r="FUY148" s="432"/>
      <c r="FUZ148" s="432"/>
      <c r="FVA148" s="432"/>
      <c r="FVB148" s="432"/>
      <c r="FVC148" s="432"/>
      <c r="FVD148" s="432"/>
      <c r="FVE148" s="432"/>
      <c r="FVF148" s="432"/>
      <c r="FVG148" s="432"/>
      <c r="FVH148" s="432"/>
      <c r="FVI148" s="432"/>
      <c r="FVJ148" s="432"/>
      <c r="FVK148" s="432"/>
      <c r="FVL148" s="432"/>
      <c r="FVM148" s="432"/>
      <c r="FVN148" s="432"/>
      <c r="FVO148" s="432"/>
      <c r="FVP148" s="432"/>
      <c r="FVQ148" s="432"/>
      <c r="FVR148" s="432"/>
      <c r="FVS148" s="432"/>
      <c r="FVT148" s="432"/>
      <c r="FVU148" s="432"/>
      <c r="FVV148" s="432"/>
      <c r="FVW148" s="432"/>
      <c r="FVX148" s="432"/>
      <c r="FVY148" s="432"/>
      <c r="FVZ148" s="432"/>
      <c r="FWA148" s="432"/>
      <c r="FWB148" s="432"/>
      <c r="FWC148" s="432"/>
      <c r="FWD148" s="432"/>
      <c r="FWE148" s="432"/>
      <c r="FWF148" s="432"/>
      <c r="FWG148" s="432"/>
      <c r="FWH148" s="432"/>
      <c r="FWI148" s="432"/>
      <c r="FWJ148" s="432"/>
      <c r="FWK148" s="432"/>
      <c r="FWL148" s="432"/>
      <c r="FWM148" s="432"/>
      <c r="FWN148" s="432"/>
      <c r="FWO148" s="432"/>
      <c r="FWP148" s="432"/>
      <c r="FWQ148" s="432"/>
      <c r="FWR148" s="432"/>
      <c r="FWS148" s="432"/>
      <c r="FWT148" s="432"/>
      <c r="FWU148" s="432"/>
      <c r="FWV148" s="432"/>
      <c r="FWW148" s="432"/>
      <c r="FWX148" s="432"/>
      <c r="FWY148" s="432"/>
      <c r="FWZ148" s="432"/>
      <c r="FXA148" s="432"/>
      <c r="FXB148" s="432"/>
      <c r="FXC148" s="432"/>
      <c r="FXD148" s="432"/>
      <c r="FXE148" s="432"/>
      <c r="FXF148" s="432"/>
      <c r="FXG148" s="432"/>
      <c r="FXH148" s="432"/>
      <c r="FXI148" s="432"/>
      <c r="FXJ148" s="432"/>
      <c r="FXK148" s="432"/>
      <c r="FXL148" s="432"/>
      <c r="FXM148" s="432"/>
      <c r="FXN148" s="432"/>
      <c r="FXO148" s="432"/>
      <c r="FXP148" s="432"/>
      <c r="FXQ148" s="432"/>
      <c r="FXR148" s="432"/>
      <c r="FXS148" s="432"/>
      <c r="FXT148" s="432"/>
      <c r="FXU148" s="432"/>
      <c r="FXV148" s="432"/>
      <c r="FXW148" s="432"/>
      <c r="FXX148" s="432"/>
      <c r="FXY148" s="432"/>
      <c r="FXZ148" s="432"/>
      <c r="FYA148" s="432"/>
      <c r="FYB148" s="432"/>
      <c r="FYC148" s="432"/>
      <c r="FYD148" s="432"/>
      <c r="FYE148" s="432"/>
      <c r="FYF148" s="432"/>
      <c r="FYG148" s="432"/>
      <c r="FYH148" s="432"/>
      <c r="FYI148" s="432"/>
      <c r="FYJ148" s="432"/>
      <c r="FYK148" s="432"/>
      <c r="FYL148" s="432"/>
      <c r="FYM148" s="432"/>
      <c r="FYN148" s="432"/>
      <c r="FYO148" s="432"/>
      <c r="FYP148" s="432"/>
      <c r="FYQ148" s="432"/>
      <c r="FYR148" s="432"/>
      <c r="FYS148" s="432"/>
      <c r="FYT148" s="432"/>
      <c r="FYU148" s="432"/>
      <c r="FYV148" s="432"/>
      <c r="FYW148" s="432"/>
      <c r="FYX148" s="432"/>
      <c r="FYY148" s="432"/>
      <c r="FYZ148" s="432"/>
      <c r="FZA148" s="432"/>
      <c r="FZB148" s="432"/>
      <c r="FZC148" s="432"/>
      <c r="FZD148" s="432"/>
      <c r="FZE148" s="432"/>
      <c r="FZF148" s="432"/>
      <c r="FZG148" s="432"/>
      <c r="FZH148" s="432"/>
      <c r="FZI148" s="432"/>
      <c r="FZJ148" s="432"/>
      <c r="FZK148" s="432"/>
      <c r="FZL148" s="432"/>
      <c r="FZM148" s="432"/>
      <c r="FZN148" s="432"/>
      <c r="FZO148" s="432"/>
      <c r="FZP148" s="432"/>
      <c r="FZQ148" s="432"/>
      <c r="FZR148" s="432"/>
      <c r="FZS148" s="432"/>
      <c r="FZT148" s="432"/>
      <c r="FZU148" s="432"/>
      <c r="FZV148" s="432"/>
      <c r="FZW148" s="432"/>
      <c r="FZX148" s="432"/>
      <c r="FZY148" s="432"/>
      <c r="FZZ148" s="432"/>
      <c r="GAA148" s="432"/>
      <c r="GAB148" s="432"/>
      <c r="GAC148" s="432"/>
      <c r="GAD148" s="432"/>
      <c r="GAE148" s="432"/>
      <c r="GAF148" s="432"/>
      <c r="GAG148" s="432"/>
      <c r="GAH148" s="432"/>
      <c r="GAI148" s="432"/>
      <c r="GAJ148" s="432"/>
      <c r="GAK148" s="432"/>
      <c r="GAL148" s="432"/>
      <c r="GAM148" s="432"/>
      <c r="GAN148" s="432"/>
      <c r="GAO148" s="432"/>
      <c r="GAP148" s="432"/>
      <c r="GAQ148" s="432"/>
      <c r="GAR148" s="432"/>
      <c r="GAS148" s="432"/>
      <c r="GAT148" s="432"/>
      <c r="GAU148" s="432"/>
      <c r="GAV148" s="432"/>
      <c r="GAW148" s="432"/>
      <c r="GAX148" s="432"/>
      <c r="GAY148" s="432"/>
      <c r="GAZ148" s="432"/>
      <c r="GBA148" s="432"/>
      <c r="GBB148" s="432"/>
      <c r="GBC148" s="432"/>
      <c r="GBD148" s="432"/>
      <c r="GBE148" s="432"/>
      <c r="GBF148" s="432"/>
      <c r="GBG148" s="432"/>
      <c r="GBH148" s="432"/>
      <c r="GBI148" s="432"/>
      <c r="GBJ148" s="432"/>
      <c r="GBK148" s="432"/>
      <c r="GBL148" s="432"/>
      <c r="GBM148" s="432"/>
      <c r="GBN148" s="432"/>
      <c r="GBO148" s="432"/>
      <c r="GBP148" s="432"/>
      <c r="GBQ148" s="432"/>
      <c r="GBR148" s="432"/>
      <c r="GBS148" s="432"/>
      <c r="GBT148" s="432"/>
      <c r="GBU148" s="432"/>
      <c r="GBV148" s="432"/>
      <c r="GBW148" s="432"/>
      <c r="GBX148" s="432"/>
      <c r="GBY148" s="432"/>
      <c r="GBZ148" s="432"/>
      <c r="GCA148" s="432"/>
      <c r="GCB148" s="432"/>
      <c r="GCC148" s="432"/>
      <c r="GCD148" s="432"/>
      <c r="GCE148" s="432"/>
      <c r="GCF148" s="432"/>
      <c r="GCG148" s="432"/>
      <c r="GCH148" s="432"/>
      <c r="GCI148" s="432"/>
      <c r="GCJ148" s="432"/>
      <c r="GCK148" s="432"/>
      <c r="GCL148" s="432"/>
      <c r="GCM148" s="432"/>
      <c r="GCN148" s="432"/>
      <c r="GCO148" s="432"/>
      <c r="GCP148" s="432"/>
      <c r="GCQ148" s="432"/>
      <c r="GCR148" s="432"/>
      <c r="GCS148" s="432"/>
      <c r="GCT148" s="432"/>
      <c r="GCU148" s="432"/>
      <c r="GCV148" s="432"/>
      <c r="GCW148" s="432"/>
      <c r="GCX148" s="432"/>
      <c r="GCY148" s="432"/>
      <c r="GCZ148" s="432"/>
      <c r="GDA148" s="432"/>
      <c r="GDB148" s="432"/>
      <c r="GDC148" s="432"/>
      <c r="GDD148" s="432"/>
      <c r="GDE148" s="432"/>
      <c r="GDF148" s="432"/>
      <c r="GDG148" s="432"/>
      <c r="GDH148" s="432"/>
      <c r="GDI148" s="432"/>
      <c r="GDJ148" s="432"/>
      <c r="GDK148" s="432"/>
      <c r="GDL148" s="432"/>
      <c r="GDM148" s="432"/>
      <c r="GDN148" s="432"/>
      <c r="GDO148" s="432"/>
      <c r="GDP148" s="432"/>
      <c r="GDQ148" s="432"/>
      <c r="GDR148" s="432"/>
      <c r="GDS148" s="432"/>
      <c r="GDT148" s="432"/>
      <c r="GDU148" s="432"/>
      <c r="GDV148" s="432"/>
      <c r="GDW148" s="432"/>
      <c r="GDX148" s="432"/>
      <c r="GDY148" s="432"/>
      <c r="GDZ148" s="432"/>
      <c r="GEA148" s="432"/>
      <c r="GEB148" s="432"/>
      <c r="GEC148" s="432"/>
      <c r="GED148" s="432"/>
      <c r="GEE148" s="432"/>
      <c r="GEF148" s="432"/>
      <c r="GEG148" s="432"/>
      <c r="GEH148" s="432"/>
      <c r="GEI148" s="432"/>
      <c r="GEJ148" s="432"/>
      <c r="GEK148" s="432"/>
      <c r="GEL148" s="432"/>
      <c r="GEM148" s="432"/>
      <c r="GEN148" s="432"/>
      <c r="GEO148" s="432"/>
      <c r="GEP148" s="432"/>
      <c r="GEQ148" s="432"/>
      <c r="GER148" s="432"/>
      <c r="GES148" s="432"/>
      <c r="GET148" s="432"/>
      <c r="GEU148" s="432"/>
      <c r="GEV148" s="432"/>
      <c r="GEW148" s="432"/>
      <c r="GEX148" s="432"/>
      <c r="GEY148" s="432"/>
      <c r="GEZ148" s="432"/>
      <c r="GFA148" s="432"/>
      <c r="GFB148" s="432"/>
      <c r="GFC148" s="432"/>
      <c r="GFD148" s="432"/>
      <c r="GFE148" s="432"/>
      <c r="GFF148" s="432"/>
      <c r="GFG148" s="432"/>
      <c r="GFH148" s="432"/>
      <c r="GFI148" s="432"/>
      <c r="GFJ148" s="432"/>
      <c r="GFK148" s="432"/>
      <c r="GFL148" s="432"/>
      <c r="GFM148" s="432"/>
      <c r="GFN148" s="432"/>
      <c r="GFO148" s="432"/>
      <c r="GFP148" s="432"/>
      <c r="GFQ148" s="432"/>
      <c r="GFR148" s="432"/>
      <c r="GFS148" s="432"/>
      <c r="GFT148" s="432"/>
      <c r="GFU148" s="432"/>
      <c r="GFV148" s="432"/>
      <c r="GFW148" s="432"/>
      <c r="GFX148" s="432"/>
      <c r="GFY148" s="432"/>
      <c r="GFZ148" s="432"/>
      <c r="GGA148" s="432"/>
      <c r="GGB148" s="432"/>
      <c r="GGC148" s="432"/>
      <c r="GGD148" s="432"/>
      <c r="GGE148" s="432"/>
      <c r="GGF148" s="432"/>
      <c r="GGG148" s="432"/>
      <c r="GGH148" s="432"/>
      <c r="GGI148" s="432"/>
      <c r="GGJ148" s="432"/>
      <c r="GGK148" s="432"/>
      <c r="GGL148" s="432"/>
      <c r="GGM148" s="432"/>
      <c r="GGN148" s="432"/>
      <c r="GGO148" s="432"/>
      <c r="GGP148" s="432"/>
      <c r="GGQ148" s="432"/>
      <c r="GGR148" s="432"/>
      <c r="GGS148" s="432"/>
      <c r="GGT148" s="432"/>
      <c r="GGU148" s="432"/>
      <c r="GGV148" s="432"/>
      <c r="GGW148" s="432"/>
      <c r="GGX148" s="432"/>
      <c r="GGY148" s="432"/>
      <c r="GGZ148" s="432"/>
      <c r="GHA148" s="432"/>
      <c r="GHB148" s="432"/>
      <c r="GHC148" s="432"/>
      <c r="GHD148" s="432"/>
      <c r="GHE148" s="432"/>
      <c r="GHF148" s="432"/>
      <c r="GHG148" s="432"/>
      <c r="GHH148" s="432"/>
      <c r="GHI148" s="432"/>
      <c r="GHJ148" s="432"/>
      <c r="GHK148" s="432"/>
      <c r="GHL148" s="432"/>
      <c r="GHM148" s="432"/>
      <c r="GHN148" s="432"/>
      <c r="GHO148" s="432"/>
      <c r="GHP148" s="432"/>
      <c r="GHQ148" s="432"/>
      <c r="GHR148" s="432"/>
      <c r="GHS148" s="432"/>
      <c r="GHT148" s="432"/>
      <c r="GHU148" s="432"/>
      <c r="GHV148" s="432"/>
      <c r="GHW148" s="432"/>
      <c r="GHX148" s="432"/>
      <c r="GHY148" s="432"/>
      <c r="GHZ148" s="432"/>
      <c r="GIA148" s="432"/>
      <c r="GIB148" s="432"/>
      <c r="GIC148" s="432"/>
      <c r="GID148" s="432"/>
      <c r="GIE148" s="432"/>
      <c r="GIF148" s="432"/>
      <c r="GIG148" s="432"/>
      <c r="GIH148" s="432"/>
      <c r="GII148" s="432"/>
      <c r="GIJ148" s="432"/>
      <c r="GIK148" s="432"/>
      <c r="GIL148" s="432"/>
      <c r="GIM148" s="432"/>
      <c r="GIN148" s="432"/>
      <c r="GIO148" s="432"/>
      <c r="GIP148" s="432"/>
      <c r="GIQ148" s="432"/>
      <c r="GIR148" s="432"/>
      <c r="GIS148" s="432"/>
      <c r="GIT148" s="432"/>
      <c r="GIU148" s="432"/>
      <c r="GIV148" s="432"/>
      <c r="GIW148" s="432"/>
      <c r="GIX148" s="432"/>
      <c r="GIY148" s="432"/>
      <c r="GIZ148" s="432"/>
      <c r="GJA148" s="432"/>
      <c r="GJB148" s="432"/>
      <c r="GJC148" s="432"/>
      <c r="GJD148" s="432"/>
      <c r="GJE148" s="432"/>
      <c r="GJF148" s="432"/>
      <c r="GJG148" s="432"/>
      <c r="GJH148" s="432"/>
      <c r="GJI148" s="432"/>
      <c r="GJJ148" s="432"/>
      <c r="GJK148" s="432"/>
      <c r="GJL148" s="432"/>
      <c r="GJM148" s="432"/>
      <c r="GJN148" s="432"/>
      <c r="GJO148" s="432"/>
      <c r="GJP148" s="432"/>
      <c r="GJQ148" s="432"/>
      <c r="GJR148" s="432"/>
      <c r="GJS148" s="432"/>
      <c r="GJT148" s="432"/>
      <c r="GJU148" s="432"/>
      <c r="GJV148" s="432"/>
      <c r="GJW148" s="432"/>
      <c r="GJX148" s="432"/>
      <c r="GJY148" s="432"/>
      <c r="GJZ148" s="432"/>
      <c r="GKA148" s="432"/>
      <c r="GKB148" s="432"/>
      <c r="GKC148" s="432"/>
      <c r="GKD148" s="432"/>
      <c r="GKE148" s="432"/>
      <c r="GKF148" s="432"/>
      <c r="GKG148" s="432"/>
      <c r="GKH148" s="432"/>
      <c r="GKI148" s="432"/>
      <c r="GKJ148" s="432"/>
      <c r="GKK148" s="432"/>
      <c r="GKL148" s="432"/>
      <c r="GKM148" s="432"/>
      <c r="GKN148" s="432"/>
      <c r="GKO148" s="432"/>
      <c r="GKP148" s="432"/>
      <c r="GKQ148" s="432"/>
      <c r="GKR148" s="432"/>
      <c r="GKS148" s="432"/>
      <c r="GKT148" s="432"/>
      <c r="GKU148" s="432"/>
      <c r="GKV148" s="432"/>
      <c r="GKW148" s="432"/>
      <c r="GKX148" s="432"/>
      <c r="GKY148" s="432"/>
      <c r="GKZ148" s="432"/>
      <c r="GLA148" s="432"/>
      <c r="GLB148" s="432"/>
      <c r="GLC148" s="432"/>
      <c r="GLD148" s="432"/>
      <c r="GLE148" s="432"/>
      <c r="GLF148" s="432"/>
      <c r="GLG148" s="432"/>
      <c r="GLH148" s="432"/>
      <c r="GLI148" s="432"/>
      <c r="GLJ148" s="432"/>
      <c r="GLK148" s="432"/>
      <c r="GLL148" s="432"/>
      <c r="GLM148" s="432"/>
      <c r="GLN148" s="432"/>
      <c r="GLO148" s="432"/>
      <c r="GLP148" s="432"/>
      <c r="GLQ148" s="432"/>
      <c r="GLR148" s="432"/>
      <c r="GLS148" s="432"/>
      <c r="GLT148" s="432"/>
      <c r="GLU148" s="432"/>
      <c r="GLV148" s="432"/>
      <c r="GLW148" s="432"/>
      <c r="GLX148" s="432"/>
      <c r="GLY148" s="432"/>
      <c r="GLZ148" s="432"/>
      <c r="GMA148" s="432"/>
      <c r="GMB148" s="432"/>
      <c r="GMC148" s="432"/>
      <c r="GMD148" s="432"/>
      <c r="GME148" s="432"/>
      <c r="GMF148" s="432"/>
      <c r="GMG148" s="432"/>
      <c r="GMH148" s="432"/>
      <c r="GMI148" s="432"/>
      <c r="GMJ148" s="432"/>
      <c r="GMK148" s="432"/>
      <c r="GML148" s="432"/>
      <c r="GMM148" s="432"/>
      <c r="GMN148" s="432"/>
      <c r="GMO148" s="432"/>
      <c r="GMP148" s="432"/>
      <c r="GMQ148" s="432"/>
      <c r="GMR148" s="432"/>
      <c r="GMS148" s="432"/>
      <c r="GMT148" s="432"/>
      <c r="GMU148" s="432"/>
      <c r="GMV148" s="432"/>
      <c r="GMW148" s="432"/>
      <c r="GMX148" s="432"/>
      <c r="GMY148" s="432"/>
      <c r="GMZ148" s="432"/>
      <c r="GNA148" s="432"/>
      <c r="GNB148" s="432"/>
      <c r="GNC148" s="432"/>
      <c r="GND148" s="432"/>
      <c r="GNE148" s="432"/>
      <c r="GNF148" s="432"/>
      <c r="GNG148" s="432"/>
      <c r="GNH148" s="432"/>
      <c r="GNI148" s="432"/>
      <c r="GNJ148" s="432"/>
      <c r="GNK148" s="432"/>
      <c r="GNL148" s="432"/>
      <c r="GNM148" s="432"/>
      <c r="GNN148" s="432"/>
      <c r="GNO148" s="432"/>
      <c r="GNP148" s="432"/>
      <c r="GNQ148" s="432"/>
      <c r="GNR148" s="432"/>
      <c r="GNS148" s="432"/>
      <c r="GNT148" s="432"/>
      <c r="GNU148" s="432"/>
      <c r="GNV148" s="432"/>
      <c r="GNW148" s="432"/>
      <c r="GNX148" s="432"/>
      <c r="GNY148" s="432"/>
      <c r="GNZ148" s="432"/>
      <c r="GOA148" s="432"/>
      <c r="GOB148" s="432"/>
      <c r="GOC148" s="432"/>
      <c r="GOD148" s="432"/>
      <c r="GOE148" s="432"/>
      <c r="GOF148" s="432"/>
      <c r="GOG148" s="432"/>
      <c r="GOH148" s="432"/>
      <c r="GOI148" s="432"/>
      <c r="GOJ148" s="432"/>
      <c r="GOK148" s="432"/>
      <c r="GOL148" s="432"/>
      <c r="GOM148" s="432"/>
      <c r="GON148" s="432"/>
      <c r="GOO148" s="432"/>
      <c r="GOP148" s="432"/>
      <c r="GOQ148" s="432"/>
      <c r="GOR148" s="432"/>
      <c r="GOS148" s="432"/>
      <c r="GOT148" s="432"/>
      <c r="GOU148" s="432"/>
      <c r="GOV148" s="432"/>
      <c r="GOW148" s="432"/>
      <c r="GOX148" s="432"/>
      <c r="GOY148" s="432"/>
      <c r="GOZ148" s="432"/>
      <c r="GPA148" s="432"/>
      <c r="GPB148" s="432"/>
      <c r="GPC148" s="432"/>
      <c r="GPD148" s="432"/>
      <c r="GPE148" s="432"/>
      <c r="GPF148" s="432"/>
      <c r="GPG148" s="432"/>
      <c r="GPH148" s="432"/>
      <c r="GPI148" s="432"/>
      <c r="GPJ148" s="432"/>
      <c r="GPK148" s="432"/>
      <c r="GPL148" s="432"/>
      <c r="GPM148" s="432"/>
      <c r="GPN148" s="432"/>
      <c r="GPO148" s="432"/>
      <c r="GPP148" s="432"/>
      <c r="GPQ148" s="432"/>
      <c r="GPR148" s="432"/>
      <c r="GPS148" s="432"/>
      <c r="GPT148" s="432"/>
      <c r="GPU148" s="432"/>
      <c r="GPV148" s="432"/>
      <c r="GPW148" s="432"/>
      <c r="GPX148" s="432"/>
      <c r="GPY148" s="432"/>
      <c r="GPZ148" s="432"/>
      <c r="GQA148" s="432"/>
      <c r="GQB148" s="432"/>
      <c r="GQC148" s="432"/>
      <c r="GQD148" s="432"/>
      <c r="GQE148" s="432"/>
      <c r="GQF148" s="432"/>
      <c r="GQG148" s="432"/>
      <c r="GQH148" s="432"/>
      <c r="GQI148" s="432"/>
      <c r="GQJ148" s="432"/>
      <c r="GQK148" s="432"/>
      <c r="GQL148" s="432"/>
      <c r="GQM148" s="432"/>
      <c r="GQN148" s="432"/>
      <c r="GQO148" s="432"/>
      <c r="GQP148" s="432"/>
      <c r="GQQ148" s="432"/>
      <c r="GQR148" s="432"/>
      <c r="GQS148" s="432"/>
      <c r="GQT148" s="432"/>
      <c r="GQU148" s="432"/>
      <c r="GQV148" s="432"/>
      <c r="GQW148" s="432"/>
      <c r="GQX148" s="432"/>
      <c r="GQY148" s="432"/>
      <c r="GQZ148" s="432"/>
      <c r="GRA148" s="432"/>
      <c r="GRB148" s="432"/>
      <c r="GRC148" s="432"/>
      <c r="GRD148" s="432"/>
      <c r="GRE148" s="432"/>
      <c r="GRF148" s="432"/>
      <c r="GRG148" s="432"/>
      <c r="GRH148" s="432"/>
      <c r="GRI148" s="432"/>
      <c r="GRJ148" s="432"/>
      <c r="GRK148" s="432"/>
      <c r="GRL148" s="432"/>
      <c r="GRM148" s="432"/>
      <c r="GRN148" s="432"/>
      <c r="GRO148" s="432"/>
      <c r="GRP148" s="432"/>
      <c r="GRQ148" s="432"/>
      <c r="GRR148" s="432"/>
      <c r="GRS148" s="432"/>
      <c r="GRT148" s="432"/>
      <c r="GRU148" s="432"/>
      <c r="GRV148" s="432"/>
      <c r="GRW148" s="432"/>
      <c r="GRX148" s="432"/>
      <c r="GRY148" s="432"/>
      <c r="GRZ148" s="432"/>
      <c r="GSA148" s="432"/>
      <c r="GSB148" s="432"/>
      <c r="GSC148" s="432"/>
      <c r="GSD148" s="432"/>
      <c r="GSE148" s="432"/>
      <c r="GSF148" s="432"/>
      <c r="GSG148" s="432"/>
      <c r="GSH148" s="432"/>
      <c r="GSI148" s="432"/>
      <c r="GSJ148" s="432"/>
      <c r="GSK148" s="432"/>
      <c r="GSL148" s="432"/>
      <c r="GSM148" s="432"/>
      <c r="GSN148" s="432"/>
      <c r="GSO148" s="432"/>
      <c r="GSP148" s="432"/>
      <c r="GSQ148" s="432"/>
      <c r="GSR148" s="432"/>
      <c r="GSS148" s="432"/>
      <c r="GST148" s="432"/>
      <c r="GSU148" s="432"/>
      <c r="GSV148" s="432"/>
      <c r="GSW148" s="432"/>
      <c r="GSX148" s="432"/>
      <c r="GSY148" s="432"/>
      <c r="GSZ148" s="432"/>
      <c r="GTA148" s="432"/>
      <c r="GTB148" s="432"/>
      <c r="GTC148" s="432"/>
      <c r="GTD148" s="432"/>
      <c r="GTE148" s="432"/>
      <c r="GTF148" s="432"/>
      <c r="GTG148" s="432"/>
      <c r="GTH148" s="432"/>
      <c r="GTI148" s="432"/>
      <c r="GTJ148" s="432"/>
      <c r="GTK148" s="432"/>
      <c r="GTL148" s="432"/>
      <c r="GTM148" s="432"/>
      <c r="GTN148" s="432"/>
      <c r="GTO148" s="432"/>
      <c r="GTP148" s="432"/>
      <c r="GTQ148" s="432"/>
      <c r="GTR148" s="432"/>
      <c r="GTS148" s="432"/>
      <c r="GTT148" s="432"/>
      <c r="GTU148" s="432"/>
      <c r="GTV148" s="432"/>
      <c r="GTW148" s="432"/>
      <c r="GTX148" s="432"/>
      <c r="GTY148" s="432"/>
      <c r="GTZ148" s="432"/>
      <c r="GUA148" s="432"/>
      <c r="GUB148" s="432"/>
      <c r="GUC148" s="432"/>
      <c r="GUD148" s="432"/>
      <c r="GUE148" s="432"/>
      <c r="GUF148" s="432"/>
      <c r="GUG148" s="432"/>
      <c r="GUH148" s="432"/>
      <c r="GUI148" s="432"/>
      <c r="GUJ148" s="432"/>
      <c r="GUK148" s="432"/>
      <c r="GUL148" s="432"/>
      <c r="GUM148" s="432"/>
      <c r="GUN148" s="432"/>
      <c r="GUO148" s="432"/>
      <c r="GUP148" s="432"/>
      <c r="GUQ148" s="432"/>
      <c r="GUR148" s="432"/>
      <c r="GUS148" s="432"/>
      <c r="GUT148" s="432"/>
      <c r="GUU148" s="432"/>
      <c r="GUV148" s="432"/>
      <c r="GUW148" s="432"/>
      <c r="GUX148" s="432"/>
      <c r="GUY148" s="432"/>
      <c r="GUZ148" s="432"/>
      <c r="GVA148" s="432"/>
      <c r="GVB148" s="432"/>
      <c r="GVC148" s="432"/>
      <c r="GVD148" s="432"/>
      <c r="GVE148" s="432"/>
      <c r="GVF148" s="432"/>
      <c r="GVG148" s="432"/>
      <c r="GVH148" s="432"/>
      <c r="GVI148" s="432"/>
      <c r="GVJ148" s="432"/>
      <c r="GVK148" s="432"/>
      <c r="GVL148" s="432"/>
      <c r="GVM148" s="432"/>
      <c r="GVN148" s="432"/>
      <c r="GVO148" s="432"/>
      <c r="GVP148" s="432"/>
      <c r="GVQ148" s="432"/>
      <c r="GVR148" s="432"/>
      <c r="GVS148" s="432"/>
      <c r="GVT148" s="432"/>
      <c r="GVU148" s="432"/>
      <c r="GVV148" s="432"/>
      <c r="GVW148" s="432"/>
      <c r="GVX148" s="432"/>
      <c r="GVY148" s="432"/>
      <c r="GVZ148" s="432"/>
      <c r="GWA148" s="432"/>
      <c r="GWB148" s="432"/>
      <c r="GWC148" s="432"/>
      <c r="GWD148" s="432"/>
      <c r="GWE148" s="432"/>
      <c r="GWF148" s="432"/>
      <c r="GWG148" s="432"/>
      <c r="GWH148" s="432"/>
      <c r="GWI148" s="432"/>
      <c r="GWJ148" s="432"/>
      <c r="GWK148" s="432"/>
      <c r="GWL148" s="432"/>
      <c r="GWM148" s="432"/>
      <c r="GWN148" s="432"/>
      <c r="GWO148" s="432"/>
      <c r="GWP148" s="432"/>
      <c r="GWQ148" s="432"/>
      <c r="GWR148" s="432"/>
      <c r="GWS148" s="432"/>
      <c r="GWT148" s="432"/>
      <c r="GWU148" s="432"/>
      <c r="GWV148" s="432"/>
      <c r="GWW148" s="432"/>
      <c r="GWX148" s="432"/>
      <c r="GWY148" s="432"/>
      <c r="GWZ148" s="432"/>
      <c r="GXA148" s="432"/>
      <c r="GXB148" s="432"/>
      <c r="GXC148" s="432"/>
      <c r="GXD148" s="432"/>
      <c r="GXE148" s="432"/>
      <c r="GXF148" s="432"/>
      <c r="GXG148" s="432"/>
      <c r="GXH148" s="432"/>
      <c r="GXI148" s="432"/>
      <c r="GXJ148" s="432"/>
      <c r="GXK148" s="432"/>
      <c r="GXL148" s="432"/>
      <c r="GXM148" s="432"/>
      <c r="GXN148" s="432"/>
      <c r="GXO148" s="432"/>
      <c r="GXP148" s="432"/>
      <c r="GXQ148" s="432"/>
      <c r="GXR148" s="432"/>
      <c r="GXS148" s="432"/>
      <c r="GXT148" s="432"/>
      <c r="GXU148" s="432"/>
      <c r="GXV148" s="432"/>
      <c r="GXW148" s="432"/>
      <c r="GXX148" s="432"/>
      <c r="GXY148" s="432"/>
      <c r="GXZ148" s="432"/>
      <c r="GYA148" s="432"/>
      <c r="GYB148" s="432"/>
      <c r="GYC148" s="432"/>
      <c r="GYD148" s="432"/>
      <c r="GYE148" s="432"/>
      <c r="GYF148" s="432"/>
      <c r="GYG148" s="432"/>
      <c r="GYH148" s="432"/>
      <c r="GYI148" s="432"/>
      <c r="GYJ148" s="432"/>
      <c r="GYK148" s="432"/>
      <c r="GYL148" s="432"/>
      <c r="GYM148" s="432"/>
      <c r="GYN148" s="432"/>
      <c r="GYO148" s="432"/>
      <c r="GYP148" s="432"/>
      <c r="GYQ148" s="432"/>
      <c r="GYR148" s="432"/>
      <c r="GYS148" s="432"/>
      <c r="GYT148" s="432"/>
      <c r="GYU148" s="432"/>
      <c r="GYV148" s="432"/>
      <c r="GYW148" s="432"/>
      <c r="GYX148" s="432"/>
      <c r="GYY148" s="432"/>
      <c r="GYZ148" s="432"/>
      <c r="GZA148" s="432"/>
      <c r="GZB148" s="432"/>
      <c r="GZC148" s="432"/>
      <c r="GZD148" s="432"/>
      <c r="GZE148" s="432"/>
      <c r="GZF148" s="432"/>
      <c r="GZG148" s="432"/>
      <c r="GZH148" s="432"/>
      <c r="GZI148" s="432"/>
      <c r="GZJ148" s="432"/>
      <c r="GZK148" s="432"/>
      <c r="GZL148" s="432"/>
      <c r="GZM148" s="432"/>
      <c r="GZN148" s="432"/>
      <c r="GZO148" s="432"/>
      <c r="GZP148" s="432"/>
      <c r="GZQ148" s="432"/>
      <c r="GZR148" s="432"/>
      <c r="GZS148" s="432"/>
      <c r="GZT148" s="432"/>
      <c r="GZU148" s="432"/>
      <c r="GZV148" s="432"/>
      <c r="GZW148" s="432"/>
      <c r="GZX148" s="432"/>
      <c r="GZY148" s="432"/>
      <c r="GZZ148" s="432"/>
      <c r="HAA148" s="432"/>
      <c r="HAB148" s="432"/>
      <c r="HAC148" s="432"/>
      <c r="HAD148" s="432"/>
      <c r="HAE148" s="432"/>
      <c r="HAF148" s="432"/>
      <c r="HAG148" s="432"/>
      <c r="HAH148" s="432"/>
      <c r="HAI148" s="432"/>
      <c r="HAJ148" s="432"/>
      <c r="HAK148" s="432"/>
      <c r="HAL148" s="432"/>
      <c r="HAM148" s="432"/>
      <c r="HAN148" s="432"/>
      <c r="HAO148" s="432"/>
      <c r="HAP148" s="432"/>
      <c r="HAQ148" s="432"/>
      <c r="HAR148" s="432"/>
      <c r="HAS148" s="432"/>
      <c r="HAT148" s="432"/>
      <c r="HAU148" s="432"/>
      <c r="HAV148" s="432"/>
      <c r="HAW148" s="432"/>
      <c r="HAX148" s="432"/>
      <c r="HAY148" s="432"/>
      <c r="HAZ148" s="432"/>
      <c r="HBA148" s="432"/>
      <c r="HBB148" s="432"/>
      <c r="HBC148" s="432"/>
      <c r="HBD148" s="432"/>
      <c r="HBE148" s="432"/>
      <c r="HBF148" s="432"/>
      <c r="HBG148" s="432"/>
      <c r="HBH148" s="432"/>
      <c r="HBI148" s="432"/>
      <c r="HBJ148" s="432"/>
      <c r="HBK148" s="432"/>
      <c r="HBL148" s="432"/>
      <c r="HBM148" s="432"/>
      <c r="HBN148" s="432"/>
      <c r="HBO148" s="432"/>
      <c r="HBP148" s="432"/>
      <c r="HBQ148" s="432"/>
      <c r="HBR148" s="432"/>
      <c r="HBS148" s="432"/>
      <c r="HBT148" s="432"/>
      <c r="HBU148" s="432"/>
      <c r="HBV148" s="432"/>
      <c r="HBW148" s="432"/>
      <c r="HBX148" s="432"/>
      <c r="HBY148" s="432"/>
      <c r="HBZ148" s="432"/>
      <c r="HCA148" s="432"/>
      <c r="HCB148" s="432"/>
      <c r="HCC148" s="432"/>
      <c r="HCD148" s="432"/>
      <c r="HCE148" s="432"/>
      <c r="HCF148" s="432"/>
      <c r="HCG148" s="432"/>
      <c r="HCH148" s="432"/>
      <c r="HCI148" s="432"/>
      <c r="HCJ148" s="432"/>
      <c r="HCK148" s="432"/>
      <c r="HCL148" s="432"/>
      <c r="HCM148" s="432"/>
      <c r="HCN148" s="432"/>
      <c r="HCO148" s="432"/>
      <c r="HCP148" s="432"/>
      <c r="HCQ148" s="432"/>
      <c r="HCR148" s="432"/>
      <c r="HCS148" s="432"/>
      <c r="HCT148" s="432"/>
      <c r="HCU148" s="432"/>
      <c r="HCV148" s="432"/>
      <c r="HCW148" s="432"/>
      <c r="HCX148" s="432"/>
      <c r="HCY148" s="432"/>
      <c r="HCZ148" s="432"/>
      <c r="HDA148" s="432"/>
      <c r="HDB148" s="432"/>
      <c r="HDC148" s="432"/>
      <c r="HDD148" s="432"/>
      <c r="HDE148" s="432"/>
      <c r="HDF148" s="432"/>
      <c r="HDG148" s="432"/>
      <c r="HDH148" s="432"/>
      <c r="HDI148" s="432"/>
      <c r="HDJ148" s="432"/>
      <c r="HDK148" s="432"/>
      <c r="HDL148" s="432"/>
      <c r="HDM148" s="432"/>
      <c r="HDN148" s="432"/>
      <c r="HDO148" s="432"/>
      <c r="HDP148" s="432"/>
      <c r="HDQ148" s="432"/>
      <c r="HDR148" s="432"/>
      <c r="HDS148" s="432"/>
      <c r="HDT148" s="432"/>
      <c r="HDU148" s="432"/>
      <c r="HDV148" s="432"/>
      <c r="HDW148" s="432"/>
      <c r="HDX148" s="432"/>
      <c r="HDY148" s="432"/>
      <c r="HDZ148" s="432"/>
      <c r="HEA148" s="432"/>
      <c r="HEB148" s="432"/>
      <c r="HEC148" s="432"/>
      <c r="HED148" s="432"/>
      <c r="HEE148" s="432"/>
      <c r="HEF148" s="432"/>
      <c r="HEG148" s="432"/>
      <c r="HEH148" s="432"/>
      <c r="HEI148" s="432"/>
      <c r="HEJ148" s="432"/>
      <c r="HEK148" s="432"/>
      <c r="HEL148" s="432"/>
      <c r="HEM148" s="432"/>
      <c r="HEN148" s="432"/>
      <c r="HEO148" s="432"/>
      <c r="HEP148" s="432"/>
      <c r="HEQ148" s="432"/>
      <c r="HER148" s="432"/>
      <c r="HES148" s="432"/>
      <c r="HET148" s="432"/>
      <c r="HEU148" s="432"/>
      <c r="HEV148" s="432"/>
      <c r="HEW148" s="432"/>
      <c r="HEX148" s="432"/>
      <c r="HEY148" s="432"/>
      <c r="HEZ148" s="432"/>
      <c r="HFA148" s="432"/>
      <c r="HFB148" s="432"/>
      <c r="HFC148" s="432"/>
      <c r="HFD148" s="432"/>
      <c r="HFE148" s="432"/>
      <c r="HFF148" s="432"/>
      <c r="HFG148" s="432"/>
      <c r="HFH148" s="432"/>
      <c r="HFI148" s="432"/>
      <c r="HFJ148" s="432"/>
      <c r="HFK148" s="432"/>
      <c r="HFL148" s="432"/>
      <c r="HFM148" s="432"/>
      <c r="HFN148" s="432"/>
      <c r="HFO148" s="432"/>
      <c r="HFP148" s="432"/>
      <c r="HFQ148" s="432"/>
      <c r="HFR148" s="432"/>
      <c r="HFS148" s="432"/>
      <c r="HFT148" s="432"/>
      <c r="HFU148" s="432"/>
      <c r="HFV148" s="432"/>
      <c r="HFW148" s="432"/>
      <c r="HFX148" s="432"/>
      <c r="HFY148" s="432"/>
      <c r="HFZ148" s="432"/>
      <c r="HGA148" s="432"/>
      <c r="HGB148" s="432"/>
      <c r="HGC148" s="432"/>
      <c r="HGD148" s="432"/>
      <c r="HGE148" s="432"/>
      <c r="HGF148" s="432"/>
      <c r="HGG148" s="432"/>
      <c r="HGH148" s="432"/>
      <c r="HGI148" s="432"/>
      <c r="HGJ148" s="432"/>
      <c r="HGK148" s="432"/>
      <c r="HGL148" s="432"/>
      <c r="HGM148" s="432"/>
      <c r="HGN148" s="432"/>
      <c r="HGO148" s="432"/>
      <c r="HGP148" s="432"/>
      <c r="HGQ148" s="432"/>
      <c r="HGR148" s="432"/>
      <c r="HGS148" s="432"/>
      <c r="HGT148" s="432"/>
      <c r="HGU148" s="432"/>
      <c r="HGV148" s="432"/>
      <c r="HGW148" s="432"/>
      <c r="HGX148" s="432"/>
      <c r="HGY148" s="432"/>
      <c r="HGZ148" s="432"/>
      <c r="HHA148" s="432"/>
      <c r="HHB148" s="432"/>
      <c r="HHC148" s="432"/>
      <c r="HHD148" s="432"/>
      <c r="HHE148" s="432"/>
      <c r="HHF148" s="432"/>
      <c r="HHG148" s="432"/>
      <c r="HHH148" s="432"/>
      <c r="HHI148" s="432"/>
      <c r="HHJ148" s="432"/>
      <c r="HHK148" s="432"/>
      <c r="HHL148" s="432"/>
      <c r="HHM148" s="432"/>
      <c r="HHN148" s="432"/>
      <c r="HHO148" s="432"/>
      <c r="HHP148" s="432"/>
      <c r="HHQ148" s="432"/>
      <c r="HHR148" s="432"/>
      <c r="HHS148" s="432"/>
      <c r="HHT148" s="432"/>
      <c r="HHU148" s="432"/>
      <c r="HHV148" s="432"/>
      <c r="HHW148" s="432"/>
      <c r="HHX148" s="432"/>
      <c r="HHY148" s="432"/>
      <c r="HHZ148" s="432"/>
      <c r="HIA148" s="432"/>
      <c r="HIB148" s="432"/>
      <c r="HIC148" s="432"/>
      <c r="HID148" s="432"/>
      <c r="HIE148" s="432"/>
      <c r="HIF148" s="432"/>
      <c r="HIG148" s="432"/>
      <c r="HIH148" s="432"/>
      <c r="HII148" s="432"/>
      <c r="HIJ148" s="432"/>
      <c r="HIK148" s="432"/>
      <c r="HIL148" s="432"/>
      <c r="HIM148" s="432"/>
      <c r="HIN148" s="432"/>
      <c r="HIO148" s="432"/>
      <c r="HIP148" s="432"/>
      <c r="HIQ148" s="432"/>
      <c r="HIR148" s="432"/>
      <c r="HIS148" s="432"/>
      <c r="HIT148" s="432"/>
      <c r="HIU148" s="432"/>
      <c r="HIV148" s="432"/>
      <c r="HIW148" s="432"/>
      <c r="HIX148" s="432"/>
      <c r="HIY148" s="432"/>
      <c r="HIZ148" s="432"/>
      <c r="HJA148" s="432"/>
      <c r="HJB148" s="432"/>
      <c r="HJC148" s="432"/>
      <c r="HJD148" s="432"/>
      <c r="HJE148" s="432"/>
      <c r="HJF148" s="432"/>
      <c r="HJG148" s="432"/>
      <c r="HJH148" s="432"/>
      <c r="HJI148" s="432"/>
      <c r="HJJ148" s="432"/>
      <c r="HJK148" s="432"/>
      <c r="HJL148" s="432"/>
      <c r="HJM148" s="432"/>
      <c r="HJN148" s="432"/>
      <c r="HJO148" s="432"/>
      <c r="HJP148" s="432"/>
      <c r="HJQ148" s="432"/>
      <c r="HJR148" s="432"/>
      <c r="HJS148" s="432"/>
      <c r="HJT148" s="432"/>
      <c r="HJU148" s="432"/>
      <c r="HJV148" s="432"/>
      <c r="HJW148" s="432"/>
      <c r="HJX148" s="432"/>
      <c r="HJY148" s="432"/>
      <c r="HJZ148" s="432"/>
      <c r="HKA148" s="432"/>
      <c r="HKB148" s="432"/>
      <c r="HKC148" s="432"/>
      <c r="HKD148" s="432"/>
      <c r="HKE148" s="432"/>
      <c r="HKF148" s="432"/>
      <c r="HKG148" s="432"/>
      <c r="HKH148" s="432"/>
      <c r="HKI148" s="432"/>
      <c r="HKJ148" s="432"/>
      <c r="HKK148" s="432"/>
      <c r="HKL148" s="432"/>
      <c r="HKM148" s="432"/>
      <c r="HKN148" s="432"/>
      <c r="HKO148" s="432"/>
      <c r="HKP148" s="432"/>
      <c r="HKQ148" s="432"/>
      <c r="HKR148" s="432"/>
      <c r="HKS148" s="432"/>
      <c r="HKT148" s="432"/>
      <c r="HKU148" s="432"/>
      <c r="HKV148" s="432"/>
      <c r="HKW148" s="432"/>
      <c r="HKX148" s="432"/>
      <c r="HKY148" s="432"/>
      <c r="HKZ148" s="432"/>
      <c r="HLA148" s="432"/>
      <c r="HLB148" s="432"/>
      <c r="HLC148" s="432"/>
      <c r="HLD148" s="432"/>
      <c r="HLE148" s="432"/>
      <c r="HLF148" s="432"/>
      <c r="HLG148" s="432"/>
      <c r="HLH148" s="432"/>
      <c r="HLI148" s="432"/>
      <c r="HLJ148" s="432"/>
      <c r="HLK148" s="432"/>
      <c r="HLL148" s="432"/>
      <c r="HLM148" s="432"/>
      <c r="HLN148" s="432"/>
      <c r="HLO148" s="432"/>
      <c r="HLP148" s="432"/>
      <c r="HLQ148" s="432"/>
      <c r="HLR148" s="432"/>
      <c r="HLS148" s="432"/>
      <c r="HLT148" s="432"/>
      <c r="HLU148" s="432"/>
      <c r="HLV148" s="432"/>
      <c r="HLW148" s="432"/>
      <c r="HLX148" s="432"/>
      <c r="HLY148" s="432"/>
      <c r="HLZ148" s="432"/>
      <c r="HMA148" s="432"/>
      <c r="HMB148" s="432"/>
      <c r="HMC148" s="432"/>
      <c r="HMD148" s="432"/>
      <c r="HME148" s="432"/>
      <c r="HMF148" s="432"/>
      <c r="HMG148" s="432"/>
      <c r="HMH148" s="432"/>
      <c r="HMI148" s="432"/>
      <c r="HMJ148" s="432"/>
      <c r="HMK148" s="432"/>
      <c r="HML148" s="432"/>
      <c r="HMM148" s="432"/>
      <c r="HMN148" s="432"/>
      <c r="HMO148" s="432"/>
      <c r="HMP148" s="432"/>
      <c r="HMQ148" s="432"/>
      <c r="HMR148" s="432"/>
      <c r="HMS148" s="432"/>
      <c r="HMT148" s="432"/>
      <c r="HMU148" s="432"/>
      <c r="HMV148" s="432"/>
      <c r="HMW148" s="432"/>
      <c r="HMX148" s="432"/>
      <c r="HMY148" s="432"/>
      <c r="HMZ148" s="432"/>
      <c r="HNA148" s="432"/>
      <c r="HNB148" s="432"/>
      <c r="HNC148" s="432"/>
      <c r="HND148" s="432"/>
      <c r="HNE148" s="432"/>
      <c r="HNF148" s="432"/>
      <c r="HNG148" s="432"/>
      <c r="HNH148" s="432"/>
      <c r="HNI148" s="432"/>
      <c r="HNJ148" s="432"/>
      <c r="HNK148" s="432"/>
      <c r="HNL148" s="432"/>
      <c r="HNM148" s="432"/>
      <c r="HNN148" s="432"/>
      <c r="HNO148" s="432"/>
      <c r="HNP148" s="432"/>
      <c r="HNQ148" s="432"/>
      <c r="HNR148" s="432"/>
      <c r="HNS148" s="432"/>
      <c r="HNT148" s="432"/>
      <c r="HNU148" s="432"/>
      <c r="HNV148" s="432"/>
      <c r="HNW148" s="432"/>
      <c r="HNX148" s="432"/>
      <c r="HNY148" s="432"/>
      <c r="HNZ148" s="432"/>
      <c r="HOA148" s="432"/>
      <c r="HOB148" s="432"/>
      <c r="HOC148" s="432"/>
      <c r="HOD148" s="432"/>
      <c r="HOE148" s="432"/>
      <c r="HOF148" s="432"/>
      <c r="HOG148" s="432"/>
      <c r="HOH148" s="432"/>
      <c r="HOI148" s="432"/>
      <c r="HOJ148" s="432"/>
      <c r="HOK148" s="432"/>
      <c r="HOL148" s="432"/>
      <c r="HOM148" s="432"/>
      <c r="HON148" s="432"/>
      <c r="HOO148" s="432"/>
      <c r="HOP148" s="432"/>
      <c r="HOQ148" s="432"/>
      <c r="HOR148" s="432"/>
      <c r="HOS148" s="432"/>
      <c r="HOT148" s="432"/>
      <c r="HOU148" s="432"/>
      <c r="HOV148" s="432"/>
      <c r="HOW148" s="432"/>
      <c r="HOX148" s="432"/>
      <c r="HOY148" s="432"/>
      <c r="HOZ148" s="432"/>
      <c r="HPA148" s="432"/>
      <c r="HPB148" s="432"/>
      <c r="HPC148" s="432"/>
      <c r="HPD148" s="432"/>
      <c r="HPE148" s="432"/>
      <c r="HPF148" s="432"/>
      <c r="HPG148" s="432"/>
      <c r="HPH148" s="432"/>
      <c r="HPI148" s="432"/>
      <c r="HPJ148" s="432"/>
      <c r="HPK148" s="432"/>
      <c r="HPL148" s="432"/>
      <c r="HPM148" s="432"/>
      <c r="HPN148" s="432"/>
      <c r="HPO148" s="432"/>
      <c r="HPP148" s="432"/>
      <c r="HPQ148" s="432"/>
      <c r="HPR148" s="432"/>
      <c r="HPS148" s="432"/>
      <c r="HPT148" s="432"/>
      <c r="HPU148" s="432"/>
      <c r="HPV148" s="432"/>
      <c r="HPW148" s="432"/>
      <c r="HPX148" s="432"/>
      <c r="HPY148" s="432"/>
      <c r="HPZ148" s="432"/>
      <c r="HQA148" s="432"/>
      <c r="HQB148" s="432"/>
      <c r="HQC148" s="432"/>
      <c r="HQD148" s="432"/>
      <c r="HQE148" s="432"/>
      <c r="HQF148" s="432"/>
      <c r="HQG148" s="432"/>
      <c r="HQH148" s="432"/>
      <c r="HQI148" s="432"/>
      <c r="HQJ148" s="432"/>
      <c r="HQK148" s="432"/>
      <c r="HQL148" s="432"/>
      <c r="HQM148" s="432"/>
      <c r="HQN148" s="432"/>
      <c r="HQO148" s="432"/>
      <c r="HQP148" s="432"/>
      <c r="HQQ148" s="432"/>
      <c r="HQR148" s="432"/>
      <c r="HQS148" s="432"/>
      <c r="HQT148" s="432"/>
      <c r="HQU148" s="432"/>
      <c r="HQV148" s="432"/>
      <c r="HQW148" s="432"/>
      <c r="HQX148" s="432"/>
      <c r="HQY148" s="432"/>
      <c r="HQZ148" s="432"/>
      <c r="HRA148" s="432"/>
      <c r="HRB148" s="432"/>
      <c r="HRC148" s="432"/>
      <c r="HRD148" s="432"/>
      <c r="HRE148" s="432"/>
      <c r="HRF148" s="432"/>
      <c r="HRG148" s="432"/>
      <c r="HRH148" s="432"/>
      <c r="HRI148" s="432"/>
      <c r="HRJ148" s="432"/>
      <c r="HRK148" s="432"/>
      <c r="HRL148" s="432"/>
      <c r="HRM148" s="432"/>
      <c r="HRN148" s="432"/>
      <c r="HRO148" s="432"/>
      <c r="HRP148" s="432"/>
      <c r="HRQ148" s="432"/>
      <c r="HRR148" s="432"/>
      <c r="HRS148" s="432"/>
      <c r="HRT148" s="432"/>
      <c r="HRU148" s="432"/>
      <c r="HRV148" s="432"/>
      <c r="HRW148" s="432"/>
      <c r="HRX148" s="432"/>
      <c r="HRY148" s="432"/>
      <c r="HRZ148" s="432"/>
      <c r="HSA148" s="432"/>
      <c r="HSB148" s="432"/>
      <c r="HSC148" s="432"/>
      <c r="HSD148" s="432"/>
      <c r="HSE148" s="432"/>
      <c r="HSF148" s="432"/>
      <c r="HSG148" s="432"/>
      <c r="HSH148" s="432"/>
      <c r="HSI148" s="432"/>
      <c r="HSJ148" s="432"/>
      <c r="HSK148" s="432"/>
      <c r="HSL148" s="432"/>
      <c r="HSM148" s="432"/>
      <c r="HSN148" s="432"/>
      <c r="HSO148" s="432"/>
      <c r="HSP148" s="432"/>
      <c r="HSQ148" s="432"/>
      <c r="HSR148" s="432"/>
      <c r="HSS148" s="432"/>
      <c r="HST148" s="432"/>
      <c r="HSU148" s="432"/>
      <c r="HSV148" s="432"/>
      <c r="HSW148" s="432"/>
      <c r="HSX148" s="432"/>
      <c r="HSY148" s="432"/>
      <c r="HSZ148" s="432"/>
      <c r="HTA148" s="432"/>
      <c r="HTB148" s="432"/>
      <c r="HTC148" s="432"/>
      <c r="HTD148" s="432"/>
      <c r="HTE148" s="432"/>
      <c r="HTF148" s="432"/>
      <c r="HTG148" s="432"/>
      <c r="HTH148" s="432"/>
      <c r="HTI148" s="432"/>
      <c r="HTJ148" s="432"/>
      <c r="HTK148" s="432"/>
      <c r="HTL148" s="432"/>
      <c r="HTM148" s="432"/>
      <c r="HTN148" s="432"/>
      <c r="HTO148" s="432"/>
      <c r="HTP148" s="432"/>
      <c r="HTQ148" s="432"/>
      <c r="HTR148" s="432"/>
      <c r="HTS148" s="432"/>
      <c r="HTT148" s="432"/>
      <c r="HTU148" s="432"/>
      <c r="HTV148" s="432"/>
      <c r="HTW148" s="432"/>
      <c r="HTX148" s="432"/>
      <c r="HTY148" s="432"/>
      <c r="HTZ148" s="432"/>
      <c r="HUA148" s="432"/>
      <c r="HUB148" s="432"/>
      <c r="HUC148" s="432"/>
      <c r="HUD148" s="432"/>
      <c r="HUE148" s="432"/>
      <c r="HUF148" s="432"/>
      <c r="HUG148" s="432"/>
      <c r="HUH148" s="432"/>
      <c r="HUI148" s="432"/>
      <c r="HUJ148" s="432"/>
      <c r="HUK148" s="432"/>
      <c r="HUL148" s="432"/>
      <c r="HUM148" s="432"/>
      <c r="HUN148" s="432"/>
      <c r="HUO148" s="432"/>
      <c r="HUP148" s="432"/>
      <c r="HUQ148" s="432"/>
      <c r="HUR148" s="432"/>
      <c r="HUS148" s="432"/>
      <c r="HUT148" s="432"/>
      <c r="HUU148" s="432"/>
      <c r="HUV148" s="432"/>
      <c r="HUW148" s="432"/>
      <c r="HUX148" s="432"/>
      <c r="HUY148" s="432"/>
      <c r="HUZ148" s="432"/>
      <c r="HVA148" s="432"/>
      <c r="HVB148" s="432"/>
      <c r="HVC148" s="432"/>
      <c r="HVD148" s="432"/>
      <c r="HVE148" s="432"/>
      <c r="HVF148" s="432"/>
      <c r="HVG148" s="432"/>
      <c r="HVH148" s="432"/>
      <c r="HVI148" s="432"/>
      <c r="HVJ148" s="432"/>
      <c r="HVK148" s="432"/>
      <c r="HVL148" s="432"/>
      <c r="HVM148" s="432"/>
      <c r="HVN148" s="432"/>
      <c r="HVO148" s="432"/>
      <c r="HVP148" s="432"/>
      <c r="HVQ148" s="432"/>
      <c r="HVR148" s="432"/>
      <c r="HVS148" s="432"/>
      <c r="HVT148" s="432"/>
      <c r="HVU148" s="432"/>
      <c r="HVV148" s="432"/>
      <c r="HVW148" s="432"/>
      <c r="HVX148" s="432"/>
      <c r="HVY148" s="432"/>
      <c r="HVZ148" s="432"/>
      <c r="HWA148" s="432"/>
      <c r="HWB148" s="432"/>
      <c r="HWC148" s="432"/>
      <c r="HWD148" s="432"/>
      <c r="HWE148" s="432"/>
      <c r="HWF148" s="432"/>
      <c r="HWG148" s="432"/>
      <c r="HWH148" s="432"/>
      <c r="HWI148" s="432"/>
      <c r="HWJ148" s="432"/>
      <c r="HWK148" s="432"/>
      <c r="HWL148" s="432"/>
      <c r="HWM148" s="432"/>
      <c r="HWN148" s="432"/>
      <c r="HWO148" s="432"/>
      <c r="HWP148" s="432"/>
      <c r="HWQ148" s="432"/>
      <c r="HWR148" s="432"/>
      <c r="HWS148" s="432"/>
      <c r="HWT148" s="432"/>
      <c r="HWU148" s="432"/>
      <c r="HWV148" s="432"/>
      <c r="HWW148" s="432"/>
      <c r="HWX148" s="432"/>
      <c r="HWY148" s="432"/>
      <c r="HWZ148" s="432"/>
      <c r="HXA148" s="432"/>
      <c r="HXB148" s="432"/>
      <c r="HXC148" s="432"/>
      <c r="HXD148" s="432"/>
      <c r="HXE148" s="432"/>
      <c r="HXF148" s="432"/>
      <c r="HXG148" s="432"/>
      <c r="HXH148" s="432"/>
      <c r="HXI148" s="432"/>
      <c r="HXJ148" s="432"/>
      <c r="HXK148" s="432"/>
      <c r="HXL148" s="432"/>
      <c r="HXM148" s="432"/>
      <c r="HXN148" s="432"/>
      <c r="HXO148" s="432"/>
      <c r="HXP148" s="432"/>
      <c r="HXQ148" s="432"/>
      <c r="HXR148" s="432"/>
      <c r="HXS148" s="432"/>
      <c r="HXT148" s="432"/>
      <c r="HXU148" s="432"/>
      <c r="HXV148" s="432"/>
      <c r="HXW148" s="432"/>
      <c r="HXX148" s="432"/>
      <c r="HXY148" s="432"/>
      <c r="HXZ148" s="432"/>
      <c r="HYA148" s="432"/>
      <c r="HYB148" s="432"/>
      <c r="HYC148" s="432"/>
      <c r="HYD148" s="432"/>
      <c r="HYE148" s="432"/>
      <c r="HYF148" s="432"/>
      <c r="HYG148" s="432"/>
      <c r="HYH148" s="432"/>
      <c r="HYI148" s="432"/>
      <c r="HYJ148" s="432"/>
      <c r="HYK148" s="432"/>
      <c r="HYL148" s="432"/>
      <c r="HYM148" s="432"/>
      <c r="HYN148" s="432"/>
      <c r="HYO148" s="432"/>
      <c r="HYP148" s="432"/>
      <c r="HYQ148" s="432"/>
      <c r="HYR148" s="432"/>
      <c r="HYS148" s="432"/>
      <c r="HYT148" s="432"/>
      <c r="HYU148" s="432"/>
      <c r="HYV148" s="432"/>
      <c r="HYW148" s="432"/>
      <c r="HYX148" s="432"/>
      <c r="HYY148" s="432"/>
      <c r="HYZ148" s="432"/>
      <c r="HZA148" s="432"/>
      <c r="HZB148" s="432"/>
      <c r="HZC148" s="432"/>
      <c r="HZD148" s="432"/>
      <c r="HZE148" s="432"/>
      <c r="HZF148" s="432"/>
      <c r="HZG148" s="432"/>
      <c r="HZH148" s="432"/>
      <c r="HZI148" s="432"/>
      <c r="HZJ148" s="432"/>
      <c r="HZK148" s="432"/>
      <c r="HZL148" s="432"/>
      <c r="HZM148" s="432"/>
      <c r="HZN148" s="432"/>
      <c r="HZO148" s="432"/>
      <c r="HZP148" s="432"/>
      <c r="HZQ148" s="432"/>
      <c r="HZR148" s="432"/>
      <c r="HZS148" s="432"/>
      <c r="HZT148" s="432"/>
      <c r="HZU148" s="432"/>
      <c r="HZV148" s="432"/>
      <c r="HZW148" s="432"/>
      <c r="HZX148" s="432"/>
      <c r="HZY148" s="432"/>
      <c r="HZZ148" s="432"/>
      <c r="IAA148" s="432"/>
      <c r="IAB148" s="432"/>
      <c r="IAC148" s="432"/>
      <c r="IAD148" s="432"/>
      <c r="IAE148" s="432"/>
      <c r="IAF148" s="432"/>
      <c r="IAG148" s="432"/>
      <c r="IAH148" s="432"/>
      <c r="IAI148" s="432"/>
      <c r="IAJ148" s="432"/>
      <c r="IAK148" s="432"/>
      <c r="IAL148" s="432"/>
      <c r="IAM148" s="432"/>
      <c r="IAN148" s="432"/>
      <c r="IAO148" s="432"/>
      <c r="IAP148" s="432"/>
      <c r="IAQ148" s="432"/>
      <c r="IAR148" s="432"/>
      <c r="IAS148" s="432"/>
      <c r="IAT148" s="432"/>
      <c r="IAU148" s="432"/>
      <c r="IAV148" s="432"/>
      <c r="IAW148" s="432"/>
      <c r="IAX148" s="432"/>
      <c r="IAY148" s="432"/>
      <c r="IAZ148" s="432"/>
      <c r="IBA148" s="432"/>
      <c r="IBB148" s="432"/>
      <c r="IBC148" s="432"/>
      <c r="IBD148" s="432"/>
      <c r="IBE148" s="432"/>
      <c r="IBF148" s="432"/>
      <c r="IBG148" s="432"/>
      <c r="IBH148" s="432"/>
      <c r="IBI148" s="432"/>
      <c r="IBJ148" s="432"/>
      <c r="IBK148" s="432"/>
      <c r="IBL148" s="432"/>
      <c r="IBM148" s="432"/>
      <c r="IBN148" s="432"/>
      <c r="IBO148" s="432"/>
      <c r="IBP148" s="432"/>
      <c r="IBQ148" s="432"/>
      <c r="IBR148" s="432"/>
      <c r="IBS148" s="432"/>
      <c r="IBT148" s="432"/>
      <c r="IBU148" s="432"/>
      <c r="IBV148" s="432"/>
      <c r="IBW148" s="432"/>
      <c r="IBX148" s="432"/>
      <c r="IBY148" s="432"/>
      <c r="IBZ148" s="432"/>
      <c r="ICA148" s="432"/>
      <c r="ICB148" s="432"/>
      <c r="ICC148" s="432"/>
      <c r="ICD148" s="432"/>
      <c r="ICE148" s="432"/>
      <c r="ICF148" s="432"/>
      <c r="ICG148" s="432"/>
      <c r="ICH148" s="432"/>
      <c r="ICI148" s="432"/>
      <c r="ICJ148" s="432"/>
      <c r="ICK148" s="432"/>
      <c r="ICL148" s="432"/>
      <c r="ICM148" s="432"/>
      <c r="ICN148" s="432"/>
      <c r="ICO148" s="432"/>
      <c r="ICP148" s="432"/>
      <c r="ICQ148" s="432"/>
      <c r="ICR148" s="432"/>
      <c r="ICS148" s="432"/>
      <c r="ICT148" s="432"/>
      <c r="ICU148" s="432"/>
      <c r="ICV148" s="432"/>
      <c r="ICW148" s="432"/>
      <c r="ICX148" s="432"/>
      <c r="ICY148" s="432"/>
      <c r="ICZ148" s="432"/>
      <c r="IDA148" s="432"/>
      <c r="IDB148" s="432"/>
      <c r="IDC148" s="432"/>
      <c r="IDD148" s="432"/>
      <c r="IDE148" s="432"/>
      <c r="IDF148" s="432"/>
      <c r="IDG148" s="432"/>
      <c r="IDH148" s="432"/>
      <c r="IDI148" s="432"/>
      <c r="IDJ148" s="432"/>
      <c r="IDK148" s="432"/>
      <c r="IDL148" s="432"/>
      <c r="IDM148" s="432"/>
      <c r="IDN148" s="432"/>
      <c r="IDO148" s="432"/>
      <c r="IDP148" s="432"/>
      <c r="IDQ148" s="432"/>
      <c r="IDR148" s="432"/>
      <c r="IDS148" s="432"/>
      <c r="IDT148" s="432"/>
      <c r="IDU148" s="432"/>
      <c r="IDV148" s="432"/>
      <c r="IDW148" s="432"/>
      <c r="IDX148" s="432"/>
      <c r="IDY148" s="432"/>
      <c r="IDZ148" s="432"/>
      <c r="IEA148" s="432"/>
      <c r="IEB148" s="432"/>
      <c r="IEC148" s="432"/>
      <c r="IED148" s="432"/>
      <c r="IEE148" s="432"/>
      <c r="IEF148" s="432"/>
      <c r="IEG148" s="432"/>
      <c r="IEH148" s="432"/>
      <c r="IEI148" s="432"/>
      <c r="IEJ148" s="432"/>
      <c r="IEK148" s="432"/>
      <c r="IEL148" s="432"/>
      <c r="IEM148" s="432"/>
      <c r="IEN148" s="432"/>
      <c r="IEO148" s="432"/>
      <c r="IEP148" s="432"/>
      <c r="IEQ148" s="432"/>
      <c r="IER148" s="432"/>
      <c r="IES148" s="432"/>
      <c r="IET148" s="432"/>
      <c r="IEU148" s="432"/>
      <c r="IEV148" s="432"/>
      <c r="IEW148" s="432"/>
      <c r="IEX148" s="432"/>
      <c r="IEY148" s="432"/>
      <c r="IEZ148" s="432"/>
      <c r="IFA148" s="432"/>
      <c r="IFB148" s="432"/>
      <c r="IFC148" s="432"/>
      <c r="IFD148" s="432"/>
      <c r="IFE148" s="432"/>
      <c r="IFF148" s="432"/>
      <c r="IFG148" s="432"/>
      <c r="IFH148" s="432"/>
      <c r="IFI148" s="432"/>
      <c r="IFJ148" s="432"/>
      <c r="IFK148" s="432"/>
      <c r="IFL148" s="432"/>
      <c r="IFM148" s="432"/>
      <c r="IFN148" s="432"/>
      <c r="IFO148" s="432"/>
      <c r="IFP148" s="432"/>
      <c r="IFQ148" s="432"/>
      <c r="IFR148" s="432"/>
      <c r="IFS148" s="432"/>
      <c r="IFT148" s="432"/>
      <c r="IFU148" s="432"/>
      <c r="IFV148" s="432"/>
      <c r="IFW148" s="432"/>
      <c r="IFX148" s="432"/>
      <c r="IFY148" s="432"/>
      <c r="IFZ148" s="432"/>
      <c r="IGA148" s="432"/>
      <c r="IGB148" s="432"/>
      <c r="IGC148" s="432"/>
      <c r="IGD148" s="432"/>
      <c r="IGE148" s="432"/>
      <c r="IGF148" s="432"/>
      <c r="IGG148" s="432"/>
      <c r="IGH148" s="432"/>
      <c r="IGI148" s="432"/>
      <c r="IGJ148" s="432"/>
      <c r="IGK148" s="432"/>
      <c r="IGL148" s="432"/>
      <c r="IGM148" s="432"/>
      <c r="IGN148" s="432"/>
      <c r="IGO148" s="432"/>
      <c r="IGP148" s="432"/>
      <c r="IGQ148" s="432"/>
      <c r="IGR148" s="432"/>
      <c r="IGS148" s="432"/>
      <c r="IGT148" s="432"/>
      <c r="IGU148" s="432"/>
      <c r="IGV148" s="432"/>
      <c r="IGW148" s="432"/>
      <c r="IGX148" s="432"/>
      <c r="IGY148" s="432"/>
      <c r="IGZ148" s="432"/>
      <c r="IHA148" s="432"/>
      <c r="IHB148" s="432"/>
      <c r="IHC148" s="432"/>
      <c r="IHD148" s="432"/>
      <c r="IHE148" s="432"/>
      <c r="IHF148" s="432"/>
      <c r="IHG148" s="432"/>
      <c r="IHH148" s="432"/>
      <c r="IHI148" s="432"/>
      <c r="IHJ148" s="432"/>
      <c r="IHK148" s="432"/>
      <c r="IHL148" s="432"/>
      <c r="IHM148" s="432"/>
      <c r="IHN148" s="432"/>
      <c r="IHO148" s="432"/>
      <c r="IHP148" s="432"/>
      <c r="IHQ148" s="432"/>
      <c r="IHR148" s="432"/>
      <c r="IHS148" s="432"/>
      <c r="IHT148" s="432"/>
      <c r="IHU148" s="432"/>
      <c r="IHV148" s="432"/>
      <c r="IHW148" s="432"/>
      <c r="IHX148" s="432"/>
      <c r="IHY148" s="432"/>
      <c r="IHZ148" s="432"/>
      <c r="IIA148" s="432"/>
      <c r="IIB148" s="432"/>
      <c r="IIC148" s="432"/>
      <c r="IID148" s="432"/>
      <c r="IIE148" s="432"/>
      <c r="IIF148" s="432"/>
      <c r="IIG148" s="432"/>
      <c r="IIH148" s="432"/>
      <c r="III148" s="432"/>
      <c r="IIJ148" s="432"/>
      <c r="IIK148" s="432"/>
      <c r="IIL148" s="432"/>
      <c r="IIM148" s="432"/>
      <c r="IIN148" s="432"/>
      <c r="IIO148" s="432"/>
      <c r="IIP148" s="432"/>
      <c r="IIQ148" s="432"/>
      <c r="IIR148" s="432"/>
      <c r="IIS148" s="432"/>
      <c r="IIT148" s="432"/>
      <c r="IIU148" s="432"/>
      <c r="IIV148" s="432"/>
      <c r="IIW148" s="432"/>
      <c r="IIX148" s="432"/>
      <c r="IIY148" s="432"/>
      <c r="IIZ148" s="432"/>
      <c r="IJA148" s="432"/>
      <c r="IJB148" s="432"/>
      <c r="IJC148" s="432"/>
      <c r="IJD148" s="432"/>
      <c r="IJE148" s="432"/>
      <c r="IJF148" s="432"/>
      <c r="IJG148" s="432"/>
      <c r="IJH148" s="432"/>
      <c r="IJI148" s="432"/>
      <c r="IJJ148" s="432"/>
      <c r="IJK148" s="432"/>
      <c r="IJL148" s="432"/>
      <c r="IJM148" s="432"/>
      <c r="IJN148" s="432"/>
      <c r="IJO148" s="432"/>
      <c r="IJP148" s="432"/>
      <c r="IJQ148" s="432"/>
      <c r="IJR148" s="432"/>
      <c r="IJS148" s="432"/>
      <c r="IJT148" s="432"/>
      <c r="IJU148" s="432"/>
      <c r="IJV148" s="432"/>
      <c r="IJW148" s="432"/>
      <c r="IJX148" s="432"/>
      <c r="IJY148" s="432"/>
      <c r="IJZ148" s="432"/>
      <c r="IKA148" s="432"/>
      <c r="IKB148" s="432"/>
      <c r="IKC148" s="432"/>
      <c r="IKD148" s="432"/>
      <c r="IKE148" s="432"/>
      <c r="IKF148" s="432"/>
      <c r="IKG148" s="432"/>
      <c r="IKH148" s="432"/>
      <c r="IKI148" s="432"/>
      <c r="IKJ148" s="432"/>
      <c r="IKK148" s="432"/>
      <c r="IKL148" s="432"/>
      <c r="IKM148" s="432"/>
      <c r="IKN148" s="432"/>
      <c r="IKO148" s="432"/>
      <c r="IKP148" s="432"/>
      <c r="IKQ148" s="432"/>
      <c r="IKR148" s="432"/>
      <c r="IKS148" s="432"/>
      <c r="IKT148" s="432"/>
      <c r="IKU148" s="432"/>
      <c r="IKV148" s="432"/>
      <c r="IKW148" s="432"/>
      <c r="IKX148" s="432"/>
      <c r="IKY148" s="432"/>
      <c r="IKZ148" s="432"/>
      <c r="ILA148" s="432"/>
      <c r="ILB148" s="432"/>
      <c r="ILC148" s="432"/>
      <c r="ILD148" s="432"/>
      <c r="ILE148" s="432"/>
      <c r="ILF148" s="432"/>
      <c r="ILG148" s="432"/>
      <c r="ILH148" s="432"/>
      <c r="ILI148" s="432"/>
      <c r="ILJ148" s="432"/>
      <c r="ILK148" s="432"/>
      <c r="ILL148" s="432"/>
      <c r="ILM148" s="432"/>
      <c r="ILN148" s="432"/>
      <c r="ILO148" s="432"/>
      <c r="ILP148" s="432"/>
      <c r="ILQ148" s="432"/>
      <c r="ILR148" s="432"/>
      <c r="ILS148" s="432"/>
      <c r="ILT148" s="432"/>
      <c r="ILU148" s="432"/>
      <c r="ILV148" s="432"/>
      <c r="ILW148" s="432"/>
      <c r="ILX148" s="432"/>
      <c r="ILY148" s="432"/>
      <c r="ILZ148" s="432"/>
      <c r="IMA148" s="432"/>
      <c r="IMB148" s="432"/>
      <c r="IMC148" s="432"/>
      <c r="IMD148" s="432"/>
      <c r="IME148" s="432"/>
      <c r="IMF148" s="432"/>
      <c r="IMG148" s="432"/>
      <c r="IMH148" s="432"/>
      <c r="IMI148" s="432"/>
      <c r="IMJ148" s="432"/>
      <c r="IMK148" s="432"/>
      <c r="IML148" s="432"/>
      <c r="IMM148" s="432"/>
      <c r="IMN148" s="432"/>
      <c r="IMO148" s="432"/>
      <c r="IMP148" s="432"/>
      <c r="IMQ148" s="432"/>
      <c r="IMR148" s="432"/>
      <c r="IMS148" s="432"/>
      <c r="IMT148" s="432"/>
      <c r="IMU148" s="432"/>
      <c r="IMV148" s="432"/>
      <c r="IMW148" s="432"/>
      <c r="IMX148" s="432"/>
      <c r="IMY148" s="432"/>
      <c r="IMZ148" s="432"/>
      <c r="INA148" s="432"/>
      <c r="INB148" s="432"/>
      <c r="INC148" s="432"/>
      <c r="IND148" s="432"/>
      <c r="INE148" s="432"/>
      <c r="INF148" s="432"/>
      <c r="ING148" s="432"/>
      <c r="INH148" s="432"/>
      <c r="INI148" s="432"/>
      <c r="INJ148" s="432"/>
      <c r="INK148" s="432"/>
      <c r="INL148" s="432"/>
      <c r="INM148" s="432"/>
      <c r="INN148" s="432"/>
      <c r="INO148" s="432"/>
      <c r="INP148" s="432"/>
      <c r="INQ148" s="432"/>
      <c r="INR148" s="432"/>
      <c r="INS148" s="432"/>
      <c r="INT148" s="432"/>
      <c r="INU148" s="432"/>
      <c r="INV148" s="432"/>
      <c r="INW148" s="432"/>
      <c r="INX148" s="432"/>
      <c r="INY148" s="432"/>
      <c r="INZ148" s="432"/>
      <c r="IOA148" s="432"/>
      <c r="IOB148" s="432"/>
      <c r="IOC148" s="432"/>
      <c r="IOD148" s="432"/>
      <c r="IOE148" s="432"/>
      <c r="IOF148" s="432"/>
      <c r="IOG148" s="432"/>
      <c r="IOH148" s="432"/>
      <c r="IOI148" s="432"/>
      <c r="IOJ148" s="432"/>
      <c r="IOK148" s="432"/>
      <c r="IOL148" s="432"/>
      <c r="IOM148" s="432"/>
      <c r="ION148" s="432"/>
      <c r="IOO148" s="432"/>
      <c r="IOP148" s="432"/>
      <c r="IOQ148" s="432"/>
      <c r="IOR148" s="432"/>
      <c r="IOS148" s="432"/>
      <c r="IOT148" s="432"/>
      <c r="IOU148" s="432"/>
      <c r="IOV148" s="432"/>
      <c r="IOW148" s="432"/>
      <c r="IOX148" s="432"/>
      <c r="IOY148" s="432"/>
      <c r="IOZ148" s="432"/>
      <c r="IPA148" s="432"/>
      <c r="IPB148" s="432"/>
      <c r="IPC148" s="432"/>
      <c r="IPD148" s="432"/>
      <c r="IPE148" s="432"/>
      <c r="IPF148" s="432"/>
      <c r="IPG148" s="432"/>
      <c r="IPH148" s="432"/>
      <c r="IPI148" s="432"/>
      <c r="IPJ148" s="432"/>
      <c r="IPK148" s="432"/>
      <c r="IPL148" s="432"/>
      <c r="IPM148" s="432"/>
      <c r="IPN148" s="432"/>
      <c r="IPO148" s="432"/>
      <c r="IPP148" s="432"/>
      <c r="IPQ148" s="432"/>
      <c r="IPR148" s="432"/>
      <c r="IPS148" s="432"/>
      <c r="IPT148" s="432"/>
      <c r="IPU148" s="432"/>
      <c r="IPV148" s="432"/>
      <c r="IPW148" s="432"/>
      <c r="IPX148" s="432"/>
      <c r="IPY148" s="432"/>
      <c r="IPZ148" s="432"/>
      <c r="IQA148" s="432"/>
      <c r="IQB148" s="432"/>
      <c r="IQC148" s="432"/>
      <c r="IQD148" s="432"/>
      <c r="IQE148" s="432"/>
      <c r="IQF148" s="432"/>
      <c r="IQG148" s="432"/>
      <c r="IQH148" s="432"/>
      <c r="IQI148" s="432"/>
      <c r="IQJ148" s="432"/>
      <c r="IQK148" s="432"/>
      <c r="IQL148" s="432"/>
      <c r="IQM148" s="432"/>
      <c r="IQN148" s="432"/>
      <c r="IQO148" s="432"/>
      <c r="IQP148" s="432"/>
      <c r="IQQ148" s="432"/>
      <c r="IQR148" s="432"/>
      <c r="IQS148" s="432"/>
      <c r="IQT148" s="432"/>
      <c r="IQU148" s="432"/>
      <c r="IQV148" s="432"/>
      <c r="IQW148" s="432"/>
      <c r="IQX148" s="432"/>
      <c r="IQY148" s="432"/>
      <c r="IQZ148" s="432"/>
      <c r="IRA148" s="432"/>
      <c r="IRB148" s="432"/>
      <c r="IRC148" s="432"/>
      <c r="IRD148" s="432"/>
      <c r="IRE148" s="432"/>
      <c r="IRF148" s="432"/>
      <c r="IRG148" s="432"/>
      <c r="IRH148" s="432"/>
      <c r="IRI148" s="432"/>
      <c r="IRJ148" s="432"/>
      <c r="IRK148" s="432"/>
      <c r="IRL148" s="432"/>
      <c r="IRM148" s="432"/>
      <c r="IRN148" s="432"/>
      <c r="IRO148" s="432"/>
      <c r="IRP148" s="432"/>
      <c r="IRQ148" s="432"/>
      <c r="IRR148" s="432"/>
      <c r="IRS148" s="432"/>
      <c r="IRT148" s="432"/>
      <c r="IRU148" s="432"/>
      <c r="IRV148" s="432"/>
      <c r="IRW148" s="432"/>
      <c r="IRX148" s="432"/>
      <c r="IRY148" s="432"/>
      <c r="IRZ148" s="432"/>
      <c r="ISA148" s="432"/>
      <c r="ISB148" s="432"/>
      <c r="ISC148" s="432"/>
      <c r="ISD148" s="432"/>
      <c r="ISE148" s="432"/>
      <c r="ISF148" s="432"/>
      <c r="ISG148" s="432"/>
      <c r="ISH148" s="432"/>
      <c r="ISI148" s="432"/>
      <c r="ISJ148" s="432"/>
      <c r="ISK148" s="432"/>
      <c r="ISL148" s="432"/>
      <c r="ISM148" s="432"/>
      <c r="ISN148" s="432"/>
      <c r="ISO148" s="432"/>
      <c r="ISP148" s="432"/>
      <c r="ISQ148" s="432"/>
      <c r="ISR148" s="432"/>
      <c r="ISS148" s="432"/>
      <c r="IST148" s="432"/>
      <c r="ISU148" s="432"/>
      <c r="ISV148" s="432"/>
      <c r="ISW148" s="432"/>
      <c r="ISX148" s="432"/>
      <c r="ISY148" s="432"/>
      <c r="ISZ148" s="432"/>
      <c r="ITA148" s="432"/>
      <c r="ITB148" s="432"/>
      <c r="ITC148" s="432"/>
      <c r="ITD148" s="432"/>
      <c r="ITE148" s="432"/>
      <c r="ITF148" s="432"/>
      <c r="ITG148" s="432"/>
      <c r="ITH148" s="432"/>
      <c r="ITI148" s="432"/>
      <c r="ITJ148" s="432"/>
      <c r="ITK148" s="432"/>
      <c r="ITL148" s="432"/>
      <c r="ITM148" s="432"/>
      <c r="ITN148" s="432"/>
      <c r="ITO148" s="432"/>
      <c r="ITP148" s="432"/>
      <c r="ITQ148" s="432"/>
      <c r="ITR148" s="432"/>
      <c r="ITS148" s="432"/>
      <c r="ITT148" s="432"/>
      <c r="ITU148" s="432"/>
      <c r="ITV148" s="432"/>
      <c r="ITW148" s="432"/>
      <c r="ITX148" s="432"/>
      <c r="ITY148" s="432"/>
      <c r="ITZ148" s="432"/>
      <c r="IUA148" s="432"/>
      <c r="IUB148" s="432"/>
      <c r="IUC148" s="432"/>
      <c r="IUD148" s="432"/>
      <c r="IUE148" s="432"/>
      <c r="IUF148" s="432"/>
      <c r="IUG148" s="432"/>
      <c r="IUH148" s="432"/>
      <c r="IUI148" s="432"/>
      <c r="IUJ148" s="432"/>
      <c r="IUK148" s="432"/>
      <c r="IUL148" s="432"/>
      <c r="IUM148" s="432"/>
      <c r="IUN148" s="432"/>
      <c r="IUO148" s="432"/>
      <c r="IUP148" s="432"/>
      <c r="IUQ148" s="432"/>
      <c r="IUR148" s="432"/>
      <c r="IUS148" s="432"/>
      <c r="IUT148" s="432"/>
      <c r="IUU148" s="432"/>
      <c r="IUV148" s="432"/>
      <c r="IUW148" s="432"/>
      <c r="IUX148" s="432"/>
      <c r="IUY148" s="432"/>
      <c r="IUZ148" s="432"/>
      <c r="IVA148" s="432"/>
      <c r="IVB148" s="432"/>
      <c r="IVC148" s="432"/>
      <c r="IVD148" s="432"/>
      <c r="IVE148" s="432"/>
      <c r="IVF148" s="432"/>
      <c r="IVG148" s="432"/>
      <c r="IVH148" s="432"/>
      <c r="IVI148" s="432"/>
      <c r="IVJ148" s="432"/>
      <c r="IVK148" s="432"/>
      <c r="IVL148" s="432"/>
      <c r="IVM148" s="432"/>
      <c r="IVN148" s="432"/>
      <c r="IVO148" s="432"/>
      <c r="IVP148" s="432"/>
      <c r="IVQ148" s="432"/>
      <c r="IVR148" s="432"/>
      <c r="IVS148" s="432"/>
      <c r="IVT148" s="432"/>
      <c r="IVU148" s="432"/>
      <c r="IVV148" s="432"/>
      <c r="IVW148" s="432"/>
      <c r="IVX148" s="432"/>
      <c r="IVY148" s="432"/>
      <c r="IVZ148" s="432"/>
      <c r="IWA148" s="432"/>
      <c r="IWB148" s="432"/>
      <c r="IWC148" s="432"/>
      <c r="IWD148" s="432"/>
      <c r="IWE148" s="432"/>
      <c r="IWF148" s="432"/>
      <c r="IWG148" s="432"/>
      <c r="IWH148" s="432"/>
      <c r="IWI148" s="432"/>
      <c r="IWJ148" s="432"/>
      <c r="IWK148" s="432"/>
      <c r="IWL148" s="432"/>
      <c r="IWM148" s="432"/>
      <c r="IWN148" s="432"/>
      <c r="IWO148" s="432"/>
      <c r="IWP148" s="432"/>
      <c r="IWQ148" s="432"/>
      <c r="IWR148" s="432"/>
      <c r="IWS148" s="432"/>
      <c r="IWT148" s="432"/>
      <c r="IWU148" s="432"/>
      <c r="IWV148" s="432"/>
      <c r="IWW148" s="432"/>
      <c r="IWX148" s="432"/>
      <c r="IWY148" s="432"/>
      <c r="IWZ148" s="432"/>
      <c r="IXA148" s="432"/>
      <c r="IXB148" s="432"/>
      <c r="IXC148" s="432"/>
      <c r="IXD148" s="432"/>
      <c r="IXE148" s="432"/>
      <c r="IXF148" s="432"/>
      <c r="IXG148" s="432"/>
      <c r="IXH148" s="432"/>
      <c r="IXI148" s="432"/>
      <c r="IXJ148" s="432"/>
      <c r="IXK148" s="432"/>
      <c r="IXL148" s="432"/>
      <c r="IXM148" s="432"/>
      <c r="IXN148" s="432"/>
      <c r="IXO148" s="432"/>
      <c r="IXP148" s="432"/>
      <c r="IXQ148" s="432"/>
      <c r="IXR148" s="432"/>
      <c r="IXS148" s="432"/>
      <c r="IXT148" s="432"/>
      <c r="IXU148" s="432"/>
      <c r="IXV148" s="432"/>
      <c r="IXW148" s="432"/>
      <c r="IXX148" s="432"/>
      <c r="IXY148" s="432"/>
      <c r="IXZ148" s="432"/>
      <c r="IYA148" s="432"/>
      <c r="IYB148" s="432"/>
      <c r="IYC148" s="432"/>
      <c r="IYD148" s="432"/>
      <c r="IYE148" s="432"/>
      <c r="IYF148" s="432"/>
      <c r="IYG148" s="432"/>
      <c r="IYH148" s="432"/>
      <c r="IYI148" s="432"/>
      <c r="IYJ148" s="432"/>
      <c r="IYK148" s="432"/>
      <c r="IYL148" s="432"/>
      <c r="IYM148" s="432"/>
      <c r="IYN148" s="432"/>
      <c r="IYO148" s="432"/>
      <c r="IYP148" s="432"/>
      <c r="IYQ148" s="432"/>
      <c r="IYR148" s="432"/>
      <c r="IYS148" s="432"/>
      <c r="IYT148" s="432"/>
      <c r="IYU148" s="432"/>
      <c r="IYV148" s="432"/>
      <c r="IYW148" s="432"/>
      <c r="IYX148" s="432"/>
      <c r="IYY148" s="432"/>
      <c r="IYZ148" s="432"/>
      <c r="IZA148" s="432"/>
      <c r="IZB148" s="432"/>
      <c r="IZC148" s="432"/>
      <c r="IZD148" s="432"/>
      <c r="IZE148" s="432"/>
      <c r="IZF148" s="432"/>
      <c r="IZG148" s="432"/>
      <c r="IZH148" s="432"/>
      <c r="IZI148" s="432"/>
      <c r="IZJ148" s="432"/>
      <c r="IZK148" s="432"/>
      <c r="IZL148" s="432"/>
      <c r="IZM148" s="432"/>
      <c r="IZN148" s="432"/>
      <c r="IZO148" s="432"/>
      <c r="IZP148" s="432"/>
      <c r="IZQ148" s="432"/>
      <c r="IZR148" s="432"/>
      <c r="IZS148" s="432"/>
      <c r="IZT148" s="432"/>
      <c r="IZU148" s="432"/>
      <c r="IZV148" s="432"/>
      <c r="IZW148" s="432"/>
      <c r="IZX148" s="432"/>
      <c r="IZY148" s="432"/>
      <c r="IZZ148" s="432"/>
      <c r="JAA148" s="432"/>
      <c r="JAB148" s="432"/>
      <c r="JAC148" s="432"/>
      <c r="JAD148" s="432"/>
      <c r="JAE148" s="432"/>
      <c r="JAF148" s="432"/>
      <c r="JAG148" s="432"/>
      <c r="JAH148" s="432"/>
      <c r="JAI148" s="432"/>
      <c r="JAJ148" s="432"/>
      <c r="JAK148" s="432"/>
      <c r="JAL148" s="432"/>
      <c r="JAM148" s="432"/>
      <c r="JAN148" s="432"/>
      <c r="JAO148" s="432"/>
      <c r="JAP148" s="432"/>
      <c r="JAQ148" s="432"/>
      <c r="JAR148" s="432"/>
      <c r="JAS148" s="432"/>
      <c r="JAT148" s="432"/>
      <c r="JAU148" s="432"/>
      <c r="JAV148" s="432"/>
      <c r="JAW148" s="432"/>
      <c r="JAX148" s="432"/>
      <c r="JAY148" s="432"/>
      <c r="JAZ148" s="432"/>
      <c r="JBA148" s="432"/>
      <c r="JBB148" s="432"/>
      <c r="JBC148" s="432"/>
      <c r="JBD148" s="432"/>
      <c r="JBE148" s="432"/>
      <c r="JBF148" s="432"/>
      <c r="JBG148" s="432"/>
      <c r="JBH148" s="432"/>
      <c r="JBI148" s="432"/>
      <c r="JBJ148" s="432"/>
      <c r="JBK148" s="432"/>
      <c r="JBL148" s="432"/>
      <c r="JBM148" s="432"/>
      <c r="JBN148" s="432"/>
      <c r="JBO148" s="432"/>
      <c r="JBP148" s="432"/>
      <c r="JBQ148" s="432"/>
      <c r="JBR148" s="432"/>
      <c r="JBS148" s="432"/>
      <c r="JBT148" s="432"/>
      <c r="JBU148" s="432"/>
      <c r="JBV148" s="432"/>
      <c r="JBW148" s="432"/>
      <c r="JBX148" s="432"/>
      <c r="JBY148" s="432"/>
      <c r="JBZ148" s="432"/>
      <c r="JCA148" s="432"/>
      <c r="JCB148" s="432"/>
      <c r="JCC148" s="432"/>
      <c r="JCD148" s="432"/>
      <c r="JCE148" s="432"/>
      <c r="JCF148" s="432"/>
      <c r="JCG148" s="432"/>
      <c r="JCH148" s="432"/>
      <c r="JCI148" s="432"/>
      <c r="JCJ148" s="432"/>
      <c r="JCK148" s="432"/>
      <c r="JCL148" s="432"/>
      <c r="JCM148" s="432"/>
      <c r="JCN148" s="432"/>
      <c r="JCO148" s="432"/>
      <c r="JCP148" s="432"/>
      <c r="JCQ148" s="432"/>
      <c r="JCR148" s="432"/>
      <c r="JCS148" s="432"/>
      <c r="JCT148" s="432"/>
      <c r="JCU148" s="432"/>
      <c r="JCV148" s="432"/>
      <c r="JCW148" s="432"/>
      <c r="JCX148" s="432"/>
      <c r="JCY148" s="432"/>
      <c r="JCZ148" s="432"/>
      <c r="JDA148" s="432"/>
      <c r="JDB148" s="432"/>
      <c r="JDC148" s="432"/>
      <c r="JDD148" s="432"/>
      <c r="JDE148" s="432"/>
      <c r="JDF148" s="432"/>
      <c r="JDG148" s="432"/>
      <c r="JDH148" s="432"/>
      <c r="JDI148" s="432"/>
      <c r="JDJ148" s="432"/>
      <c r="JDK148" s="432"/>
      <c r="JDL148" s="432"/>
      <c r="JDM148" s="432"/>
      <c r="JDN148" s="432"/>
      <c r="JDO148" s="432"/>
      <c r="JDP148" s="432"/>
      <c r="JDQ148" s="432"/>
      <c r="JDR148" s="432"/>
      <c r="JDS148" s="432"/>
      <c r="JDT148" s="432"/>
      <c r="JDU148" s="432"/>
      <c r="JDV148" s="432"/>
      <c r="JDW148" s="432"/>
      <c r="JDX148" s="432"/>
      <c r="JDY148" s="432"/>
      <c r="JDZ148" s="432"/>
      <c r="JEA148" s="432"/>
      <c r="JEB148" s="432"/>
      <c r="JEC148" s="432"/>
      <c r="JED148" s="432"/>
      <c r="JEE148" s="432"/>
      <c r="JEF148" s="432"/>
      <c r="JEG148" s="432"/>
      <c r="JEH148" s="432"/>
      <c r="JEI148" s="432"/>
      <c r="JEJ148" s="432"/>
      <c r="JEK148" s="432"/>
      <c r="JEL148" s="432"/>
      <c r="JEM148" s="432"/>
      <c r="JEN148" s="432"/>
      <c r="JEO148" s="432"/>
      <c r="JEP148" s="432"/>
      <c r="JEQ148" s="432"/>
      <c r="JER148" s="432"/>
      <c r="JES148" s="432"/>
      <c r="JET148" s="432"/>
      <c r="JEU148" s="432"/>
      <c r="JEV148" s="432"/>
      <c r="JEW148" s="432"/>
      <c r="JEX148" s="432"/>
      <c r="JEY148" s="432"/>
      <c r="JEZ148" s="432"/>
      <c r="JFA148" s="432"/>
      <c r="JFB148" s="432"/>
      <c r="JFC148" s="432"/>
      <c r="JFD148" s="432"/>
      <c r="JFE148" s="432"/>
      <c r="JFF148" s="432"/>
      <c r="JFG148" s="432"/>
      <c r="JFH148" s="432"/>
      <c r="JFI148" s="432"/>
      <c r="JFJ148" s="432"/>
      <c r="JFK148" s="432"/>
      <c r="JFL148" s="432"/>
      <c r="JFM148" s="432"/>
      <c r="JFN148" s="432"/>
      <c r="JFO148" s="432"/>
      <c r="JFP148" s="432"/>
      <c r="JFQ148" s="432"/>
      <c r="JFR148" s="432"/>
      <c r="JFS148" s="432"/>
      <c r="JFT148" s="432"/>
      <c r="JFU148" s="432"/>
      <c r="JFV148" s="432"/>
      <c r="JFW148" s="432"/>
      <c r="JFX148" s="432"/>
      <c r="JFY148" s="432"/>
      <c r="JFZ148" s="432"/>
      <c r="JGA148" s="432"/>
      <c r="JGB148" s="432"/>
      <c r="JGC148" s="432"/>
      <c r="JGD148" s="432"/>
      <c r="JGE148" s="432"/>
      <c r="JGF148" s="432"/>
      <c r="JGG148" s="432"/>
      <c r="JGH148" s="432"/>
      <c r="JGI148" s="432"/>
      <c r="JGJ148" s="432"/>
      <c r="JGK148" s="432"/>
      <c r="JGL148" s="432"/>
      <c r="JGM148" s="432"/>
      <c r="JGN148" s="432"/>
      <c r="JGO148" s="432"/>
      <c r="JGP148" s="432"/>
      <c r="JGQ148" s="432"/>
      <c r="JGR148" s="432"/>
      <c r="JGS148" s="432"/>
      <c r="JGT148" s="432"/>
      <c r="JGU148" s="432"/>
      <c r="JGV148" s="432"/>
      <c r="JGW148" s="432"/>
      <c r="JGX148" s="432"/>
      <c r="JGY148" s="432"/>
      <c r="JGZ148" s="432"/>
      <c r="JHA148" s="432"/>
      <c r="JHB148" s="432"/>
      <c r="JHC148" s="432"/>
      <c r="JHD148" s="432"/>
      <c r="JHE148" s="432"/>
      <c r="JHF148" s="432"/>
      <c r="JHG148" s="432"/>
      <c r="JHH148" s="432"/>
      <c r="JHI148" s="432"/>
      <c r="JHJ148" s="432"/>
      <c r="JHK148" s="432"/>
      <c r="JHL148" s="432"/>
      <c r="JHM148" s="432"/>
      <c r="JHN148" s="432"/>
      <c r="JHO148" s="432"/>
      <c r="JHP148" s="432"/>
      <c r="JHQ148" s="432"/>
      <c r="JHR148" s="432"/>
      <c r="JHS148" s="432"/>
      <c r="JHT148" s="432"/>
      <c r="JHU148" s="432"/>
      <c r="JHV148" s="432"/>
      <c r="JHW148" s="432"/>
      <c r="JHX148" s="432"/>
      <c r="JHY148" s="432"/>
      <c r="JHZ148" s="432"/>
      <c r="JIA148" s="432"/>
      <c r="JIB148" s="432"/>
      <c r="JIC148" s="432"/>
      <c r="JID148" s="432"/>
      <c r="JIE148" s="432"/>
      <c r="JIF148" s="432"/>
      <c r="JIG148" s="432"/>
      <c r="JIH148" s="432"/>
      <c r="JII148" s="432"/>
      <c r="JIJ148" s="432"/>
      <c r="JIK148" s="432"/>
      <c r="JIL148" s="432"/>
      <c r="JIM148" s="432"/>
      <c r="JIN148" s="432"/>
      <c r="JIO148" s="432"/>
      <c r="JIP148" s="432"/>
      <c r="JIQ148" s="432"/>
      <c r="JIR148" s="432"/>
      <c r="JIS148" s="432"/>
      <c r="JIT148" s="432"/>
      <c r="JIU148" s="432"/>
      <c r="JIV148" s="432"/>
      <c r="JIW148" s="432"/>
      <c r="JIX148" s="432"/>
      <c r="JIY148" s="432"/>
      <c r="JIZ148" s="432"/>
      <c r="JJA148" s="432"/>
      <c r="JJB148" s="432"/>
      <c r="JJC148" s="432"/>
      <c r="JJD148" s="432"/>
      <c r="JJE148" s="432"/>
      <c r="JJF148" s="432"/>
      <c r="JJG148" s="432"/>
      <c r="JJH148" s="432"/>
      <c r="JJI148" s="432"/>
      <c r="JJJ148" s="432"/>
      <c r="JJK148" s="432"/>
      <c r="JJL148" s="432"/>
      <c r="JJM148" s="432"/>
      <c r="JJN148" s="432"/>
      <c r="JJO148" s="432"/>
      <c r="JJP148" s="432"/>
      <c r="JJQ148" s="432"/>
      <c r="JJR148" s="432"/>
      <c r="JJS148" s="432"/>
      <c r="JJT148" s="432"/>
      <c r="JJU148" s="432"/>
      <c r="JJV148" s="432"/>
      <c r="JJW148" s="432"/>
      <c r="JJX148" s="432"/>
      <c r="JJY148" s="432"/>
      <c r="JJZ148" s="432"/>
      <c r="JKA148" s="432"/>
      <c r="JKB148" s="432"/>
      <c r="JKC148" s="432"/>
      <c r="JKD148" s="432"/>
      <c r="JKE148" s="432"/>
      <c r="JKF148" s="432"/>
      <c r="JKG148" s="432"/>
      <c r="JKH148" s="432"/>
      <c r="JKI148" s="432"/>
      <c r="JKJ148" s="432"/>
      <c r="JKK148" s="432"/>
      <c r="JKL148" s="432"/>
      <c r="JKM148" s="432"/>
      <c r="JKN148" s="432"/>
      <c r="JKO148" s="432"/>
      <c r="JKP148" s="432"/>
      <c r="JKQ148" s="432"/>
      <c r="JKR148" s="432"/>
      <c r="JKS148" s="432"/>
      <c r="JKT148" s="432"/>
      <c r="JKU148" s="432"/>
      <c r="JKV148" s="432"/>
      <c r="JKW148" s="432"/>
      <c r="JKX148" s="432"/>
      <c r="JKY148" s="432"/>
      <c r="JKZ148" s="432"/>
      <c r="JLA148" s="432"/>
      <c r="JLB148" s="432"/>
      <c r="JLC148" s="432"/>
      <c r="JLD148" s="432"/>
      <c r="JLE148" s="432"/>
      <c r="JLF148" s="432"/>
      <c r="JLG148" s="432"/>
      <c r="JLH148" s="432"/>
      <c r="JLI148" s="432"/>
      <c r="JLJ148" s="432"/>
      <c r="JLK148" s="432"/>
      <c r="JLL148" s="432"/>
      <c r="JLM148" s="432"/>
      <c r="JLN148" s="432"/>
      <c r="JLO148" s="432"/>
      <c r="JLP148" s="432"/>
      <c r="JLQ148" s="432"/>
      <c r="JLR148" s="432"/>
      <c r="JLS148" s="432"/>
      <c r="JLT148" s="432"/>
      <c r="JLU148" s="432"/>
      <c r="JLV148" s="432"/>
      <c r="JLW148" s="432"/>
      <c r="JLX148" s="432"/>
      <c r="JLY148" s="432"/>
      <c r="JLZ148" s="432"/>
      <c r="JMA148" s="432"/>
      <c r="JMB148" s="432"/>
      <c r="JMC148" s="432"/>
      <c r="JMD148" s="432"/>
      <c r="JME148" s="432"/>
      <c r="JMF148" s="432"/>
      <c r="JMG148" s="432"/>
      <c r="JMH148" s="432"/>
      <c r="JMI148" s="432"/>
      <c r="JMJ148" s="432"/>
      <c r="JMK148" s="432"/>
      <c r="JML148" s="432"/>
      <c r="JMM148" s="432"/>
      <c r="JMN148" s="432"/>
      <c r="JMO148" s="432"/>
      <c r="JMP148" s="432"/>
      <c r="JMQ148" s="432"/>
      <c r="JMR148" s="432"/>
      <c r="JMS148" s="432"/>
      <c r="JMT148" s="432"/>
      <c r="JMU148" s="432"/>
      <c r="JMV148" s="432"/>
      <c r="JMW148" s="432"/>
      <c r="JMX148" s="432"/>
      <c r="JMY148" s="432"/>
      <c r="JMZ148" s="432"/>
      <c r="JNA148" s="432"/>
      <c r="JNB148" s="432"/>
      <c r="JNC148" s="432"/>
      <c r="JND148" s="432"/>
      <c r="JNE148" s="432"/>
      <c r="JNF148" s="432"/>
      <c r="JNG148" s="432"/>
      <c r="JNH148" s="432"/>
      <c r="JNI148" s="432"/>
      <c r="JNJ148" s="432"/>
      <c r="JNK148" s="432"/>
      <c r="JNL148" s="432"/>
      <c r="JNM148" s="432"/>
      <c r="JNN148" s="432"/>
      <c r="JNO148" s="432"/>
      <c r="JNP148" s="432"/>
      <c r="JNQ148" s="432"/>
      <c r="JNR148" s="432"/>
      <c r="JNS148" s="432"/>
      <c r="JNT148" s="432"/>
      <c r="JNU148" s="432"/>
      <c r="JNV148" s="432"/>
      <c r="JNW148" s="432"/>
      <c r="JNX148" s="432"/>
      <c r="JNY148" s="432"/>
      <c r="JNZ148" s="432"/>
      <c r="JOA148" s="432"/>
      <c r="JOB148" s="432"/>
      <c r="JOC148" s="432"/>
      <c r="JOD148" s="432"/>
      <c r="JOE148" s="432"/>
      <c r="JOF148" s="432"/>
      <c r="JOG148" s="432"/>
      <c r="JOH148" s="432"/>
      <c r="JOI148" s="432"/>
      <c r="JOJ148" s="432"/>
      <c r="JOK148" s="432"/>
      <c r="JOL148" s="432"/>
      <c r="JOM148" s="432"/>
      <c r="JON148" s="432"/>
      <c r="JOO148" s="432"/>
      <c r="JOP148" s="432"/>
      <c r="JOQ148" s="432"/>
      <c r="JOR148" s="432"/>
      <c r="JOS148" s="432"/>
      <c r="JOT148" s="432"/>
      <c r="JOU148" s="432"/>
      <c r="JOV148" s="432"/>
      <c r="JOW148" s="432"/>
      <c r="JOX148" s="432"/>
      <c r="JOY148" s="432"/>
      <c r="JOZ148" s="432"/>
      <c r="JPA148" s="432"/>
      <c r="JPB148" s="432"/>
      <c r="JPC148" s="432"/>
      <c r="JPD148" s="432"/>
      <c r="JPE148" s="432"/>
      <c r="JPF148" s="432"/>
      <c r="JPG148" s="432"/>
      <c r="JPH148" s="432"/>
      <c r="JPI148" s="432"/>
      <c r="JPJ148" s="432"/>
      <c r="JPK148" s="432"/>
      <c r="JPL148" s="432"/>
      <c r="JPM148" s="432"/>
      <c r="JPN148" s="432"/>
      <c r="JPO148" s="432"/>
      <c r="JPP148" s="432"/>
      <c r="JPQ148" s="432"/>
      <c r="JPR148" s="432"/>
      <c r="JPS148" s="432"/>
      <c r="JPT148" s="432"/>
      <c r="JPU148" s="432"/>
      <c r="JPV148" s="432"/>
      <c r="JPW148" s="432"/>
      <c r="JPX148" s="432"/>
      <c r="JPY148" s="432"/>
      <c r="JPZ148" s="432"/>
      <c r="JQA148" s="432"/>
      <c r="JQB148" s="432"/>
      <c r="JQC148" s="432"/>
      <c r="JQD148" s="432"/>
      <c r="JQE148" s="432"/>
      <c r="JQF148" s="432"/>
      <c r="JQG148" s="432"/>
      <c r="JQH148" s="432"/>
      <c r="JQI148" s="432"/>
      <c r="JQJ148" s="432"/>
      <c r="JQK148" s="432"/>
      <c r="JQL148" s="432"/>
      <c r="JQM148" s="432"/>
      <c r="JQN148" s="432"/>
      <c r="JQO148" s="432"/>
      <c r="JQP148" s="432"/>
      <c r="JQQ148" s="432"/>
      <c r="JQR148" s="432"/>
      <c r="JQS148" s="432"/>
      <c r="JQT148" s="432"/>
      <c r="JQU148" s="432"/>
      <c r="JQV148" s="432"/>
      <c r="JQW148" s="432"/>
      <c r="JQX148" s="432"/>
      <c r="JQY148" s="432"/>
      <c r="JQZ148" s="432"/>
      <c r="JRA148" s="432"/>
      <c r="JRB148" s="432"/>
      <c r="JRC148" s="432"/>
      <c r="JRD148" s="432"/>
      <c r="JRE148" s="432"/>
      <c r="JRF148" s="432"/>
      <c r="JRG148" s="432"/>
      <c r="JRH148" s="432"/>
      <c r="JRI148" s="432"/>
      <c r="JRJ148" s="432"/>
      <c r="JRK148" s="432"/>
      <c r="JRL148" s="432"/>
      <c r="JRM148" s="432"/>
      <c r="JRN148" s="432"/>
      <c r="JRO148" s="432"/>
      <c r="JRP148" s="432"/>
      <c r="JRQ148" s="432"/>
      <c r="JRR148" s="432"/>
      <c r="JRS148" s="432"/>
      <c r="JRT148" s="432"/>
      <c r="JRU148" s="432"/>
      <c r="JRV148" s="432"/>
      <c r="JRW148" s="432"/>
      <c r="JRX148" s="432"/>
      <c r="JRY148" s="432"/>
      <c r="JRZ148" s="432"/>
      <c r="JSA148" s="432"/>
      <c r="JSB148" s="432"/>
      <c r="JSC148" s="432"/>
      <c r="JSD148" s="432"/>
      <c r="JSE148" s="432"/>
      <c r="JSF148" s="432"/>
      <c r="JSG148" s="432"/>
      <c r="JSH148" s="432"/>
      <c r="JSI148" s="432"/>
      <c r="JSJ148" s="432"/>
      <c r="JSK148" s="432"/>
      <c r="JSL148" s="432"/>
      <c r="JSM148" s="432"/>
      <c r="JSN148" s="432"/>
      <c r="JSO148" s="432"/>
      <c r="JSP148" s="432"/>
      <c r="JSQ148" s="432"/>
      <c r="JSR148" s="432"/>
      <c r="JSS148" s="432"/>
      <c r="JST148" s="432"/>
      <c r="JSU148" s="432"/>
      <c r="JSV148" s="432"/>
      <c r="JSW148" s="432"/>
      <c r="JSX148" s="432"/>
      <c r="JSY148" s="432"/>
      <c r="JSZ148" s="432"/>
      <c r="JTA148" s="432"/>
      <c r="JTB148" s="432"/>
      <c r="JTC148" s="432"/>
      <c r="JTD148" s="432"/>
      <c r="JTE148" s="432"/>
      <c r="JTF148" s="432"/>
      <c r="JTG148" s="432"/>
      <c r="JTH148" s="432"/>
      <c r="JTI148" s="432"/>
      <c r="JTJ148" s="432"/>
      <c r="JTK148" s="432"/>
      <c r="JTL148" s="432"/>
      <c r="JTM148" s="432"/>
      <c r="JTN148" s="432"/>
      <c r="JTO148" s="432"/>
      <c r="JTP148" s="432"/>
      <c r="JTQ148" s="432"/>
      <c r="JTR148" s="432"/>
      <c r="JTS148" s="432"/>
      <c r="JTT148" s="432"/>
      <c r="JTU148" s="432"/>
      <c r="JTV148" s="432"/>
      <c r="JTW148" s="432"/>
      <c r="JTX148" s="432"/>
      <c r="JTY148" s="432"/>
      <c r="JTZ148" s="432"/>
      <c r="JUA148" s="432"/>
      <c r="JUB148" s="432"/>
      <c r="JUC148" s="432"/>
      <c r="JUD148" s="432"/>
      <c r="JUE148" s="432"/>
      <c r="JUF148" s="432"/>
      <c r="JUG148" s="432"/>
      <c r="JUH148" s="432"/>
      <c r="JUI148" s="432"/>
      <c r="JUJ148" s="432"/>
      <c r="JUK148" s="432"/>
      <c r="JUL148" s="432"/>
      <c r="JUM148" s="432"/>
      <c r="JUN148" s="432"/>
      <c r="JUO148" s="432"/>
      <c r="JUP148" s="432"/>
      <c r="JUQ148" s="432"/>
      <c r="JUR148" s="432"/>
      <c r="JUS148" s="432"/>
      <c r="JUT148" s="432"/>
      <c r="JUU148" s="432"/>
      <c r="JUV148" s="432"/>
      <c r="JUW148" s="432"/>
      <c r="JUX148" s="432"/>
      <c r="JUY148" s="432"/>
      <c r="JUZ148" s="432"/>
      <c r="JVA148" s="432"/>
      <c r="JVB148" s="432"/>
      <c r="JVC148" s="432"/>
      <c r="JVD148" s="432"/>
      <c r="JVE148" s="432"/>
      <c r="JVF148" s="432"/>
      <c r="JVG148" s="432"/>
      <c r="JVH148" s="432"/>
      <c r="JVI148" s="432"/>
      <c r="JVJ148" s="432"/>
      <c r="JVK148" s="432"/>
      <c r="JVL148" s="432"/>
      <c r="JVM148" s="432"/>
      <c r="JVN148" s="432"/>
      <c r="JVO148" s="432"/>
      <c r="JVP148" s="432"/>
      <c r="JVQ148" s="432"/>
      <c r="JVR148" s="432"/>
      <c r="JVS148" s="432"/>
      <c r="JVT148" s="432"/>
      <c r="JVU148" s="432"/>
      <c r="JVV148" s="432"/>
      <c r="JVW148" s="432"/>
      <c r="JVX148" s="432"/>
      <c r="JVY148" s="432"/>
      <c r="JVZ148" s="432"/>
      <c r="JWA148" s="432"/>
      <c r="JWB148" s="432"/>
      <c r="JWC148" s="432"/>
      <c r="JWD148" s="432"/>
      <c r="JWE148" s="432"/>
      <c r="JWF148" s="432"/>
      <c r="JWG148" s="432"/>
      <c r="JWH148" s="432"/>
      <c r="JWI148" s="432"/>
      <c r="JWJ148" s="432"/>
      <c r="JWK148" s="432"/>
      <c r="JWL148" s="432"/>
      <c r="JWM148" s="432"/>
      <c r="JWN148" s="432"/>
      <c r="JWO148" s="432"/>
      <c r="JWP148" s="432"/>
      <c r="JWQ148" s="432"/>
      <c r="JWR148" s="432"/>
      <c r="JWS148" s="432"/>
      <c r="JWT148" s="432"/>
      <c r="JWU148" s="432"/>
      <c r="JWV148" s="432"/>
      <c r="JWW148" s="432"/>
      <c r="JWX148" s="432"/>
      <c r="JWY148" s="432"/>
      <c r="JWZ148" s="432"/>
      <c r="JXA148" s="432"/>
      <c r="JXB148" s="432"/>
      <c r="JXC148" s="432"/>
      <c r="JXD148" s="432"/>
      <c r="JXE148" s="432"/>
      <c r="JXF148" s="432"/>
      <c r="JXG148" s="432"/>
      <c r="JXH148" s="432"/>
      <c r="JXI148" s="432"/>
      <c r="JXJ148" s="432"/>
      <c r="JXK148" s="432"/>
      <c r="JXL148" s="432"/>
      <c r="JXM148" s="432"/>
      <c r="JXN148" s="432"/>
      <c r="JXO148" s="432"/>
      <c r="JXP148" s="432"/>
      <c r="JXQ148" s="432"/>
      <c r="JXR148" s="432"/>
      <c r="JXS148" s="432"/>
      <c r="JXT148" s="432"/>
      <c r="JXU148" s="432"/>
      <c r="JXV148" s="432"/>
      <c r="JXW148" s="432"/>
      <c r="JXX148" s="432"/>
      <c r="JXY148" s="432"/>
      <c r="JXZ148" s="432"/>
      <c r="JYA148" s="432"/>
      <c r="JYB148" s="432"/>
      <c r="JYC148" s="432"/>
      <c r="JYD148" s="432"/>
      <c r="JYE148" s="432"/>
      <c r="JYF148" s="432"/>
      <c r="JYG148" s="432"/>
      <c r="JYH148" s="432"/>
      <c r="JYI148" s="432"/>
      <c r="JYJ148" s="432"/>
      <c r="JYK148" s="432"/>
      <c r="JYL148" s="432"/>
      <c r="JYM148" s="432"/>
      <c r="JYN148" s="432"/>
      <c r="JYO148" s="432"/>
      <c r="JYP148" s="432"/>
      <c r="JYQ148" s="432"/>
      <c r="JYR148" s="432"/>
      <c r="JYS148" s="432"/>
      <c r="JYT148" s="432"/>
      <c r="JYU148" s="432"/>
      <c r="JYV148" s="432"/>
      <c r="JYW148" s="432"/>
      <c r="JYX148" s="432"/>
      <c r="JYY148" s="432"/>
      <c r="JYZ148" s="432"/>
      <c r="JZA148" s="432"/>
      <c r="JZB148" s="432"/>
      <c r="JZC148" s="432"/>
      <c r="JZD148" s="432"/>
      <c r="JZE148" s="432"/>
      <c r="JZF148" s="432"/>
      <c r="JZG148" s="432"/>
      <c r="JZH148" s="432"/>
      <c r="JZI148" s="432"/>
      <c r="JZJ148" s="432"/>
      <c r="JZK148" s="432"/>
      <c r="JZL148" s="432"/>
      <c r="JZM148" s="432"/>
      <c r="JZN148" s="432"/>
      <c r="JZO148" s="432"/>
      <c r="JZP148" s="432"/>
      <c r="JZQ148" s="432"/>
      <c r="JZR148" s="432"/>
      <c r="JZS148" s="432"/>
      <c r="JZT148" s="432"/>
      <c r="JZU148" s="432"/>
      <c r="JZV148" s="432"/>
      <c r="JZW148" s="432"/>
      <c r="JZX148" s="432"/>
      <c r="JZY148" s="432"/>
      <c r="JZZ148" s="432"/>
      <c r="KAA148" s="432"/>
      <c r="KAB148" s="432"/>
      <c r="KAC148" s="432"/>
      <c r="KAD148" s="432"/>
      <c r="KAE148" s="432"/>
      <c r="KAF148" s="432"/>
      <c r="KAG148" s="432"/>
      <c r="KAH148" s="432"/>
      <c r="KAI148" s="432"/>
      <c r="KAJ148" s="432"/>
      <c r="KAK148" s="432"/>
      <c r="KAL148" s="432"/>
      <c r="KAM148" s="432"/>
      <c r="KAN148" s="432"/>
      <c r="KAO148" s="432"/>
      <c r="KAP148" s="432"/>
      <c r="KAQ148" s="432"/>
      <c r="KAR148" s="432"/>
      <c r="KAS148" s="432"/>
      <c r="KAT148" s="432"/>
      <c r="KAU148" s="432"/>
      <c r="KAV148" s="432"/>
      <c r="KAW148" s="432"/>
      <c r="KAX148" s="432"/>
      <c r="KAY148" s="432"/>
      <c r="KAZ148" s="432"/>
      <c r="KBA148" s="432"/>
      <c r="KBB148" s="432"/>
      <c r="KBC148" s="432"/>
      <c r="KBD148" s="432"/>
      <c r="KBE148" s="432"/>
      <c r="KBF148" s="432"/>
      <c r="KBG148" s="432"/>
      <c r="KBH148" s="432"/>
      <c r="KBI148" s="432"/>
      <c r="KBJ148" s="432"/>
      <c r="KBK148" s="432"/>
      <c r="KBL148" s="432"/>
      <c r="KBM148" s="432"/>
      <c r="KBN148" s="432"/>
      <c r="KBO148" s="432"/>
      <c r="KBP148" s="432"/>
      <c r="KBQ148" s="432"/>
      <c r="KBR148" s="432"/>
      <c r="KBS148" s="432"/>
      <c r="KBT148" s="432"/>
      <c r="KBU148" s="432"/>
      <c r="KBV148" s="432"/>
      <c r="KBW148" s="432"/>
      <c r="KBX148" s="432"/>
      <c r="KBY148" s="432"/>
      <c r="KBZ148" s="432"/>
      <c r="KCA148" s="432"/>
      <c r="KCB148" s="432"/>
      <c r="KCC148" s="432"/>
      <c r="KCD148" s="432"/>
      <c r="KCE148" s="432"/>
      <c r="KCF148" s="432"/>
      <c r="KCG148" s="432"/>
      <c r="KCH148" s="432"/>
      <c r="KCI148" s="432"/>
      <c r="KCJ148" s="432"/>
      <c r="KCK148" s="432"/>
      <c r="KCL148" s="432"/>
      <c r="KCM148" s="432"/>
      <c r="KCN148" s="432"/>
      <c r="KCO148" s="432"/>
      <c r="KCP148" s="432"/>
      <c r="KCQ148" s="432"/>
      <c r="KCR148" s="432"/>
      <c r="KCS148" s="432"/>
      <c r="KCT148" s="432"/>
      <c r="KCU148" s="432"/>
      <c r="KCV148" s="432"/>
      <c r="KCW148" s="432"/>
      <c r="KCX148" s="432"/>
      <c r="KCY148" s="432"/>
      <c r="KCZ148" s="432"/>
      <c r="KDA148" s="432"/>
      <c r="KDB148" s="432"/>
      <c r="KDC148" s="432"/>
      <c r="KDD148" s="432"/>
      <c r="KDE148" s="432"/>
      <c r="KDF148" s="432"/>
      <c r="KDG148" s="432"/>
      <c r="KDH148" s="432"/>
      <c r="KDI148" s="432"/>
      <c r="KDJ148" s="432"/>
      <c r="KDK148" s="432"/>
      <c r="KDL148" s="432"/>
      <c r="KDM148" s="432"/>
      <c r="KDN148" s="432"/>
      <c r="KDO148" s="432"/>
      <c r="KDP148" s="432"/>
      <c r="KDQ148" s="432"/>
      <c r="KDR148" s="432"/>
      <c r="KDS148" s="432"/>
      <c r="KDT148" s="432"/>
      <c r="KDU148" s="432"/>
      <c r="KDV148" s="432"/>
      <c r="KDW148" s="432"/>
      <c r="KDX148" s="432"/>
      <c r="KDY148" s="432"/>
      <c r="KDZ148" s="432"/>
      <c r="KEA148" s="432"/>
      <c r="KEB148" s="432"/>
      <c r="KEC148" s="432"/>
      <c r="KED148" s="432"/>
      <c r="KEE148" s="432"/>
      <c r="KEF148" s="432"/>
      <c r="KEG148" s="432"/>
      <c r="KEH148" s="432"/>
      <c r="KEI148" s="432"/>
      <c r="KEJ148" s="432"/>
      <c r="KEK148" s="432"/>
      <c r="KEL148" s="432"/>
      <c r="KEM148" s="432"/>
      <c r="KEN148" s="432"/>
      <c r="KEO148" s="432"/>
      <c r="KEP148" s="432"/>
      <c r="KEQ148" s="432"/>
      <c r="KER148" s="432"/>
      <c r="KES148" s="432"/>
      <c r="KET148" s="432"/>
      <c r="KEU148" s="432"/>
      <c r="KEV148" s="432"/>
      <c r="KEW148" s="432"/>
      <c r="KEX148" s="432"/>
      <c r="KEY148" s="432"/>
      <c r="KEZ148" s="432"/>
      <c r="KFA148" s="432"/>
      <c r="KFB148" s="432"/>
      <c r="KFC148" s="432"/>
      <c r="KFD148" s="432"/>
      <c r="KFE148" s="432"/>
      <c r="KFF148" s="432"/>
      <c r="KFG148" s="432"/>
      <c r="KFH148" s="432"/>
      <c r="KFI148" s="432"/>
      <c r="KFJ148" s="432"/>
      <c r="KFK148" s="432"/>
      <c r="KFL148" s="432"/>
      <c r="KFM148" s="432"/>
      <c r="KFN148" s="432"/>
      <c r="KFO148" s="432"/>
      <c r="KFP148" s="432"/>
      <c r="KFQ148" s="432"/>
      <c r="KFR148" s="432"/>
      <c r="KFS148" s="432"/>
      <c r="KFT148" s="432"/>
      <c r="KFU148" s="432"/>
      <c r="KFV148" s="432"/>
      <c r="KFW148" s="432"/>
      <c r="KFX148" s="432"/>
      <c r="KFY148" s="432"/>
      <c r="KFZ148" s="432"/>
      <c r="KGA148" s="432"/>
      <c r="KGB148" s="432"/>
      <c r="KGC148" s="432"/>
      <c r="KGD148" s="432"/>
      <c r="KGE148" s="432"/>
      <c r="KGF148" s="432"/>
      <c r="KGG148" s="432"/>
      <c r="KGH148" s="432"/>
      <c r="KGI148" s="432"/>
      <c r="KGJ148" s="432"/>
      <c r="KGK148" s="432"/>
      <c r="KGL148" s="432"/>
      <c r="KGM148" s="432"/>
      <c r="KGN148" s="432"/>
      <c r="KGO148" s="432"/>
      <c r="KGP148" s="432"/>
      <c r="KGQ148" s="432"/>
      <c r="KGR148" s="432"/>
      <c r="KGS148" s="432"/>
      <c r="KGT148" s="432"/>
      <c r="KGU148" s="432"/>
      <c r="KGV148" s="432"/>
      <c r="KGW148" s="432"/>
      <c r="KGX148" s="432"/>
      <c r="KGY148" s="432"/>
      <c r="KGZ148" s="432"/>
      <c r="KHA148" s="432"/>
      <c r="KHB148" s="432"/>
      <c r="KHC148" s="432"/>
      <c r="KHD148" s="432"/>
      <c r="KHE148" s="432"/>
      <c r="KHF148" s="432"/>
      <c r="KHG148" s="432"/>
      <c r="KHH148" s="432"/>
      <c r="KHI148" s="432"/>
      <c r="KHJ148" s="432"/>
      <c r="KHK148" s="432"/>
      <c r="KHL148" s="432"/>
      <c r="KHM148" s="432"/>
      <c r="KHN148" s="432"/>
      <c r="KHO148" s="432"/>
      <c r="KHP148" s="432"/>
      <c r="KHQ148" s="432"/>
      <c r="KHR148" s="432"/>
      <c r="KHS148" s="432"/>
      <c r="KHT148" s="432"/>
      <c r="KHU148" s="432"/>
      <c r="KHV148" s="432"/>
      <c r="KHW148" s="432"/>
      <c r="KHX148" s="432"/>
      <c r="KHY148" s="432"/>
      <c r="KHZ148" s="432"/>
      <c r="KIA148" s="432"/>
      <c r="KIB148" s="432"/>
      <c r="KIC148" s="432"/>
      <c r="KID148" s="432"/>
      <c r="KIE148" s="432"/>
      <c r="KIF148" s="432"/>
      <c r="KIG148" s="432"/>
      <c r="KIH148" s="432"/>
      <c r="KII148" s="432"/>
      <c r="KIJ148" s="432"/>
      <c r="KIK148" s="432"/>
      <c r="KIL148" s="432"/>
      <c r="KIM148" s="432"/>
      <c r="KIN148" s="432"/>
      <c r="KIO148" s="432"/>
      <c r="KIP148" s="432"/>
      <c r="KIQ148" s="432"/>
      <c r="KIR148" s="432"/>
      <c r="KIS148" s="432"/>
      <c r="KIT148" s="432"/>
      <c r="KIU148" s="432"/>
      <c r="KIV148" s="432"/>
      <c r="KIW148" s="432"/>
      <c r="KIX148" s="432"/>
      <c r="KIY148" s="432"/>
      <c r="KIZ148" s="432"/>
      <c r="KJA148" s="432"/>
      <c r="KJB148" s="432"/>
      <c r="KJC148" s="432"/>
      <c r="KJD148" s="432"/>
      <c r="KJE148" s="432"/>
      <c r="KJF148" s="432"/>
      <c r="KJG148" s="432"/>
      <c r="KJH148" s="432"/>
      <c r="KJI148" s="432"/>
      <c r="KJJ148" s="432"/>
      <c r="KJK148" s="432"/>
      <c r="KJL148" s="432"/>
      <c r="KJM148" s="432"/>
      <c r="KJN148" s="432"/>
      <c r="KJO148" s="432"/>
      <c r="KJP148" s="432"/>
      <c r="KJQ148" s="432"/>
      <c r="KJR148" s="432"/>
      <c r="KJS148" s="432"/>
      <c r="KJT148" s="432"/>
      <c r="KJU148" s="432"/>
      <c r="KJV148" s="432"/>
      <c r="KJW148" s="432"/>
      <c r="KJX148" s="432"/>
      <c r="KJY148" s="432"/>
      <c r="KJZ148" s="432"/>
      <c r="KKA148" s="432"/>
      <c r="KKB148" s="432"/>
      <c r="KKC148" s="432"/>
      <c r="KKD148" s="432"/>
      <c r="KKE148" s="432"/>
      <c r="KKF148" s="432"/>
      <c r="KKG148" s="432"/>
      <c r="KKH148" s="432"/>
      <c r="KKI148" s="432"/>
      <c r="KKJ148" s="432"/>
      <c r="KKK148" s="432"/>
      <c r="KKL148" s="432"/>
      <c r="KKM148" s="432"/>
      <c r="KKN148" s="432"/>
      <c r="KKO148" s="432"/>
      <c r="KKP148" s="432"/>
      <c r="KKQ148" s="432"/>
      <c r="KKR148" s="432"/>
      <c r="KKS148" s="432"/>
      <c r="KKT148" s="432"/>
      <c r="KKU148" s="432"/>
      <c r="KKV148" s="432"/>
      <c r="KKW148" s="432"/>
      <c r="KKX148" s="432"/>
      <c r="KKY148" s="432"/>
      <c r="KKZ148" s="432"/>
      <c r="KLA148" s="432"/>
      <c r="KLB148" s="432"/>
      <c r="KLC148" s="432"/>
      <c r="KLD148" s="432"/>
      <c r="KLE148" s="432"/>
      <c r="KLF148" s="432"/>
      <c r="KLG148" s="432"/>
      <c r="KLH148" s="432"/>
      <c r="KLI148" s="432"/>
      <c r="KLJ148" s="432"/>
      <c r="KLK148" s="432"/>
      <c r="KLL148" s="432"/>
      <c r="KLM148" s="432"/>
      <c r="KLN148" s="432"/>
      <c r="KLO148" s="432"/>
      <c r="KLP148" s="432"/>
      <c r="KLQ148" s="432"/>
      <c r="KLR148" s="432"/>
      <c r="KLS148" s="432"/>
      <c r="KLT148" s="432"/>
      <c r="KLU148" s="432"/>
      <c r="KLV148" s="432"/>
      <c r="KLW148" s="432"/>
      <c r="KLX148" s="432"/>
      <c r="KLY148" s="432"/>
      <c r="KLZ148" s="432"/>
      <c r="KMA148" s="432"/>
      <c r="KMB148" s="432"/>
      <c r="KMC148" s="432"/>
      <c r="KMD148" s="432"/>
      <c r="KME148" s="432"/>
      <c r="KMF148" s="432"/>
      <c r="KMG148" s="432"/>
      <c r="KMH148" s="432"/>
      <c r="KMI148" s="432"/>
      <c r="KMJ148" s="432"/>
      <c r="KMK148" s="432"/>
      <c r="KML148" s="432"/>
      <c r="KMM148" s="432"/>
      <c r="KMN148" s="432"/>
      <c r="KMO148" s="432"/>
      <c r="KMP148" s="432"/>
      <c r="KMQ148" s="432"/>
      <c r="KMR148" s="432"/>
      <c r="KMS148" s="432"/>
      <c r="KMT148" s="432"/>
      <c r="KMU148" s="432"/>
      <c r="KMV148" s="432"/>
      <c r="KMW148" s="432"/>
      <c r="KMX148" s="432"/>
      <c r="KMY148" s="432"/>
      <c r="KMZ148" s="432"/>
      <c r="KNA148" s="432"/>
      <c r="KNB148" s="432"/>
      <c r="KNC148" s="432"/>
      <c r="KND148" s="432"/>
      <c r="KNE148" s="432"/>
      <c r="KNF148" s="432"/>
      <c r="KNG148" s="432"/>
      <c r="KNH148" s="432"/>
      <c r="KNI148" s="432"/>
      <c r="KNJ148" s="432"/>
      <c r="KNK148" s="432"/>
      <c r="KNL148" s="432"/>
      <c r="KNM148" s="432"/>
      <c r="KNN148" s="432"/>
      <c r="KNO148" s="432"/>
      <c r="KNP148" s="432"/>
      <c r="KNQ148" s="432"/>
      <c r="KNR148" s="432"/>
      <c r="KNS148" s="432"/>
      <c r="KNT148" s="432"/>
      <c r="KNU148" s="432"/>
      <c r="KNV148" s="432"/>
      <c r="KNW148" s="432"/>
      <c r="KNX148" s="432"/>
      <c r="KNY148" s="432"/>
      <c r="KNZ148" s="432"/>
      <c r="KOA148" s="432"/>
      <c r="KOB148" s="432"/>
      <c r="KOC148" s="432"/>
      <c r="KOD148" s="432"/>
      <c r="KOE148" s="432"/>
      <c r="KOF148" s="432"/>
      <c r="KOG148" s="432"/>
      <c r="KOH148" s="432"/>
      <c r="KOI148" s="432"/>
      <c r="KOJ148" s="432"/>
      <c r="KOK148" s="432"/>
      <c r="KOL148" s="432"/>
      <c r="KOM148" s="432"/>
      <c r="KON148" s="432"/>
      <c r="KOO148" s="432"/>
      <c r="KOP148" s="432"/>
      <c r="KOQ148" s="432"/>
      <c r="KOR148" s="432"/>
      <c r="KOS148" s="432"/>
      <c r="KOT148" s="432"/>
      <c r="KOU148" s="432"/>
      <c r="KOV148" s="432"/>
      <c r="KOW148" s="432"/>
      <c r="KOX148" s="432"/>
      <c r="KOY148" s="432"/>
      <c r="KOZ148" s="432"/>
      <c r="KPA148" s="432"/>
      <c r="KPB148" s="432"/>
      <c r="KPC148" s="432"/>
      <c r="KPD148" s="432"/>
      <c r="KPE148" s="432"/>
      <c r="KPF148" s="432"/>
      <c r="KPG148" s="432"/>
      <c r="KPH148" s="432"/>
      <c r="KPI148" s="432"/>
      <c r="KPJ148" s="432"/>
      <c r="KPK148" s="432"/>
      <c r="KPL148" s="432"/>
      <c r="KPM148" s="432"/>
      <c r="KPN148" s="432"/>
      <c r="KPO148" s="432"/>
      <c r="KPP148" s="432"/>
      <c r="KPQ148" s="432"/>
      <c r="KPR148" s="432"/>
      <c r="KPS148" s="432"/>
      <c r="KPT148" s="432"/>
      <c r="KPU148" s="432"/>
      <c r="KPV148" s="432"/>
      <c r="KPW148" s="432"/>
      <c r="KPX148" s="432"/>
      <c r="KPY148" s="432"/>
      <c r="KPZ148" s="432"/>
      <c r="KQA148" s="432"/>
      <c r="KQB148" s="432"/>
      <c r="KQC148" s="432"/>
      <c r="KQD148" s="432"/>
      <c r="KQE148" s="432"/>
      <c r="KQF148" s="432"/>
      <c r="KQG148" s="432"/>
      <c r="KQH148" s="432"/>
      <c r="KQI148" s="432"/>
      <c r="KQJ148" s="432"/>
      <c r="KQK148" s="432"/>
      <c r="KQL148" s="432"/>
      <c r="KQM148" s="432"/>
      <c r="KQN148" s="432"/>
      <c r="KQO148" s="432"/>
      <c r="KQP148" s="432"/>
      <c r="KQQ148" s="432"/>
      <c r="KQR148" s="432"/>
      <c r="KQS148" s="432"/>
      <c r="KQT148" s="432"/>
      <c r="KQU148" s="432"/>
      <c r="KQV148" s="432"/>
      <c r="KQW148" s="432"/>
      <c r="KQX148" s="432"/>
      <c r="KQY148" s="432"/>
      <c r="KQZ148" s="432"/>
      <c r="KRA148" s="432"/>
      <c r="KRB148" s="432"/>
      <c r="KRC148" s="432"/>
      <c r="KRD148" s="432"/>
      <c r="KRE148" s="432"/>
      <c r="KRF148" s="432"/>
      <c r="KRG148" s="432"/>
      <c r="KRH148" s="432"/>
      <c r="KRI148" s="432"/>
      <c r="KRJ148" s="432"/>
      <c r="KRK148" s="432"/>
      <c r="KRL148" s="432"/>
      <c r="KRM148" s="432"/>
      <c r="KRN148" s="432"/>
      <c r="KRO148" s="432"/>
      <c r="KRP148" s="432"/>
      <c r="KRQ148" s="432"/>
      <c r="KRR148" s="432"/>
      <c r="KRS148" s="432"/>
      <c r="KRT148" s="432"/>
      <c r="KRU148" s="432"/>
      <c r="KRV148" s="432"/>
      <c r="KRW148" s="432"/>
      <c r="KRX148" s="432"/>
      <c r="KRY148" s="432"/>
      <c r="KRZ148" s="432"/>
      <c r="KSA148" s="432"/>
      <c r="KSB148" s="432"/>
      <c r="KSC148" s="432"/>
      <c r="KSD148" s="432"/>
      <c r="KSE148" s="432"/>
      <c r="KSF148" s="432"/>
      <c r="KSG148" s="432"/>
      <c r="KSH148" s="432"/>
      <c r="KSI148" s="432"/>
      <c r="KSJ148" s="432"/>
      <c r="KSK148" s="432"/>
      <c r="KSL148" s="432"/>
      <c r="KSM148" s="432"/>
      <c r="KSN148" s="432"/>
      <c r="KSO148" s="432"/>
      <c r="KSP148" s="432"/>
      <c r="KSQ148" s="432"/>
      <c r="KSR148" s="432"/>
      <c r="KSS148" s="432"/>
      <c r="KST148" s="432"/>
      <c r="KSU148" s="432"/>
      <c r="KSV148" s="432"/>
      <c r="KSW148" s="432"/>
      <c r="KSX148" s="432"/>
      <c r="KSY148" s="432"/>
      <c r="KSZ148" s="432"/>
      <c r="KTA148" s="432"/>
      <c r="KTB148" s="432"/>
      <c r="KTC148" s="432"/>
      <c r="KTD148" s="432"/>
      <c r="KTE148" s="432"/>
      <c r="KTF148" s="432"/>
      <c r="KTG148" s="432"/>
      <c r="KTH148" s="432"/>
      <c r="KTI148" s="432"/>
      <c r="KTJ148" s="432"/>
      <c r="KTK148" s="432"/>
      <c r="KTL148" s="432"/>
      <c r="KTM148" s="432"/>
      <c r="KTN148" s="432"/>
      <c r="KTO148" s="432"/>
      <c r="KTP148" s="432"/>
      <c r="KTQ148" s="432"/>
      <c r="KTR148" s="432"/>
      <c r="KTS148" s="432"/>
      <c r="KTT148" s="432"/>
      <c r="KTU148" s="432"/>
      <c r="KTV148" s="432"/>
      <c r="KTW148" s="432"/>
      <c r="KTX148" s="432"/>
      <c r="KTY148" s="432"/>
      <c r="KTZ148" s="432"/>
      <c r="KUA148" s="432"/>
      <c r="KUB148" s="432"/>
      <c r="KUC148" s="432"/>
      <c r="KUD148" s="432"/>
      <c r="KUE148" s="432"/>
      <c r="KUF148" s="432"/>
      <c r="KUG148" s="432"/>
      <c r="KUH148" s="432"/>
      <c r="KUI148" s="432"/>
      <c r="KUJ148" s="432"/>
      <c r="KUK148" s="432"/>
      <c r="KUL148" s="432"/>
      <c r="KUM148" s="432"/>
      <c r="KUN148" s="432"/>
      <c r="KUO148" s="432"/>
      <c r="KUP148" s="432"/>
      <c r="KUQ148" s="432"/>
      <c r="KUR148" s="432"/>
      <c r="KUS148" s="432"/>
      <c r="KUT148" s="432"/>
      <c r="KUU148" s="432"/>
      <c r="KUV148" s="432"/>
      <c r="KUW148" s="432"/>
      <c r="KUX148" s="432"/>
      <c r="KUY148" s="432"/>
      <c r="KUZ148" s="432"/>
      <c r="KVA148" s="432"/>
      <c r="KVB148" s="432"/>
      <c r="KVC148" s="432"/>
      <c r="KVD148" s="432"/>
      <c r="KVE148" s="432"/>
      <c r="KVF148" s="432"/>
      <c r="KVG148" s="432"/>
      <c r="KVH148" s="432"/>
      <c r="KVI148" s="432"/>
      <c r="KVJ148" s="432"/>
      <c r="KVK148" s="432"/>
      <c r="KVL148" s="432"/>
      <c r="KVM148" s="432"/>
      <c r="KVN148" s="432"/>
      <c r="KVO148" s="432"/>
      <c r="KVP148" s="432"/>
      <c r="KVQ148" s="432"/>
      <c r="KVR148" s="432"/>
      <c r="KVS148" s="432"/>
      <c r="KVT148" s="432"/>
      <c r="KVU148" s="432"/>
      <c r="KVV148" s="432"/>
      <c r="KVW148" s="432"/>
      <c r="KVX148" s="432"/>
      <c r="KVY148" s="432"/>
      <c r="KVZ148" s="432"/>
      <c r="KWA148" s="432"/>
      <c r="KWB148" s="432"/>
      <c r="KWC148" s="432"/>
      <c r="KWD148" s="432"/>
      <c r="KWE148" s="432"/>
      <c r="KWF148" s="432"/>
      <c r="KWG148" s="432"/>
      <c r="KWH148" s="432"/>
      <c r="KWI148" s="432"/>
      <c r="KWJ148" s="432"/>
      <c r="KWK148" s="432"/>
      <c r="KWL148" s="432"/>
      <c r="KWM148" s="432"/>
      <c r="KWN148" s="432"/>
      <c r="KWO148" s="432"/>
      <c r="KWP148" s="432"/>
      <c r="KWQ148" s="432"/>
      <c r="KWR148" s="432"/>
      <c r="KWS148" s="432"/>
      <c r="KWT148" s="432"/>
      <c r="KWU148" s="432"/>
      <c r="KWV148" s="432"/>
      <c r="KWW148" s="432"/>
      <c r="KWX148" s="432"/>
      <c r="KWY148" s="432"/>
      <c r="KWZ148" s="432"/>
      <c r="KXA148" s="432"/>
      <c r="KXB148" s="432"/>
      <c r="KXC148" s="432"/>
      <c r="KXD148" s="432"/>
      <c r="KXE148" s="432"/>
      <c r="KXF148" s="432"/>
      <c r="KXG148" s="432"/>
      <c r="KXH148" s="432"/>
      <c r="KXI148" s="432"/>
      <c r="KXJ148" s="432"/>
      <c r="KXK148" s="432"/>
      <c r="KXL148" s="432"/>
      <c r="KXM148" s="432"/>
      <c r="KXN148" s="432"/>
      <c r="KXO148" s="432"/>
      <c r="KXP148" s="432"/>
      <c r="KXQ148" s="432"/>
      <c r="KXR148" s="432"/>
      <c r="KXS148" s="432"/>
      <c r="KXT148" s="432"/>
      <c r="KXU148" s="432"/>
      <c r="KXV148" s="432"/>
      <c r="KXW148" s="432"/>
      <c r="KXX148" s="432"/>
      <c r="KXY148" s="432"/>
      <c r="KXZ148" s="432"/>
      <c r="KYA148" s="432"/>
      <c r="KYB148" s="432"/>
      <c r="KYC148" s="432"/>
      <c r="KYD148" s="432"/>
      <c r="KYE148" s="432"/>
      <c r="KYF148" s="432"/>
      <c r="KYG148" s="432"/>
      <c r="KYH148" s="432"/>
      <c r="KYI148" s="432"/>
      <c r="KYJ148" s="432"/>
      <c r="KYK148" s="432"/>
      <c r="KYL148" s="432"/>
      <c r="KYM148" s="432"/>
      <c r="KYN148" s="432"/>
      <c r="KYO148" s="432"/>
      <c r="KYP148" s="432"/>
      <c r="KYQ148" s="432"/>
      <c r="KYR148" s="432"/>
      <c r="KYS148" s="432"/>
      <c r="KYT148" s="432"/>
      <c r="KYU148" s="432"/>
      <c r="KYV148" s="432"/>
      <c r="KYW148" s="432"/>
      <c r="KYX148" s="432"/>
      <c r="KYY148" s="432"/>
      <c r="KYZ148" s="432"/>
      <c r="KZA148" s="432"/>
      <c r="KZB148" s="432"/>
      <c r="KZC148" s="432"/>
      <c r="KZD148" s="432"/>
      <c r="KZE148" s="432"/>
      <c r="KZF148" s="432"/>
      <c r="KZG148" s="432"/>
      <c r="KZH148" s="432"/>
      <c r="KZI148" s="432"/>
      <c r="KZJ148" s="432"/>
      <c r="KZK148" s="432"/>
      <c r="KZL148" s="432"/>
      <c r="KZM148" s="432"/>
      <c r="KZN148" s="432"/>
      <c r="KZO148" s="432"/>
      <c r="KZP148" s="432"/>
      <c r="KZQ148" s="432"/>
      <c r="KZR148" s="432"/>
      <c r="KZS148" s="432"/>
      <c r="KZT148" s="432"/>
      <c r="KZU148" s="432"/>
      <c r="KZV148" s="432"/>
      <c r="KZW148" s="432"/>
      <c r="KZX148" s="432"/>
      <c r="KZY148" s="432"/>
      <c r="KZZ148" s="432"/>
      <c r="LAA148" s="432"/>
      <c r="LAB148" s="432"/>
      <c r="LAC148" s="432"/>
      <c r="LAD148" s="432"/>
      <c r="LAE148" s="432"/>
      <c r="LAF148" s="432"/>
      <c r="LAG148" s="432"/>
      <c r="LAH148" s="432"/>
      <c r="LAI148" s="432"/>
      <c r="LAJ148" s="432"/>
      <c r="LAK148" s="432"/>
      <c r="LAL148" s="432"/>
      <c r="LAM148" s="432"/>
      <c r="LAN148" s="432"/>
      <c r="LAO148" s="432"/>
      <c r="LAP148" s="432"/>
      <c r="LAQ148" s="432"/>
      <c r="LAR148" s="432"/>
      <c r="LAS148" s="432"/>
      <c r="LAT148" s="432"/>
      <c r="LAU148" s="432"/>
      <c r="LAV148" s="432"/>
      <c r="LAW148" s="432"/>
      <c r="LAX148" s="432"/>
      <c r="LAY148" s="432"/>
      <c r="LAZ148" s="432"/>
      <c r="LBA148" s="432"/>
      <c r="LBB148" s="432"/>
      <c r="LBC148" s="432"/>
      <c r="LBD148" s="432"/>
      <c r="LBE148" s="432"/>
      <c r="LBF148" s="432"/>
      <c r="LBG148" s="432"/>
      <c r="LBH148" s="432"/>
      <c r="LBI148" s="432"/>
      <c r="LBJ148" s="432"/>
      <c r="LBK148" s="432"/>
      <c r="LBL148" s="432"/>
      <c r="LBM148" s="432"/>
      <c r="LBN148" s="432"/>
      <c r="LBO148" s="432"/>
      <c r="LBP148" s="432"/>
      <c r="LBQ148" s="432"/>
      <c r="LBR148" s="432"/>
      <c r="LBS148" s="432"/>
      <c r="LBT148" s="432"/>
      <c r="LBU148" s="432"/>
      <c r="LBV148" s="432"/>
      <c r="LBW148" s="432"/>
      <c r="LBX148" s="432"/>
      <c r="LBY148" s="432"/>
      <c r="LBZ148" s="432"/>
      <c r="LCA148" s="432"/>
      <c r="LCB148" s="432"/>
      <c r="LCC148" s="432"/>
      <c r="LCD148" s="432"/>
      <c r="LCE148" s="432"/>
      <c r="LCF148" s="432"/>
      <c r="LCG148" s="432"/>
      <c r="LCH148" s="432"/>
      <c r="LCI148" s="432"/>
      <c r="LCJ148" s="432"/>
      <c r="LCK148" s="432"/>
      <c r="LCL148" s="432"/>
      <c r="LCM148" s="432"/>
      <c r="LCN148" s="432"/>
      <c r="LCO148" s="432"/>
      <c r="LCP148" s="432"/>
      <c r="LCQ148" s="432"/>
      <c r="LCR148" s="432"/>
      <c r="LCS148" s="432"/>
      <c r="LCT148" s="432"/>
      <c r="LCU148" s="432"/>
      <c r="LCV148" s="432"/>
      <c r="LCW148" s="432"/>
      <c r="LCX148" s="432"/>
      <c r="LCY148" s="432"/>
      <c r="LCZ148" s="432"/>
      <c r="LDA148" s="432"/>
      <c r="LDB148" s="432"/>
      <c r="LDC148" s="432"/>
      <c r="LDD148" s="432"/>
      <c r="LDE148" s="432"/>
      <c r="LDF148" s="432"/>
      <c r="LDG148" s="432"/>
      <c r="LDH148" s="432"/>
      <c r="LDI148" s="432"/>
      <c r="LDJ148" s="432"/>
      <c r="LDK148" s="432"/>
      <c r="LDL148" s="432"/>
      <c r="LDM148" s="432"/>
      <c r="LDN148" s="432"/>
      <c r="LDO148" s="432"/>
      <c r="LDP148" s="432"/>
      <c r="LDQ148" s="432"/>
      <c r="LDR148" s="432"/>
      <c r="LDS148" s="432"/>
      <c r="LDT148" s="432"/>
      <c r="LDU148" s="432"/>
      <c r="LDV148" s="432"/>
      <c r="LDW148" s="432"/>
      <c r="LDX148" s="432"/>
      <c r="LDY148" s="432"/>
      <c r="LDZ148" s="432"/>
      <c r="LEA148" s="432"/>
      <c r="LEB148" s="432"/>
      <c r="LEC148" s="432"/>
      <c r="LED148" s="432"/>
      <c r="LEE148" s="432"/>
      <c r="LEF148" s="432"/>
      <c r="LEG148" s="432"/>
      <c r="LEH148" s="432"/>
      <c r="LEI148" s="432"/>
      <c r="LEJ148" s="432"/>
      <c r="LEK148" s="432"/>
      <c r="LEL148" s="432"/>
      <c r="LEM148" s="432"/>
      <c r="LEN148" s="432"/>
      <c r="LEO148" s="432"/>
      <c r="LEP148" s="432"/>
      <c r="LEQ148" s="432"/>
      <c r="LER148" s="432"/>
      <c r="LES148" s="432"/>
      <c r="LET148" s="432"/>
      <c r="LEU148" s="432"/>
      <c r="LEV148" s="432"/>
      <c r="LEW148" s="432"/>
      <c r="LEX148" s="432"/>
      <c r="LEY148" s="432"/>
      <c r="LEZ148" s="432"/>
      <c r="LFA148" s="432"/>
      <c r="LFB148" s="432"/>
      <c r="LFC148" s="432"/>
      <c r="LFD148" s="432"/>
      <c r="LFE148" s="432"/>
      <c r="LFF148" s="432"/>
      <c r="LFG148" s="432"/>
      <c r="LFH148" s="432"/>
      <c r="LFI148" s="432"/>
      <c r="LFJ148" s="432"/>
      <c r="LFK148" s="432"/>
      <c r="LFL148" s="432"/>
      <c r="LFM148" s="432"/>
      <c r="LFN148" s="432"/>
      <c r="LFO148" s="432"/>
      <c r="LFP148" s="432"/>
      <c r="LFQ148" s="432"/>
      <c r="LFR148" s="432"/>
      <c r="LFS148" s="432"/>
      <c r="LFT148" s="432"/>
      <c r="LFU148" s="432"/>
      <c r="LFV148" s="432"/>
      <c r="LFW148" s="432"/>
      <c r="LFX148" s="432"/>
      <c r="LFY148" s="432"/>
      <c r="LFZ148" s="432"/>
      <c r="LGA148" s="432"/>
      <c r="LGB148" s="432"/>
      <c r="LGC148" s="432"/>
      <c r="LGD148" s="432"/>
      <c r="LGE148" s="432"/>
      <c r="LGF148" s="432"/>
      <c r="LGG148" s="432"/>
      <c r="LGH148" s="432"/>
      <c r="LGI148" s="432"/>
      <c r="LGJ148" s="432"/>
      <c r="LGK148" s="432"/>
      <c r="LGL148" s="432"/>
      <c r="LGM148" s="432"/>
      <c r="LGN148" s="432"/>
      <c r="LGO148" s="432"/>
      <c r="LGP148" s="432"/>
      <c r="LGQ148" s="432"/>
      <c r="LGR148" s="432"/>
      <c r="LGS148" s="432"/>
      <c r="LGT148" s="432"/>
      <c r="LGU148" s="432"/>
      <c r="LGV148" s="432"/>
      <c r="LGW148" s="432"/>
      <c r="LGX148" s="432"/>
      <c r="LGY148" s="432"/>
      <c r="LGZ148" s="432"/>
      <c r="LHA148" s="432"/>
      <c r="LHB148" s="432"/>
      <c r="LHC148" s="432"/>
      <c r="LHD148" s="432"/>
      <c r="LHE148" s="432"/>
      <c r="LHF148" s="432"/>
      <c r="LHG148" s="432"/>
      <c r="LHH148" s="432"/>
      <c r="LHI148" s="432"/>
      <c r="LHJ148" s="432"/>
      <c r="LHK148" s="432"/>
      <c r="LHL148" s="432"/>
      <c r="LHM148" s="432"/>
      <c r="LHN148" s="432"/>
      <c r="LHO148" s="432"/>
      <c r="LHP148" s="432"/>
      <c r="LHQ148" s="432"/>
      <c r="LHR148" s="432"/>
      <c r="LHS148" s="432"/>
      <c r="LHT148" s="432"/>
      <c r="LHU148" s="432"/>
      <c r="LHV148" s="432"/>
      <c r="LHW148" s="432"/>
      <c r="LHX148" s="432"/>
      <c r="LHY148" s="432"/>
      <c r="LHZ148" s="432"/>
      <c r="LIA148" s="432"/>
      <c r="LIB148" s="432"/>
      <c r="LIC148" s="432"/>
      <c r="LID148" s="432"/>
      <c r="LIE148" s="432"/>
      <c r="LIF148" s="432"/>
      <c r="LIG148" s="432"/>
      <c r="LIH148" s="432"/>
      <c r="LII148" s="432"/>
      <c r="LIJ148" s="432"/>
      <c r="LIK148" s="432"/>
      <c r="LIL148" s="432"/>
      <c r="LIM148" s="432"/>
      <c r="LIN148" s="432"/>
      <c r="LIO148" s="432"/>
      <c r="LIP148" s="432"/>
      <c r="LIQ148" s="432"/>
      <c r="LIR148" s="432"/>
      <c r="LIS148" s="432"/>
      <c r="LIT148" s="432"/>
      <c r="LIU148" s="432"/>
      <c r="LIV148" s="432"/>
      <c r="LIW148" s="432"/>
      <c r="LIX148" s="432"/>
      <c r="LIY148" s="432"/>
      <c r="LIZ148" s="432"/>
      <c r="LJA148" s="432"/>
      <c r="LJB148" s="432"/>
      <c r="LJC148" s="432"/>
      <c r="LJD148" s="432"/>
      <c r="LJE148" s="432"/>
      <c r="LJF148" s="432"/>
      <c r="LJG148" s="432"/>
      <c r="LJH148" s="432"/>
      <c r="LJI148" s="432"/>
      <c r="LJJ148" s="432"/>
      <c r="LJK148" s="432"/>
      <c r="LJL148" s="432"/>
      <c r="LJM148" s="432"/>
      <c r="LJN148" s="432"/>
      <c r="LJO148" s="432"/>
      <c r="LJP148" s="432"/>
      <c r="LJQ148" s="432"/>
      <c r="LJR148" s="432"/>
      <c r="LJS148" s="432"/>
      <c r="LJT148" s="432"/>
      <c r="LJU148" s="432"/>
      <c r="LJV148" s="432"/>
      <c r="LJW148" s="432"/>
      <c r="LJX148" s="432"/>
      <c r="LJY148" s="432"/>
      <c r="LJZ148" s="432"/>
      <c r="LKA148" s="432"/>
      <c r="LKB148" s="432"/>
      <c r="LKC148" s="432"/>
      <c r="LKD148" s="432"/>
      <c r="LKE148" s="432"/>
      <c r="LKF148" s="432"/>
      <c r="LKG148" s="432"/>
      <c r="LKH148" s="432"/>
      <c r="LKI148" s="432"/>
      <c r="LKJ148" s="432"/>
      <c r="LKK148" s="432"/>
      <c r="LKL148" s="432"/>
      <c r="LKM148" s="432"/>
      <c r="LKN148" s="432"/>
      <c r="LKO148" s="432"/>
      <c r="LKP148" s="432"/>
      <c r="LKQ148" s="432"/>
      <c r="LKR148" s="432"/>
      <c r="LKS148" s="432"/>
      <c r="LKT148" s="432"/>
      <c r="LKU148" s="432"/>
      <c r="LKV148" s="432"/>
      <c r="LKW148" s="432"/>
      <c r="LKX148" s="432"/>
      <c r="LKY148" s="432"/>
      <c r="LKZ148" s="432"/>
      <c r="LLA148" s="432"/>
      <c r="LLB148" s="432"/>
      <c r="LLC148" s="432"/>
      <c r="LLD148" s="432"/>
      <c r="LLE148" s="432"/>
      <c r="LLF148" s="432"/>
      <c r="LLG148" s="432"/>
      <c r="LLH148" s="432"/>
      <c r="LLI148" s="432"/>
      <c r="LLJ148" s="432"/>
      <c r="LLK148" s="432"/>
      <c r="LLL148" s="432"/>
      <c r="LLM148" s="432"/>
      <c r="LLN148" s="432"/>
      <c r="LLO148" s="432"/>
      <c r="LLP148" s="432"/>
      <c r="LLQ148" s="432"/>
      <c r="LLR148" s="432"/>
      <c r="LLS148" s="432"/>
      <c r="LLT148" s="432"/>
      <c r="LLU148" s="432"/>
      <c r="LLV148" s="432"/>
      <c r="LLW148" s="432"/>
      <c r="LLX148" s="432"/>
      <c r="LLY148" s="432"/>
      <c r="LLZ148" s="432"/>
      <c r="LMA148" s="432"/>
      <c r="LMB148" s="432"/>
      <c r="LMC148" s="432"/>
      <c r="LMD148" s="432"/>
      <c r="LME148" s="432"/>
      <c r="LMF148" s="432"/>
      <c r="LMG148" s="432"/>
      <c r="LMH148" s="432"/>
      <c r="LMI148" s="432"/>
      <c r="LMJ148" s="432"/>
      <c r="LMK148" s="432"/>
      <c r="LML148" s="432"/>
      <c r="LMM148" s="432"/>
      <c r="LMN148" s="432"/>
      <c r="LMO148" s="432"/>
      <c r="LMP148" s="432"/>
      <c r="LMQ148" s="432"/>
      <c r="LMR148" s="432"/>
      <c r="LMS148" s="432"/>
      <c r="LMT148" s="432"/>
      <c r="LMU148" s="432"/>
      <c r="LMV148" s="432"/>
      <c r="LMW148" s="432"/>
      <c r="LMX148" s="432"/>
      <c r="LMY148" s="432"/>
      <c r="LMZ148" s="432"/>
      <c r="LNA148" s="432"/>
      <c r="LNB148" s="432"/>
      <c r="LNC148" s="432"/>
      <c r="LND148" s="432"/>
      <c r="LNE148" s="432"/>
      <c r="LNF148" s="432"/>
      <c r="LNG148" s="432"/>
      <c r="LNH148" s="432"/>
      <c r="LNI148" s="432"/>
      <c r="LNJ148" s="432"/>
      <c r="LNK148" s="432"/>
      <c r="LNL148" s="432"/>
      <c r="LNM148" s="432"/>
      <c r="LNN148" s="432"/>
      <c r="LNO148" s="432"/>
      <c r="LNP148" s="432"/>
      <c r="LNQ148" s="432"/>
      <c r="LNR148" s="432"/>
      <c r="LNS148" s="432"/>
      <c r="LNT148" s="432"/>
      <c r="LNU148" s="432"/>
      <c r="LNV148" s="432"/>
      <c r="LNW148" s="432"/>
      <c r="LNX148" s="432"/>
      <c r="LNY148" s="432"/>
      <c r="LNZ148" s="432"/>
      <c r="LOA148" s="432"/>
      <c r="LOB148" s="432"/>
      <c r="LOC148" s="432"/>
      <c r="LOD148" s="432"/>
      <c r="LOE148" s="432"/>
      <c r="LOF148" s="432"/>
      <c r="LOG148" s="432"/>
      <c r="LOH148" s="432"/>
      <c r="LOI148" s="432"/>
      <c r="LOJ148" s="432"/>
      <c r="LOK148" s="432"/>
      <c r="LOL148" s="432"/>
      <c r="LOM148" s="432"/>
      <c r="LON148" s="432"/>
      <c r="LOO148" s="432"/>
      <c r="LOP148" s="432"/>
      <c r="LOQ148" s="432"/>
      <c r="LOR148" s="432"/>
      <c r="LOS148" s="432"/>
      <c r="LOT148" s="432"/>
      <c r="LOU148" s="432"/>
      <c r="LOV148" s="432"/>
      <c r="LOW148" s="432"/>
      <c r="LOX148" s="432"/>
      <c r="LOY148" s="432"/>
      <c r="LOZ148" s="432"/>
      <c r="LPA148" s="432"/>
      <c r="LPB148" s="432"/>
      <c r="LPC148" s="432"/>
      <c r="LPD148" s="432"/>
      <c r="LPE148" s="432"/>
      <c r="LPF148" s="432"/>
      <c r="LPG148" s="432"/>
      <c r="LPH148" s="432"/>
      <c r="LPI148" s="432"/>
      <c r="LPJ148" s="432"/>
      <c r="LPK148" s="432"/>
      <c r="LPL148" s="432"/>
      <c r="LPM148" s="432"/>
      <c r="LPN148" s="432"/>
      <c r="LPO148" s="432"/>
      <c r="LPP148" s="432"/>
      <c r="LPQ148" s="432"/>
      <c r="LPR148" s="432"/>
      <c r="LPS148" s="432"/>
      <c r="LPT148" s="432"/>
      <c r="LPU148" s="432"/>
      <c r="LPV148" s="432"/>
      <c r="LPW148" s="432"/>
      <c r="LPX148" s="432"/>
      <c r="LPY148" s="432"/>
      <c r="LPZ148" s="432"/>
      <c r="LQA148" s="432"/>
      <c r="LQB148" s="432"/>
      <c r="LQC148" s="432"/>
      <c r="LQD148" s="432"/>
      <c r="LQE148" s="432"/>
      <c r="LQF148" s="432"/>
      <c r="LQG148" s="432"/>
      <c r="LQH148" s="432"/>
      <c r="LQI148" s="432"/>
      <c r="LQJ148" s="432"/>
      <c r="LQK148" s="432"/>
      <c r="LQL148" s="432"/>
      <c r="LQM148" s="432"/>
      <c r="LQN148" s="432"/>
      <c r="LQO148" s="432"/>
      <c r="LQP148" s="432"/>
      <c r="LQQ148" s="432"/>
      <c r="LQR148" s="432"/>
      <c r="LQS148" s="432"/>
      <c r="LQT148" s="432"/>
      <c r="LQU148" s="432"/>
      <c r="LQV148" s="432"/>
      <c r="LQW148" s="432"/>
      <c r="LQX148" s="432"/>
      <c r="LQY148" s="432"/>
      <c r="LQZ148" s="432"/>
      <c r="LRA148" s="432"/>
      <c r="LRB148" s="432"/>
      <c r="LRC148" s="432"/>
      <c r="LRD148" s="432"/>
      <c r="LRE148" s="432"/>
      <c r="LRF148" s="432"/>
      <c r="LRG148" s="432"/>
      <c r="LRH148" s="432"/>
      <c r="LRI148" s="432"/>
      <c r="LRJ148" s="432"/>
      <c r="LRK148" s="432"/>
      <c r="LRL148" s="432"/>
      <c r="LRM148" s="432"/>
      <c r="LRN148" s="432"/>
      <c r="LRO148" s="432"/>
      <c r="LRP148" s="432"/>
      <c r="LRQ148" s="432"/>
      <c r="LRR148" s="432"/>
      <c r="LRS148" s="432"/>
      <c r="LRT148" s="432"/>
      <c r="LRU148" s="432"/>
      <c r="LRV148" s="432"/>
      <c r="LRW148" s="432"/>
      <c r="LRX148" s="432"/>
      <c r="LRY148" s="432"/>
      <c r="LRZ148" s="432"/>
      <c r="LSA148" s="432"/>
      <c r="LSB148" s="432"/>
      <c r="LSC148" s="432"/>
      <c r="LSD148" s="432"/>
      <c r="LSE148" s="432"/>
      <c r="LSF148" s="432"/>
      <c r="LSG148" s="432"/>
      <c r="LSH148" s="432"/>
      <c r="LSI148" s="432"/>
      <c r="LSJ148" s="432"/>
      <c r="LSK148" s="432"/>
      <c r="LSL148" s="432"/>
      <c r="LSM148" s="432"/>
      <c r="LSN148" s="432"/>
      <c r="LSO148" s="432"/>
      <c r="LSP148" s="432"/>
      <c r="LSQ148" s="432"/>
      <c r="LSR148" s="432"/>
      <c r="LSS148" s="432"/>
      <c r="LST148" s="432"/>
      <c r="LSU148" s="432"/>
      <c r="LSV148" s="432"/>
      <c r="LSW148" s="432"/>
      <c r="LSX148" s="432"/>
      <c r="LSY148" s="432"/>
      <c r="LSZ148" s="432"/>
      <c r="LTA148" s="432"/>
      <c r="LTB148" s="432"/>
      <c r="LTC148" s="432"/>
      <c r="LTD148" s="432"/>
      <c r="LTE148" s="432"/>
      <c r="LTF148" s="432"/>
      <c r="LTG148" s="432"/>
      <c r="LTH148" s="432"/>
      <c r="LTI148" s="432"/>
      <c r="LTJ148" s="432"/>
      <c r="LTK148" s="432"/>
      <c r="LTL148" s="432"/>
      <c r="LTM148" s="432"/>
      <c r="LTN148" s="432"/>
      <c r="LTO148" s="432"/>
      <c r="LTP148" s="432"/>
      <c r="LTQ148" s="432"/>
      <c r="LTR148" s="432"/>
      <c r="LTS148" s="432"/>
      <c r="LTT148" s="432"/>
      <c r="LTU148" s="432"/>
      <c r="LTV148" s="432"/>
      <c r="LTW148" s="432"/>
      <c r="LTX148" s="432"/>
      <c r="LTY148" s="432"/>
      <c r="LTZ148" s="432"/>
      <c r="LUA148" s="432"/>
      <c r="LUB148" s="432"/>
      <c r="LUC148" s="432"/>
      <c r="LUD148" s="432"/>
      <c r="LUE148" s="432"/>
      <c r="LUF148" s="432"/>
      <c r="LUG148" s="432"/>
      <c r="LUH148" s="432"/>
      <c r="LUI148" s="432"/>
      <c r="LUJ148" s="432"/>
      <c r="LUK148" s="432"/>
      <c r="LUL148" s="432"/>
      <c r="LUM148" s="432"/>
      <c r="LUN148" s="432"/>
      <c r="LUO148" s="432"/>
      <c r="LUP148" s="432"/>
      <c r="LUQ148" s="432"/>
      <c r="LUR148" s="432"/>
      <c r="LUS148" s="432"/>
      <c r="LUT148" s="432"/>
      <c r="LUU148" s="432"/>
      <c r="LUV148" s="432"/>
      <c r="LUW148" s="432"/>
      <c r="LUX148" s="432"/>
      <c r="LUY148" s="432"/>
      <c r="LUZ148" s="432"/>
      <c r="LVA148" s="432"/>
      <c r="LVB148" s="432"/>
      <c r="LVC148" s="432"/>
      <c r="LVD148" s="432"/>
      <c r="LVE148" s="432"/>
      <c r="LVF148" s="432"/>
      <c r="LVG148" s="432"/>
      <c r="LVH148" s="432"/>
      <c r="LVI148" s="432"/>
      <c r="LVJ148" s="432"/>
      <c r="LVK148" s="432"/>
      <c r="LVL148" s="432"/>
      <c r="LVM148" s="432"/>
      <c r="LVN148" s="432"/>
      <c r="LVO148" s="432"/>
      <c r="LVP148" s="432"/>
      <c r="LVQ148" s="432"/>
      <c r="LVR148" s="432"/>
      <c r="LVS148" s="432"/>
      <c r="LVT148" s="432"/>
      <c r="LVU148" s="432"/>
      <c r="LVV148" s="432"/>
      <c r="LVW148" s="432"/>
      <c r="LVX148" s="432"/>
      <c r="LVY148" s="432"/>
      <c r="LVZ148" s="432"/>
      <c r="LWA148" s="432"/>
      <c r="LWB148" s="432"/>
      <c r="LWC148" s="432"/>
      <c r="LWD148" s="432"/>
      <c r="LWE148" s="432"/>
      <c r="LWF148" s="432"/>
      <c r="LWG148" s="432"/>
      <c r="LWH148" s="432"/>
      <c r="LWI148" s="432"/>
      <c r="LWJ148" s="432"/>
      <c r="LWK148" s="432"/>
      <c r="LWL148" s="432"/>
      <c r="LWM148" s="432"/>
      <c r="LWN148" s="432"/>
      <c r="LWO148" s="432"/>
      <c r="LWP148" s="432"/>
      <c r="LWQ148" s="432"/>
      <c r="LWR148" s="432"/>
      <c r="LWS148" s="432"/>
      <c r="LWT148" s="432"/>
      <c r="LWU148" s="432"/>
      <c r="LWV148" s="432"/>
      <c r="LWW148" s="432"/>
      <c r="LWX148" s="432"/>
      <c r="LWY148" s="432"/>
      <c r="LWZ148" s="432"/>
      <c r="LXA148" s="432"/>
      <c r="LXB148" s="432"/>
      <c r="LXC148" s="432"/>
      <c r="LXD148" s="432"/>
      <c r="LXE148" s="432"/>
      <c r="LXF148" s="432"/>
      <c r="LXG148" s="432"/>
      <c r="LXH148" s="432"/>
      <c r="LXI148" s="432"/>
      <c r="LXJ148" s="432"/>
      <c r="LXK148" s="432"/>
      <c r="LXL148" s="432"/>
      <c r="LXM148" s="432"/>
      <c r="LXN148" s="432"/>
      <c r="LXO148" s="432"/>
      <c r="LXP148" s="432"/>
      <c r="LXQ148" s="432"/>
      <c r="LXR148" s="432"/>
      <c r="LXS148" s="432"/>
      <c r="LXT148" s="432"/>
      <c r="LXU148" s="432"/>
      <c r="LXV148" s="432"/>
      <c r="LXW148" s="432"/>
      <c r="LXX148" s="432"/>
      <c r="LXY148" s="432"/>
      <c r="LXZ148" s="432"/>
      <c r="LYA148" s="432"/>
      <c r="LYB148" s="432"/>
      <c r="LYC148" s="432"/>
      <c r="LYD148" s="432"/>
      <c r="LYE148" s="432"/>
      <c r="LYF148" s="432"/>
      <c r="LYG148" s="432"/>
      <c r="LYH148" s="432"/>
      <c r="LYI148" s="432"/>
      <c r="LYJ148" s="432"/>
      <c r="LYK148" s="432"/>
      <c r="LYL148" s="432"/>
      <c r="LYM148" s="432"/>
      <c r="LYN148" s="432"/>
      <c r="LYO148" s="432"/>
      <c r="LYP148" s="432"/>
      <c r="LYQ148" s="432"/>
      <c r="LYR148" s="432"/>
      <c r="LYS148" s="432"/>
      <c r="LYT148" s="432"/>
      <c r="LYU148" s="432"/>
      <c r="LYV148" s="432"/>
      <c r="LYW148" s="432"/>
      <c r="LYX148" s="432"/>
      <c r="LYY148" s="432"/>
      <c r="LYZ148" s="432"/>
      <c r="LZA148" s="432"/>
      <c r="LZB148" s="432"/>
      <c r="LZC148" s="432"/>
      <c r="LZD148" s="432"/>
      <c r="LZE148" s="432"/>
      <c r="LZF148" s="432"/>
      <c r="LZG148" s="432"/>
      <c r="LZH148" s="432"/>
      <c r="LZI148" s="432"/>
      <c r="LZJ148" s="432"/>
      <c r="LZK148" s="432"/>
      <c r="LZL148" s="432"/>
      <c r="LZM148" s="432"/>
      <c r="LZN148" s="432"/>
      <c r="LZO148" s="432"/>
      <c r="LZP148" s="432"/>
      <c r="LZQ148" s="432"/>
      <c r="LZR148" s="432"/>
      <c r="LZS148" s="432"/>
      <c r="LZT148" s="432"/>
      <c r="LZU148" s="432"/>
      <c r="LZV148" s="432"/>
      <c r="LZW148" s="432"/>
      <c r="LZX148" s="432"/>
      <c r="LZY148" s="432"/>
      <c r="LZZ148" s="432"/>
      <c r="MAA148" s="432"/>
      <c r="MAB148" s="432"/>
      <c r="MAC148" s="432"/>
      <c r="MAD148" s="432"/>
      <c r="MAE148" s="432"/>
      <c r="MAF148" s="432"/>
      <c r="MAG148" s="432"/>
      <c r="MAH148" s="432"/>
      <c r="MAI148" s="432"/>
      <c r="MAJ148" s="432"/>
      <c r="MAK148" s="432"/>
      <c r="MAL148" s="432"/>
      <c r="MAM148" s="432"/>
      <c r="MAN148" s="432"/>
      <c r="MAO148" s="432"/>
      <c r="MAP148" s="432"/>
      <c r="MAQ148" s="432"/>
      <c r="MAR148" s="432"/>
      <c r="MAS148" s="432"/>
      <c r="MAT148" s="432"/>
      <c r="MAU148" s="432"/>
      <c r="MAV148" s="432"/>
      <c r="MAW148" s="432"/>
      <c r="MAX148" s="432"/>
      <c r="MAY148" s="432"/>
      <c r="MAZ148" s="432"/>
      <c r="MBA148" s="432"/>
      <c r="MBB148" s="432"/>
      <c r="MBC148" s="432"/>
      <c r="MBD148" s="432"/>
      <c r="MBE148" s="432"/>
      <c r="MBF148" s="432"/>
      <c r="MBG148" s="432"/>
      <c r="MBH148" s="432"/>
      <c r="MBI148" s="432"/>
      <c r="MBJ148" s="432"/>
      <c r="MBK148" s="432"/>
      <c r="MBL148" s="432"/>
      <c r="MBM148" s="432"/>
      <c r="MBN148" s="432"/>
      <c r="MBO148" s="432"/>
      <c r="MBP148" s="432"/>
      <c r="MBQ148" s="432"/>
      <c r="MBR148" s="432"/>
      <c r="MBS148" s="432"/>
      <c r="MBT148" s="432"/>
      <c r="MBU148" s="432"/>
      <c r="MBV148" s="432"/>
      <c r="MBW148" s="432"/>
      <c r="MBX148" s="432"/>
      <c r="MBY148" s="432"/>
      <c r="MBZ148" s="432"/>
      <c r="MCA148" s="432"/>
      <c r="MCB148" s="432"/>
      <c r="MCC148" s="432"/>
      <c r="MCD148" s="432"/>
      <c r="MCE148" s="432"/>
      <c r="MCF148" s="432"/>
      <c r="MCG148" s="432"/>
      <c r="MCH148" s="432"/>
      <c r="MCI148" s="432"/>
      <c r="MCJ148" s="432"/>
      <c r="MCK148" s="432"/>
      <c r="MCL148" s="432"/>
      <c r="MCM148" s="432"/>
      <c r="MCN148" s="432"/>
      <c r="MCO148" s="432"/>
      <c r="MCP148" s="432"/>
      <c r="MCQ148" s="432"/>
      <c r="MCR148" s="432"/>
      <c r="MCS148" s="432"/>
      <c r="MCT148" s="432"/>
      <c r="MCU148" s="432"/>
      <c r="MCV148" s="432"/>
      <c r="MCW148" s="432"/>
      <c r="MCX148" s="432"/>
      <c r="MCY148" s="432"/>
      <c r="MCZ148" s="432"/>
      <c r="MDA148" s="432"/>
      <c r="MDB148" s="432"/>
      <c r="MDC148" s="432"/>
      <c r="MDD148" s="432"/>
      <c r="MDE148" s="432"/>
      <c r="MDF148" s="432"/>
      <c r="MDG148" s="432"/>
      <c r="MDH148" s="432"/>
      <c r="MDI148" s="432"/>
      <c r="MDJ148" s="432"/>
      <c r="MDK148" s="432"/>
      <c r="MDL148" s="432"/>
      <c r="MDM148" s="432"/>
      <c r="MDN148" s="432"/>
      <c r="MDO148" s="432"/>
      <c r="MDP148" s="432"/>
      <c r="MDQ148" s="432"/>
      <c r="MDR148" s="432"/>
      <c r="MDS148" s="432"/>
      <c r="MDT148" s="432"/>
      <c r="MDU148" s="432"/>
      <c r="MDV148" s="432"/>
      <c r="MDW148" s="432"/>
      <c r="MDX148" s="432"/>
      <c r="MDY148" s="432"/>
      <c r="MDZ148" s="432"/>
      <c r="MEA148" s="432"/>
      <c r="MEB148" s="432"/>
      <c r="MEC148" s="432"/>
      <c r="MED148" s="432"/>
      <c r="MEE148" s="432"/>
      <c r="MEF148" s="432"/>
      <c r="MEG148" s="432"/>
      <c r="MEH148" s="432"/>
      <c r="MEI148" s="432"/>
      <c r="MEJ148" s="432"/>
      <c r="MEK148" s="432"/>
      <c r="MEL148" s="432"/>
      <c r="MEM148" s="432"/>
      <c r="MEN148" s="432"/>
      <c r="MEO148" s="432"/>
      <c r="MEP148" s="432"/>
      <c r="MEQ148" s="432"/>
      <c r="MER148" s="432"/>
      <c r="MES148" s="432"/>
      <c r="MET148" s="432"/>
      <c r="MEU148" s="432"/>
      <c r="MEV148" s="432"/>
      <c r="MEW148" s="432"/>
      <c r="MEX148" s="432"/>
      <c r="MEY148" s="432"/>
      <c r="MEZ148" s="432"/>
      <c r="MFA148" s="432"/>
      <c r="MFB148" s="432"/>
      <c r="MFC148" s="432"/>
      <c r="MFD148" s="432"/>
      <c r="MFE148" s="432"/>
      <c r="MFF148" s="432"/>
      <c r="MFG148" s="432"/>
      <c r="MFH148" s="432"/>
      <c r="MFI148" s="432"/>
      <c r="MFJ148" s="432"/>
      <c r="MFK148" s="432"/>
      <c r="MFL148" s="432"/>
      <c r="MFM148" s="432"/>
      <c r="MFN148" s="432"/>
      <c r="MFO148" s="432"/>
      <c r="MFP148" s="432"/>
      <c r="MFQ148" s="432"/>
      <c r="MFR148" s="432"/>
      <c r="MFS148" s="432"/>
      <c r="MFT148" s="432"/>
      <c r="MFU148" s="432"/>
      <c r="MFV148" s="432"/>
      <c r="MFW148" s="432"/>
      <c r="MFX148" s="432"/>
      <c r="MFY148" s="432"/>
      <c r="MFZ148" s="432"/>
      <c r="MGA148" s="432"/>
      <c r="MGB148" s="432"/>
      <c r="MGC148" s="432"/>
      <c r="MGD148" s="432"/>
      <c r="MGE148" s="432"/>
      <c r="MGF148" s="432"/>
      <c r="MGG148" s="432"/>
      <c r="MGH148" s="432"/>
      <c r="MGI148" s="432"/>
      <c r="MGJ148" s="432"/>
      <c r="MGK148" s="432"/>
      <c r="MGL148" s="432"/>
      <c r="MGM148" s="432"/>
      <c r="MGN148" s="432"/>
      <c r="MGO148" s="432"/>
      <c r="MGP148" s="432"/>
      <c r="MGQ148" s="432"/>
      <c r="MGR148" s="432"/>
      <c r="MGS148" s="432"/>
      <c r="MGT148" s="432"/>
      <c r="MGU148" s="432"/>
      <c r="MGV148" s="432"/>
      <c r="MGW148" s="432"/>
      <c r="MGX148" s="432"/>
      <c r="MGY148" s="432"/>
      <c r="MGZ148" s="432"/>
      <c r="MHA148" s="432"/>
      <c r="MHB148" s="432"/>
      <c r="MHC148" s="432"/>
      <c r="MHD148" s="432"/>
      <c r="MHE148" s="432"/>
      <c r="MHF148" s="432"/>
      <c r="MHG148" s="432"/>
      <c r="MHH148" s="432"/>
      <c r="MHI148" s="432"/>
      <c r="MHJ148" s="432"/>
      <c r="MHK148" s="432"/>
      <c r="MHL148" s="432"/>
      <c r="MHM148" s="432"/>
      <c r="MHN148" s="432"/>
      <c r="MHO148" s="432"/>
      <c r="MHP148" s="432"/>
      <c r="MHQ148" s="432"/>
      <c r="MHR148" s="432"/>
      <c r="MHS148" s="432"/>
      <c r="MHT148" s="432"/>
      <c r="MHU148" s="432"/>
      <c r="MHV148" s="432"/>
      <c r="MHW148" s="432"/>
      <c r="MHX148" s="432"/>
      <c r="MHY148" s="432"/>
      <c r="MHZ148" s="432"/>
      <c r="MIA148" s="432"/>
      <c r="MIB148" s="432"/>
      <c r="MIC148" s="432"/>
      <c r="MID148" s="432"/>
      <c r="MIE148" s="432"/>
      <c r="MIF148" s="432"/>
      <c r="MIG148" s="432"/>
      <c r="MIH148" s="432"/>
      <c r="MII148" s="432"/>
      <c r="MIJ148" s="432"/>
      <c r="MIK148" s="432"/>
      <c r="MIL148" s="432"/>
      <c r="MIM148" s="432"/>
      <c r="MIN148" s="432"/>
      <c r="MIO148" s="432"/>
      <c r="MIP148" s="432"/>
      <c r="MIQ148" s="432"/>
      <c r="MIR148" s="432"/>
      <c r="MIS148" s="432"/>
      <c r="MIT148" s="432"/>
      <c r="MIU148" s="432"/>
      <c r="MIV148" s="432"/>
      <c r="MIW148" s="432"/>
      <c r="MIX148" s="432"/>
      <c r="MIY148" s="432"/>
      <c r="MIZ148" s="432"/>
      <c r="MJA148" s="432"/>
      <c r="MJB148" s="432"/>
      <c r="MJC148" s="432"/>
      <c r="MJD148" s="432"/>
      <c r="MJE148" s="432"/>
      <c r="MJF148" s="432"/>
      <c r="MJG148" s="432"/>
      <c r="MJH148" s="432"/>
      <c r="MJI148" s="432"/>
      <c r="MJJ148" s="432"/>
      <c r="MJK148" s="432"/>
      <c r="MJL148" s="432"/>
      <c r="MJM148" s="432"/>
      <c r="MJN148" s="432"/>
      <c r="MJO148" s="432"/>
      <c r="MJP148" s="432"/>
      <c r="MJQ148" s="432"/>
      <c r="MJR148" s="432"/>
      <c r="MJS148" s="432"/>
      <c r="MJT148" s="432"/>
      <c r="MJU148" s="432"/>
      <c r="MJV148" s="432"/>
      <c r="MJW148" s="432"/>
      <c r="MJX148" s="432"/>
      <c r="MJY148" s="432"/>
      <c r="MJZ148" s="432"/>
      <c r="MKA148" s="432"/>
      <c r="MKB148" s="432"/>
      <c r="MKC148" s="432"/>
      <c r="MKD148" s="432"/>
      <c r="MKE148" s="432"/>
      <c r="MKF148" s="432"/>
      <c r="MKG148" s="432"/>
      <c r="MKH148" s="432"/>
      <c r="MKI148" s="432"/>
      <c r="MKJ148" s="432"/>
      <c r="MKK148" s="432"/>
      <c r="MKL148" s="432"/>
      <c r="MKM148" s="432"/>
      <c r="MKN148" s="432"/>
      <c r="MKO148" s="432"/>
      <c r="MKP148" s="432"/>
      <c r="MKQ148" s="432"/>
      <c r="MKR148" s="432"/>
      <c r="MKS148" s="432"/>
      <c r="MKT148" s="432"/>
      <c r="MKU148" s="432"/>
      <c r="MKV148" s="432"/>
      <c r="MKW148" s="432"/>
      <c r="MKX148" s="432"/>
      <c r="MKY148" s="432"/>
      <c r="MKZ148" s="432"/>
      <c r="MLA148" s="432"/>
      <c r="MLB148" s="432"/>
      <c r="MLC148" s="432"/>
      <c r="MLD148" s="432"/>
      <c r="MLE148" s="432"/>
      <c r="MLF148" s="432"/>
      <c r="MLG148" s="432"/>
      <c r="MLH148" s="432"/>
      <c r="MLI148" s="432"/>
      <c r="MLJ148" s="432"/>
      <c r="MLK148" s="432"/>
      <c r="MLL148" s="432"/>
      <c r="MLM148" s="432"/>
      <c r="MLN148" s="432"/>
      <c r="MLO148" s="432"/>
      <c r="MLP148" s="432"/>
      <c r="MLQ148" s="432"/>
      <c r="MLR148" s="432"/>
      <c r="MLS148" s="432"/>
      <c r="MLT148" s="432"/>
      <c r="MLU148" s="432"/>
      <c r="MLV148" s="432"/>
      <c r="MLW148" s="432"/>
      <c r="MLX148" s="432"/>
      <c r="MLY148" s="432"/>
      <c r="MLZ148" s="432"/>
      <c r="MMA148" s="432"/>
      <c r="MMB148" s="432"/>
      <c r="MMC148" s="432"/>
      <c r="MMD148" s="432"/>
      <c r="MME148" s="432"/>
      <c r="MMF148" s="432"/>
      <c r="MMG148" s="432"/>
      <c r="MMH148" s="432"/>
      <c r="MMI148" s="432"/>
      <c r="MMJ148" s="432"/>
      <c r="MMK148" s="432"/>
      <c r="MML148" s="432"/>
      <c r="MMM148" s="432"/>
      <c r="MMN148" s="432"/>
      <c r="MMO148" s="432"/>
      <c r="MMP148" s="432"/>
      <c r="MMQ148" s="432"/>
      <c r="MMR148" s="432"/>
      <c r="MMS148" s="432"/>
      <c r="MMT148" s="432"/>
      <c r="MMU148" s="432"/>
      <c r="MMV148" s="432"/>
      <c r="MMW148" s="432"/>
      <c r="MMX148" s="432"/>
      <c r="MMY148" s="432"/>
      <c r="MMZ148" s="432"/>
      <c r="MNA148" s="432"/>
      <c r="MNB148" s="432"/>
      <c r="MNC148" s="432"/>
      <c r="MND148" s="432"/>
      <c r="MNE148" s="432"/>
      <c r="MNF148" s="432"/>
      <c r="MNG148" s="432"/>
      <c r="MNH148" s="432"/>
      <c r="MNI148" s="432"/>
      <c r="MNJ148" s="432"/>
      <c r="MNK148" s="432"/>
      <c r="MNL148" s="432"/>
      <c r="MNM148" s="432"/>
      <c r="MNN148" s="432"/>
      <c r="MNO148" s="432"/>
      <c r="MNP148" s="432"/>
      <c r="MNQ148" s="432"/>
      <c r="MNR148" s="432"/>
      <c r="MNS148" s="432"/>
      <c r="MNT148" s="432"/>
      <c r="MNU148" s="432"/>
      <c r="MNV148" s="432"/>
      <c r="MNW148" s="432"/>
      <c r="MNX148" s="432"/>
      <c r="MNY148" s="432"/>
      <c r="MNZ148" s="432"/>
      <c r="MOA148" s="432"/>
      <c r="MOB148" s="432"/>
      <c r="MOC148" s="432"/>
      <c r="MOD148" s="432"/>
      <c r="MOE148" s="432"/>
      <c r="MOF148" s="432"/>
      <c r="MOG148" s="432"/>
      <c r="MOH148" s="432"/>
      <c r="MOI148" s="432"/>
      <c r="MOJ148" s="432"/>
      <c r="MOK148" s="432"/>
      <c r="MOL148" s="432"/>
      <c r="MOM148" s="432"/>
      <c r="MON148" s="432"/>
      <c r="MOO148" s="432"/>
      <c r="MOP148" s="432"/>
      <c r="MOQ148" s="432"/>
      <c r="MOR148" s="432"/>
      <c r="MOS148" s="432"/>
      <c r="MOT148" s="432"/>
      <c r="MOU148" s="432"/>
      <c r="MOV148" s="432"/>
      <c r="MOW148" s="432"/>
      <c r="MOX148" s="432"/>
      <c r="MOY148" s="432"/>
      <c r="MOZ148" s="432"/>
      <c r="MPA148" s="432"/>
      <c r="MPB148" s="432"/>
      <c r="MPC148" s="432"/>
      <c r="MPD148" s="432"/>
      <c r="MPE148" s="432"/>
      <c r="MPF148" s="432"/>
      <c r="MPG148" s="432"/>
      <c r="MPH148" s="432"/>
      <c r="MPI148" s="432"/>
      <c r="MPJ148" s="432"/>
      <c r="MPK148" s="432"/>
      <c r="MPL148" s="432"/>
      <c r="MPM148" s="432"/>
      <c r="MPN148" s="432"/>
      <c r="MPO148" s="432"/>
      <c r="MPP148" s="432"/>
      <c r="MPQ148" s="432"/>
      <c r="MPR148" s="432"/>
      <c r="MPS148" s="432"/>
      <c r="MPT148" s="432"/>
      <c r="MPU148" s="432"/>
      <c r="MPV148" s="432"/>
      <c r="MPW148" s="432"/>
      <c r="MPX148" s="432"/>
      <c r="MPY148" s="432"/>
      <c r="MPZ148" s="432"/>
      <c r="MQA148" s="432"/>
      <c r="MQB148" s="432"/>
      <c r="MQC148" s="432"/>
      <c r="MQD148" s="432"/>
      <c r="MQE148" s="432"/>
      <c r="MQF148" s="432"/>
      <c r="MQG148" s="432"/>
      <c r="MQH148" s="432"/>
      <c r="MQI148" s="432"/>
      <c r="MQJ148" s="432"/>
      <c r="MQK148" s="432"/>
      <c r="MQL148" s="432"/>
      <c r="MQM148" s="432"/>
      <c r="MQN148" s="432"/>
      <c r="MQO148" s="432"/>
      <c r="MQP148" s="432"/>
      <c r="MQQ148" s="432"/>
      <c r="MQR148" s="432"/>
      <c r="MQS148" s="432"/>
      <c r="MQT148" s="432"/>
      <c r="MQU148" s="432"/>
      <c r="MQV148" s="432"/>
      <c r="MQW148" s="432"/>
      <c r="MQX148" s="432"/>
      <c r="MQY148" s="432"/>
      <c r="MQZ148" s="432"/>
      <c r="MRA148" s="432"/>
      <c r="MRB148" s="432"/>
      <c r="MRC148" s="432"/>
      <c r="MRD148" s="432"/>
      <c r="MRE148" s="432"/>
      <c r="MRF148" s="432"/>
      <c r="MRG148" s="432"/>
      <c r="MRH148" s="432"/>
      <c r="MRI148" s="432"/>
      <c r="MRJ148" s="432"/>
      <c r="MRK148" s="432"/>
      <c r="MRL148" s="432"/>
      <c r="MRM148" s="432"/>
      <c r="MRN148" s="432"/>
      <c r="MRO148" s="432"/>
      <c r="MRP148" s="432"/>
      <c r="MRQ148" s="432"/>
      <c r="MRR148" s="432"/>
      <c r="MRS148" s="432"/>
      <c r="MRT148" s="432"/>
      <c r="MRU148" s="432"/>
      <c r="MRV148" s="432"/>
      <c r="MRW148" s="432"/>
      <c r="MRX148" s="432"/>
      <c r="MRY148" s="432"/>
      <c r="MRZ148" s="432"/>
      <c r="MSA148" s="432"/>
      <c r="MSB148" s="432"/>
      <c r="MSC148" s="432"/>
      <c r="MSD148" s="432"/>
      <c r="MSE148" s="432"/>
      <c r="MSF148" s="432"/>
      <c r="MSG148" s="432"/>
      <c r="MSH148" s="432"/>
      <c r="MSI148" s="432"/>
      <c r="MSJ148" s="432"/>
      <c r="MSK148" s="432"/>
      <c r="MSL148" s="432"/>
      <c r="MSM148" s="432"/>
      <c r="MSN148" s="432"/>
      <c r="MSO148" s="432"/>
      <c r="MSP148" s="432"/>
      <c r="MSQ148" s="432"/>
      <c r="MSR148" s="432"/>
      <c r="MSS148" s="432"/>
      <c r="MST148" s="432"/>
      <c r="MSU148" s="432"/>
      <c r="MSV148" s="432"/>
      <c r="MSW148" s="432"/>
      <c r="MSX148" s="432"/>
      <c r="MSY148" s="432"/>
      <c r="MSZ148" s="432"/>
      <c r="MTA148" s="432"/>
      <c r="MTB148" s="432"/>
      <c r="MTC148" s="432"/>
      <c r="MTD148" s="432"/>
      <c r="MTE148" s="432"/>
      <c r="MTF148" s="432"/>
      <c r="MTG148" s="432"/>
      <c r="MTH148" s="432"/>
      <c r="MTI148" s="432"/>
      <c r="MTJ148" s="432"/>
      <c r="MTK148" s="432"/>
      <c r="MTL148" s="432"/>
      <c r="MTM148" s="432"/>
      <c r="MTN148" s="432"/>
      <c r="MTO148" s="432"/>
      <c r="MTP148" s="432"/>
      <c r="MTQ148" s="432"/>
      <c r="MTR148" s="432"/>
      <c r="MTS148" s="432"/>
      <c r="MTT148" s="432"/>
      <c r="MTU148" s="432"/>
      <c r="MTV148" s="432"/>
      <c r="MTW148" s="432"/>
      <c r="MTX148" s="432"/>
      <c r="MTY148" s="432"/>
      <c r="MTZ148" s="432"/>
      <c r="MUA148" s="432"/>
      <c r="MUB148" s="432"/>
      <c r="MUC148" s="432"/>
      <c r="MUD148" s="432"/>
      <c r="MUE148" s="432"/>
      <c r="MUF148" s="432"/>
      <c r="MUG148" s="432"/>
      <c r="MUH148" s="432"/>
      <c r="MUI148" s="432"/>
      <c r="MUJ148" s="432"/>
      <c r="MUK148" s="432"/>
      <c r="MUL148" s="432"/>
      <c r="MUM148" s="432"/>
      <c r="MUN148" s="432"/>
      <c r="MUO148" s="432"/>
      <c r="MUP148" s="432"/>
      <c r="MUQ148" s="432"/>
      <c r="MUR148" s="432"/>
      <c r="MUS148" s="432"/>
      <c r="MUT148" s="432"/>
      <c r="MUU148" s="432"/>
      <c r="MUV148" s="432"/>
      <c r="MUW148" s="432"/>
      <c r="MUX148" s="432"/>
      <c r="MUY148" s="432"/>
      <c r="MUZ148" s="432"/>
      <c r="MVA148" s="432"/>
      <c r="MVB148" s="432"/>
      <c r="MVC148" s="432"/>
      <c r="MVD148" s="432"/>
      <c r="MVE148" s="432"/>
      <c r="MVF148" s="432"/>
      <c r="MVG148" s="432"/>
      <c r="MVH148" s="432"/>
      <c r="MVI148" s="432"/>
      <c r="MVJ148" s="432"/>
      <c r="MVK148" s="432"/>
      <c r="MVL148" s="432"/>
      <c r="MVM148" s="432"/>
      <c r="MVN148" s="432"/>
      <c r="MVO148" s="432"/>
      <c r="MVP148" s="432"/>
      <c r="MVQ148" s="432"/>
      <c r="MVR148" s="432"/>
      <c r="MVS148" s="432"/>
      <c r="MVT148" s="432"/>
      <c r="MVU148" s="432"/>
      <c r="MVV148" s="432"/>
      <c r="MVW148" s="432"/>
      <c r="MVX148" s="432"/>
      <c r="MVY148" s="432"/>
      <c r="MVZ148" s="432"/>
      <c r="MWA148" s="432"/>
      <c r="MWB148" s="432"/>
      <c r="MWC148" s="432"/>
      <c r="MWD148" s="432"/>
      <c r="MWE148" s="432"/>
      <c r="MWF148" s="432"/>
      <c r="MWG148" s="432"/>
      <c r="MWH148" s="432"/>
      <c r="MWI148" s="432"/>
      <c r="MWJ148" s="432"/>
      <c r="MWK148" s="432"/>
      <c r="MWL148" s="432"/>
      <c r="MWM148" s="432"/>
      <c r="MWN148" s="432"/>
      <c r="MWO148" s="432"/>
      <c r="MWP148" s="432"/>
      <c r="MWQ148" s="432"/>
      <c r="MWR148" s="432"/>
      <c r="MWS148" s="432"/>
      <c r="MWT148" s="432"/>
      <c r="MWU148" s="432"/>
      <c r="MWV148" s="432"/>
      <c r="MWW148" s="432"/>
      <c r="MWX148" s="432"/>
      <c r="MWY148" s="432"/>
      <c r="MWZ148" s="432"/>
      <c r="MXA148" s="432"/>
      <c r="MXB148" s="432"/>
      <c r="MXC148" s="432"/>
      <c r="MXD148" s="432"/>
      <c r="MXE148" s="432"/>
      <c r="MXF148" s="432"/>
      <c r="MXG148" s="432"/>
      <c r="MXH148" s="432"/>
      <c r="MXI148" s="432"/>
      <c r="MXJ148" s="432"/>
      <c r="MXK148" s="432"/>
      <c r="MXL148" s="432"/>
      <c r="MXM148" s="432"/>
      <c r="MXN148" s="432"/>
      <c r="MXO148" s="432"/>
      <c r="MXP148" s="432"/>
      <c r="MXQ148" s="432"/>
      <c r="MXR148" s="432"/>
      <c r="MXS148" s="432"/>
      <c r="MXT148" s="432"/>
      <c r="MXU148" s="432"/>
      <c r="MXV148" s="432"/>
      <c r="MXW148" s="432"/>
      <c r="MXX148" s="432"/>
      <c r="MXY148" s="432"/>
      <c r="MXZ148" s="432"/>
      <c r="MYA148" s="432"/>
      <c r="MYB148" s="432"/>
      <c r="MYC148" s="432"/>
      <c r="MYD148" s="432"/>
      <c r="MYE148" s="432"/>
      <c r="MYF148" s="432"/>
      <c r="MYG148" s="432"/>
      <c r="MYH148" s="432"/>
      <c r="MYI148" s="432"/>
      <c r="MYJ148" s="432"/>
      <c r="MYK148" s="432"/>
      <c r="MYL148" s="432"/>
      <c r="MYM148" s="432"/>
      <c r="MYN148" s="432"/>
      <c r="MYO148" s="432"/>
      <c r="MYP148" s="432"/>
      <c r="MYQ148" s="432"/>
      <c r="MYR148" s="432"/>
      <c r="MYS148" s="432"/>
      <c r="MYT148" s="432"/>
      <c r="MYU148" s="432"/>
      <c r="MYV148" s="432"/>
      <c r="MYW148" s="432"/>
      <c r="MYX148" s="432"/>
      <c r="MYY148" s="432"/>
      <c r="MYZ148" s="432"/>
      <c r="MZA148" s="432"/>
      <c r="MZB148" s="432"/>
      <c r="MZC148" s="432"/>
      <c r="MZD148" s="432"/>
      <c r="MZE148" s="432"/>
      <c r="MZF148" s="432"/>
      <c r="MZG148" s="432"/>
      <c r="MZH148" s="432"/>
      <c r="MZI148" s="432"/>
      <c r="MZJ148" s="432"/>
      <c r="MZK148" s="432"/>
      <c r="MZL148" s="432"/>
      <c r="MZM148" s="432"/>
      <c r="MZN148" s="432"/>
      <c r="MZO148" s="432"/>
      <c r="MZP148" s="432"/>
      <c r="MZQ148" s="432"/>
      <c r="MZR148" s="432"/>
      <c r="MZS148" s="432"/>
      <c r="MZT148" s="432"/>
      <c r="MZU148" s="432"/>
      <c r="MZV148" s="432"/>
      <c r="MZW148" s="432"/>
      <c r="MZX148" s="432"/>
      <c r="MZY148" s="432"/>
      <c r="MZZ148" s="432"/>
      <c r="NAA148" s="432"/>
      <c r="NAB148" s="432"/>
      <c r="NAC148" s="432"/>
      <c r="NAD148" s="432"/>
      <c r="NAE148" s="432"/>
      <c r="NAF148" s="432"/>
      <c r="NAG148" s="432"/>
      <c r="NAH148" s="432"/>
      <c r="NAI148" s="432"/>
      <c r="NAJ148" s="432"/>
      <c r="NAK148" s="432"/>
      <c r="NAL148" s="432"/>
      <c r="NAM148" s="432"/>
      <c r="NAN148" s="432"/>
      <c r="NAO148" s="432"/>
      <c r="NAP148" s="432"/>
      <c r="NAQ148" s="432"/>
      <c r="NAR148" s="432"/>
      <c r="NAS148" s="432"/>
      <c r="NAT148" s="432"/>
      <c r="NAU148" s="432"/>
      <c r="NAV148" s="432"/>
      <c r="NAW148" s="432"/>
      <c r="NAX148" s="432"/>
      <c r="NAY148" s="432"/>
      <c r="NAZ148" s="432"/>
      <c r="NBA148" s="432"/>
      <c r="NBB148" s="432"/>
      <c r="NBC148" s="432"/>
      <c r="NBD148" s="432"/>
      <c r="NBE148" s="432"/>
      <c r="NBF148" s="432"/>
      <c r="NBG148" s="432"/>
      <c r="NBH148" s="432"/>
      <c r="NBI148" s="432"/>
      <c r="NBJ148" s="432"/>
      <c r="NBK148" s="432"/>
      <c r="NBL148" s="432"/>
      <c r="NBM148" s="432"/>
      <c r="NBN148" s="432"/>
      <c r="NBO148" s="432"/>
      <c r="NBP148" s="432"/>
      <c r="NBQ148" s="432"/>
      <c r="NBR148" s="432"/>
      <c r="NBS148" s="432"/>
      <c r="NBT148" s="432"/>
      <c r="NBU148" s="432"/>
      <c r="NBV148" s="432"/>
      <c r="NBW148" s="432"/>
      <c r="NBX148" s="432"/>
      <c r="NBY148" s="432"/>
      <c r="NBZ148" s="432"/>
      <c r="NCA148" s="432"/>
      <c r="NCB148" s="432"/>
      <c r="NCC148" s="432"/>
      <c r="NCD148" s="432"/>
      <c r="NCE148" s="432"/>
      <c r="NCF148" s="432"/>
      <c r="NCG148" s="432"/>
      <c r="NCH148" s="432"/>
      <c r="NCI148" s="432"/>
      <c r="NCJ148" s="432"/>
      <c r="NCK148" s="432"/>
      <c r="NCL148" s="432"/>
      <c r="NCM148" s="432"/>
      <c r="NCN148" s="432"/>
      <c r="NCO148" s="432"/>
      <c r="NCP148" s="432"/>
      <c r="NCQ148" s="432"/>
      <c r="NCR148" s="432"/>
      <c r="NCS148" s="432"/>
      <c r="NCT148" s="432"/>
      <c r="NCU148" s="432"/>
      <c r="NCV148" s="432"/>
      <c r="NCW148" s="432"/>
      <c r="NCX148" s="432"/>
      <c r="NCY148" s="432"/>
      <c r="NCZ148" s="432"/>
      <c r="NDA148" s="432"/>
      <c r="NDB148" s="432"/>
      <c r="NDC148" s="432"/>
      <c r="NDD148" s="432"/>
      <c r="NDE148" s="432"/>
      <c r="NDF148" s="432"/>
      <c r="NDG148" s="432"/>
      <c r="NDH148" s="432"/>
      <c r="NDI148" s="432"/>
      <c r="NDJ148" s="432"/>
      <c r="NDK148" s="432"/>
      <c r="NDL148" s="432"/>
      <c r="NDM148" s="432"/>
      <c r="NDN148" s="432"/>
      <c r="NDO148" s="432"/>
      <c r="NDP148" s="432"/>
      <c r="NDQ148" s="432"/>
      <c r="NDR148" s="432"/>
      <c r="NDS148" s="432"/>
      <c r="NDT148" s="432"/>
      <c r="NDU148" s="432"/>
      <c r="NDV148" s="432"/>
      <c r="NDW148" s="432"/>
      <c r="NDX148" s="432"/>
      <c r="NDY148" s="432"/>
      <c r="NDZ148" s="432"/>
      <c r="NEA148" s="432"/>
      <c r="NEB148" s="432"/>
      <c r="NEC148" s="432"/>
      <c r="NED148" s="432"/>
      <c r="NEE148" s="432"/>
      <c r="NEF148" s="432"/>
      <c r="NEG148" s="432"/>
      <c r="NEH148" s="432"/>
      <c r="NEI148" s="432"/>
      <c r="NEJ148" s="432"/>
      <c r="NEK148" s="432"/>
      <c r="NEL148" s="432"/>
      <c r="NEM148" s="432"/>
      <c r="NEN148" s="432"/>
      <c r="NEO148" s="432"/>
      <c r="NEP148" s="432"/>
      <c r="NEQ148" s="432"/>
      <c r="NER148" s="432"/>
      <c r="NES148" s="432"/>
      <c r="NET148" s="432"/>
      <c r="NEU148" s="432"/>
      <c r="NEV148" s="432"/>
      <c r="NEW148" s="432"/>
      <c r="NEX148" s="432"/>
      <c r="NEY148" s="432"/>
      <c r="NEZ148" s="432"/>
      <c r="NFA148" s="432"/>
      <c r="NFB148" s="432"/>
      <c r="NFC148" s="432"/>
      <c r="NFD148" s="432"/>
      <c r="NFE148" s="432"/>
      <c r="NFF148" s="432"/>
      <c r="NFG148" s="432"/>
      <c r="NFH148" s="432"/>
      <c r="NFI148" s="432"/>
      <c r="NFJ148" s="432"/>
      <c r="NFK148" s="432"/>
      <c r="NFL148" s="432"/>
      <c r="NFM148" s="432"/>
      <c r="NFN148" s="432"/>
      <c r="NFO148" s="432"/>
      <c r="NFP148" s="432"/>
      <c r="NFQ148" s="432"/>
      <c r="NFR148" s="432"/>
      <c r="NFS148" s="432"/>
      <c r="NFT148" s="432"/>
      <c r="NFU148" s="432"/>
      <c r="NFV148" s="432"/>
      <c r="NFW148" s="432"/>
      <c r="NFX148" s="432"/>
      <c r="NFY148" s="432"/>
      <c r="NFZ148" s="432"/>
      <c r="NGA148" s="432"/>
      <c r="NGB148" s="432"/>
      <c r="NGC148" s="432"/>
      <c r="NGD148" s="432"/>
      <c r="NGE148" s="432"/>
      <c r="NGF148" s="432"/>
      <c r="NGG148" s="432"/>
      <c r="NGH148" s="432"/>
      <c r="NGI148" s="432"/>
      <c r="NGJ148" s="432"/>
      <c r="NGK148" s="432"/>
      <c r="NGL148" s="432"/>
      <c r="NGM148" s="432"/>
      <c r="NGN148" s="432"/>
      <c r="NGO148" s="432"/>
      <c r="NGP148" s="432"/>
      <c r="NGQ148" s="432"/>
      <c r="NGR148" s="432"/>
      <c r="NGS148" s="432"/>
      <c r="NGT148" s="432"/>
      <c r="NGU148" s="432"/>
      <c r="NGV148" s="432"/>
      <c r="NGW148" s="432"/>
      <c r="NGX148" s="432"/>
      <c r="NGY148" s="432"/>
      <c r="NGZ148" s="432"/>
      <c r="NHA148" s="432"/>
      <c r="NHB148" s="432"/>
      <c r="NHC148" s="432"/>
      <c r="NHD148" s="432"/>
      <c r="NHE148" s="432"/>
      <c r="NHF148" s="432"/>
      <c r="NHG148" s="432"/>
      <c r="NHH148" s="432"/>
      <c r="NHI148" s="432"/>
      <c r="NHJ148" s="432"/>
      <c r="NHK148" s="432"/>
      <c r="NHL148" s="432"/>
      <c r="NHM148" s="432"/>
      <c r="NHN148" s="432"/>
      <c r="NHO148" s="432"/>
      <c r="NHP148" s="432"/>
      <c r="NHQ148" s="432"/>
      <c r="NHR148" s="432"/>
      <c r="NHS148" s="432"/>
      <c r="NHT148" s="432"/>
      <c r="NHU148" s="432"/>
      <c r="NHV148" s="432"/>
      <c r="NHW148" s="432"/>
      <c r="NHX148" s="432"/>
      <c r="NHY148" s="432"/>
      <c r="NHZ148" s="432"/>
      <c r="NIA148" s="432"/>
      <c r="NIB148" s="432"/>
      <c r="NIC148" s="432"/>
      <c r="NID148" s="432"/>
      <c r="NIE148" s="432"/>
      <c r="NIF148" s="432"/>
      <c r="NIG148" s="432"/>
      <c r="NIH148" s="432"/>
      <c r="NII148" s="432"/>
      <c r="NIJ148" s="432"/>
      <c r="NIK148" s="432"/>
      <c r="NIL148" s="432"/>
      <c r="NIM148" s="432"/>
      <c r="NIN148" s="432"/>
      <c r="NIO148" s="432"/>
      <c r="NIP148" s="432"/>
      <c r="NIQ148" s="432"/>
      <c r="NIR148" s="432"/>
      <c r="NIS148" s="432"/>
      <c r="NIT148" s="432"/>
      <c r="NIU148" s="432"/>
      <c r="NIV148" s="432"/>
      <c r="NIW148" s="432"/>
      <c r="NIX148" s="432"/>
      <c r="NIY148" s="432"/>
      <c r="NIZ148" s="432"/>
      <c r="NJA148" s="432"/>
      <c r="NJB148" s="432"/>
      <c r="NJC148" s="432"/>
      <c r="NJD148" s="432"/>
      <c r="NJE148" s="432"/>
      <c r="NJF148" s="432"/>
      <c r="NJG148" s="432"/>
      <c r="NJH148" s="432"/>
      <c r="NJI148" s="432"/>
      <c r="NJJ148" s="432"/>
      <c r="NJK148" s="432"/>
      <c r="NJL148" s="432"/>
      <c r="NJM148" s="432"/>
      <c r="NJN148" s="432"/>
      <c r="NJO148" s="432"/>
      <c r="NJP148" s="432"/>
      <c r="NJQ148" s="432"/>
      <c r="NJR148" s="432"/>
      <c r="NJS148" s="432"/>
      <c r="NJT148" s="432"/>
      <c r="NJU148" s="432"/>
      <c r="NJV148" s="432"/>
      <c r="NJW148" s="432"/>
      <c r="NJX148" s="432"/>
      <c r="NJY148" s="432"/>
      <c r="NJZ148" s="432"/>
      <c r="NKA148" s="432"/>
      <c r="NKB148" s="432"/>
      <c r="NKC148" s="432"/>
      <c r="NKD148" s="432"/>
      <c r="NKE148" s="432"/>
      <c r="NKF148" s="432"/>
      <c r="NKG148" s="432"/>
      <c r="NKH148" s="432"/>
      <c r="NKI148" s="432"/>
      <c r="NKJ148" s="432"/>
      <c r="NKK148" s="432"/>
      <c r="NKL148" s="432"/>
      <c r="NKM148" s="432"/>
      <c r="NKN148" s="432"/>
      <c r="NKO148" s="432"/>
      <c r="NKP148" s="432"/>
      <c r="NKQ148" s="432"/>
      <c r="NKR148" s="432"/>
      <c r="NKS148" s="432"/>
      <c r="NKT148" s="432"/>
      <c r="NKU148" s="432"/>
      <c r="NKV148" s="432"/>
      <c r="NKW148" s="432"/>
      <c r="NKX148" s="432"/>
      <c r="NKY148" s="432"/>
      <c r="NKZ148" s="432"/>
      <c r="NLA148" s="432"/>
      <c r="NLB148" s="432"/>
      <c r="NLC148" s="432"/>
      <c r="NLD148" s="432"/>
      <c r="NLE148" s="432"/>
      <c r="NLF148" s="432"/>
      <c r="NLG148" s="432"/>
      <c r="NLH148" s="432"/>
      <c r="NLI148" s="432"/>
      <c r="NLJ148" s="432"/>
      <c r="NLK148" s="432"/>
      <c r="NLL148" s="432"/>
      <c r="NLM148" s="432"/>
      <c r="NLN148" s="432"/>
      <c r="NLO148" s="432"/>
      <c r="NLP148" s="432"/>
      <c r="NLQ148" s="432"/>
      <c r="NLR148" s="432"/>
      <c r="NLS148" s="432"/>
      <c r="NLT148" s="432"/>
      <c r="NLU148" s="432"/>
      <c r="NLV148" s="432"/>
      <c r="NLW148" s="432"/>
      <c r="NLX148" s="432"/>
      <c r="NLY148" s="432"/>
      <c r="NLZ148" s="432"/>
      <c r="NMA148" s="432"/>
      <c r="NMB148" s="432"/>
      <c r="NMC148" s="432"/>
      <c r="NMD148" s="432"/>
      <c r="NME148" s="432"/>
      <c r="NMF148" s="432"/>
      <c r="NMG148" s="432"/>
      <c r="NMH148" s="432"/>
      <c r="NMI148" s="432"/>
      <c r="NMJ148" s="432"/>
      <c r="NMK148" s="432"/>
      <c r="NML148" s="432"/>
      <c r="NMM148" s="432"/>
      <c r="NMN148" s="432"/>
      <c r="NMO148" s="432"/>
      <c r="NMP148" s="432"/>
      <c r="NMQ148" s="432"/>
      <c r="NMR148" s="432"/>
      <c r="NMS148" s="432"/>
      <c r="NMT148" s="432"/>
      <c r="NMU148" s="432"/>
      <c r="NMV148" s="432"/>
      <c r="NMW148" s="432"/>
      <c r="NMX148" s="432"/>
      <c r="NMY148" s="432"/>
      <c r="NMZ148" s="432"/>
      <c r="NNA148" s="432"/>
      <c r="NNB148" s="432"/>
      <c r="NNC148" s="432"/>
      <c r="NND148" s="432"/>
      <c r="NNE148" s="432"/>
      <c r="NNF148" s="432"/>
      <c r="NNG148" s="432"/>
      <c r="NNH148" s="432"/>
      <c r="NNI148" s="432"/>
      <c r="NNJ148" s="432"/>
      <c r="NNK148" s="432"/>
      <c r="NNL148" s="432"/>
      <c r="NNM148" s="432"/>
      <c r="NNN148" s="432"/>
      <c r="NNO148" s="432"/>
      <c r="NNP148" s="432"/>
      <c r="NNQ148" s="432"/>
      <c r="NNR148" s="432"/>
      <c r="NNS148" s="432"/>
      <c r="NNT148" s="432"/>
      <c r="NNU148" s="432"/>
      <c r="NNV148" s="432"/>
      <c r="NNW148" s="432"/>
      <c r="NNX148" s="432"/>
      <c r="NNY148" s="432"/>
      <c r="NNZ148" s="432"/>
      <c r="NOA148" s="432"/>
      <c r="NOB148" s="432"/>
      <c r="NOC148" s="432"/>
      <c r="NOD148" s="432"/>
      <c r="NOE148" s="432"/>
      <c r="NOF148" s="432"/>
      <c r="NOG148" s="432"/>
      <c r="NOH148" s="432"/>
      <c r="NOI148" s="432"/>
      <c r="NOJ148" s="432"/>
      <c r="NOK148" s="432"/>
      <c r="NOL148" s="432"/>
      <c r="NOM148" s="432"/>
      <c r="NON148" s="432"/>
      <c r="NOO148" s="432"/>
      <c r="NOP148" s="432"/>
      <c r="NOQ148" s="432"/>
      <c r="NOR148" s="432"/>
      <c r="NOS148" s="432"/>
      <c r="NOT148" s="432"/>
      <c r="NOU148" s="432"/>
      <c r="NOV148" s="432"/>
      <c r="NOW148" s="432"/>
      <c r="NOX148" s="432"/>
      <c r="NOY148" s="432"/>
      <c r="NOZ148" s="432"/>
      <c r="NPA148" s="432"/>
      <c r="NPB148" s="432"/>
      <c r="NPC148" s="432"/>
      <c r="NPD148" s="432"/>
      <c r="NPE148" s="432"/>
      <c r="NPF148" s="432"/>
      <c r="NPG148" s="432"/>
      <c r="NPH148" s="432"/>
      <c r="NPI148" s="432"/>
      <c r="NPJ148" s="432"/>
      <c r="NPK148" s="432"/>
      <c r="NPL148" s="432"/>
      <c r="NPM148" s="432"/>
      <c r="NPN148" s="432"/>
      <c r="NPO148" s="432"/>
      <c r="NPP148" s="432"/>
      <c r="NPQ148" s="432"/>
      <c r="NPR148" s="432"/>
      <c r="NPS148" s="432"/>
      <c r="NPT148" s="432"/>
      <c r="NPU148" s="432"/>
      <c r="NPV148" s="432"/>
      <c r="NPW148" s="432"/>
      <c r="NPX148" s="432"/>
      <c r="NPY148" s="432"/>
      <c r="NPZ148" s="432"/>
      <c r="NQA148" s="432"/>
      <c r="NQB148" s="432"/>
      <c r="NQC148" s="432"/>
      <c r="NQD148" s="432"/>
      <c r="NQE148" s="432"/>
      <c r="NQF148" s="432"/>
      <c r="NQG148" s="432"/>
      <c r="NQH148" s="432"/>
      <c r="NQI148" s="432"/>
      <c r="NQJ148" s="432"/>
      <c r="NQK148" s="432"/>
      <c r="NQL148" s="432"/>
      <c r="NQM148" s="432"/>
      <c r="NQN148" s="432"/>
      <c r="NQO148" s="432"/>
      <c r="NQP148" s="432"/>
      <c r="NQQ148" s="432"/>
      <c r="NQR148" s="432"/>
      <c r="NQS148" s="432"/>
      <c r="NQT148" s="432"/>
      <c r="NQU148" s="432"/>
      <c r="NQV148" s="432"/>
      <c r="NQW148" s="432"/>
      <c r="NQX148" s="432"/>
      <c r="NQY148" s="432"/>
      <c r="NQZ148" s="432"/>
      <c r="NRA148" s="432"/>
      <c r="NRB148" s="432"/>
      <c r="NRC148" s="432"/>
      <c r="NRD148" s="432"/>
      <c r="NRE148" s="432"/>
      <c r="NRF148" s="432"/>
      <c r="NRG148" s="432"/>
      <c r="NRH148" s="432"/>
      <c r="NRI148" s="432"/>
      <c r="NRJ148" s="432"/>
      <c r="NRK148" s="432"/>
      <c r="NRL148" s="432"/>
      <c r="NRM148" s="432"/>
      <c r="NRN148" s="432"/>
      <c r="NRO148" s="432"/>
      <c r="NRP148" s="432"/>
      <c r="NRQ148" s="432"/>
      <c r="NRR148" s="432"/>
      <c r="NRS148" s="432"/>
      <c r="NRT148" s="432"/>
      <c r="NRU148" s="432"/>
      <c r="NRV148" s="432"/>
      <c r="NRW148" s="432"/>
      <c r="NRX148" s="432"/>
      <c r="NRY148" s="432"/>
      <c r="NRZ148" s="432"/>
      <c r="NSA148" s="432"/>
      <c r="NSB148" s="432"/>
      <c r="NSC148" s="432"/>
      <c r="NSD148" s="432"/>
      <c r="NSE148" s="432"/>
      <c r="NSF148" s="432"/>
      <c r="NSG148" s="432"/>
      <c r="NSH148" s="432"/>
      <c r="NSI148" s="432"/>
      <c r="NSJ148" s="432"/>
      <c r="NSK148" s="432"/>
      <c r="NSL148" s="432"/>
      <c r="NSM148" s="432"/>
      <c r="NSN148" s="432"/>
      <c r="NSO148" s="432"/>
      <c r="NSP148" s="432"/>
      <c r="NSQ148" s="432"/>
      <c r="NSR148" s="432"/>
      <c r="NSS148" s="432"/>
      <c r="NST148" s="432"/>
      <c r="NSU148" s="432"/>
      <c r="NSV148" s="432"/>
      <c r="NSW148" s="432"/>
      <c r="NSX148" s="432"/>
      <c r="NSY148" s="432"/>
      <c r="NSZ148" s="432"/>
      <c r="NTA148" s="432"/>
      <c r="NTB148" s="432"/>
      <c r="NTC148" s="432"/>
      <c r="NTD148" s="432"/>
      <c r="NTE148" s="432"/>
      <c r="NTF148" s="432"/>
      <c r="NTG148" s="432"/>
      <c r="NTH148" s="432"/>
      <c r="NTI148" s="432"/>
      <c r="NTJ148" s="432"/>
      <c r="NTK148" s="432"/>
      <c r="NTL148" s="432"/>
      <c r="NTM148" s="432"/>
      <c r="NTN148" s="432"/>
      <c r="NTO148" s="432"/>
      <c r="NTP148" s="432"/>
      <c r="NTQ148" s="432"/>
      <c r="NTR148" s="432"/>
      <c r="NTS148" s="432"/>
      <c r="NTT148" s="432"/>
      <c r="NTU148" s="432"/>
      <c r="NTV148" s="432"/>
      <c r="NTW148" s="432"/>
      <c r="NTX148" s="432"/>
      <c r="NTY148" s="432"/>
      <c r="NTZ148" s="432"/>
      <c r="NUA148" s="432"/>
      <c r="NUB148" s="432"/>
      <c r="NUC148" s="432"/>
      <c r="NUD148" s="432"/>
      <c r="NUE148" s="432"/>
      <c r="NUF148" s="432"/>
      <c r="NUG148" s="432"/>
      <c r="NUH148" s="432"/>
      <c r="NUI148" s="432"/>
      <c r="NUJ148" s="432"/>
      <c r="NUK148" s="432"/>
      <c r="NUL148" s="432"/>
      <c r="NUM148" s="432"/>
      <c r="NUN148" s="432"/>
      <c r="NUO148" s="432"/>
      <c r="NUP148" s="432"/>
      <c r="NUQ148" s="432"/>
      <c r="NUR148" s="432"/>
      <c r="NUS148" s="432"/>
      <c r="NUT148" s="432"/>
      <c r="NUU148" s="432"/>
      <c r="NUV148" s="432"/>
      <c r="NUW148" s="432"/>
      <c r="NUX148" s="432"/>
      <c r="NUY148" s="432"/>
      <c r="NUZ148" s="432"/>
      <c r="NVA148" s="432"/>
      <c r="NVB148" s="432"/>
      <c r="NVC148" s="432"/>
      <c r="NVD148" s="432"/>
      <c r="NVE148" s="432"/>
      <c r="NVF148" s="432"/>
      <c r="NVG148" s="432"/>
      <c r="NVH148" s="432"/>
      <c r="NVI148" s="432"/>
      <c r="NVJ148" s="432"/>
      <c r="NVK148" s="432"/>
      <c r="NVL148" s="432"/>
      <c r="NVM148" s="432"/>
      <c r="NVN148" s="432"/>
      <c r="NVO148" s="432"/>
      <c r="NVP148" s="432"/>
      <c r="NVQ148" s="432"/>
      <c r="NVR148" s="432"/>
      <c r="NVS148" s="432"/>
      <c r="NVT148" s="432"/>
      <c r="NVU148" s="432"/>
      <c r="NVV148" s="432"/>
      <c r="NVW148" s="432"/>
      <c r="NVX148" s="432"/>
      <c r="NVY148" s="432"/>
      <c r="NVZ148" s="432"/>
      <c r="NWA148" s="432"/>
      <c r="NWB148" s="432"/>
      <c r="NWC148" s="432"/>
      <c r="NWD148" s="432"/>
      <c r="NWE148" s="432"/>
      <c r="NWF148" s="432"/>
      <c r="NWG148" s="432"/>
      <c r="NWH148" s="432"/>
      <c r="NWI148" s="432"/>
      <c r="NWJ148" s="432"/>
      <c r="NWK148" s="432"/>
      <c r="NWL148" s="432"/>
      <c r="NWM148" s="432"/>
      <c r="NWN148" s="432"/>
      <c r="NWO148" s="432"/>
      <c r="NWP148" s="432"/>
      <c r="NWQ148" s="432"/>
      <c r="NWR148" s="432"/>
      <c r="NWS148" s="432"/>
      <c r="NWT148" s="432"/>
      <c r="NWU148" s="432"/>
      <c r="NWV148" s="432"/>
      <c r="NWW148" s="432"/>
      <c r="NWX148" s="432"/>
      <c r="NWY148" s="432"/>
      <c r="NWZ148" s="432"/>
      <c r="NXA148" s="432"/>
      <c r="NXB148" s="432"/>
      <c r="NXC148" s="432"/>
      <c r="NXD148" s="432"/>
      <c r="NXE148" s="432"/>
      <c r="NXF148" s="432"/>
      <c r="NXG148" s="432"/>
      <c r="NXH148" s="432"/>
      <c r="NXI148" s="432"/>
      <c r="NXJ148" s="432"/>
      <c r="NXK148" s="432"/>
      <c r="NXL148" s="432"/>
      <c r="NXM148" s="432"/>
      <c r="NXN148" s="432"/>
      <c r="NXO148" s="432"/>
      <c r="NXP148" s="432"/>
      <c r="NXQ148" s="432"/>
      <c r="NXR148" s="432"/>
      <c r="NXS148" s="432"/>
      <c r="NXT148" s="432"/>
      <c r="NXU148" s="432"/>
      <c r="NXV148" s="432"/>
      <c r="NXW148" s="432"/>
      <c r="NXX148" s="432"/>
      <c r="NXY148" s="432"/>
      <c r="NXZ148" s="432"/>
      <c r="NYA148" s="432"/>
      <c r="NYB148" s="432"/>
      <c r="NYC148" s="432"/>
      <c r="NYD148" s="432"/>
      <c r="NYE148" s="432"/>
      <c r="NYF148" s="432"/>
      <c r="NYG148" s="432"/>
      <c r="NYH148" s="432"/>
      <c r="NYI148" s="432"/>
      <c r="NYJ148" s="432"/>
      <c r="NYK148" s="432"/>
      <c r="NYL148" s="432"/>
      <c r="NYM148" s="432"/>
      <c r="NYN148" s="432"/>
      <c r="NYO148" s="432"/>
      <c r="NYP148" s="432"/>
      <c r="NYQ148" s="432"/>
      <c r="NYR148" s="432"/>
      <c r="NYS148" s="432"/>
      <c r="NYT148" s="432"/>
      <c r="NYU148" s="432"/>
      <c r="NYV148" s="432"/>
      <c r="NYW148" s="432"/>
      <c r="NYX148" s="432"/>
      <c r="NYY148" s="432"/>
      <c r="NYZ148" s="432"/>
      <c r="NZA148" s="432"/>
      <c r="NZB148" s="432"/>
      <c r="NZC148" s="432"/>
      <c r="NZD148" s="432"/>
      <c r="NZE148" s="432"/>
      <c r="NZF148" s="432"/>
      <c r="NZG148" s="432"/>
      <c r="NZH148" s="432"/>
      <c r="NZI148" s="432"/>
      <c r="NZJ148" s="432"/>
      <c r="NZK148" s="432"/>
      <c r="NZL148" s="432"/>
      <c r="NZM148" s="432"/>
      <c r="NZN148" s="432"/>
      <c r="NZO148" s="432"/>
      <c r="NZP148" s="432"/>
      <c r="NZQ148" s="432"/>
      <c r="NZR148" s="432"/>
      <c r="NZS148" s="432"/>
      <c r="NZT148" s="432"/>
      <c r="NZU148" s="432"/>
      <c r="NZV148" s="432"/>
      <c r="NZW148" s="432"/>
      <c r="NZX148" s="432"/>
      <c r="NZY148" s="432"/>
      <c r="NZZ148" s="432"/>
      <c r="OAA148" s="432"/>
      <c r="OAB148" s="432"/>
      <c r="OAC148" s="432"/>
      <c r="OAD148" s="432"/>
      <c r="OAE148" s="432"/>
      <c r="OAF148" s="432"/>
      <c r="OAG148" s="432"/>
      <c r="OAH148" s="432"/>
      <c r="OAI148" s="432"/>
      <c r="OAJ148" s="432"/>
      <c r="OAK148" s="432"/>
      <c r="OAL148" s="432"/>
      <c r="OAM148" s="432"/>
      <c r="OAN148" s="432"/>
      <c r="OAO148" s="432"/>
      <c r="OAP148" s="432"/>
      <c r="OAQ148" s="432"/>
      <c r="OAR148" s="432"/>
      <c r="OAS148" s="432"/>
      <c r="OAT148" s="432"/>
      <c r="OAU148" s="432"/>
      <c r="OAV148" s="432"/>
      <c r="OAW148" s="432"/>
      <c r="OAX148" s="432"/>
      <c r="OAY148" s="432"/>
      <c r="OAZ148" s="432"/>
      <c r="OBA148" s="432"/>
      <c r="OBB148" s="432"/>
      <c r="OBC148" s="432"/>
      <c r="OBD148" s="432"/>
      <c r="OBE148" s="432"/>
      <c r="OBF148" s="432"/>
      <c r="OBG148" s="432"/>
      <c r="OBH148" s="432"/>
      <c r="OBI148" s="432"/>
      <c r="OBJ148" s="432"/>
      <c r="OBK148" s="432"/>
      <c r="OBL148" s="432"/>
      <c r="OBM148" s="432"/>
      <c r="OBN148" s="432"/>
      <c r="OBO148" s="432"/>
      <c r="OBP148" s="432"/>
      <c r="OBQ148" s="432"/>
      <c r="OBR148" s="432"/>
      <c r="OBS148" s="432"/>
      <c r="OBT148" s="432"/>
      <c r="OBU148" s="432"/>
      <c r="OBV148" s="432"/>
      <c r="OBW148" s="432"/>
      <c r="OBX148" s="432"/>
      <c r="OBY148" s="432"/>
      <c r="OBZ148" s="432"/>
      <c r="OCA148" s="432"/>
      <c r="OCB148" s="432"/>
      <c r="OCC148" s="432"/>
      <c r="OCD148" s="432"/>
      <c r="OCE148" s="432"/>
      <c r="OCF148" s="432"/>
      <c r="OCG148" s="432"/>
      <c r="OCH148" s="432"/>
      <c r="OCI148" s="432"/>
      <c r="OCJ148" s="432"/>
      <c r="OCK148" s="432"/>
      <c r="OCL148" s="432"/>
      <c r="OCM148" s="432"/>
      <c r="OCN148" s="432"/>
      <c r="OCO148" s="432"/>
      <c r="OCP148" s="432"/>
      <c r="OCQ148" s="432"/>
      <c r="OCR148" s="432"/>
      <c r="OCS148" s="432"/>
      <c r="OCT148" s="432"/>
      <c r="OCU148" s="432"/>
      <c r="OCV148" s="432"/>
      <c r="OCW148" s="432"/>
      <c r="OCX148" s="432"/>
      <c r="OCY148" s="432"/>
      <c r="OCZ148" s="432"/>
      <c r="ODA148" s="432"/>
      <c r="ODB148" s="432"/>
      <c r="ODC148" s="432"/>
      <c r="ODD148" s="432"/>
      <c r="ODE148" s="432"/>
      <c r="ODF148" s="432"/>
      <c r="ODG148" s="432"/>
      <c r="ODH148" s="432"/>
      <c r="ODI148" s="432"/>
      <c r="ODJ148" s="432"/>
      <c r="ODK148" s="432"/>
      <c r="ODL148" s="432"/>
      <c r="ODM148" s="432"/>
      <c r="ODN148" s="432"/>
      <c r="ODO148" s="432"/>
      <c r="ODP148" s="432"/>
      <c r="ODQ148" s="432"/>
      <c r="ODR148" s="432"/>
      <c r="ODS148" s="432"/>
      <c r="ODT148" s="432"/>
      <c r="ODU148" s="432"/>
      <c r="ODV148" s="432"/>
      <c r="ODW148" s="432"/>
      <c r="ODX148" s="432"/>
      <c r="ODY148" s="432"/>
      <c r="ODZ148" s="432"/>
      <c r="OEA148" s="432"/>
      <c r="OEB148" s="432"/>
      <c r="OEC148" s="432"/>
      <c r="OED148" s="432"/>
      <c r="OEE148" s="432"/>
      <c r="OEF148" s="432"/>
      <c r="OEG148" s="432"/>
      <c r="OEH148" s="432"/>
      <c r="OEI148" s="432"/>
      <c r="OEJ148" s="432"/>
      <c r="OEK148" s="432"/>
      <c r="OEL148" s="432"/>
      <c r="OEM148" s="432"/>
      <c r="OEN148" s="432"/>
      <c r="OEO148" s="432"/>
      <c r="OEP148" s="432"/>
      <c r="OEQ148" s="432"/>
      <c r="OER148" s="432"/>
      <c r="OES148" s="432"/>
      <c r="OET148" s="432"/>
      <c r="OEU148" s="432"/>
      <c r="OEV148" s="432"/>
      <c r="OEW148" s="432"/>
      <c r="OEX148" s="432"/>
      <c r="OEY148" s="432"/>
      <c r="OEZ148" s="432"/>
      <c r="OFA148" s="432"/>
      <c r="OFB148" s="432"/>
      <c r="OFC148" s="432"/>
      <c r="OFD148" s="432"/>
      <c r="OFE148" s="432"/>
      <c r="OFF148" s="432"/>
      <c r="OFG148" s="432"/>
      <c r="OFH148" s="432"/>
      <c r="OFI148" s="432"/>
      <c r="OFJ148" s="432"/>
      <c r="OFK148" s="432"/>
      <c r="OFL148" s="432"/>
      <c r="OFM148" s="432"/>
      <c r="OFN148" s="432"/>
      <c r="OFO148" s="432"/>
      <c r="OFP148" s="432"/>
      <c r="OFQ148" s="432"/>
      <c r="OFR148" s="432"/>
      <c r="OFS148" s="432"/>
      <c r="OFT148" s="432"/>
      <c r="OFU148" s="432"/>
      <c r="OFV148" s="432"/>
      <c r="OFW148" s="432"/>
      <c r="OFX148" s="432"/>
      <c r="OFY148" s="432"/>
      <c r="OFZ148" s="432"/>
      <c r="OGA148" s="432"/>
      <c r="OGB148" s="432"/>
      <c r="OGC148" s="432"/>
      <c r="OGD148" s="432"/>
      <c r="OGE148" s="432"/>
      <c r="OGF148" s="432"/>
      <c r="OGG148" s="432"/>
      <c r="OGH148" s="432"/>
      <c r="OGI148" s="432"/>
      <c r="OGJ148" s="432"/>
      <c r="OGK148" s="432"/>
      <c r="OGL148" s="432"/>
      <c r="OGM148" s="432"/>
      <c r="OGN148" s="432"/>
      <c r="OGO148" s="432"/>
      <c r="OGP148" s="432"/>
      <c r="OGQ148" s="432"/>
      <c r="OGR148" s="432"/>
      <c r="OGS148" s="432"/>
      <c r="OGT148" s="432"/>
      <c r="OGU148" s="432"/>
      <c r="OGV148" s="432"/>
      <c r="OGW148" s="432"/>
      <c r="OGX148" s="432"/>
      <c r="OGY148" s="432"/>
      <c r="OGZ148" s="432"/>
      <c r="OHA148" s="432"/>
      <c r="OHB148" s="432"/>
      <c r="OHC148" s="432"/>
      <c r="OHD148" s="432"/>
      <c r="OHE148" s="432"/>
      <c r="OHF148" s="432"/>
      <c r="OHG148" s="432"/>
      <c r="OHH148" s="432"/>
      <c r="OHI148" s="432"/>
      <c r="OHJ148" s="432"/>
      <c r="OHK148" s="432"/>
      <c r="OHL148" s="432"/>
      <c r="OHM148" s="432"/>
      <c r="OHN148" s="432"/>
      <c r="OHO148" s="432"/>
      <c r="OHP148" s="432"/>
      <c r="OHQ148" s="432"/>
      <c r="OHR148" s="432"/>
      <c r="OHS148" s="432"/>
      <c r="OHT148" s="432"/>
      <c r="OHU148" s="432"/>
      <c r="OHV148" s="432"/>
      <c r="OHW148" s="432"/>
      <c r="OHX148" s="432"/>
      <c r="OHY148" s="432"/>
      <c r="OHZ148" s="432"/>
      <c r="OIA148" s="432"/>
      <c r="OIB148" s="432"/>
      <c r="OIC148" s="432"/>
      <c r="OID148" s="432"/>
      <c r="OIE148" s="432"/>
      <c r="OIF148" s="432"/>
      <c r="OIG148" s="432"/>
      <c r="OIH148" s="432"/>
      <c r="OII148" s="432"/>
      <c r="OIJ148" s="432"/>
      <c r="OIK148" s="432"/>
      <c r="OIL148" s="432"/>
      <c r="OIM148" s="432"/>
      <c r="OIN148" s="432"/>
      <c r="OIO148" s="432"/>
      <c r="OIP148" s="432"/>
      <c r="OIQ148" s="432"/>
      <c r="OIR148" s="432"/>
      <c r="OIS148" s="432"/>
      <c r="OIT148" s="432"/>
      <c r="OIU148" s="432"/>
      <c r="OIV148" s="432"/>
      <c r="OIW148" s="432"/>
      <c r="OIX148" s="432"/>
      <c r="OIY148" s="432"/>
      <c r="OIZ148" s="432"/>
      <c r="OJA148" s="432"/>
      <c r="OJB148" s="432"/>
      <c r="OJC148" s="432"/>
      <c r="OJD148" s="432"/>
      <c r="OJE148" s="432"/>
      <c r="OJF148" s="432"/>
      <c r="OJG148" s="432"/>
      <c r="OJH148" s="432"/>
      <c r="OJI148" s="432"/>
      <c r="OJJ148" s="432"/>
      <c r="OJK148" s="432"/>
      <c r="OJL148" s="432"/>
      <c r="OJM148" s="432"/>
      <c r="OJN148" s="432"/>
      <c r="OJO148" s="432"/>
      <c r="OJP148" s="432"/>
      <c r="OJQ148" s="432"/>
      <c r="OJR148" s="432"/>
      <c r="OJS148" s="432"/>
      <c r="OJT148" s="432"/>
      <c r="OJU148" s="432"/>
      <c r="OJV148" s="432"/>
      <c r="OJW148" s="432"/>
      <c r="OJX148" s="432"/>
      <c r="OJY148" s="432"/>
      <c r="OJZ148" s="432"/>
      <c r="OKA148" s="432"/>
      <c r="OKB148" s="432"/>
      <c r="OKC148" s="432"/>
      <c r="OKD148" s="432"/>
      <c r="OKE148" s="432"/>
      <c r="OKF148" s="432"/>
      <c r="OKG148" s="432"/>
      <c r="OKH148" s="432"/>
      <c r="OKI148" s="432"/>
      <c r="OKJ148" s="432"/>
      <c r="OKK148" s="432"/>
      <c r="OKL148" s="432"/>
      <c r="OKM148" s="432"/>
      <c r="OKN148" s="432"/>
      <c r="OKO148" s="432"/>
      <c r="OKP148" s="432"/>
      <c r="OKQ148" s="432"/>
      <c r="OKR148" s="432"/>
      <c r="OKS148" s="432"/>
      <c r="OKT148" s="432"/>
      <c r="OKU148" s="432"/>
      <c r="OKV148" s="432"/>
      <c r="OKW148" s="432"/>
      <c r="OKX148" s="432"/>
      <c r="OKY148" s="432"/>
      <c r="OKZ148" s="432"/>
      <c r="OLA148" s="432"/>
      <c r="OLB148" s="432"/>
      <c r="OLC148" s="432"/>
      <c r="OLD148" s="432"/>
      <c r="OLE148" s="432"/>
      <c r="OLF148" s="432"/>
      <c r="OLG148" s="432"/>
      <c r="OLH148" s="432"/>
      <c r="OLI148" s="432"/>
      <c r="OLJ148" s="432"/>
      <c r="OLK148" s="432"/>
      <c r="OLL148" s="432"/>
      <c r="OLM148" s="432"/>
      <c r="OLN148" s="432"/>
      <c r="OLO148" s="432"/>
      <c r="OLP148" s="432"/>
      <c r="OLQ148" s="432"/>
      <c r="OLR148" s="432"/>
      <c r="OLS148" s="432"/>
      <c r="OLT148" s="432"/>
      <c r="OLU148" s="432"/>
      <c r="OLV148" s="432"/>
      <c r="OLW148" s="432"/>
      <c r="OLX148" s="432"/>
      <c r="OLY148" s="432"/>
      <c r="OLZ148" s="432"/>
      <c r="OMA148" s="432"/>
      <c r="OMB148" s="432"/>
      <c r="OMC148" s="432"/>
      <c r="OMD148" s="432"/>
      <c r="OME148" s="432"/>
      <c r="OMF148" s="432"/>
      <c r="OMG148" s="432"/>
      <c r="OMH148" s="432"/>
      <c r="OMI148" s="432"/>
      <c r="OMJ148" s="432"/>
      <c r="OMK148" s="432"/>
      <c r="OML148" s="432"/>
      <c r="OMM148" s="432"/>
      <c r="OMN148" s="432"/>
      <c r="OMO148" s="432"/>
      <c r="OMP148" s="432"/>
      <c r="OMQ148" s="432"/>
      <c r="OMR148" s="432"/>
      <c r="OMS148" s="432"/>
      <c r="OMT148" s="432"/>
      <c r="OMU148" s="432"/>
      <c r="OMV148" s="432"/>
      <c r="OMW148" s="432"/>
      <c r="OMX148" s="432"/>
      <c r="OMY148" s="432"/>
      <c r="OMZ148" s="432"/>
      <c r="ONA148" s="432"/>
      <c r="ONB148" s="432"/>
      <c r="ONC148" s="432"/>
      <c r="OND148" s="432"/>
      <c r="ONE148" s="432"/>
      <c r="ONF148" s="432"/>
      <c r="ONG148" s="432"/>
      <c r="ONH148" s="432"/>
      <c r="ONI148" s="432"/>
      <c r="ONJ148" s="432"/>
      <c r="ONK148" s="432"/>
      <c r="ONL148" s="432"/>
      <c r="ONM148" s="432"/>
      <c r="ONN148" s="432"/>
      <c r="ONO148" s="432"/>
      <c r="ONP148" s="432"/>
      <c r="ONQ148" s="432"/>
      <c r="ONR148" s="432"/>
      <c r="ONS148" s="432"/>
      <c r="ONT148" s="432"/>
      <c r="ONU148" s="432"/>
      <c r="ONV148" s="432"/>
      <c r="ONW148" s="432"/>
      <c r="ONX148" s="432"/>
      <c r="ONY148" s="432"/>
      <c r="ONZ148" s="432"/>
      <c r="OOA148" s="432"/>
      <c r="OOB148" s="432"/>
      <c r="OOC148" s="432"/>
      <c r="OOD148" s="432"/>
      <c r="OOE148" s="432"/>
      <c r="OOF148" s="432"/>
      <c r="OOG148" s="432"/>
      <c r="OOH148" s="432"/>
      <c r="OOI148" s="432"/>
      <c r="OOJ148" s="432"/>
      <c r="OOK148" s="432"/>
      <c r="OOL148" s="432"/>
      <c r="OOM148" s="432"/>
      <c r="OON148" s="432"/>
      <c r="OOO148" s="432"/>
      <c r="OOP148" s="432"/>
      <c r="OOQ148" s="432"/>
      <c r="OOR148" s="432"/>
      <c r="OOS148" s="432"/>
      <c r="OOT148" s="432"/>
      <c r="OOU148" s="432"/>
      <c r="OOV148" s="432"/>
      <c r="OOW148" s="432"/>
      <c r="OOX148" s="432"/>
      <c r="OOY148" s="432"/>
      <c r="OOZ148" s="432"/>
      <c r="OPA148" s="432"/>
      <c r="OPB148" s="432"/>
      <c r="OPC148" s="432"/>
      <c r="OPD148" s="432"/>
      <c r="OPE148" s="432"/>
      <c r="OPF148" s="432"/>
      <c r="OPG148" s="432"/>
      <c r="OPH148" s="432"/>
      <c r="OPI148" s="432"/>
      <c r="OPJ148" s="432"/>
      <c r="OPK148" s="432"/>
      <c r="OPL148" s="432"/>
      <c r="OPM148" s="432"/>
      <c r="OPN148" s="432"/>
      <c r="OPO148" s="432"/>
      <c r="OPP148" s="432"/>
      <c r="OPQ148" s="432"/>
      <c r="OPR148" s="432"/>
      <c r="OPS148" s="432"/>
      <c r="OPT148" s="432"/>
      <c r="OPU148" s="432"/>
      <c r="OPV148" s="432"/>
      <c r="OPW148" s="432"/>
      <c r="OPX148" s="432"/>
      <c r="OPY148" s="432"/>
      <c r="OPZ148" s="432"/>
      <c r="OQA148" s="432"/>
      <c r="OQB148" s="432"/>
      <c r="OQC148" s="432"/>
      <c r="OQD148" s="432"/>
      <c r="OQE148" s="432"/>
      <c r="OQF148" s="432"/>
      <c r="OQG148" s="432"/>
      <c r="OQH148" s="432"/>
      <c r="OQI148" s="432"/>
      <c r="OQJ148" s="432"/>
      <c r="OQK148" s="432"/>
      <c r="OQL148" s="432"/>
      <c r="OQM148" s="432"/>
      <c r="OQN148" s="432"/>
      <c r="OQO148" s="432"/>
      <c r="OQP148" s="432"/>
      <c r="OQQ148" s="432"/>
      <c r="OQR148" s="432"/>
      <c r="OQS148" s="432"/>
      <c r="OQT148" s="432"/>
      <c r="OQU148" s="432"/>
      <c r="OQV148" s="432"/>
      <c r="OQW148" s="432"/>
      <c r="OQX148" s="432"/>
      <c r="OQY148" s="432"/>
      <c r="OQZ148" s="432"/>
      <c r="ORA148" s="432"/>
      <c r="ORB148" s="432"/>
      <c r="ORC148" s="432"/>
      <c r="ORD148" s="432"/>
      <c r="ORE148" s="432"/>
      <c r="ORF148" s="432"/>
      <c r="ORG148" s="432"/>
      <c r="ORH148" s="432"/>
      <c r="ORI148" s="432"/>
      <c r="ORJ148" s="432"/>
      <c r="ORK148" s="432"/>
      <c r="ORL148" s="432"/>
      <c r="ORM148" s="432"/>
      <c r="ORN148" s="432"/>
      <c r="ORO148" s="432"/>
      <c r="ORP148" s="432"/>
      <c r="ORQ148" s="432"/>
      <c r="ORR148" s="432"/>
      <c r="ORS148" s="432"/>
      <c r="ORT148" s="432"/>
      <c r="ORU148" s="432"/>
      <c r="ORV148" s="432"/>
      <c r="ORW148" s="432"/>
      <c r="ORX148" s="432"/>
      <c r="ORY148" s="432"/>
      <c r="ORZ148" s="432"/>
      <c r="OSA148" s="432"/>
      <c r="OSB148" s="432"/>
      <c r="OSC148" s="432"/>
      <c r="OSD148" s="432"/>
      <c r="OSE148" s="432"/>
      <c r="OSF148" s="432"/>
      <c r="OSG148" s="432"/>
      <c r="OSH148" s="432"/>
      <c r="OSI148" s="432"/>
      <c r="OSJ148" s="432"/>
      <c r="OSK148" s="432"/>
      <c r="OSL148" s="432"/>
      <c r="OSM148" s="432"/>
      <c r="OSN148" s="432"/>
      <c r="OSO148" s="432"/>
      <c r="OSP148" s="432"/>
      <c r="OSQ148" s="432"/>
      <c r="OSR148" s="432"/>
      <c r="OSS148" s="432"/>
      <c r="OST148" s="432"/>
      <c r="OSU148" s="432"/>
      <c r="OSV148" s="432"/>
      <c r="OSW148" s="432"/>
      <c r="OSX148" s="432"/>
      <c r="OSY148" s="432"/>
      <c r="OSZ148" s="432"/>
      <c r="OTA148" s="432"/>
      <c r="OTB148" s="432"/>
      <c r="OTC148" s="432"/>
      <c r="OTD148" s="432"/>
      <c r="OTE148" s="432"/>
      <c r="OTF148" s="432"/>
      <c r="OTG148" s="432"/>
      <c r="OTH148" s="432"/>
      <c r="OTI148" s="432"/>
      <c r="OTJ148" s="432"/>
      <c r="OTK148" s="432"/>
      <c r="OTL148" s="432"/>
      <c r="OTM148" s="432"/>
      <c r="OTN148" s="432"/>
      <c r="OTO148" s="432"/>
      <c r="OTP148" s="432"/>
      <c r="OTQ148" s="432"/>
      <c r="OTR148" s="432"/>
      <c r="OTS148" s="432"/>
      <c r="OTT148" s="432"/>
      <c r="OTU148" s="432"/>
      <c r="OTV148" s="432"/>
      <c r="OTW148" s="432"/>
      <c r="OTX148" s="432"/>
      <c r="OTY148" s="432"/>
      <c r="OTZ148" s="432"/>
      <c r="OUA148" s="432"/>
      <c r="OUB148" s="432"/>
      <c r="OUC148" s="432"/>
      <c r="OUD148" s="432"/>
      <c r="OUE148" s="432"/>
      <c r="OUF148" s="432"/>
      <c r="OUG148" s="432"/>
      <c r="OUH148" s="432"/>
      <c r="OUI148" s="432"/>
      <c r="OUJ148" s="432"/>
      <c r="OUK148" s="432"/>
      <c r="OUL148" s="432"/>
      <c r="OUM148" s="432"/>
      <c r="OUN148" s="432"/>
      <c r="OUO148" s="432"/>
      <c r="OUP148" s="432"/>
      <c r="OUQ148" s="432"/>
      <c r="OUR148" s="432"/>
      <c r="OUS148" s="432"/>
      <c r="OUT148" s="432"/>
      <c r="OUU148" s="432"/>
      <c r="OUV148" s="432"/>
      <c r="OUW148" s="432"/>
      <c r="OUX148" s="432"/>
      <c r="OUY148" s="432"/>
      <c r="OUZ148" s="432"/>
      <c r="OVA148" s="432"/>
      <c r="OVB148" s="432"/>
      <c r="OVC148" s="432"/>
      <c r="OVD148" s="432"/>
      <c r="OVE148" s="432"/>
      <c r="OVF148" s="432"/>
      <c r="OVG148" s="432"/>
      <c r="OVH148" s="432"/>
      <c r="OVI148" s="432"/>
      <c r="OVJ148" s="432"/>
      <c r="OVK148" s="432"/>
      <c r="OVL148" s="432"/>
      <c r="OVM148" s="432"/>
      <c r="OVN148" s="432"/>
      <c r="OVO148" s="432"/>
      <c r="OVP148" s="432"/>
      <c r="OVQ148" s="432"/>
      <c r="OVR148" s="432"/>
      <c r="OVS148" s="432"/>
      <c r="OVT148" s="432"/>
      <c r="OVU148" s="432"/>
      <c r="OVV148" s="432"/>
      <c r="OVW148" s="432"/>
      <c r="OVX148" s="432"/>
      <c r="OVY148" s="432"/>
      <c r="OVZ148" s="432"/>
      <c r="OWA148" s="432"/>
      <c r="OWB148" s="432"/>
      <c r="OWC148" s="432"/>
      <c r="OWD148" s="432"/>
      <c r="OWE148" s="432"/>
      <c r="OWF148" s="432"/>
      <c r="OWG148" s="432"/>
      <c r="OWH148" s="432"/>
      <c r="OWI148" s="432"/>
      <c r="OWJ148" s="432"/>
      <c r="OWK148" s="432"/>
      <c r="OWL148" s="432"/>
      <c r="OWM148" s="432"/>
      <c r="OWN148" s="432"/>
      <c r="OWO148" s="432"/>
      <c r="OWP148" s="432"/>
      <c r="OWQ148" s="432"/>
      <c r="OWR148" s="432"/>
      <c r="OWS148" s="432"/>
      <c r="OWT148" s="432"/>
      <c r="OWU148" s="432"/>
      <c r="OWV148" s="432"/>
      <c r="OWW148" s="432"/>
      <c r="OWX148" s="432"/>
      <c r="OWY148" s="432"/>
      <c r="OWZ148" s="432"/>
      <c r="OXA148" s="432"/>
      <c r="OXB148" s="432"/>
      <c r="OXC148" s="432"/>
      <c r="OXD148" s="432"/>
      <c r="OXE148" s="432"/>
      <c r="OXF148" s="432"/>
      <c r="OXG148" s="432"/>
      <c r="OXH148" s="432"/>
      <c r="OXI148" s="432"/>
      <c r="OXJ148" s="432"/>
      <c r="OXK148" s="432"/>
      <c r="OXL148" s="432"/>
      <c r="OXM148" s="432"/>
      <c r="OXN148" s="432"/>
      <c r="OXO148" s="432"/>
      <c r="OXP148" s="432"/>
      <c r="OXQ148" s="432"/>
      <c r="OXR148" s="432"/>
      <c r="OXS148" s="432"/>
      <c r="OXT148" s="432"/>
      <c r="OXU148" s="432"/>
      <c r="OXV148" s="432"/>
      <c r="OXW148" s="432"/>
      <c r="OXX148" s="432"/>
      <c r="OXY148" s="432"/>
      <c r="OXZ148" s="432"/>
      <c r="OYA148" s="432"/>
      <c r="OYB148" s="432"/>
      <c r="OYC148" s="432"/>
      <c r="OYD148" s="432"/>
      <c r="OYE148" s="432"/>
      <c r="OYF148" s="432"/>
      <c r="OYG148" s="432"/>
      <c r="OYH148" s="432"/>
      <c r="OYI148" s="432"/>
      <c r="OYJ148" s="432"/>
      <c r="OYK148" s="432"/>
      <c r="OYL148" s="432"/>
      <c r="OYM148" s="432"/>
      <c r="OYN148" s="432"/>
      <c r="OYO148" s="432"/>
      <c r="OYP148" s="432"/>
      <c r="OYQ148" s="432"/>
      <c r="OYR148" s="432"/>
      <c r="OYS148" s="432"/>
      <c r="OYT148" s="432"/>
      <c r="OYU148" s="432"/>
      <c r="OYV148" s="432"/>
      <c r="OYW148" s="432"/>
      <c r="OYX148" s="432"/>
      <c r="OYY148" s="432"/>
      <c r="OYZ148" s="432"/>
      <c r="OZA148" s="432"/>
      <c r="OZB148" s="432"/>
      <c r="OZC148" s="432"/>
      <c r="OZD148" s="432"/>
      <c r="OZE148" s="432"/>
      <c r="OZF148" s="432"/>
      <c r="OZG148" s="432"/>
      <c r="OZH148" s="432"/>
      <c r="OZI148" s="432"/>
      <c r="OZJ148" s="432"/>
      <c r="OZK148" s="432"/>
      <c r="OZL148" s="432"/>
      <c r="OZM148" s="432"/>
      <c r="OZN148" s="432"/>
      <c r="OZO148" s="432"/>
      <c r="OZP148" s="432"/>
      <c r="OZQ148" s="432"/>
      <c r="OZR148" s="432"/>
      <c r="OZS148" s="432"/>
      <c r="OZT148" s="432"/>
      <c r="OZU148" s="432"/>
      <c r="OZV148" s="432"/>
      <c r="OZW148" s="432"/>
      <c r="OZX148" s="432"/>
      <c r="OZY148" s="432"/>
      <c r="OZZ148" s="432"/>
      <c r="PAA148" s="432"/>
      <c r="PAB148" s="432"/>
      <c r="PAC148" s="432"/>
      <c r="PAD148" s="432"/>
      <c r="PAE148" s="432"/>
      <c r="PAF148" s="432"/>
      <c r="PAG148" s="432"/>
      <c r="PAH148" s="432"/>
      <c r="PAI148" s="432"/>
      <c r="PAJ148" s="432"/>
      <c r="PAK148" s="432"/>
      <c r="PAL148" s="432"/>
      <c r="PAM148" s="432"/>
      <c r="PAN148" s="432"/>
      <c r="PAO148" s="432"/>
      <c r="PAP148" s="432"/>
      <c r="PAQ148" s="432"/>
      <c r="PAR148" s="432"/>
      <c r="PAS148" s="432"/>
      <c r="PAT148" s="432"/>
      <c r="PAU148" s="432"/>
      <c r="PAV148" s="432"/>
      <c r="PAW148" s="432"/>
      <c r="PAX148" s="432"/>
      <c r="PAY148" s="432"/>
      <c r="PAZ148" s="432"/>
      <c r="PBA148" s="432"/>
      <c r="PBB148" s="432"/>
      <c r="PBC148" s="432"/>
      <c r="PBD148" s="432"/>
      <c r="PBE148" s="432"/>
      <c r="PBF148" s="432"/>
      <c r="PBG148" s="432"/>
      <c r="PBH148" s="432"/>
      <c r="PBI148" s="432"/>
      <c r="PBJ148" s="432"/>
      <c r="PBK148" s="432"/>
      <c r="PBL148" s="432"/>
      <c r="PBM148" s="432"/>
      <c r="PBN148" s="432"/>
      <c r="PBO148" s="432"/>
      <c r="PBP148" s="432"/>
      <c r="PBQ148" s="432"/>
      <c r="PBR148" s="432"/>
      <c r="PBS148" s="432"/>
      <c r="PBT148" s="432"/>
      <c r="PBU148" s="432"/>
      <c r="PBV148" s="432"/>
      <c r="PBW148" s="432"/>
      <c r="PBX148" s="432"/>
      <c r="PBY148" s="432"/>
      <c r="PBZ148" s="432"/>
      <c r="PCA148" s="432"/>
      <c r="PCB148" s="432"/>
      <c r="PCC148" s="432"/>
      <c r="PCD148" s="432"/>
      <c r="PCE148" s="432"/>
      <c r="PCF148" s="432"/>
      <c r="PCG148" s="432"/>
      <c r="PCH148" s="432"/>
      <c r="PCI148" s="432"/>
      <c r="PCJ148" s="432"/>
      <c r="PCK148" s="432"/>
      <c r="PCL148" s="432"/>
      <c r="PCM148" s="432"/>
      <c r="PCN148" s="432"/>
      <c r="PCO148" s="432"/>
      <c r="PCP148" s="432"/>
      <c r="PCQ148" s="432"/>
      <c r="PCR148" s="432"/>
      <c r="PCS148" s="432"/>
      <c r="PCT148" s="432"/>
      <c r="PCU148" s="432"/>
      <c r="PCV148" s="432"/>
      <c r="PCW148" s="432"/>
      <c r="PCX148" s="432"/>
      <c r="PCY148" s="432"/>
      <c r="PCZ148" s="432"/>
      <c r="PDA148" s="432"/>
      <c r="PDB148" s="432"/>
      <c r="PDC148" s="432"/>
      <c r="PDD148" s="432"/>
      <c r="PDE148" s="432"/>
      <c r="PDF148" s="432"/>
      <c r="PDG148" s="432"/>
      <c r="PDH148" s="432"/>
      <c r="PDI148" s="432"/>
      <c r="PDJ148" s="432"/>
      <c r="PDK148" s="432"/>
      <c r="PDL148" s="432"/>
      <c r="PDM148" s="432"/>
      <c r="PDN148" s="432"/>
      <c r="PDO148" s="432"/>
      <c r="PDP148" s="432"/>
      <c r="PDQ148" s="432"/>
      <c r="PDR148" s="432"/>
      <c r="PDS148" s="432"/>
      <c r="PDT148" s="432"/>
      <c r="PDU148" s="432"/>
      <c r="PDV148" s="432"/>
      <c r="PDW148" s="432"/>
      <c r="PDX148" s="432"/>
      <c r="PDY148" s="432"/>
      <c r="PDZ148" s="432"/>
      <c r="PEA148" s="432"/>
      <c r="PEB148" s="432"/>
      <c r="PEC148" s="432"/>
      <c r="PED148" s="432"/>
      <c r="PEE148" s="432"/>
      <c r="PEF148" s="432"/>
      <c r="PEG148" s="432"/>
      <c r="PEH148" s="432"/>
      <c r="PEI148" s="432"/>
      <c r="PEJ148" s="432"/>
      <c r="PEK148" s="432"/>
      <c r="PEL148" s="432"/>
      <c r="PEM148" s="432"/>
      <c r="PEN148" s="432"/>
      <c r="PEO148" s="432"/>
      <c r="PEP148" s="432"/>
      <c r="PEQ148" s="432"/>
      <c r="PER148" s="432"/>
      <c r="PES148" s="432"/>
      <c r="PET148" s="432"/>
      <c r="PEU148" s="432"/>
      <c r="PEV148" s="432"/>
      <c r="PEW148" s="432"/>
      <c r="PEX148" s="432"/>
      <c r="PEY148" s="432"/>
      <c r="PEZ148" s="432"/>
      <c r="PFA148" s="432"/>
      <c r="PFB148" s="432"/>
      <c r="PFC148" s="432"/>
      <c r="PFD148" s="432"/>
      <c r="PFE148" s="432"/>
      <c r="PFF148" s="432"/>
      <c r="PFG148" s="432"/>
      <c r="PFH148" s="432"/>
      <c r="PFI148" s="432"/>
      <c r="PFJ148" s="432"/>
      <c r="PFK148" s="432"/>
      <c r="PFL148" s="432"/>
      <c r="PFM148" s="432"/>
      <c r="PFN148" s="432"/>
      <c r="PFO148" s="432"/>
      <c r="PFP148" s="432"/>
      <c r="PFQ148" s="432"/>
      <c r="PFR148" s="432"/>
      <c r="PFS148" s="432"/>
      <c r="PFT148" s="432"/>
      <c r="PFU148" s="432"/>
      <c r="PFV148" s="432"/>
      <c r="PFW148" s="432"/>
      <c r="PFX148" s="432"/>
      <c r="PFY148" s="432"/>
      <c r="PFZ148" s="432"/>
      <c r="PGA148" s="432"/>
      <c r="PGB148" s="432"/>
      <c r="PGC148" s="432"/>
      <c r="PGD148" s="432"/>
      <c r="PGE148" s="432"/>
      <c r="PGF148" s="432"/>
      <c r="PGG148" s="432"/>
      <c r="PGH148" s="432"/>
      <c r="PGI148" s="432"/>
      <c r="PGJ148" s="432"/>
      <c r="PGK148" s="432"/>
      <c r="PGL148" s="432"/>
      <c r="PGM148" s="432"/>
      <c r="PGN148" s="432"/>
      <c r="PGO148" s="432"/>
      <c r="PGP148" s="432"/>
      <c r="PGQ148" s="432"/>
      <c r="PGR148" s="432"/>
      <c r="PGS148" s="432"/>
      <c r="PGT148" s="432"/>
      <c r="PGU148" s="432"/>
      <c r="PGV148" s="432"/>
      <c r="PGW148" s="432"/>
      <c r="PGX148" s="432"/>
      <c r="PGY148" s="432"/>
      <c r="PGZ148" s="432"/>
      <c r="PHA148" s="432"/>
      <c r="PHB148" s="432"/>
      <c r="PHC148" s="432"/>
      <c r="PHD148" s="432"/>
      <c r="PHE148" s="432"/>
      <c r="PHF148" s="432"/>
      <c r="PHG148" s="432"/>
      <c r="PHH148" s="432"/>
      <c r="PHI148" s="432"/>
      <c r="PHJ148" s="432"/>
      <c r="PHK148" s="432"/>
      <c r="PHL148" s="432"/>
      <c r="PHM148" s="432"/>
      <c r="PHN148" s="432"/>
      <c r="PHO148" s="432"/>
      <c r="PHP148" s="432"/>
      <c r="PHQ148" s="432"/>
      <c r="PHR148" s="432"/>
      <c r="PHS148" s="432"/>
      <c r="PHT148" s="432"/>
      <c r="PHU148" s="432"/>
      <c r="PHV148" s="432"/>
      <c r="PHW148" s="432"/>
      <c r="PHX148" s="432"/>
      <c r="PHY148" s="432"/>
      <c r="PHZ148" s="432"/>
      <c r="PIA148" s="432"/>
      <c r="PIB148" s="432"/>
      <c r="PIC148" s="432"/>
      <c r="PID148" s="432"/>
      <c r="PIE148" s="432"/>
      <c r="PIF148" s="432"/>
      <c r="PIG148" s="432"/>
      <c r="PIH148" s="432"/>
      <c r="PII148" s="432"/>
      <c r="PIJ148" s="432"/>
      <c r="PIK148" s="432"/>
      <c r="PIL148" s="432"/>
      <c r="PIM148" s="432"/>
      <c r="PIN148" s="432"/>
      <c r="PIO148" s="432"/>
      <c r="PIP148" s="432"/>
      <c r="PIQ148" s="432"/>
      <c r="PIR148" s="432"/>
      <c r="PIS148" s="432"/>
      <c r="PIT148" s="432"/>
      <c r="PIU148" s="432"/>
      <c r="PIV148" s="432"/>
      <c r="PIW148" s="432"/>
      <c r="PIX148" s="432"/>
      <c r="PIY148" s="432"/>
      <c r="PIZ148" s="432"/>
      <c r="PJA148" s="432"/>
      <c r="PJB148" s="432"/>
      <c r="PJC148" s="432"/>
      <c r="PJD148" s="432"/>
      <c r="PJE148" s="432"/>
      <c r="PJF148" s="432"/>
      <c r="PJG148" s="432"/>
      <c r="PJH148" s="432"/>
      <c r="PJI148" s="432"/>
      <c r="PJJ148" s="432"/>
      <c r="PJK148" s="432"/>
      <c r="PJL148" s="432"/>
      <c r="PJM148" s="432"/>
      <c r="PJN148" s="432"/>
      <c r="PJO148" s="432"/>
      <c r="PJP148" s="432"/>
      <c r="PJQ148" s="432"/>
      <c r="PJR148" s="432"/>
      <c r="PJS148" s="432"/>
      <c r="PJT148" s="432"/>
      <c r="PJU148" s="432"/>
      <c r="PJV148" s="432"/>
      <c r="PJW148" s="432"/>
      <c r="PJX148" s="432"/>
      <c r="PJY148" s="432"/>
      <c r="PJZ148" s="432"/>
      <c r="PKA148" s="432"/>
      <c r="PKB148" s="432"/>
      <c r="PKC148" s="432"/>
      <c r="PKD148" s="432"/>
      <c r="PKE148" s="432"/>
      <c r="PKF148" s="432"/>
      <c r="PKG148" s="432"/>
      <c r="PKH148" s="432"/>
      <c r="PKI148" s="432"/>
      <c r="PKJ148" s="432"/>
      <c r="PKK148" s="432"/>
      <c r="PKL148" s="432"/>
      <c r="PKM148" s="432"/>
      <c r="PKN148" s="432"/>
      <c r="PKO148" s="432"/>
      <c r="PKP148" s="432"/>
      <c r="PKQ148" s="432"/>
      <c r="PKR148" s="432"/>
      <c r="PKS148" s="432"/>
      <c r="PKT148" s="432"/>
      <c r="PKU148" s="432"/>
      <c r="PKV148" s="432"/>
      <c r="PKW148" s="432"/>
      <c r="PKX148" s="432"/>
      <c r="PKY148" s="432"/>
      <c r="PKZ148" s="432"/>
      <c r="PLA148" s="432"/>
      <c r="PLB148" s="432"/>
      <c r="PLC148" s="432"/>
      <c r="PLD148" s="432"/>
      <c r="PLE148" s="432"/>
      <c r="PLF148" s="432"/>
      <c r="PLG148" s="432"/>
      <c r="PLH148" s="432"/>
      <c r="PLI148" s="432"/>
      <c r="PLJ148" s="432"/>
      <c r="PLK148" s="432"/>
      <c r="PLL148" s="432"/>
      <c r="PLM148" s="432"/>
      <c r="PLN148" s="432"/>
      <c r="PLO148" s="432"/>
      <c r="PLP148" s="432"/>
      <c r="PLQ148" s="432"/>
      <c r="PLR148" s="432"/>
      <c r="PLS148" s="432"/>
      <c r="PLT148" s="432"/>
      <c r="PLU148" s="432"/>
      <c r="PLV148" s="432"/>
      <c r="PLW148" s="432"/>
      <c r="PLX148" s="432"/>
      <c r="PLY148" s="432"/>
      <c r="PLZ148" s="432"/>
      <c r="PMA148" s="432"/>
      <c r="PMB148" s="432"/>
      <c r="PMC148" s="432"/>
      <c r="PMD148" s="432"/>
      <c r="PME148" s="432"/>
      <c r="PMF148" s="432"/>
      <c r="PMG148" s="432"/>
      <c r="PMH148" s="432"/>
      <c r="PMI148" s="432"/>
      <c r="PMJ148" s="432"/>
      <c r="PMK148" s="432"/>
      <c r="PML148" s="432"/>
      <c r="PMM148" s="432"/>
      <c r="PMN148" s="432"/>
      <c r="PMO148" s="432"/>
      <c r="PMP148" s="432"/>
      <c r="PMQ148" s="432"/>
      <c r="PMR148" s="432"/>
      <c r="PMS148" s="432"/>
      <c r="PMT148" s="432"/>
      <c r="PMU148" s="432"/>
      <c r="PMV148" s="432"/>
      <c r="PMW148" s="432"/>
      <c r="PMX148" s="432"/>
      <c r="PMY148" s="432"/>
      <c r="PMZ148" s="432"/>
      <c r="PNA148" s="432"/>
      <c r="PNB148" s="432"/>
      <c r="PNC148" s="432"/>
      <c r="PND148" s="432"/>
      <c r="PNE148" s="432"/>
      <c r="PNF148" s="432"/>
      <c r="PNG148" s="432"/>
      <c r="PNH148" s="432"/>
      <c r="PNI148" s="432"/>
      <c r="PNJ148" s="432"/>
      <c r="PNK148" s="432"/>
      <c r="PNL148" s="432"/>
      <c r="PNM148" s="432"/>
      <c r="PNN148" s="432"/>
      <c r="PNO148" s="432"/>
      <c r="PNP148" s="432"/>
      <c r="PNQ148" s="432"/>
      <c r="PNR148" s="432"/>
      <c r="PNS148" s="432"/>
      <c r="PNT148" s="432"/>
      <c r="PNU148" s="432"/>
      <c r="PNV148" s="432"/>
      <c r="PNW148" s="432"/>
      <c r="PNX148" s="432"/>
      <c r="PNY148" s="432"/>
      <c r="PNZ148" s="432"/>
      <c r="POA148" s="432"/>
      <c r="POB148" s="432"/>
      <c r="POC148" s="432"/>
      <c r="POD148" s="432"/>
      <c r="POE148" s="432"/>
      <c r="POF148" s="432"/>
      <c r="POG148" s="432"/>
      <c r="POH148" s="432"/>
      <c r="POI148" s="432"/>
      <c r="POJ148" s="432"/>
      <c r="POK148" s="432"/>
      <c r="POL148" s="432"/>
      <c r="POM148" s="432"/>
      <c r="PON148" s="432"/>
      <c r="POO148" s="432"/>
      <c r="POP148" s="432"/>
      <c r="POQ148" s="432"/>
      <c r="POR148" s="432"/>
      <c r="POS148" s="432"/>
      <c r="POT148" s="432"/>
      <c r="POU148" s="432"/>
      <c r="POV148" s="432"/>
      <c r="POW148" s="432"/>
      <c r="POX148" s="432"/>
      <c r="POY148" s="432"/>
      <c r="POZ148" s="432"/>
      <c r="PPA148" s="432"/>
      <c r="PPB148" s="432"/>
      <c r="PPC148" s="432"/>
      <c r="PPD148" s="432"/>
      <c r="PPE148" s="432"/>
      <c r="PPF148" s="432"/>
      <c r="PPG148" s="432"/>
      <c r="PPH148" s="432"/>
      <c r="PPI148" s="432"/>
      <c r="PPJ148" s="432"/>
      <c r="PPK148" s="432"/>
      <c r="PPL148" s="432"/>
      <c r="PPM148" s="432"/>
      <c r="PPN148" s="432"/>
      <c r="PPO148" s="432"/>
      <c r="PPP148" s="432"/>
      <c r="PPQ148" s="432"/>
      <c r="PPR148" s="432"/>
      <c r="PPS148" s="432"/>
      <c r="PPT148" s="432"/>
      <c r="PPU148" s="432"/>
      <c r="PPV148" s="432"/>
      <c r="PPW148" s="432"/>
      <c r="PPX148" s="432"/>
      <c r="PPY148" s="432"/>
      <c r="PPZ148" s="432"/>
      <c r="PQA148" s="432"/>
      <c r="PQB148" s="432"/>
      <c r="PQC148" s="432"/>
      <c r="PQD148" s="432"/>
      <c r="PQE148" s="432"/>
      <c r="PQF148" s="432"/>
      <c r="PQG148" s="432"/>
      <c r="PQH148" s="432"/>
      <c r="PQI148" s="432"/>
      <c r="PQJ148" s="432"/>
      <c r="PQK148" s="432"/>
      <c r="PQL148" s="432"/>
      <c r="PQM148" s="432"/>
      <c r="PQN148" s="432"/>
      <c r="PQO148" s="432"/>
      <c r="PQP148" s="432"/>
      <c r="PQQ148" s="432"/>
      <c r="PQR148" s="432"/>
      <c r="PQS148" s="432"/>
      <c r="PQT148" s="432"/>
      <c r="PQU148" s="432"/>
      <c r="PQV148" s="432"/>
      <c r="PQW148" s="432"/>
      <c r="PQX148" s="432"/>
      <c r="PQY148" s="432"/>
      <c r="PQZ148" s="432"/>
      <c r="PRA148" s="432"/>
      <c r="PRB148" s="432"/>
      <c r="PRC148" s="432"/>
      <c r="PRD148" s="432"/>
      <c r="PRE148" s="432"/>
      <c r="PRF148" s="432"/>
      <c r="PRG148" s="432"/>
      <c r="PRH148" s="432"/>
      <c r="PRI148" s="432"/>
      <c r="PRJ148" s="432"/>
      <c r="PRK148" s="432"/>
      <c r="PRL148" s="432"/>
      <c r="PRM148" s="432"/>
      <c r="PRN148" s="432"/>
      <c r="PRO148" s="432"/>
      <c r="PRP148" s="432"/>
      <c r="PRQ148" s="432"/>
      <c r="PRR148" s="432"/>
      <c r="PRS148" s="432"/>
      <c r="PRT148" s="432"/>
      <c r="PRU148" s="432"/>
      <c r="PRV148" s="432"/>
      <c r="PRW148" s="432"/>
      <c r="PRX148" s="432"/>
      <c r="PRY148" s="432"/>
      <c r="PRZ148" s="432"/>
      <c r="PSA148" s="432"/>
      <c r="PSB148" s="432"/>
      <c r="PSC148" s="432"/>
      <c r="PSD148" s="432"/>
      <c r="PSE148" s="432"/>
      <c r="PSF148" s="432"/>
      <c r="PSG148" s="432"/>
      <c r="PSH148" s="432"/>
      <c r="PSI148" s="432"/>
      <c r="PSJ148" s="432"/>
      <c r="PSK148" s="432"/>
      <c r="PSL148" s="432"/>
      <c r="PSM148" s="432"/>
      <c r="PSN148" s="432"/>
      <c r="PSO148" s="432"/>
      <c r="PSP148" s="432"/>
      <c r="PSQ148" s="432"/>
      <c r="PSR148" s="432"/>
      <c r="PSS148" s="432"/>
      <c r="PST148" s="432"/>
      <c r="PSU148" s="432"/>
      <c r="PSV148" s="432"/>
      <c r="PSW148" s="432"/>
      <c r="PSX148" s="432"/>
      <c r="PSY148" s="432"/>
      <c r="PSZ148" s="432"/>
      <c r="PTA148" s="432"/>
      <c r="PTB148" s="432"/>
      <c r="PTC148" s="432"/>
      <c r="PTD148" s="432"/>
      <c r="PTE148" s="432"/>
      <c r="PTF148" s="432"/>
      <c r="PTG148" s="432"/>
      <c r="PTH148" s="432"/>
      <c r="PTI148" s="432"/>
      <c r="PTJ148" s="432"/>
      <c r="PTK148" s="432"/>
      <c r="PTL148" s="432"/>
      <c r="PTM148" s="432"/>
      <c r="PTN148" s="432"/>
      <c r="PTO148" s="432"/>
      <c r="PTP148" s="432"/>
      <c r="PTQ148" s="432"/>
      <c r="PTR148" s="432"/>
      <c r="PTS148" s="432"/>
      <c r="PTT148" s="432"/>
      <c r="PTU148" s="432"/>
      <c r="PTV148" s="432"/>
      <c r="PTW148" s="432"/>
      <c r="PTX148" s="432"/>
      <c r="PTY148" s="432"/>
      <c r="PTZ148" s="432"/>
      <c r="PUA148" s="432"/>
      <c r="PUB148" s="432"/>
      <c r="PUC148" s="432"/>
      <c r="PUD148" s="432"/>
      <c r="PUE148" s="432"/>
      <c r="PUF148" s="432"/>
      <c r="PUG148" s="432"/>
      <c r="PUH148" s="432"/>
      <c r="PUI148" s="432"/>
      <c r="PUJ148" s="432"/>
      <c r="PUK148" s="432"/>
      <c r="PUL148" s="432"/>
      <c r="PUM148" s="432"/>
      <c r="PUN148" s="432"/>
      <c r="PUO148" s="432"/>
      <c r="PUP148" s="432"/>
      <c r="PUQ148" s="432"/>
      <c r="PUR148" s="432"/>
      <c r="PUS148" s="432"/>
      <c r="PUT148" s="432"/>
      <c r="PUU148" s="432"/>
      <c r="PUV148" s="432"/>
      <c r="PUW148" s="432"/>
      <c r="PUX148" s="432"/>
      <c r="PUY148" s="432"/>
      <c r="PUZ148" s="432"/>
      <c r="PVA148" s="432"/>
      <c r="PVB148" s="432"/>
      <c r="PVC148" s="432"/>
      <c r="PVD148" s="432"/>
      <c r="PVE148" s="432"/>
      <c r="PVF148" s="432"/>
      <c r="PVG148" s="432"/>
      <c r="PVH148" s="432"/>
      <c r="PVI148" s="432"/>
      <c r="PVJ148" s="432"/>
      <c r="PVK148" s="432"/>
      <c r="PVL148" s="432"/>
      <c r="PVM148" s="432"/>
      <c r="PVN148" s="432"/>
      <c r="PVO148" s="432"/>
      <c r="PVP148" s="432"/>
      <c r="PVQ148" s="432"/>
      <c r="PVR148" s="432"/>
      <c r="PVS148" s="432"/>
      <c r="PVT148" s="432"/>
      <c r="PVU148" s="432"/>
      <c r="PVV148" s="432"/>
      <c r="PVW148" s="432"/>
      <c r="PVX148" s="432"/>
      <c r="PVY148" s="432"/>
      <c r="PVZ148" s="432"/>
      <c r="PWA148" s="432"/>
      <c r="PWB148" s="432"/>
      <c r="PWC148" s="432"/>
      <c r="PWD148" s="432"/>
      <c r="PWE148" s="432"/>
      <c r="PWF148" s="432"/>
      <c r="PWG148" s="432"/>
      <c r="PWH148" s="432"/>
      <c r="PWI148" s="432"/>
      <c r="PWJ148" s="432"/>
      <c r="PWK148" s="432"/>
      <c r="PWL148" s="432"/>
      <c r="PWM148" s="432"/>
      <c r="PWN148" s="432"/>
      <c r="PWO148" s="432"/>
      <c r="PWP148" s="432"/>
      <c r="PWQ148" s="432"/>
      <c r="PWR148" s="432"/>
      <c r="PWS148" s="432"/>
      <c r="PWT148" s="432"/>
      <c r="PWU148" s="432"/>
      <c r="PWV148" s="432"/>
      <c r="PWW148" s="432"/>
      <c r="PWX148" s="432"/>
      <c r="PWY148" s="432"/>
      <c r="PWZ148" s="432"/>
      <c r="PXA148" s="432"/>
      <c r="PXB148" s="432"/>
      <c r="PXC148" s="432"/>
      <c r="PXD148" s="432"/>
      <c r="PXE148" s="432"/>
      <c r="PXF148" s="432"/>
      <c r="PXG148" s="432"/>
      <c r="PXH148" s="432"/>
      <c r="PXI148" s="432"/>
      <c r="PXJ148" s="432"/>
      <c r="PXK148" s="432"/>
      <c r="PXL148" s="432"/>
      <c r="PXM148" s="432"/>
      <c r="PXN148" s="432"/>
      <c r="PXO148" s="432"/>
      <c r="PXP148" s="432"/>
      <c r="PXQ148" s="432"/>
      <c r="PXR148" s="432"/>
      <c r="PXS148" s="432"/>
      <c r="PXT148" s="432"/>
      <c r="PXU148" s="432"/>
      <c r="PXV148" s="432"/>
      <c r="PXW148" s="432"/>
      <c r="PXX148" s="432"/>
      <c r="PXY148" s="432"/>
      <c r="PXZ148" s="432"/>
      <c r="PYA148" s="432"/>
      <c r="PYB148" s="432"/>
      <c r="PYC148" s="432"/>
      <c r="PYD148" s="432"/>
      <c r="PYE148" s="432"/>
      <c r="PYF148" s="432"/>
      <c r="PYG148" s="432"/>
      <c r="PYH148" s="432"/>
      <c r="PYI148" s="432"/>
      <c r="PYJ148" s="432"/>
      <c r="PYK148" s="432"/>
      <c r="PYL148" s="432"/>
      <c r="PYM148" s="432"/>
      <c r="PYN148" s="432"/>
      <c r="PYO148" s="432"/>
      <c r="PYP148" s="432"/>
      <c r="PYQ148" s="432"/>
      <c r="PYR148" s="432"/>
      <c r="PYS148" s="432"/>
      <c r="PYT148" s="432"/>
      <c r="PYU148" s="432"/>
      <c r="PYV148" s="432"/>
      <c r="PYW148" s="432"/>
      <c r="PYX148" s="432"/>
      <c r="PYY148" s="432"/>
      <c r="PYZ148" s="432"/>
      <c r="PZA148" s="432"/>
      <c r="PZB148" s="432"/>
      <c r="PZC148" s="432"/>
      <c r="PZD148" s="432"/>
      <c r="PZE148" s="432"/>
      <c r="PZF148" s="432"/>
      <c r="PZG148" s="432"/>
      <c r="PZH148" s="432"/>
      <c r="PZI148" s="432"/>
      <c r="PZJ148" s="432"/>
      <c r="PZK148" s="432"/>
      <c r="PZL148" s="432"/>
      <c r="PZM148" s="432"/>
      <c r="PZN148" s="432"/>
      <c r="PZO148" s="432"/>
      <c r="PZP148" s="432"/>
      <c r="PZQ148" s="432"/>
      <c r="PZR148" s="432"/>
      <c r="PZS148" s="432"/>
      <c r="PZT148" s="432"/>
      <c r="PZU148" s="432"/>
      <c r="PZV148" s="432"/>
      <c r="PZW148" s="432"/>
      <c r="PZX148" s="432"/>
      <c r="PZY148" s="432"/>
      <c r="PZZ148" s="432"/>
      <c r="QAA148" s="432"/>
      <c r="QAB148" s="432"/>
      <c r="QAC148" s="432"/>
      <c r="QAD148" s="432"/>
      <c r="QAE148" s="432"/>
      <c r="QAF148" s="432"/>
      <c r="QAG148" s="432"/>
      <c r="QAH148" s="432"/>
      <c r="QAI148" s="432"/>
      <c r="QAJ148" s="432"/>
      <c r="QAK148" s="432"/>
      <c r="QAL148" s="432"/>
      <c r="QAM148" s="432"/>
      <c r="QAN148" s="432"/>
      <c r="QAO148" s="432"/>
      <c r="QAP148" s="432"/>
      <c r="QAQ148" s="432"/>
      <c r="QAR148" s="432"/>
      <c r="QAS148" s="432"/>
      <c r="QAT148" s="432"/>
      <c r="QAU148" s="432"/>
      <c r="QAV148" s="432"/>
      <c r="QAW148" s="432"/>
      <c r="QAX148" s="432"/>
      <c r="QAY148" s="432"/>
      <c r="QAZ148" s="432"/>
      <c r="QBA148" s="432"/>
      <c r="QBB148" s="432"/>
      <c r="QBC148" s="432"/>
      <c r="QBD148" s="432"/>
      <c r="QBE148" s="432"/>
      <c r="QBF148" s="432"/>
      <c r="QBG148" s="432"/>
      <c r="QBH148" s="432"/>
      <c r="QBI148" s="432"/>
      <c r="QBJ148" s="432"/>
      <c r="QBK148" s="432"/>
      <c r="QBL148" s="432"/>
      <c r="QBM148" s="432"/>
      <c r="QBN148" s="432"/>
      <c r="QBO148" s="432"/>
      <c r="QBP148" s="432"/>
      <c r="QBQ148" s="432"/>
      <c r="QBR148" s="432"/>
      <c r="QBS148" s="432"/>
      <c r="QBT148" s="432"/>
      <c r="QBU148" s="432"/>
      <c r="QBV148" s="432"/>
      <c r="QBW148" s="432"/>
      <c r="QBX148" s="432"/>
      <c r="QBY148" s="432"/>
      <c r="QBZ148" s="432"/>
      <c r="QCA148" s="432"/>
      <c r="QCB148" s="432"/>
      <c r="QCC148" s="432"/>
      <c r="QCD148" s="432"/>
      <c r="QCE148" s="432"/>
      <c r="QCF148" s="432"/>
      <c r="QCG148" s="432"/>
      <c r="QCH148" s="432"/>
      <c r="QCI148" s="432"/>
      <c r="QCJ148" s="432"/>
      <c r="QCK148" s="432"/>
      <c r="QCL148" s="432"/>
      <c r="QCM148" s="432"/>
      <c r="QCN148" s="432"/>
      <c r="QCO148" s="432"/>
      <c r="QCP148" s="432"/>
      <c r="QCQ148" s="432"/>
      <c r="QCR148" s="432"/>
      <c r="QCS148" s="432"/>
      <c r="QCT148" s="432"/>
      <c r="QCU148" s="432"/>
      <c r="QCV148" s="432"/>
      <c r="QCW148" s="432"/>
      <c r="QCX148" s="432"/>
      <c r="QCY148" s="432"/>
      <c r="QCZ148" s="432"/>
      <c r="QDA148" s="432"/>
      <c r="QDB148" s="432"/>
      <c r="QDC148" s="432"/>
      <c r="QDD148" s="432"/>
      <c r="QDE148" s="432"/>
      <c r="QDF148" s="432"/>
      <c r="QDG148" s="432"/>
      <c r="QDH148" s="432"/>
      <c r="QDI148" s="432"/>
      <c r="QDJ148" s="432"/>
      <c r="QDK148" s="432"/>
      <c r="QDL148" s="432"/>
      <c r="QDM148" s="432"/>
      <c r="QDN148" s="432"/>
      <c r="QDO148" s="432"/>
      <c r="QDP148" s="432"/>
      <c r="QDQ148" s="432"/>
      <c r="QDR148" s="432"/>
      <c r="QDS148" s="432"/>
      <c r="QDT148" s="432"/>
      <c r="QDU148" s="432"/>
      <c r="QDV148" s="432"/>
      <c r="QDW148" s="432"/>
      <c r="QDX148" s="432"/>
      <c r="QDY148" s="432"/>
      <c r="QDZ148" s="432"/>
      <c r="QEA148" s="432"/>
      <c r="QEB148" s="432"/>
      <c r="QEC148" s="432"/>
      <c r="QED148" s="432"/>
      <c r="QEE148" s="432"/>
      <c r="QEF148" s="432"/>
      <c r="QEG148" s="432"/>
      <c r="QEH148" s="432"/>
      <c r="QEI148" s="432"/>
      <c r="QEJ148" s="432"/>
      <c r="QEK148" s="432"/>
      <c r="QEL148" s="432"/>
      <c r="QEM148" s="432"/>
      <c r="QEN148" s="432"/>
      <c r="QEO148" s="432"/>
      <c r="QEP148" s="432"/>
      <c r="QEQ148" s="432"/>
      <c r="QER148" s="432"/>
      <c r="QES148" s="432"/>
      <c r="QET148" s="432"/>
      <c r="QEU148" s="432"/>
      <c r="QEV148" s="432"/>
      <c r="QEW148" s="432"/>
      <c r="QEX148" s="432"/>
      <c r="QEY148" s="432"/>
      <c r="QEZ148" s="432"/>
      <c r="QFA148" s="432"/>
      <c r="QFB148" s="432"/>
      <c r="QFC148" s="432"/>
      <c r="QFD148" s="432"/>
      <c r="QFE148" s="432"/>
      <c r="QFF148" s="432"/>
      <c r="QFG148" s="432"/>
      <c r="QFH148" s="432"/>
      <c r="QFI148" s="432"/>
      <c r="QFJ148" s="432"/>
      <c r="QFK148" s="432"/>
      <c r="QFL148" s="432"/>
      <c r="QFM148" s="432"/>
      <c r="QFN148" s="432"/>
      <c r="QFO148" s="432"/>
      <c r="QFP148" s="432"/>
      <c r="QFQ148" s="432"/>
      <c r="QFR148" s="432"/>
      <c r="QFS148" s="432"/>
      <c r="QFT148" s="432"/>
      <c r="QFU148" s="432"/>
      <c r="QFV148" s="432"/>
      <c r="QFW148" s="432"/>
      <c r="QFX148" s="432"/>
      <c r="QFY148" s="432"/>
      <c r="QFZ148" s="432"/>
      <c r="QGA148" s="432"/>
      <c r="QGB148" s="432"/>
      <c r="QGC148" s="432"/>
      <c r="QGD148" s="432"/>
      <c r="QGE148" s="432"/>
      <c r="QGF148" s="432"/>
      <c r="QGG148" s="432"/>
      <c r="QGH148" s="432"/>
      <c r="QGI148" s="432"/>
      <c r="QGJ148" s="432"/>
      <c r="QGK148" s="432"/>
      <c r="QGL148" s="432"/>
      <c r="QGM148" s="432"/>
      <c r="QGN148" s="432"/>
      <c r="QGO148" s="432"/>
      <c r="QGP148" s="432"/>
      <c r="QGQ148" s="432"/>
      <c r="QGR148" s="432"/>
      <c r="QGS148" s="432"/>
      <c r="QGT148" s="432"/>
      <c r="QGU148" s="432"/>
      <c r="QGV148" s="432"/>
      <c r="QGW148" s="432"/>
      <c r="QGX148" s="432"/>
      <c r="QGY148" s="432"/>
      <c r="QGZ148" s="432"/>
      <c r="QHA148" s="432"/>
      <c r="QHB148" s="432"/>
      <c r="QHC148" s="432"/>
      <c r="QHD148" s="432"/>
      <c r="QHE148" s="432"/>
      <c r="QHF148" s="432"/>
      <c r="QHG148" s="432"/>
      <c r="QHH148" s="432"/>
      <c r="QHI148" s="432"/>
      <c r="QHJ148" s="432"/>
      <c r="QHK148" s="432"/>
      <c r="QHL148" s="432"/>
      <c r="QHM148" s="432"/>
      <c r="QHN148" s="432"/>
      <c r="QHO148" s="432"/>
      <c r="QHP148" s="432"/>
      <c r="QHQ148" s="432"/>
      <c r="QHR148" s="432"/>
      <c r="QHS148" s="432"/>
      <c r="QHT148" s="432"/>
      <c r="QHU148" s="432"/>
      <c r="QHV148" s="432"/>
      <c r="QHW148" s="432"/>
      <c r="QHX148" s="432"/>
      <c r="QHY148" s="432"/>
      <c r="QHZ148" s="432"/>
      <c r="QIA148" s="432"/>
      <c r="QIB148" s="432"/>
      <c r="QIC148" s="432"/>
      <c r="QID148" s="432"/>
      <c r="QIE148" s="432"/>
      <c r="QIF148" s="432"/>
      <c r="QIG148" s="432"/>
      <c r="QIH148" s="432"/>
      <c r="QII148" s="432"/>
      <c r="QIJ148" s="432"/>
      <c r="QIK148" s="432"/>
      <c r="QIL148" s="432"/>
      <c r="QIM148" s="432"/>
      <c r="QIN148" s="432"/>
      <c r="QIO148" s="432"/>
      <c r="QIP148" s="432"/>
      <c r="QIQ148" s="432"/>
      <c r="QIR148" s="432"/>
      <c r="QIS148" s="432"/>
      <c r="QIT148" s="432"/>
      <c r="QIU148" s="432"/>
      <c r="QIV148" s="432"/>
      <c r="QIW148" s="432"/>
      <c r="QIX148" s="432"/>
      <c r="QIY148" s="432"/>
      <c r="QIZ148" s="432"/>
      <c r="QJA148" s="432"/>
      <c r="QJB148" s="432"/>
      <c r="QJC148" s="432"/>
      <c r="QJD148" s="432"/>
      <c r="QJE148" s="432"/>
      <c r="QJF148" s="432"/>
      <c r="QJG148" s="432"/>
      <c r="QJH148" s="432"/>
      <c r="QJI148" s="432"/>
      <c r="QJJ148" s="432"/>
      <c r="QJK148" s="432"/>
      <c r="QJL148" s="432"/>
      <c r="QJM148" s="432"/>
      <c r="QJN148" s="432"/>
      <c r="QJO148" s="432"/>
      <c r="QJP148" s="432"/>
      <c r="QJQ148" s="432"/>
      <c r="QJR148" s="432"/>
      <c r="QJS148" s="432"/>
      <c r="QJT148" s="432"/>
      <c r="QJU148" s="432"/>
      <c r="QJV148" s="432"/>
      <c r="QJW148" s="432"/>
      <c r="QJX148" s="432"/>
      <c r="QJY148" s="432"/>
      <c r="QJZ148" s="432"/>
      <c r="QKA148" s="432"/>
      <c r="QKB148" s="432"/>
      <c r="QKC148" s="432"/>
      <c r="QKD148" s="432"/>
      <c r="QKE148" s="432"/>
      <c r="QKF148" s="432"/>
      <c r="QKG148" s="432"/>
      <c r="QKH148" s="432"/>
      <c r="QKI148" s="432"/>
      <c r="QKJ148" s="432"/>
      <c r="QKK148" s="432"/>
      <c r="QKL148" s="432"/>
      <c r="QKM148" s="432"/>
      <c r="QKN148" s="432"/>
      <c r="QKO148" s="432"/>
      <c r="QKP148" s="432"/>
      <c r="QKQ148" s="432"/>
      <c r="QKR148" s="432"/>
      <c r="QKS148" s="432"/>
      <c r="QKT148" s="432"/>
      <c r="QKU148" s="432"/>
      <c r="QKV148" s="432"/>
      <c r="QKW148" s="432"/>
      <c r="QKX148" s="432"/>
      <c r="QKY148" s="432"/>
      <c r="QKZ148" s="432"/>
      <c r="QLA148" s="432"/>
      <c r="QLB148" s="432"/>
      <c r="QLC148" s="432"/>
      <c r="QLD148" s="432"/>
      <c r="QLE148" s="432"/>
      <c r="QLF148" s="432"/>
      <c r="QLG148" s="432"/>
      <c r="QLH148" s="432"/>
      <c r="QLI148" s="432"/>
      <c r="QLJ148" s="432"/>
      <c r="QLK148" s="432"/>
      <c r="QLL148" s="432"/>
      <c r="QLM148" s="432"/>
      <c r="QLN148" s="432"/>
      <c r="QLO148" s="432"/>
      <c r="QLP148" s="432"/>
      <c r="QLQ148" s="432"/>
      <c r="QLR148" s="432"/>
      <c r="QLS148" s="432"/>
      <c r="QLT148" s="432"/>
      <c r="QLU148" s="432"/>
      <c r="QLV148" s="432"/>
      <c r="QLW148" s="432"/>
      <c r="QLX148" s="432"/>
      <c r="QLY148" s="432"/>
      <c r="QLZ148" s="432"/>
      <c r="QMA148" s="432"/>
      <c r="QMB148" s="432"/>
      <c r="QMC148" s="432"/>
      <c r="QMD148" s="432"/>
      <c r="QME148" s="432"/>
      <c r="QMF148" s="432"/>
      <c r="QMG148" s="432"/>
      <c r="QMH148" s="432"/>
      <c r="QMI148" s="432"/>
      <c r="QMJ148" s="432"/>
      <c r="QMK148" s="432"/>
      <c r="QML148" s="432"/>
      <c r="QMM148" s="432"/>
      <c r="QMN148" s="432"/>
      <c r="QMO148" s="432"/>
      <c r="QMP148" s="432"/>
      <c r="QMQ148" s="432"/>
      <c r="QMR148" s="432"/>
      <c r="QMS148" s="432"/>
      <c r="QMT148" s="432"/>
      <c r="QMU148" s="432"/>
      <c r="QMV148" s="432"/>
      <c r="QMW148" s="432"/>
      <c r="QMX148" s="432"/>
      <c r="QMY148" s="432"/>
      <c r="QMZ148" s="432"/>
      <c r="QNA148" s="432"/>
      <c r="QNB148" s="432"/>
      <c r="QNC148" s="432"/>
      <c r="QND148" s="432"/>
      <c r="QNE148" s="432"/>
      <c r="QNF148" s="432"/>
      <c r="QNG148" s="432"/>
      <c r="QNH148" s="432"/>
      <c r="QNI148" s="432"/>
      <c r="QNJ148" s="432"/>
      <c r="QNK148" s="432"/>
      <c r="QNL148" s="432"/>
      <c r="QNM148" s="432"/>
      <c r="QNN148" s="432"/>
      <c r="QNO148" s="432"/>
      <c r="QNP148" s="432"/>
      <c r="QNQ148" s="432"/>
      <c r="QNR148" s="432"/>
      <c r="QNS148" s="432"/>
      <c r="QNT148" s="432"/>
      <c r="QNU148" s="432"/>
      <c r="QNV148" s="432"/>
      <c r="QNW148" s="432"/>
      <c r="QNX148" s="432"/>
      <c r="QNY148" s="432"/>
      <c r="QNZ148" s="432"/>
      <c r="QOA148" s="432"/>
      <c r="QOB148" s="432"/>
      <c r="QOC148" s="432"/>
      <c r="QOD148" s="432"/>
      <c r="QOE148" s="432"/>
      <c r="QOF148" s="432"/>
      <c r="QOG148" s="432"/>
      <c r="QOH148" s="432"/>
      <c r="QOI148" s="432"/>
      <c r="QOJ148" s="432"/>
      <c r="QOK148" s="432"/>
      <c r="QOL148" s="432"/>
      <c r="QOM148" s="432"/>
      <c r="QON148" s="432"/>
      <c r="QOO148" s="432"/>
      <c r="QOP148" s="432"/>
      <c r="QOQ148" s="432"/>
      <c r="QOR148" s="432"/>
      <c r="QOS148" s="432"/>
      <c r="QOT148" s="432"/>
      <c r="QOU148" s="432"/>
      <c r="QOV148" s="432"/>
      <c r="QOW148" s="432"/>
      <c r="QOX148" s="432"/>
      <c r="QOY148" s="432"/>
      <c r="QOZ148" s="432"/>
      <c r="QPA148" s="432"/>
      <c r="QPB148" s="432"/>
      <c r="QPC148" s="432"/>
      <c r="QPD148" s="432"/>
      <c r="QPE148" s="432"/>
      <c r="QPF148" s="432"/>
      <c r="QPG148" s="432"/>
      <c r="QPH148" s="432"/>
      <c r="QPI148" s="432"/>
      <c r="QPJ148" s="432"/>
      <c r="QPK148" s="432"/>
      <c r="QPL148" s="432"/>
      <c r="QPM148" s="432"/>
      <c r="QPN148" s="432"/>
      <c r="QPO148" s="432"/>
      <c r="QPP148" s="432"/>
      <c r="QPQ148" s="432"/>
      <c r="QPR148" s="432"/>
      <c r="QPS148" s="432"/>
      <c r="QPT148" s="432"/>
      <c r="QPU148" s="432"/>
      <c r="QPV148" s="432"/>
      <c r="QPW148" s="432"/>
      <c r="QPX148" s="432"/>
      <c r="QPY148" s="432"/>
      <c r="QPZ148" s="432"/>
      <c r="QQA148" s="432"/>
      <c r="QQB148" s="432"/>
      <c r="QQC148" s="432"/>
      <c r="QQD148" s="432"/>
      <c r="QQE148" s="432"/>
      <c r="QQF148" s="432"/>
      <c r="QQG148" s="432"/>
      <c r="QQH148" s="432"/>
      <c r="QQI148" s="432"/>
      <c r="QQJ148" s="432"/>
      <c r="QQK148" s="432"/>
      <c r="QQL148" s="432"/>
      <c r="QQM148" s="432"/>
      <c r="QQN148" s="432"/>
      <c r="QQO148" s="432"/>
      <c r="QQP148" s="432"/>
      <c r="QQQ148" s="432"/>
      <c r="QQR148" s="432"/>
      <c r="QQS148" s="432"/>
      <c r="QQT148" s="432"/>
      <c r="QQU148" s="432"/>
      <c r="QQV148" s="432"/>
      <c r="QQW148" s="432"/>
      <c r="QQX148" s="432"/>
      <c r="QQY148" s="432"/>
      <c r="QQZ148" s="432"/>
      <c r="QRA148" s="432"/>
      <c r="QRB148" s="432"/>
      <c r="QRC148" s="432"/>
      <c r="QRD148" s="432"/>
      <c r="QRE148" s="432"/>
      <c r="QRF148" s="432"/>
      <c r="QRG148" s="432"/>
      <c r="QRH148" s="432"/>
      <c r="QRI148" s="432"/>
      <c r="QRJ148" s="432"/>
      <c r="QRK148" s="432"/>
      <c r="QRL148" s="432"/>
      <c r="QRM148" s="432"/>
      <c r="QRN148" s="432"/>
      <c r="QRO148" s="432"/>
      <c r="QRP148" s="432"/>
      <c r="QRQ148" s="432"/>
      <c r="QRR148" s="432"/>
      <c r="QRS148" s="432"/>
      <c r="QRT148" s="432"/>
      <c r="QRU148" s="432"/>
      <c r="QRV148" s="432"/>
      <c r="QRW148" s="432"/>
      <c r="QRX148" s="432"/>
      <c r="QRY148" s="432"/>
      <c r="QRZ148" s="432"/>
      <c r="QSA148" s="432"/>
      <c r="QSB148" s="432"/>
      <c r="QSC148" s="432"/>
      <c r="QSD148" s="432"/>
      <c r="QSE148" s="432"/>
      <c r="QSF148" s="432"/>
      <c r="QSG148" s="432"/>
      <c r="QSH148" s="432"/>
      <c r="QSI148" s="432"/>
      <c r="QSJ148" s="432"/>
      <c r="QSK148" s="432"/>
      <c r="QSL148" s="432"/>
      <c r="QSM148" s="432"/>
      <c r="QSN148" s="432"/>
      <c r="QSO148" s="432"/>
      <c r="QSP148" s="432"/>
      <c r="QSQ148" s="432"/>
      <c r="QSR148" s="432"/>
      <c r="QSS148" s="432"/>
      <c r="QST148" s="432"/>
      <c r="QSU148" s="432"/>
      <c r="QSV148" s="432"/>
      <c r="QSW148" s="432"/>
      <c r="QSX148" s="432"/>
      <c r="QSY148" s="432"/>
      <c r="QSZ148" s="432"/>
      <c r="QTA148" s="432"/>
      <c r="QTB148" s="432"/>
      <c r="QTC148" s="432"/>
      <c r="QTD148" s="432"/>
      <c r="QTE148" s="432"/>
      <c r="QTF148" s="432"/>
      <c r="QTG148" s="432"/>
      <c r="QTH148" s="432"/>
      <c r="QTI148" s="432"/>
      <c r="QTJ148" s="432"/>
      <c r="QTK148" s="432"/>
      <c r="QTL148" s="432"/>
      <c r="QTM148" s="432"/>
      <c r="QTN148" s="432"/>
      <c r="QTO148" s="432"/>
      <c r="QTP148" s="432"/>
      <c r="QTQ148" s="432"/>
      <c r="QTR148" s="432"/>
      <c r="QTS148" s="432"/>
      <c r="QTT148" s="432"/>
      <c r="QTU148" s="432"/>
      <c r="QTV148" s="432"/>
      <c r="QTW148" s="432"/>
      <c r="QTX148" s="432"/>
      <c r="QTY148" s="432"/>
      <c r="QTZ148" s="432"/>
      <c r="QUA148" s="432"/>
      <c r="QUB148" s="432"/>
      <c r="QUC148" s="432"/>
      <c r="QUD148" s="432"/>
      <c r="QUE148" s="432"/>
      <c r="QUF148" s="432"/>
      <c r="QUG148" s="432"/>
      <c r="QUH148" s="432"/>
      <c r="QUI148" s="432"/>
      <c r="QUJ148" s="432"/>
      <c r="QUK148" s="432"/>
      <c r="QUL148" s="432"/>
      <c r="QUM148" s="432"/>
      <c r="QUN148" s="432"/>
      <c r="QUO148" s="432"/>
      <c r="QUP148" s="432"/>
      <c r="QUQ148" s="432"/>
      <c r="QUR148" s="432"/>
      <c r="QUS148" s="432"/>
      <c r="QUT148" s="432"/>
      <c r="QUU148" s="432"/>
      <c r="QUV148" s="432"/>
      <c r="QUW148" s="432"/>
      <c r="QUX148" s="432"/>
      <c r="QUY148" s="432"/>
      <c r="QUZ148" s="432"/>
      <c r="QVA148" s="432"/>
      <c r="QVB148" s="432"/>
      <c r="QVC148" s="432"/>
      <c r="QVD148" s="432"/>
      <c r="QVE148" s="432"/>
      <c r="QVF148" s="432"/>
      <c r="QVG148" s="432"/>
      <c r="QVH148" s="432"/>
      <c r="QVI148" s="432"/>
      <c r="QVJ148" s="432"/>
      <c r="QVK148" s="432"/>
      <c r="QVL148" s="432"/>
      <c r="QVM148" s="432"/>
      <c r="QVN148" s="432"/>
      <c r="QVO148" s="432"/>
      <c r="QVP148" s="432"/>
      <c r="QVQ148" s="432"/>
      <c r="QVR148" s="432"/>
      <c r="QVS148" s="432"/>
      <c r="QVT148" s="432"/>
      <c r="QVU148" s="432"/>
      <c r="QVV148" s="432"/>
      <c r="QVW148" s="432"/>
      <c r="QVX148" s="432"/>
      <c r="QVY148" s="432"/>
      <c r="QVZ148" s="432"/>
      <c r="QWA148" s="432"/>
      <c r="QWB148" s="432"/>
      <c r="QWC148" s="432"/>
      <c r="QWD148" s="432"/>
      <c r="QWE148" s="432"/>
      <c r="QWF148" s="432"/>
      <c r="QWG148" s="432"/>
      <c r="QWH148" s="432"/>
      <c r="QWI148" s="432"/>
      <c r="QWJ148" s="432"/>
      <c r="QWK148" s="432"/>
      <c r="QWL148" s="432"/>
      <c r="QWM148" s="432"/>
      <c r="QWN148" s="432"/>
      <c r="QWO148" s="432"/>
      <c r="QWP148" s="432"/>
      <c r="QWQ148" s="432"/>
      <c r="QWR148" s="432"/>
      <c r="QWS148" s="432"/>
      <c r="QWT148" s="432"/>
      <c r="QWU148" s="432"/>
      <c r="QWV148" s="432"/>
      <c r="QWW148" s="432"/>
      <c r="QWX148" s="432"/>
      <c r="QWY148" s="432"/>
      <c r="QWZ148" s="432"/>
      <c r="QXA148" s="432"/>
      <c r="QXB148" s="432"/>
      <c r="QXC148" s="432"/>
      <c r="QXD148" s="432"/>
      <c r="QXE148" s="432"/>
      <c r="QXF148" s="432"/>
      <c r="QXG148" s="432"/>
      <c r="QXH148" s="432"/>
      <c r="QXI148" s="432"/>
      <c r="QXJ148" s="432"/>
      <c r="QXK148" s="432"/>
      <c r="QXL148" s="432"/>
      <c r="QXM148" s="432"/>
      <c r="QXN148" s="432"/>
      <c r="QXO148" s="432"/>
      <c r="QXP148" s="432"/>
      <c r="QXQ148" s="432"/>
      <c r="QXR148" s="432"/>
      <c r="QXS148" s="432"/>
      <c r="QXT148" s="432"/>
      <c r="QXU148" s="432"/>
      <c r="QXV148" s="432"/>
      <c r="QXW148" s="432"/>
      <c r="QXX148" s="432"/>
      <c r="QXY148" s="432"/>
      <c r="QXZ148" s="432"/>
      <c r="QYA148" s="432"/>
      <c r="QYB148" s="432"/>
      <c r="QYC148" s="432"/>
      <c r="QYD148" s="432"/>
      <c r="QYE148" s="432"/>
      <c r="QYF148" s="432"/>
      <c r="QYG148" s="432"/>
      <c r="QYH148" s="432"/>
      <c r="QYI148" s="432"/>
      <c r="QYJ148" s="432"/>
      <c r="QYK148" s="432"/>
      <c r="QYL148" s="432"/>
      <c r="QYM148" s="432"/>
      <c r="QYN148" s="432"/>
      <c r="QYO148" s="432"/>
      <c r="QYP148" s="432"/>
      <c r="QYQ148" s="432"/>
      <c r="QYR148" s="432"/>
      <c r="QYS148" s="432"/>
      <c r="QYT148" s="432"/>
      <c r="QYU148" s="432"/>
      <c r="QYV148" s="432"/>
      <c r="QYW148" s="432"/>
      <c r="QYX148" s="432"/>
      <c r="QYY148" s="432"/>
      <c r="QYZ148" s="432"/>
      <c r="QZA148" s="432"/>
      <c r="QZB148" s="432"/>
      <c r="QZC148" s="432"/>
      <c r="QZD148" s="432"/>
      <c r="QZE148" s="432"/>
      <c r="QZF148" s="432"/>
      <c r="QZG148" s="432"/>
      <c r="QZH148" s="432"/>
      <c r="QZI148" s="432"/>
      <c r="QZJ148" s="432"/>
      <c r="QZK148" s="432"/>
      <c r="QZL148" s="432"/>
      <c r="QZM148" s="432"/>
      <c r="QZN148" s="432"/>
      <c r="QZO148" s="432"/>
      <c r="QZP148" s="432"/>
      <c r="QZQ148" s="432"/>
      <c r="QZR148" s="432"/>
      <c r="QZS148" s="432"/>
      <c r="QZT148" s="432"/>
      <c r="QZU148" s="432"/>
      <c r="QZV148" s="432"/>
      <c r="QZW148" s="432"/>
      <c r="QZX148" s="432"/>
      <c r="QZY148" s="432"/>
      <c r="QZZ148" s="432"/>
      <c r="RAA148" s="432"/>
      <c r="RAB148" s="432"/>
      <c r="RAC148" s="432"/>
      <c r="RAD148" s="432"/>
      <c r="RAE148" s="432"/>
      <c r="RAF148" s="432"/>
      <c r="RAG148" s="432"/>
      <c r="RAH148" s="432"/>
      <c r="RAI148" s="432"/>
      <c r="RAJ148" s="432"/>
      <c r="RAK148" s="432"/>
      <c r="RAL148" s="432"/>
      <c r="RAM148" s="432"/>
      <c r="RAN148" s="432"/>
      <c r="RAO148" s="432"/>
      <c r="RAP148" s="432"/>
      <c r="RAQ148" s="432"/>
      <c r="RAR148" s="432"/>
      <c r="RAS148" s="432"/>
      <c r="RAT148" s="432"/>
      <c r="RAU148" s="432"/>
      <c r="RAV148" s="432"/>
      <c r="RAW148" s="432"/>
      <c r="RAX148" s="432"/>
      <c r="RAY148" s="432"/>
      <c r="RAZ148" s="432"/>
      <c r="RBA148" s="432"/>
      <c r="RBB148" s="432"/>
      <c r="RBC148" s="432"/>
      <c r="RBD148" s="432"/>
      <c r="RBE148" s="432"/>
      <c r="RBF148" s="432"/>
      <c r="RBG148" s="432"/>
      <c r="RBH148" s="432"/>
      <c r="RBI148" s="432"/>
      <c r="RBJ148" s="432"/>
      <c r="RBK148" s="432"/>
      <c r="RBL148" s="432"/>
      <c r="RBM148" s="432"/>
      <c r="RBN148" s="432"/>
      <c r="RBO148" s="432"/>
      <c r="RBP148" s="432"/>
      <c r="RBQ148" s="432"/>
      <c r="RBR148" s="432"/>
      <c r="RBS148" s="432"/>
      <c r="RBT148" s="432"/>
      <c r="RBU148" s="432"/>
      <c r="RBV148" s="432"/>
      <c r="RBW148" s="432"/>
      <c r="RBX148" s="432"/>
      <c r="RBY148" s="432"/>
      <c r="RBZ148" s="432"/>
      <c r="RCA148" s="432"/>
      <c r="RCB148" s="432"/>
      <c r="RCC148" s="432"/>
      <c r="RCD148" s="432"/>
      <c r="RCE148" s="432"/>
      <c r="RCF148" s="432"/>
      <c r="RCG148" s="432"/>
      <c r="RCH148" s="432"/>
      <c r="RCI148" s="432"/>
      <c r="RCJ148" s="432"/>
      <c r="RCK148" s="432"/>
      <c r="RCL148" s="432"/>
      <c r="RCM148" s="432"/>
      <c r="RCN148" s="432"/>
      <c r="RCO148" s="432"/>
      <c r="RCP148" s="432"/>
      <c r="RCQ148" s="432"/>
      <c r="RCR148" s="432"/>
      <c r="RCS148" s="432"/>
      <c r="RCT148" s="432"/>
      <c r="RCU148" s="432"/>
      <c r="RCV148" s="432"/>
      <c r="RCW148" s="432"/>
      <c r="RCX148" s="432"/>
      <c r="RCY148" s="432"/>
      <c r="RCZ148" s="432"/>
      <c r="RDA148" s="432"/>
      <c r="RDB148" s="432"/>
      <c r="RDC148" s="432"/>
      <c r="RDD148" s="432"/>
      <c r="RDE148" s="432"/>
      <c r="RDF148" s="432"/>
      <c r="RDG148" s="432"/>
      <c r="RDH148" s="432"/>
      <c r="RDI148" s="432"/>
      <c r="RDJ148" s="432"/>
      <c r="RDK148" s="432"/>
      <c r="RDL148" s="432"/>
      <c r="RDM148" s="432"/>
      <c r="RDN148" s="432"/>
      <c r="RDO148" s="432"/>
      <c r="RDP148" s="432"/>
      <c r="RDQ148" s="432"/>
      <c r="RDR148" s="432"/>
      <c r="RDS148" s="432"/>
      <c r="RDT148" s="432"/>
      <c r="RDU148" s="432"/>
      <c r="RDV148" s="432"/>
      <c r="RDW148" s="432"/>
      <c r="RDX148" s="432"/>
      <c r="RDY148" s="432"/>
      <c r="RDZ148" s="432"/>
      <c r="REA148" s="432"/>
      <c r="REB148" s="432"/>
      <c r="REC148" s="432"/>
      <c r="RED148" s="432"/>
      <c r="REE148" s="432"/>
      <c r="REF148" s="432"/>
      <c r="REG148" s="432"/>
      <c r="REH148" s="432"/>
      <c r="REI148" s="432"/>
      <c r="REJ148" s="432"/>
      <c r="REK148" s="432"/>
      <c r="REL148" s="432"/>
      <c r="REM148" s="432"/>
      <c r="REN148" s="432"/>
      <c r="REO148" s="432"/>
      <c r="REP148" s="432"/>
      <c r="REQ148" s="432"/>
      <c r="RER148" s="432"/>
      <c r="RES148" s="432"/>
      <c r="RET148" s="432"/>
      <c r="REU148" s="432"/>
      <c r="REV148" s="432"/>
      <c r="REW148" s="432"/>
      <c r="REX148" s="432"/>
      <c r="REY148" s="432"/>
      <c r="REZ148" s="432"/>
      <c r="RFA148" s="432"/>
      <c r="RFB148" s="432"/>
      <c r="RFC148" s="432"/>
      <c r="RFD148" s="432"/>
      <c r="RFE148" s="432"/>
      <c r="RFF148" s="432"/>
      <c r="RFG148" s="432"/>
      <c r="RFH148" s="432"/>
      <c r="RFI148" s="432"/>
      <c r="RFJ148" s="432"/>
      <c r="RFK148" s="432"/>
      <c r="RFL148" s="432"/>
      <c r="RFM148" s="432"/>
      <c r="RFN148" s="432"/>
      <c r="RFO148" s="432"/>
      <c r="RFP148" s="432"/>
      <c r="RFQ148" s="432"/>
      <c r="RFR148" s="432"/>
      <c r="RFS148" s="432"/>
      <c r="RFT148" s="432"/>
      <c r="RFU148" s="432"/>
      <c r="RFV148" s="432"/>
      <c r="RFW148" s="432"/>
      <c r="RFX148" s="432"/>
      <c r="RFY148" s="432"/>
      <c r="RFZ148" s="432"/>
      <c r="RGA148" s="432"/>
      <c r="RGB148" s="432"/>
      <c r="RGC148" s="432"/>
      <c r="RGD148" s="432"/>
      <c r="RGE148" s="432"/>
      <c r="RGF148" s="432"/>
      <c r="RGG148" s="432"/>
      <c r="RGH148" s="432"/>
      <c r="RGI148" s="432"/>
      <c r="RGJ148" s="432"/>
      <c r="RGK148" s="432"/>
      <c r="RGL148" s="432"/>
      <c r="RGM148" s="432"/>
      <c r="RGN148" s="432"/>
      <c r="RGO148" s="432"/>
      <c r="RGP148" s="432"/>
      <c r="RGQ148" s="432"/>
      <c r="RGR148" s="432"/>
      <c r="RGS148" s="432"/>
      <c r="RGT148" s="432"/>
      <c r="RGU148" s="432"/>
      <c r="RGV148" s="432"/>
      <c r="RGW148" s="432"/>
      <c r="RGX148" s="432"/>
      <c r="RGY148" s="432"/>
      <c r="RGZ148" s="432"/>
      <c r="RHA148" s="432"/>
      <c r="RHB148" s="432"/>
      <c r="RHC148" s="432"/>
      <c r="RHD148" s="432"/>
      <c r="RHE148" s="432"/>
      <c r="RHF148" s="432"/>
      <c r="RHG148" s="432"/>
      <c r="RHH148" s="432"/>
      <c r="RHI148" s="432"/>
      <c r="RHJ148" s="432"/>
      <c r="RHK148" s="432"/>
      <c r="RHL148" s="432"/>
      <c r="RHM148" s="432"/>
      <c r="RHN148" s="432"/>
      <c r="RHO148" s="432"/>
      <c r="RHP148" s="432"/>
      <c r="RHQ148" s="432"/>
      <c r="RHR148" s="432"/>
      <c r="RHS148" s="432"/>
      <c r="RHT148" s="432"/>
      <c r="RHU148" s="432"/>
      <c r="RHV148" s="432"/>
      <c r="RHW148" s="432"/>
      <c r="RHX148" s="432"/>
      <c r="RHY148" s="432"/>
      <c r="RHZ148" s="432"/>
      <c r="RIA148" s="432"/>
      <c r="RIB148" s="432"/>
      <c r="RIC148" s="432"/>
      <c r="RID148" s="432"/>
      <c r="RIE148" s="432"/>
      <c r="RIF148" s="432"/>
      <c r="RIG148" s="432"/>
      <c r="RIH148" s="432"/>
      <c r="RII148" s="432"/>
      <c r="RIJ148" s="432"/>
      <c r="RIK148" s="432"/>
      <c r="RIL148" s="432"/>
      <c r="RIM148" s="432"/>
      <c r="RIN148" s="432"/>
      <c r="RIO148" s="432"/>
      <c r="RIP148" s="432"/>
      <c r="RIQ148" s="432"/>
      <c r="RIR148" s="432"/>
      <c r="RIS148" s="432"/>
      <c r="RIT148" s="432"/>
      <c r="RIU148" s="432"/>
      <c r="RIV148" s="432"/>
      <c r="RIW148" s="432"/>
      <c r="RIX148" s="432"/>
      <c r="RIY148" s="432"/>
      <c r="RIZ148" s="432"/>
      <c r="RJA148" s="432"/>
      <c r="RJB148" s="432"/>
      <c r="RJC148" s="432"/>
      <c r="RJD148" s="432"/>
      <c r="RJE148" s="432"/>
      <c r="RJF148" s="432"/>
      <c r="RJG148" s="432"/>
      <c r="RJH148" s="432"/>
      <c r="RJI148" s="432"/>
      <c r="RJJ148" s="432"/>
      <c r="RJK148" s="432"/>
      <c r="RJL148" s="432"/>
      <c r="RJM148" s="432"/>
      <c r="RJN148" s="432"/>
      <c r="RJO148" s="432"/>
      <c r="RJP148" s="432"/>
      <c r="RJQ148" s="432"/>
      <c r="RJR148" s="432"/>
      <c r="RJS148" s="432"/>
      <c r="RJT148" s="432"/>
      <c r="RJU148" s="432"/>
      <c r="RJV148" s="432"/>
      <c r="RJW148" s="432"/>
      <c r="RJX148" s="432"/>
      <c r="RJY148" s="432"/>
      <c r="RJZ148" s="432"/>
      <c r="RKA148" s="432"/>
      <c r="RKB148" s="432"/>
      <c r="RKC148" s="432"/>
      <c r="RKD148" s="432"/>
      <c r="RKE148" s="432"/>
      <c r="RKF148" s="432"/>
      <c r="RKG148" s="432"/>
      <c r="RKH148" s="432"/>
      <c r="RKI148" s="432"/>
      <c r="RKJ148" s="432"/>
      <c r="RKK148" s="432"/>
      <c r="RKL148" s="432"/>
      <c r="RKM148" s="432"/>
      <c r="RKN148" s="432"/>
      <c r="RKO148" s="432"/>
      <c r="RKP148" s="432"/>
      <c r="RKQ148" s="432"/>
      <c r="RKR148" s="432"/>
      <c r="RKS148" s="432"/>
      <c r="RKT148" s="432"/>
      <c r="RKU148" s="432"/>
      <c r="RKV148" s="432"/>
      <c r="RKW148" s="432"/>
      <c r="RKX148" s="432"/>
      <c r="RKY148" s="432"/>
      <c r="RKZ148" s="432"/>
      <c r="RLA148" s="432"/>
      <c r="RLB148" s="432"/>
      <c r="RLC148" s="432"/>
      <c r="RLD148" s="432"/>
      <c r="RLE148" s="432"/>
      <c r="RLF148" s="432"/>
      <c r="RLG148" s="432"/>
      <c r="RLH148" s="432"/>
      <c r="RLI148" s="432"/>
      <c r="RLJ148" s="432"/>
      <c r="RLK148" s="432"/>
      <c r="RLL148" s="432"/>
      <c r="RLM148" s="432"/>
      <c r="RLN148" s="432"/>
      <c r="RLO148" s="432"/>
      <c r="RLP148" s="432"/>
      <c r="RLQ148" s="432"/>
      <c r="RLR148" s="432"/>
      <c r="RLS148" s="432"/>
      <c r="RLT148" s="432"/>
      <c r="RLU148" s="432"/>
      <c r="RLV148" s="432"/>
      <c r="RLW148" s="432"/>
      <c r="RLX148" s="432"/>
      <c r="RLY148" s="432"/>
      <c r="RLZ148" s="432"/>
      <c r="RMA148" s="432"/>
      <c r="RMB148" s="432"/>
      <c r="RMC148" s="432"/>
      <c r="RMD148" s="432"/>
      <c r="RME148" s="432"/>
      <c r="RMF148" s="432"/>
      <c r="RMG148" s="432"/>
      <c r="RMH148" s="432"/>
      <c r="RMI148" s="432"/>
      <c r="RMJ148" s="432"/>
      <c r="RMK148" s="432"/>
      <c r="RML148" s="432"/>
      <c r="RMM148" s="432"/>
      <c r="RMN148" s="432"/>
      <c r="RMO148" s="432"/>
      <c r="RMP148" s="432"/>
      <c r="RMQ148" s="432"/>
      <c r="RMR148" s="432"/>
      <c r="RMS148" s="432"/>
      <c r="RMT148" s="432"/>
      <c r="RMU148" s="432"/>
      <c r="RMV148" s="432"/>
      <c r="RMW148" s="432"/>
      <c r="RMX148" s="432"/>
      <c r="RMY148" s="432"/>
      <c r="RMZ148" s="432"/>
      <c r="RNA148" s="432"/>
      <c r="RNB148" s="432"/>
      <c r="RNC148" s="432"/>
      <c r="RND148" s="432"/>
      <c r="RNE148" s="432"/>
      <c r="RNF148" s="432"/>
      <c r="RNG148" s="432"/>
      <c r="RNH148" s="432"/>
      <c r="RNI148" s="432"/>
      <c r="RNJ148" s="432"/>
      <c r="RNK148" s="432"/>
      <c r="RNL148" s="432"/>
      <c r="RNM148" s="432"/>
      <c r="RNN148" s="432"/>
      <c r="RNO148" s="432"/>
      <c r="RNP148" s="432"/>
      <c r="RNQ148" s="432"/>
      <c r="RNR148" s="432"/>
      <c r="RNS148" s="432"/>
      <c r="RNT148" s="432"/>
      <c r="RNU148" s="432"/>
      <c r="RNV148" s="432"/>
      <c r="RNW148" s="432"/>
      <c r="RNX148" s="432"/>
      <c r="RNY148" s="432"/>
      <c r="RNZ148" s="432"/>
      <c r="ROA148" s="432"/>
      <c r="ROB148" s="432"/>
      <c r="ROC148" s="432"/>
      <c r="ROD148" s="432"/>
      <c r="ROE148" s="432"/>
      <c r="ROF148" s="432"/>
      <c r="ROG148" s="432"/>
      <c r="ROH148" s="432"/>
      <c r="ROI148" s="432"/>
      <c r="ROJ148" s="432"/>
      <c r="ROK148" s="432"/>
      <c r="ROL148" s="432"/>
      <c r="ROM148" s="432"/>
      <c r="RON148" s="432"/>
      <c r="ROO148" s="432"/>
      <c r="ROP148" s="432"/>
      <c r="ROQ148" s="432"/>
      <c r="ROR148" s="432"/>
      <c r="ROS148" s="432"/>
      <c r="ROT148" s="432"/>
      <c r="ROU148" s="432"/>
      <c r="ROV148" s="432"/>
      <c r="ROW148" s="432"/>
      <c r="ROX148" s="432"/>
      <c r="ROY148" s="432"/>
      <c r="ROZ148" s="432"/>
      <c r="RPA148" s="432"/>
      <c r="RPB148" s="432"/>
      <c r="RPC148" s="432"/>
      <c r="RPD148" s="432"/>
      <c r="RPE148" s="432"/>
      <c r="RPF148" s="432"/>
      <c r="RPG148" s="432"/>
      <c r="RPH148" s="432"/>
      <c r="RPI148" s="432"/>
      <c r="RPJ148" s="432"/>
      <c r="RPK148" s="432"/>
      <c r="RPL148" s="432"/>
      <c r="RPM148" s="432"/>
      <c r="RPN148" s="432"/>
      <c r="RPO148" s="432"/>
      <c r="RPP148" s="432"/>
      <c r="RPQ148" s="432"/>
      <c r="RPR148" s="432"/>
      <c r="RPS148" s="432"/>
      <c r="RPT148" s="432"/>
      <c r="RPU148" s="432"/>
      <c r="RPV148" s="432"/>
      <c r="RPW148" s="432"/>
      <c r="RPX148" s="432"/>
      <c r="RPY148" s="432"/>
      <c r="RPZ148" s="432"/>
      <c r="RQA148" s="432"/>
      <c r="RQB148" s="432"/>
      <c r="RQC148" s="432"/>
      <c r="RQD148" s="432"/>
      <c r="RQE148" s="432"/>
      <c r="RQF148" s="432"/>
      <c r="RQG148" s="432"/>
      <c r="RQH148" s="432"/>
      <c r="RQI148" s="432"/>
      <c r="RQJ148" s="432"/>
      <c r="RQK148" s="432"/>
      <c r="RQL148" s="432"/>
      <c r="RQM148" s="432"/>
      <c r="RQN148" s="432"/>
      <c r="RQO148" s="432"/>
      <c r="RQP148" s="432"/>
      <c r="RQQ148" s="432"/>
      <c r="RQR148" s="432"/>
      <c r="RQS148" s="432"/>
      <c r="RQT148" s="432"/>
      <c r="RQU148" s="432"/>
      <c r="RQV148" s="432"/>
      <c r="RQW148" s="432"/>
      <c r="RQX148" s="432"/>
      <c r="RQY148" s="432"/>
      <c r="RQZ148" s="432"/>
      <c r="RRA148" s="432"/>
      <c r="RRB148" s="432"/>
      <c r="RRC148" s="432"/>
      <c r="RRD148" s="432"/>
      <c r="RRE148" s="432"/>
      <c r="RRF148" s="432"/>
      <c r="RRG148" s="432"/>
      <c r="RRH148" s="432"/>
      <c r="RRI148" s="432"/>
      <c r="RRJ148" s="432"/>
      <c r="RRK148" s="432"/>
      <c r="RRL148" s="432"/>
      <c r="RRM148" s="432"/>
      <c r="RRN148" s="432"/>
      <c r="RRO148" s="432"/>
      <c r="RRP148" s="432"/>
      <c r="RRQ148" s="432"/>
      <c r="RRR148" s="432"/>
      <c r="RRS148" s="432"/>
      <c r="RRT148" s="432"/>
      <c r="RRU148" s="432"/>
      <c r="RRV148" s="432"/>
      <c r="RRW148" s="432"/>
      <c r="RRX148" s="432"/>
      <c r="RRY148" s="432"/>
      <c r="RRZ148" s="432"/>
      <c r="RSA148" s="432"/>
      <c r="RSB148" s="432"/>
      <c r="RSC148" s="432"/>
      <c r="RSD148" s="432"/>
      <c r="RSE148" s="432"/>
      <c r="RSF148" s="432"/>
      <c r="RSG148" s="432"/>
      <c r="RSH148" s="432"/>
      <c r="RSI148" s="432"/>
      <c r="RSJ148" s="432"/>
      <c r="RSK148" s="432"/>
      <c r="RSL148" s="432"/>
      <c r="RSM148" s="432"/>
      <c r="RSN148" s="432"/>
      <c r="RSO148" s="432"/>
      <c r="RSP148" s="432"/>
      <c r="RSQ148" s="432"/>
      <c r="RSR148" s="432"/>
      <c r="RSS148" s="432"/>
      <c r="RST148" s="432"/>
      <c r="RSU148" s="432"/>
      <c r="RSV148" s="432"/>
      <c r="RSW148" s="432"/>
      <c r="RSX148" s="432"/>
      <c r="RSY148" s="432"/>
      <c r="RSZ148" s="432"/>
      <c r="RTA148" s="432"/>
      <c r="RTB148" s="432"/>
      <c r="RTC148" s="432"/>
      <c r="RTD148" s="432"/>
      <c r="RTE148" s="432"/>
      <c r="RTF148" s="432"/>
      <c r="RTG148" s="432"/>
      <c r="RTH148" s="432"/>
      <c r="RTI148" s="432"/>
      <c r="RTJ148" s="432"/>
      <c r="RTK148" s="432"/>
      <c r="RTL148" s="432"/>
      <c r="RTM148" s="432"/>
      <c r="RTN148" s="432"/>
      <c r="RTO148" s="432"/>
      <c r="RTP148" s="432"/>
      <c r="RTQ148" s="432"/>
      <c r="RTR148" s="432"/>
      <c r="RTS148" s="432"/>
      <c r="RTT148" s="432"/>
      <c r="RTU148" s="432"/>
      <c r="RTV148" s="432"/>
      <c r="RTW148" s="432"/>
      <c r="RTX148" s="432"/>
      <c r="RTY148" s="432"/>
      <c r="RTZ148" s="432"/>
      <c r="RUA148" s="432"/>
      <c r="RUB148" s="432"/>
      <c r="RUC148" s="432"/>
      <c r="RUD148" s="432"/>
      <c r="RUE148" s="432"/>
      <c r="RUF148" s="432"/>
      <c r="RUG148" s="432"/>
      <c r="RUH148" s="432"/>
      <c r="RUI148" s="432"/>
      <c r="RUJ148" s="432"/>
      <c r="RUK148" s="432"/>
      <c r="RUL148" s="432"/>
      <c r="RUM148" s="432"/>
      <c r="RUN148" s="432"/>
      <c r="RUO148" s="432"/>
      <c r="RUP148" s="432"/>
      <c r="RUQ148" s="432"/>
      <c r="RUR148" s="432"/>
      <c r="RUS148" s="432"/>
      <c r="RUT148" s="432"/>
      <c r="RUU148" s="432"/>
      <c r="RUV148" s="432"/>
      <c r="RUW148" s="432"/>
      <c r="RUX148" s="432"/>
      <c r="RUY148" s="432"/>
      <c r="RUZ148" s="432"/>
      <c r="RVA148" s="432"/>
      <c r="RVB148" s="432"/>
      <c r="RVC148" s="432"/>
      <c r="RVD148" s="432"/>
      <c r="RVE148" s="432"/>
      <c r="RVF148" s="432"/>
      <c r="RVG148" s="432"/>
      <c r="RVH148" s="432"/>
      <c r="RVI148" s="432"/>
      <c r="RVJ148" s="432"/>
      <c r="RVK148" s="432"/>
      <c r="RVL148" s="432"/>
      <c r="RVM148" s="432"/>
      <c r="RVN148" s="432"/>
      <c r="RVO148" s="432"/>
      <c r="RVP148" s="432"/>
      <c r="RVQ148" s="432"/>
      <c r="RVR148" s="432"/>
      <c r="RVS148" s="432"/>
      <c r="RVT148" s="432"/>
      <c r="RVU148" s="432"/>
      <c r="RVV148" s="432"/>
      <c r="RVW148" s="432"/>
      <c r="RVX148" s="432"/>
      <c r="RVY148" s="432"/>
      <c r="RVZ148" s="432"/>
      <c r="RWA148" s="432"/>
      <c r="RWB148" s="432"/>
      <c r="RWC148" s="432"/>
      <c r="RWD148" s="432"/>
      <c r="RWE148" s="432"/>
      <c r="RWF148" s="432"/>
      <c r="RWG148" s="432"/>
      <c r="RWH148" s="432"/>
      <c r="RWI148" s="432"/>
      <c r="RWJ148" s="432"/>
      <c r="RWK148" s="432"/>
      <c r="RWL148" s="432"/>
      <c r="RWM148" s="432"/>
      <c r="RWN148" s="432"/>
      <c r="RWO148" s="432"/>
      <c r="RWP148" s="432"/>
      <c r="RWQ148" s="432"/>
      <c r="RWR148" s="432"/>
      <c r="RWS148" s="432"/>
      <c r="RWT148" s="432"/>
      <c r="RWU148" s="432"/>
      <c r="RWV148" s="432"/>
      <c r="RWW148" s="432"/>
      <c r="RWX148" s="432"/>
      <c r="RWY148" s="432"/>
      <c r="RWZ148" s="432"/>
      <c r="RXA148" s="432"/>
      <c r="RXB148" s="432"/>
      <c r="RXC148" s="432"/>
      <c r="RXD148" s="432"/>
      <c r="RXE148" s="432"/>
      <c r="RXF148" s="432"/>
      <c r="RXG148" s="432"/>
      <c r="RXH148" s="432"/>
      <c r="RXI148" s="432"/>
      <c r="RXJ148" s="432"/>
      <c r="RXK148" s="432"/>
      <c r="RXL148" s="432"/>
      <c r="RXM148" s="432"/>
      <c r="RXN148" s="432"/>
      <c r="RXO148" s="432"/>
      <c r="RXP148" s="432"/>
      <c r="RXQ148" s="432"/>
      <c r="RXR148" s="432"/>
      <c r="RXS148" s="432"/>
      <c r="RXT148" s="432"/>
      <c r="RXU148" s="432"/>
      <c r="RXV148" s="432"/>
      <c r="RXW148" s="432"/>
      <c r="RXX148" s="432"/>
      <c r="RXY148" s="432"/>
      <c r="RXZ148" s="432"/>
      <c r="RYA148" s="432"/>
      <c r="RYB148" s="432"/>
      <c r="RYC148" s="432"/>
      <c r="RYD148" s="432"/>
      <c r="RYE148" s="432"/>
      <c r="RYF148" s="432"/>
      <c r="RYG148" s="432"/>
      <c r="RYH148" s="432"/>
      <c r="RYI148" s="432"/>
      <c r="RYJ148" s="432"/>
      <c r="RYK148" s="432"/>
      <c r="RYL148" s="432"/>
      <c r="RYM148" s="432"/>
      <c r="RYN148" s="432"/>
      <c r="RYO148" s="432"/>
      <c r="RYP148" s="432"/>
      <c r="RYQ148" s="432"/>
      <c r="RYR148" s="432"/>
      <c r="RYS148" s="432"/>
      <c r="RYT148" s="432"/>
      <c r="RYU148" s="432"/>
      <c r="RYV148" s="432"/>
      <c r="RYW148" s="432"/>
      <c r="RYX148" s="432"/>
      <c r="RYY148" s="432"/>
      <c r="RYZ148" s="432"/>
      <c r="RZA148" s="432"/>
      <c r="RZB148" s="432"/>
      <c r="RZC148" s="432"/>
      <c r="RZD148" s="432"/>
      <c r="RZE148" s="432"/>
      <c r="RZF148" s="432"/>
      <c r="RZG148" s="432"/>
      <c r="RZH148" s="432"/>
      <c r="RZI148" s="432"/>
      <c r="RZJ148" s="432"/>
      <c r="RZK148" s="432"/>
      <c r="RZL148" s="432"/>
      <c r="RZM148" s="432"/>
      <c r="RZN148" s="432"/>
      <c r="RZO148" s="432"/>
      <c r="RZP148" s="432"/>
      <c r="RZQ148" s="432"/>
      <c r="RZR148" s="432"/>
      <c r="RZS148" s="432"/>
      <c r="RZT148" s="432"/>
      <c r="RZU148" s="432"/>
      <c r="RZV148" s="432"/>
      <c r="RZW148" s="432"/>
      <c r="RZX148" s="432"/>
      <c r="RZY148" s="432"/>
      <c r="RZZ148" s="432"/>
      <c r="SAA148" s="432"/>
      <c r="SAB148" s="432"/>
      <c r="SAC148" s="432"/>
      <c r="SAD148" s="432"/>
      <c r="SAE148" s="432"/>
      <c r="SAF148" s="432"/>
      <c r="SAG148" s="432"/>
      <c r="SAH148" s="432"/>
      <c r="SAI148" s="432"/>
      <c r="SAJ148" s="432"/>
      <c r="SAK148" s="432"/>
      <c r="SAL148" s="432"/>
      <c r="SAM148" s="432"/>
      <c r="SAN148" s="432"/>
      <c r="SAO148" s="432"/>
      <c r="SAP148" s="432"/>
      <c r="SAQ148" s="432"/>
      <c r="SAR148" s="432"/>
      <c r="SAS148" s="432"/>
      <c r="SAT148" s="432"/>
      <c r="SAU148" s="432"/>
      <c r="SAV148" s="432"/>
      <c r="SAW148" s="432"/>
      <c r="SAX148" s="432"/>
      <c r="SAY148" s="432"/>
      <c r="SAZ148" s="432"/>
      <c r="SBA148" s="432"/>
      <c r="SBB148" s="432"/>
      <c r="SBC148" s="432"/>
      <c r="SBD148" s="432"/>
      <c r="SBE148" s="432"/>
      <c r="SBF148" s="432"/>
      <c r="SBG148" s="432"/>
      <c r="SBH148" s="432"/>
      <c r="SBI148" s="432"/>
      <c r="SBJ148" s="432"/>
      <c r="SBK148" s="432"/>
      <c r="SBL148" s="432"/>
      <c r="SBM148" s="432"/>
      <c r="SBN148" s="432"/>
      <c r="SBO148" s="432"/>
      <c r="SBP148" s="432"/>
      <c r="SBQ148" s="432"/>
      <c r="SBR148" s="432"/>
      <c r="SBS148" s="432"/>
      <c r="SBT148" s="432"/>
      <c r="SBU148" s="432"/>
      <c r="SBV148" s="432"/>
      <c r="SBW148" s="432"/>
      <c r="SBX148" s="432"/>
      <c r="SBY148" s="432"/>
      <c r="SBZ148" s="432"/>
      <c r="SCA148" s="432"/>
      <c r="SCB148" s="432"/>
      <c r="SCC148" s="432"/>
      <c r="SCD148" s="432"/>
      <c r="SCE148" s="432"/>
      <c r="SCF148" s="432"/>
      <c r="SCG148" s="432"/>
      <c r="SCH148" s="432"/>
      <c r="SCI148" s="432"/>
      <c r="SCJ148" s="432"/>
      <c r="SCK148" s="432"/>
      <c r="SCL148" s="432"/>
      <c r="SCM148" s="432"/>
      <c r="SCN148" s="432"/>
      <c r="SCO148" s="432"/>
      <c r="SCP148" s="432"/>
      <c r="SCQ148" s="432"/>
      <c r="SCR148" s="432"/>
      <c r="SCS148" s="432"/>
      <c r="SCT148" s="432"/>
      <c r="SCU148" s="432"/>
      <c r="SCV148" s="432"/>
      <c r="SCW148" s="432"/>
      <c r="SCX148" s="432"/>
      <c r="SCY148" s="432"/>
      <c r="SCZ148" s="432"/>
      <c r="SDA148" s="432"/>
      <c r="SDB148" s="432"/>
      <c r="SDC148" s="432"/>
      <c r="SDD148" s="432"/>
      <c r="SDE148" s="432"/>
      <c r="SDF148" s="432"/>
      <c r="SDG148" s="432"/>
      <c r="SDH148" s="432"/>
      <c r="SDI148" s="432"/>
      <c r="SDJ148" s="432"/>
      <c r="SDK148" s="432"/>
      <c r="SDL148" s="432"/>
      <c r="SDM148" s="432"/>
      <c r="SDN148" s="432"/>
      <c r="SDO148" s="432"/>
      <c r="SDP148" s="432"/>
      <c r="SDQ148" s="432"/>
      <c r="SDR148" s="432"/>
      <c r="SDS148" s="432"/>
      <c r="SDT148" s="432"/>
      <c r="SDU148" s="432"/>
      <c r="SDV148" s="432"/>
      <c r="SDW148" s="432"/>
      <c r="SDX148" s="432"/>
      <c r="SDY148" s="432"/>
      <c r="SDZ148" s="432"/>
      <c r="SEA148" s="432"/>
      <c r="SEB148" s="432"/>
      <c r="SEC148" s="432"/>
      <c r="SED148" s="432"/>
      <c r="SEE148" s="432"/>
      <c r="SEF148" s="432"/>
      <c r="SEG148" s="432"/>
      <c r="SEH148" s="432"/>
      <c r="SEI148" s="432"/>
      <c r="SEJ148" s="432"/>
      <c r="SEK148" s="432"/>
      <c r="SEL148" s="432"/>
      <c r="SEM148" s="432"/>
      <c r="SEN148" s="432"/>
      <c r="SEO148" s="432"/>
      <c r="SEP148" s="432"/>
      <c r="SEQ148" s="432"/>
      <c r="SER148" s="432"/>
      <c r="SES148" s="432"/>
      <c r="SET148" s="432"/>
      <c r="SEU148" s="432"/>
      <c r="SEV148" s="432"/>
      <c r="SEW148" s="432"/>
      <c r="SEX148" s="432"/>
      <c r="SEY148" s="432"/>
      <c r="SEZ148" s="432"/>
      <c r="SFA148" s="432"/>
      <c r="SFB148" s="432"/>
      <c r="SFC148" s="432"/>
      <c r="SFD148" s="432"/>
      <c r="SFE148" s="432"/>
      <c r="SFF148" s="432"/>
      <c r="SFG148" s="432"/>
      <c r="SFH148" s="432"/>
      <c r="SFI148" s="432"/>
      <c r="SFJ148" s="432"/>
      <c r="SFK148" s="432"/>
      <c r="SFL148" s="432"/>
      <c r="SFM148" s="432"/>
      <c r="SFN148" s="432"/>
      <c r="SFO148" s="432"/>
      <c r="SFP148" s="432"/>
      <c r="SFQ148" s="432"/>
      <c r="SFR148" s="432"/>
      <c r="SFS148" s="432"/>
      <c r="SFT148" s="432"/>
      <c r="SFU148" s="432"/>
      <c r="SFV148" s="432"/>
      <c r="SFW148" s="432"/>
      <c r="SFX148" s="432"/>
      <c r="SFY148" s="432"/>
      <c r="SFZ148" s="432"/>
      <c r="SGA148" s="432"/>
      <c r="SGB148" s="432"/>
      <c r="SGC148" s="432"/>
      <c r="SGD148" s="432"/>
      <c r="SGE148" s="432"/>
      <c r="SGF148" s="432"/>
      <c r="SGG148" s="432"/>
      <c r="SGH148" s="432"/>
      <c r="SGI148" s="432"/>
      <c r="SGJ148" s="432"/>
      <c r="SGK148" s="432"/>
      <c r="SGL148" s="432"/>
      <c r="SGM148" s="432"/>
      <c r="SGN148" s="432"/>
      <c r="SGO148" s="432"/>
      <c r="SGP148" s="432"/>
      <c r="SGQ148" s="432"/>
      <c r="SGR148" s="432"/>
      <c r="SGS148" s="432"/>
      <c r="SGT148" s="432"/>
      <c r="SGU148" s="432"/>
      <c r="SGV148" s="432"/>
      <c r="SGW148" s="432"/>
      <c r="SGX148" s="432"/>
      <c r="SGY148" s="432"/>
      <c r="SGZ148" s="432"/>
      <c r="SHA148" s="432"/>
      <c r="SHB148" s="432"/>
      <c r="SHC148" s="432"/>
      <c r="SHD148" s="432"/>
      <c r="SHE148" s="432"/>
      <c r="SHF148" s="432"/>
      <c r="SHG148" s="432"/>
      <c r="SHH148" s="432"/>
      <c r="SHI148" s="432"/>
      <c r="SHJ148" s="432"/>
      <c r="SHK148" s="432"/>
      <c r="SHL148" s="432"/>
      <c r="SHM148" s="432"/>
      <c r="SHN148" s="432"/>
      <c r="SHO148" s="432"/>
      <c r="SHP148" s="432"/>
      <c r="SHQ148" s="432"/>
      <c r="SHR148" s="432"/>
      <c r="SHS148" s="432"/>
      <c r="SHT148" s="432"/>
      <c r="SHU148" s="432"/>
      <c r="SHV148" s="432"/>
      <c r="SHW148" s="432"/>
      <c r="SHX148" s="432"/>
      <c r="SHY148" s="432"/>
      <c r="SHZ148" s="432"/>
      <c r="SIA148" s="432"/>
      <c r="SIB148" s="432"/>
      <c r="SIC148" s="432"/>
      <c r="SID148" s="432"/>
      <c r="SIE148" s="432"/>
      <c r="SIF148" s="432"/>
      <c r="SIG148" s="432"/>
      <c r="SIH148" s="432"/>
      <c r="SII148" s="432"/>
      <c r="SIJ148" s="432"/>
      <c r="SIK148" s="432"/>
      <c r="SIL148" s="432"/>
      <c r="SIM148" s="432"/>
      <c r="SIN148" s="432"/>
      <c r="SIO148" s="432"/>
      <c r="SIP148" s="432"/>
      <c r="SIQ148" s="432"/>
      <c r="SIR148" s="432"/>
      <c r="SIS148" s="432"/>
      <c r="SIT148" s="432"/>
      <c r="SIU148" s="432"/>
      <c r="SIV148" s="432"/>
      <c r="SIW148" s="432"/>
      <c r="SIX148" s="432"/>
      <c r="SIY148" s="432"/>
      <c r="SIZ148" s="432"/>
      <c r="SJA148" s="432"/>
      <c r="SJB148" s="432"/>
      <c r="SJC148" s="432"/>
      <c r="SJD148" s="432"/>
      <c r="SJE148" s="432"/>
      <c r="SJF148" s="432"/>
      <c r="SJG148" s="432"/>
      <c r="SJH148" s="432"/>
      <c r="SJI148" s="432"/>
      <c r="SJJ148" s="432"/>
      <c r="SJK148" s="432"/>
      <c r="SJL148" s="432"/>
      <c r="SJM148" s="432"/>
      <c r="SJN148" s="432"/>
      <c r="SJO148" s="432"/>
      <c r="SJP148" s="432"/>
      <c r="SJQ148" s="432"/>
      <c r="SJR148" s="432"/>
      <c r="SJS148" s="432"/>
      <c r="SJT148" s="432"/>
      <c r="SJU148" s="432"/>
      <c r="SJV148" s="432"/>
      <c r="SJW148" s="432"/>
      <c r="SJX148" s="432"/>
      <c r="SJY148" s="432"/>
      <c r="SJZ148" s="432"/>
      <c r="SKA148" s="432"/>
      <c r="SKB148" s="432"/>
      <c r="SKC148" s="432"/>
      <c r="SKD148" s="432"/>
      <c r="SKE148" s="432"/>
      <c r="SKF148" s="432"/>
      <c r="SKG148" s="432"/>
      <c r="SKH148" s="432"/>
      <c r="SKI148" s="432"/>
      <c r="SKJ148" s="432"/>
      <c r="SKK148" s="432"/>
      <c r="SKL148" s="432"/>
      <c r="SKM148" s="432"/>
      <c r="SKN148" s="432"/>
      <c r="SKO148" s="432"/>
      <c r="SKP148" s="432"/>
      <c r="SKQ148" s="432"/>
      <c r="SKR148" s="432"/>
      <c r="SKS148" s="432"/>
      <c r="SKT148" s="432"/>
      <c r="SKU148" s="432"/>
      <c r="SKV148" s="432"/>
      <c r="SKW148" s="432"/>
      <c r="SKX148" s="432"/>
      <c r="SKY148" s="432"/>
      <c r="SKZ148" s="432"/>
      <c r="SLA148" s="432"/>
      <c r="SLB148" s="432"/>
      <c r="SLC148" s="432"/>
      <c r="SLD148" s="432"/>
      <c r="SLE148" s="432"/>
      <c r="SLF148" s="432"/>
      <c r="SLG148" s="432"/>
      <c r="SLH148" s="432"/>
      <c r="SLI148" s="432"/>
      <c r="SLJ148" s="432"/>
      <c r="SLK148" s="432"/>
      <c r="SLL148" s="432"/>
      <c r="SLM148" s="432"/>
      <c r="SLN148" s="432"/>
      <c r="SLO148" s="432"/>
      <c r="SLP148" s="432"/>
      <c r="SLQ148" s="432"/>
      <c r="SLR148" s="432"/>
      <c r="SLS148" s="432"/>
      <c r="SLT148" s="432"/>
      <c r="SLU148" s="432"/>
      <c r="SLV148" s="432"/>
      <c r="SLW148" s="432"/>
      <c r="SLX148" s="432"/>
      <c r="SLY148" s="432"/>
      <c r="SLZ148" s="432"/>
      <c r="SMA148" s="432"/>
      <c r="SMB148" s="432"/>
      <c r="SMC148" s="432"/>
      <c r="SMD148" s="432"/>
      <c r="SME148" s="432"/>
      <c r="SMF148" s="432"/>
      <c r="SMG148" s="432"/>
      <c r="SMH148" s="432"/>
      <c r="SMI148" s="432"/>
      <c r="SMJ148" s="432"/>
      <c r="SMK148" s="432"/>
      <c r="SML148" s="432"/>
      <c r="SMM148" s="432"/>
      <c r="SMN148" s="432"/>
      <c r="SMO148" s="432"/>
      <c r="SMP148" s="432"/>
      <c r="SMQ148" s="432"/>
      <c r="SMR148" s="432"/>
      <c r="SMS148" s="432"/>
      <c r="SMT148" s="432"/>
      <c r="SMU148" s="432"/>
      <c r="SMV148" s="432"/>
      <c r="SMW148" s="432"/>
      <c r="SMX148" s="432"/>
      <c r="SMY148" s="432"/>
      <c r="SMZ148" s="432"/>
      <c r="SNA148" s="432"/>
      <c r="SNB148" s="432"/>
      <c r="SNC148" s="432"/>
      <c r="SND148" s="432"/>
      <c r="SNE148" s="432"/>
      <c r="SNF148" s="432"/>
      <c r="SNG148" s="432"/>
      <c r="SNH148" s="432"/>
      <c r="SNI148" s="432"/>
      <c r="SNJ148" s="432"/>
      <c r="SNK148" s="432"/>
      <c r="SNL148" s="432"/>
      <c r="SNM148" s="432"/>
      <c r="SNN148" s="432"/>
      <c r="SNO148" s="432"/>
      <c r="SNP148" s="432"/>
      <c r="SNQ148" s="432"/>
      <c r="SNR148" s="432"/>
      <c r="SNS148" s="432"/>
      <c r="SNT148" s="432"/>
      <c r="SNU148" s="432"/>
      <c r="SNV148" s="432"/>
      <c r="SNW148" s="432"/>
      <c r="SNX148" s="432"/>
      <c r="SNY148" s="432"/>
      <c r="SNZ148" s="432"/>
      <c r="SOA148" s="432"/>
      <c r="SOB148" s="432"/>
      <c r="SOC148" s="432"/>
      <c r="SOD148" s="432"/>
      <c r="SOE148" s="432"/>
      <c r="SOF148" s="432"/>
      <c r="SOG148" s="432"/>
      <c r="SOH148" s="432"/>
      <c r="SOI148" s="432"/>
      <c r="SOJ148" s="432"/>
      <c r="SOK148" s="432"/>
      <c r="SOL148" s="432"/>
      <c r="SOM148" s="432"/>
      <c r="SON148" s="432"/>
      <c r="SOO148" s="432"/>
      <c r="SOP148" s="432"/>
      <c r="SOQ148" s="432"/>
      <c r="SOR148" s="432"/>
      <c r="SOS148" s="432"/>
      <c r="SOT148" s="432"/>
      <c r="SOU148" s="432"/>
      <c r="SOV148" s="432"/>
      <c r="SOW148" s="432"/>
      <c r="SOX148" s="432"/>
      <c r="SOY148" s="432"/>
      <c r="SOZ148" s="432"/>
      <c r="SPA148" s="432"/>
      <c r="SPB148" s="432"/>
      <c r="SPC148" s="432"/>
      <c r="SPD148" s="432"/>
      <c r="SPE148" s="432"/>
      <c r="SPF148" s="432"/>
      <c r="SPG148" s="432"/>
      <c r="SPH148" s="432"/>
      <c r="SPI148" s="432"/>
      <c r="SPJ148" s="432"/>
      <c r="SPK148" s="432"/>
      <c r="SPL148" s="432"/>
      <c r="SPM148" s="432"/>
      <c r="SPN148" s="432"/>
      <c r="SPO148" s="432"/>
      <c r="SPP148" s="432"/>
      <c r="SPQ148" s="432"/>
      <c r="SPR148" s="432"/>
      <c r="SPS148" s="432"/>
      <c r="SPT148" s="432"/>
      <c r="SPU148" s="432"/>
      <c r="SPV148" s="432"/>
      <c r="SPW148" s="432"/>
      <c r="SPX148" s="432"/>
      <c r="SPY148" s="432"/>
      <c r="SPZ148" s="432"/>
      <c r="SQA148" s="432"/>
      <c r="SQB148" s="432"/>
      <c r="SQC148" s="432"/>
      <c r="SQD148" s="432"/>
      <c r="SQE148" s="432"/>
      <c r="SQF148" s="432"/>
      <c r="SQG148" s="432"/>
      <c r="SQH148" s="432"/>
      <c r="SQI148" s="432"/>
      <c r="SQJ148" s="432"/>
      <c r="SQK148" s="432"/>
      <c r="SQL148" s="432"/>
      <c r="SQM148" s="432"/>
      <c r="SQN148" s="432"/>
      <c r="SQO148" s="432"/>
      <c r="SQP148" s="432"/>
      <c r="SQQ148" s="432"/>
      <c r="SQR148" s="432"/>
      <c r="SQS148" s="432"/>
      <c r="SQT148" s="432"/>
      <c r="SQU148" s="432"/>
      <c r="SQV148" s="432"/>
      <c r="SQW148" s="432"/>
      <c r="SQX148" s="432"/>
      <c r="SQY148" s="432"/>
      <c r="SQZ148" s="432"/>
      <c r="SRA148" s="432"/>
      <c r="SRB148" s="432"/>
      <c r="SRC148" s="432"/>
      <c r="SRD148" s="432"/>
      <c r="SRE148" s="432"/>
      <c r="SRF148" s="432"/>
      <c r="SRG148" s="432"/>
      <c r="SRH148" s="432"/>
      <c r="SRI148" s="432"/>
      <c r="SRJ148" s="432"/>
      <c r="SRK148" s="432"/>
      <c r="SRL148" s="432"/>
      <c r="SRM148" s="432"/>
      <c r="SRN148" s="432"/>
      <c r="SRO148" s="432"/>
      <c r="SRP148" s="432"/>
      <c r="SRQ148" s="432"/>
      <c r="SRR148" s="432"/>
      <c r="SRS148" s="432"/>
      <c r="SRT148" s="432"/>
      <c r="SRU148" s="432"/>
      <c r="SRV148" s="432"/>
      <c r="SRW148" s="432"/>
      <c r="SRX148" s="432"/>
      <c r="SRY148" s="432"/>
      <c r="SRZ148" s="432"/>
      <c r="SSA148" s="432"/>
      <c r="SSB148" s="432"/>
      <c r="SSC148" s="432"/>
      <c r="SSD148" s="432"/>
      <c r="SSE148" s="432"/>
      <c r="SSF148" s="432"/>
      <c r="SSG148" s="432"/>
      <c r="SSH148" s="432"/>
      <c r="SSI148" s="432"/>
      <c r="SSJ148" s="432"/>
      <c r="SSK148" s="432"/>
      <c r="SSL148" s="432"/>
      <c r="SSM148" s="432"/>
      <c r="SSN148" s="432"/>
      <c r="SSO148" s="432"/>
      <c r="SSP148" s="432"/>
      <c r="SSQ148" s="432"/>
      <c r="SSR148" s="432"/>
      <c r="SSS148" s="432"/>
      <c r="SST148" s="432"/>
      <c r="SSU148" s="432"/>
      <c r="SSV148" s="432"/>
      <c r="SSW148" s="432"/>
      <c r="SSX148" s="432"/>
      <c r="SSY148" s="432"/>
      <c r="SSZ148" s="432"/>
      <c r="STA148" s="432"/>
      <c r="STB148" s="432"/>
      <c r="STC148" s="432"/>
      <c r="STD148" s="432"/>
      <c r="STE148" s="432"/>
      <c r="STF148" s="432"/>
      <c r="STG148" s="432"/>
      <c r="STH148" s="432"/>
      <c r="STI148" s="432"/>
      <c r="STJ148" s="432"/>
      <c r="STK148" s="432"/>
      <c r="STL148" s="432"/>
      <c r="STM148" s="432"/>
      <c r="STN148" s="432"/>
      <c r="STO148" s="432"/>
      <c r="STP148" s="432"/>
      <c r="STQ148" s="432"/>
      <c r="STR148" s="432"/>
      <c r="STS148" s="432"/>
      <c r="STT148" s="432"/>
      <c r="STU148" s="432"/>
      <c r="STV148" s="432"/>
      <c r="STW148" s="432"/>
      <c r="STX148" s="432"/>
      <c r="STY148" s="432"/>
      <c r="STZ148" s="432"/>
      <c r="SUA148" s="432"/>
      <c r="SUB148" s="432"/>
      <c r="SUC148" s="432"/>
      <c r="SUD148" s="432"/>
      <c r="SUE148" s="432"/>
      <c r="SUF148" s="432"/>
      <c r="SUG148" s="432"/>
      <c r="SUH148" s="432"/>
      <c r="SUI148" s="432"/>
      <c r="SUJ148" s="432"/>
      <c r="SUK148" s="432"/>
      <c r="SUL148" s="432"/>
      <c r="SUM148" s="432"/>
      <c r="SUN148" s="432"/>
      <c r="SUO148" s="432"/>
      <c r="SUP148" s="432"/>
      <c r="SUQ148" s="432"/>
      <c r="SUR148" s="432"/>
      <c r="SUS148" s="432"/>
      <c r="SUT148" s="432"/>
      <c r="SUU148" s="432"/>
      <c r="SUV148" s="432"/>
      <c r="SUW148" s="432"/>
      <c r="SUX148" s="432"/>
      <c r="SUY148" s="432"/>
      <c r="SUZ148" s="432"/>
      <c r="SVA148" s="432"/>
      <c r="SVB148" s="432"/>
      <c r="SVC148" s="432"/>
      <c r="SVD148" s="432"/>
      <c r="SVE148" s="432"/>
      <c r="SVF148" s="432"/>
      <c r="SVG148" s="432"/>
      <c r="SVH148" s="432"/>
      <c r="SVI148" s="432"/>
      <c r="SVJ148" s="432"/>
      <c r="SVK148" s="432"/>
      <c r="SVL148" s="432"/>
      <c r="SVM148" s="432"/>
      <c r="SVN148" s="432"/>
      <c r="SVO148" s="432"/>
      <c r="SVP148" s="432"/>
      <c r="SVQ148" s="432"/>
      <c r="SVR148" s="432"/>
      <c r="SVS148" s="432"/>
      <c r="SVT148" s="432"/>
      <c r="SVU148" s="432"/>
      <c r="SVV148" s="432"/>
      <c r="SVW148" s="432"/>
      <c r="SVX148" s="432"/>
      <c r="SVY148" s="432"/>
      <c r="SVZ148" s="432"/>
      <c r="SWA148" s="432"/>
      <c r="SWB148" s="432"/>
      <c r="SWC148" s="432"/>
      <c r="SWD148" s="432"/>
      <c r="SWE148" s="432"/>
      <c r="SWF148" s="432"/>
      <c r="SWG148" s="432"/>
      <c r="SWH148" s="432"/>
      <c r="SWI148" s="432"/>
      <c r="SWJ148" s="432"/>
      <c r="SWK148" s="432"/>
      <c r="SWL148" s="432"/>
      <c r="SWM148" s="432"/>
      <c r="SWN148" s="432"/>
      <c r="SWO148" s="432"/>
      <c r="SWP148" s="432"/>
      <c r="SWQ148" s="432"/>
      <c r="SWR148" s="432"/>
      <c r="SWS148" s="432"/>
      <c r="SWT148" s="432"/>
      <c r="SWU148" s="432"/>
      <c r="SWV148" s="432"/>
      <c r="SWW148" s="432"/>
      <c r="SWX148" s="432"/>
      <c r="SWY148" s="432"/>
      <c r="SWZ148" s="432"/>
      <c r="SXA148" s="432"/>
      <c r="SXB148" s="432"/>
      <c r="SXC148" s="432"/>
      <c r="SXD148" s="432"/>
      <c r="SXE148" s="432"/>
      <c r="SXF148" s="432"/>
      <c r="SXG148" s="432"/>
      <c r="SXH148" s="432"/>
      <c r="SXI148" s="432"/>
      <c r="SXJ148" s="432"/>
      <c r="SXK148" s="432"/>
      <c r="SXL148" s="432"/>
      <c r="SXM148" s="432"/>
      <c r="SXN148" s="432"/>
      <c r="SXO148" s="432"/>
      <c r="SXP148" s="432"/>
      <c r="SXQ148" s="432"/>
      <c r="SXR148" s="432"/>
      <c r="SXS148" s="432"/>
      <c r="SXT148" s="432"/>
      <c r="SXU148" s="432"/>
      <c r="SXV148" s="432"/>
      <c r="SXW148" s="432"/>
      <c r="SXX148" s="432"/>
      <c r="SXY148" s="432"/>
      <c r="SXZ148" s="432"/>
      <c r="SYA148" s="432"/>
      <c r="SYB148" s="432"/>
      <c r="SYC148" s="432"/>
      <c r="SYD148" s="432"/>
      <c r="SYE148" s="432"/>
      <c r="SYF148" s="432"/>
      <c r="SYG148" s="432"/>
      <c r="SYH148" s="432"/>
      <c r="SYI148" s="432"/>
      <c r="SYJ148" s="432"/>
      <c r="SYK148" s="432"/>
      <c r="SYL148" s="432"/>
      <c r="SYM148" s="432"/>
      <c r="SYN148" s="432"/>
      <c r="SYO148" s="432"/>
      <c r="SYP148" s="432"/>
      <c r="SYQ148" s="432"/>
      <c r="SYR148" s="432"/>
      <c r="SYS148" s="432"/>
      <c r="SYT148" s="432"/>
      <c r="SYU148" s="432"/>
      <c r="SYV148" s="432"/>
      <c r="SYW148" s="432"/>
      <c r="SYX148" s="432"/>
      <c r="SYY148" s="432"/>
      <c r="SYZ148" s="432"/>
      <c r="SZA148" s="432"/>
      <c r="SZB148" s="432"/>
      <c r="SZC148" s="432"/>
      <c r="SZD148" s="432"/>
      <c r="SZE148" s="432"/>
      <c r="SZF148" s="432"/>
      <c r="SZG148" s="432"/>
      <c r="SZH148" s="432"/>
      <c r="SZI148" s="432"/>
      <c r="SZJ148" s="432"/>
      <c r="SZK148" s="432"/>
      <c r="SZL148" s="432"/>
      <c r="SZM148" s="432"/>
      <c r="SZN148" s="432"/>
      <c r="SZO148" s="432"/>
      <c r="SZP148" s="432"/>
      <c r="SZQ148" s="432"/>
      <c r="SZR148" s="432"/>
      <c r="SZS148" s="432"/>
      <c r="SZT148" s="432"/>
      <c r="SZU148" s="432"/>
      <c r="SZV148" s="432"/>
      <c r="SZW148" s="432"/>
      <c r="SZX148" s="432"/>
      <c r="SZY148" s="432"/>
      <c r="SZZ148" s="432"/>
      <c r="TAA148" s="432"/>
      <c r="TAB148" s="432"/>
      <c r="TAC148" s="432"/>
      <c r="TAD148" s="432"/>
      <c r="TAE148" s="432"/>
      <c r="TAF148" s="432"/>
      <c r="TAG148" s="432"/>
      <c r="TAH148" s="432"/>
      <c r="TAI148" s="432"/>
      <c r="TAJ148" s="432"/>
      <c r="TAK148" s="432"/>
      <c r="TAL148" s="432"/>
      <c r="TAM148" s="432"/>
      <c r="TAN148" s="432"/>
      <c r="TAO148" s="432"/>
      <c r="TAP148" s="432"/>
      <c r="TAQ148" s="432"/>
      <c r="TAR148" s="432"/>
      <c r="TAS148" s="432"/>
      <c r="TAT148" s="432"/>
      <c r="TAU148" s="432"/>
      <c r="TAV148" s="432"/>
      <c r="TAW148" s="432"/>
      <c r="TAX148" s="432"/>
      <c r="TAY148" s="432"/>
      <c r="TAZ148" s="432"/>
      <c r="TBA148" s="432"/>
      <c r="TBB148" s="432"/>
      <c r="TBC148" s="432"/>
      <c r="TBD148" s="432"/>
      <c r="TBE148" s="432"/>
      <c r="TBF148" s="432"/>
      <c r="TBG148" s="432"/>
      <c r="TBH148" s="432"/>
      <c r="TBI148" s="432"/>
      <c r="TBJ148" s="432"/>
      <c r="TBK148" s="432"/>
      <c r="TBL148" s="432"/>
      <c r="TBM148" s="432"/>
      <c r="TBN148" s="432"/>
      <c r="TBO148" s="432"/>
      <c r="TBP148" s="432"/>
      <c r="TBQ148" s="432"/>
      <c r="TBR148" s="432"/>
      <c r="TBS148" s="432"/>
      <c r="TBT148" s="432"/>
      <c r="TBU148" s="432"/>
      <c r="TBV148" s="432"/>
      <c r="TBW148" s="432"/>
      <c r="TBX148" s="432"/>
      <c r="TBY148" s="432"/>
      <c r="TBZ148" s="432"/>
      <c r="TCA148" s="432"/>
      <c r="TCB148" s="432"/>
      <c r="TCC148" s="432"/>
      <c r="TCD148" s="432"/>
      <c r="TCE148" s="432"/>
      <c r="TCF148" s="432"/>
      <c r="TCG148" s="432"/>
      <c r="TCH148" s="432"/>
      <c r="TCI148" s="432"/>
      <c r="TCJ148" s="432"/>
      <c r="TCK148" s="432"/>
      <c r="TCL148" s="432"/>
      <c r="TCM148" s="432"/>
      <c r="TCN148" s="432"/>
      <c r="TCO148" s="432"/>
      <c r="TCP148" s="432"/>
      <c r="TCQ148" s="432"/>
      <c r="TCR148" s="432"/>
      <c r="TCS148" s="432"/>
      <c r="TCT148" s="432"/>
      <c r="TCU148" s="432"/>
      <c r="TCV148" s="432"/>
      <c r="TCW148" s="432"/>
      <c r="TCX148" s="432"/>
      <c r="TCY148" s="432"/>
      <c r="TCZ148" s="432"/>
      <c r="TDA148" s="432"/>
      <c r="TDB148" s="432"/>
      <c r="TDC148" s="432"/>
      <c r="TDD148" s="432"/>
      <c r="TDE148" s="432"/>
      <c r="TDF148" s="432"/>
      <c r="TDG148" s="432"/>
      <c r="TDH148" s="432"/>
      <c r="TDI148" s="432"/>
      <c r="TDJ148" s="432"/>
      <c r="TDK148" s="432"/>
      <c r="TDL148" s="432"/>
      <c r="TDM148" s="432"/>
      <c r="TDN148" s="432"/>
      <c r="TDO148" s="432"/>
      <c r="TDP148" s="432"/>
      <c r="TDQ148" s="432"/>
      <c r="TDR148" s="432"/>
      <c r="TDS148" s="432"/>
      <c r="TDT148" s="432"/>
      <c r="TDU148" s="432"/>
      <c r="TDV148" s="432"/>
      <c r="TDW148" s="432"/>
      <c r="TDX148" s="432"/>
      <c r="TDY148" s="432"/>
      <c r="TDZ148" s="432"/>
      <c r="TEA148" s="432"/>
      <c r="TEB148" s="432"/>
      <c r="TEC148" s="432"/>
      <c r="TED148" s="432"/>
      <c r="TEE148" s="432"/>
      <c r="TEF148" s="432"/>
      <c r="TEG148" s="432"/>
      <c r="TEH148" s="432"/>
      <c r="TEI148" s="432"/>
      <c r="TEJ148" s="432"/>
      <c r="TEK148" s="432"/>
      <c r="TEL148" s="432"/>
      <c r="TEM148" s="432"/>
      <c r="TEN148" s="432"/>
      <c r="TEO148" s="432"/>
      <c r="TEP148" s="432"/>
      <c r="TEQ148" s="432"/>
      <c r="TER148" s="432"/>
      <c r="TES148" s="432"/>
      <c r="TET148" s="432"/>
      <c r="TEU148" s="432"/>
      <c r="TEV148" s="432"/>
      <c r="TEW148" s="432"/>
      <c r="TEX148" s="432"/>
      <c r="TEY148" s="432"/>
      <c r="TEZ148" s="432"/>
      <c r="TFA148" s="432"/>
      <c r="TFB148" s="432"/>
      <c r="TFC148" s="432"/>
      <c r="TFD148" s="432"/>
      <c r="TFE148" s="432"/>
      <c r="TFF148" s="432"/>
      <c r="TFG148" s="432"/>
      <c r="TFH148" s="432"/>
      <c r="TFI148" s="432"/>
      <c r="TFJ148" s="432"/>
      <c r="TFK148" s="432"/>
      <c r="TFL148" s="432"/>
      <c r="TFM148" s="432"/>
      <c r="TFN148" s="432"/>
      <c r="TFO148" s="432"/>
      <c r="TFP148" s="432"/>
      <c r="TFQ148" s="432"/>
      <c r="TFR148" s="432"/>
      <c r="TFS148" s="432"/>
      <c r="TFT148" s="432"/>
      <c r="TFU148" s="432"/>
      <c r="TFV148" s="432"/>
      <c r="TFW148" s="432"/>
      <c r="TFX148" s="432"/>
      <c r="TFY148" s="432"/>
      <c r="TFZ148" s="432"/>
      <c r="TGA148" s="432"/>
      <c r="TGB148" s="432"/>
      <c r="TGC148" s="432"/>
      <c r="TGD148" s="432"/>
      <c r="TGE148" s="432"/>
      <c r="TGF148" s="432"/>
      <c r="TGG148" s="432"/>
      <c r="TGH148" s="432"/>
      <c r="TGI148" s="432"/>
      <c r="TGJ148" s="432"/>
      <c r="TGK148" s="432"/>
      <c r="TGL148" s="432"/>
      <c r="TGM148" s="432"/>
      <c r="TGN148" s="432"/>
      <c r="TGO148" s="432"/>
      <c r="TGP148" s="432"/>
      <c r="TGQ148" s="432"/>
      <c r="TGR148" s="432"/>
      <c r="TGS148" s="432"/>
      <c r="TGT148" s="432"/>
      <c r="TGU148" s="432"/>
      <c r="TGV148" s="432"/>
      <c r="TGW148" s="432"/>
      <c r="TGX148" s="432"/>
      <c r="TGY148" s="432"/>
      <c r="TGZ148" s="432"/>
      <c r="THA148" s="432"/>
      <c r="THB148" s="432"/>
      <c r="THC148" s="432"/>
      <c r="THD148" s="432"/>
      <c r="THE148" s="432"/>
      <c r="THF148" s="432"/>
      <c r="THG148" s="432"/>
      <c r="THH148" s="432"/>
      <c r="THI148" s="432"/>
      <c r="THJ148" s="432"/>
      <c r="THK148" s="432"/>
      <c r="THL148" s="432"/>
      <c r="THM148" s="432"/>
      <c r="THN148" s="432"/>
      <c r="THO148" s="432"/>
      <c r="THP148" s="432"/>
      <c r="THQ148" s="432"/>
      <c r="THR148" s="432"/>
      <c r="THS148" s="432"/>
      <c r="THT148" s="432"/>
      <c r="THU148" s="432"/>
      <c r="THV148" s="432"/>
      <c r="THW148" s="432"/>
      <c r="THX148" s="432"/>
      <c r="THY148" s="432"/>
      <c r="THZ148" s="432"/>
      <c r="TIA148" s="432"/>
      <c r="TIB148" s="432"/>
      <c r="TIC148" s="432"/>
      <c r="TID148" s="432"/>
      <c r="TIE148" s="432"/>
      <c r="TIF148" s="432"/>
      <c r="TIG148" s="432"/>
      <c r="TIH148" s="432"/>
      <c r="TII148" s="432"/>
      <c r="TIJ148" s="432"/>
      <c r="TIK148" s="432"/>
      <c r="TIL148" s="432"/>
      <c r="TIM148" s="432"/>
      <c r="TIN148" s="432"/>
      <c r="TIO148" s="432"/>
      <c r="TIP148" s="432"/>
      <c r="TIQ148" s="432"/>
      <c r="TIR148" s="432"/>
      <c r="TIS148" s="432"/>
      <c r="TIT148" s="432"/>
      <c r="TIU148" s="432"/>
      <c r="TIV148" s="432"/>
      <c r="TIW148" s="432"/>
      <c r="TIX148" s="432"/>
      <c r="TIY148" s="432"/>
      <c r="TIZ148" s="432"/>
      <c r="TJA148" s="432"/>
      <c r="TJB148" s="432"/>
      <c r="TJC148" s="432"/>
      <c r="TJD148" s="432"/>
      <c r="TJE148" s="432"/>
      <c r="TJF148" s="432"/>
      <c r="TJG148" s="432"/>
      <c r="TJH148" s="432"/>
      <c r="TJI148" s="432"/>
      <c r="TJJ148" s="432"/>
      <c r="TJK148" s="432"/>
      <c r="TJL148" s="432"/>
      <c r="TJM148" s="432"/>
      <c r="TJN148" s="432"/>
      <c r="TJO148" s="432"/>
      <c r="TJP148" s="432"/>
      <c r="TJQ148" s="432"/>
      <c r="TJR148" s="432"/>
      <c r="TJS148" s="432"/>
      <c r="TJT148" s="432"/>
      <c r="TJU148" s="432"/>
      <c r="TJV148" s="432"/>
      <c r="TJW148" s="432"/>
      <c r="TJX148" s="432"/>
      <c r="TJY148" s="432"/>
      <c r="TJZ148" s="432"/>
      <c r="TKA148" s="432"/>
      <c r="TKB148" s="432"/>
      <c r="TKC148" s="432"/>
      <c r="TKD148" s="432"/>
      <c r="TKE148" s="432"/>
      <c r="TKF148" s="432"/>
      <c r="TKG148" s="432"/>
      <c r="TKH148" s="432"/>
      <c r="TKI148" s="432"/>
      <c r="TKJ148" s="432"/>
      <c r="TKK148" s="432"/>
      <c r="TKL148" s="432"/>
      <c r="TKM148" s="432"/>
      <c r="TKN148" s="432"/>
      <c r="TKO148" s="432"/>
      <c r="TKP148" s="432"/>
      <c r="TKQ148" s="432"/>
      <c r="TKR148" s="432"/>
      <c r="TKS148" s="432"/>
      <c r="TKT148" s="432"/>
      <c r="TKU148" s="432"/>
      <c r="TKV148" s="432"/>
      <c r="TKW148" s="432"/>
      <c r="TKX148" s="432"/>
      <c r="TKY148" s="432"/>
      <c r="TKZ148" s="432"/>
      <c r="TLA148" s="432"/>
      <c r="TLB148" s="432"/>
      <c r="TLC148" s="432"/>
      <c r="TLD148" s="432"/>
      <c r="TLE148" s="432"/>
      <c r="TLF148" s="432"/>
      <c r="TLG148" s="432"/>
      <c r="TLH148" s="432"/>
      <c r="TLI148" s="432"/>
      <c r="TLJ148" s="432"/>
      <c r="TLK148" s="432"/>
      <c r="TLL148" s="432"/>
      <c r="TLM148" s="432"/>
      <c r="TLN148" s="432"/>
      <c r="TLO148" s="432"/>
      <c r="TLP148" s="432"/>
      <c r="TLQ148" s="432"/>
      <c r="TLR148" s="432"/>
      <c r="TLS148" s="432"/>
      <c r="TLT148" s="432"/>
      <c r="TLU148" s="432"/>
      <c r="TLV148" s="432"/>
      <c r="TLW148" s="432"/>
      <c r="TLX148" s="432"/>
      <c r="TLY148" s="432"/>
      <c r="TLZ148" s="432"/>
      <c r="TMA148" s="432"/>
      <c r="TMB148" s="432"/>
      <c r="TMC148" s="432"/>
      <c r="TMD148" s="432"/>
      <c r="TME148" s="432"/>
      <c r="TMF148" s="432"/>
      <c r="TMG148" s="432"/>
      <c r="TMH148" s="432"/>
      <c r="TMI148" s="432"/>
      <c r="TMJ148" s="432"/>
      <c r="TMK148" s="432"/>
      <c r="TML148" s="432"/>
      <c r="TMM148" s="432"/>
      <c r="TMN148" s="432"/>
      <c r="TMO148" s="432"/>
      <c r="TMP148" s="432"/>
      <c r="TMQ148" s="432"/>
      <c r="TMR148" s="432"/>
      <c r="TMS148" s="432"/>
      <c r="TMT148" s="432"/>
      <c r="TMU148" s="432"/>
      <c r="TMV148" s="432"/>
      <c r="TMW148" s="432"/>
      <c r="TMX148" s="432"/>
      <c r="TMY148" s="432"/>
      <c r="TMZ148" s="432"/>
      <c r="TNA148" s="432"/>
      <c r="TNB148" s="432"/>
      <c r="TNC148" s="432"/>
      <c r="TND148" s="432"/>
      <c r="TNE148" s="432"/>
      <c r="TNF148" s="432"/>
      <c r="TNG148" s="432"/>
      <c r="TNH148" s="432"/>
      <c r="TNI148" s="432"/>
      <c r="TNJ148" s="432"/>
      <c r="TNK148" s="432"/>
      <c r="TNL148" s="432"/>
      <c r="TNM148" s="432"/>
      <c r="TNN148" s="432"/>
      <c r="TNO148" s="432"/>
      <c r="TNP148" s="432"/>
      <c r="TNQ148" s="432"/>
      <c r="TNR148" s="432"/>
      <c r="TNS148" s="432"/>
      <c r="TNT148" s="432"/>
      <c r="TNU148" s="432"/>
      <c r="TNV148" s="432"/>
      <c r="TNW148" s="432"/>
      <c r="TNX148" s="432"/>
      <c r="TNY148" s="432"/>
      <c r="TNZ148" s="432"/>
      <c r="TOA148" s="432"/>
      <c r="TOB148" s="432"/>
      <c r="TOC148" s="432"/>
      <c r="TOD148" s="432"/>
      <c r="TOE148" s="432"/>
      <c r="TOF148" s="432"/>
      <c r="TOG148" s="432"/>
      <c r="TOH148" s="432"/>
      <c r="TOI148" s="432"/>
      <c r="TOJ148" s="432"/>
      <c r="TOK148" s="432"/>
      <c r="TOL148" s="432"/>
      <c r="TOM148" s="432"/>
      <c r="TON148" s="432"/>
      <c r="TOO148" s="432"/>
      <c r="TOP148" s="432"/>
      <c r="TOQ148" s="432"/>
      <c r="TOR148" s="432"/>
      <c r="TOS148" s="432"/>
      <c r="TOT148" s="432"/>
      <c r="TOU148" s="432"/>
      <c r="TOV148" s="432"/>
      <c r="TOW148" s="432"/>
      <c r="TOX148" s="432"/>
      <c r="TOY148" s="432"/>
      <c r="TOZ148" s="432"/>
      <c r="TPA148" s="432"/>
      <c r="TPB148" s="432"/>
      <c r="TPC148" s="432"/>
      <c r="TPD148" s="432"/>
      <c r="TPE148" s="432"/>
      <c r="TPF148" s="432"/>
      <c r="TPG148" s="432"/>
      <c r="TPH148" s="432"/>
      <c r="TPI148" s="432"/>
      <c r="TPJ148" s="432"/>
      <c r="TPK148" s="432"/>
      <c r="TPL148" s="432"/>
      <c r="TPM148" s="432"/>
      <c r="TPN148" s="432"/>
      <c r="TPO148" s="432"/>
      <c r="TPP148" s="432"/>
      <c r="TPQ148" s="432"/>
      <c r="TPR148" s="432"/>
      <c r="TPS148" s="432"/>
      <c r="TPT148" s="432"/>
      <c r="TPU148" s="432"/>
      <c r="TPV148" s="432"/>
      <c r="TPW148" s="432"/>
      <c r="TPX148" s="432"/>
      <c r="TPY148" s="432"/>
      <c r="TPZ148" s="432"/>
      <c r="TQA148" s="432"/>
      <c r="TQB148" s="432"/>
      <c r="TQC148" s="432"/>
      <c r="TQD148" s="432"/>
      <c r="TQE148" s="432"/>
      <c r="TQF148" s="432"/>
      <c r="TQG148" s="432"/>
      <c r="TQH148" s="432"/>
      <c r="TQI148" s="432"/>
      <c r="TQJ148" s="432"/>
      <c r="TQK148" s="432"/>
      <c r="TQL148" s="432"/>
      <c r="TQM148" s="432"/>
      <c r="TQN148" s="432"/>
      <c r="TQO148" s="432"/>
      <c r="TQP148" s="432"/>
      <c r="TQQ148" s="432"/>
      <c r="TQR148" s="432"/>
      <c r="TQS148" s="432"/>
      <c r="TQT148" s="432"/>
      <c r="TQU148" s="432"/>
      <c r="TQV148" s="432"/>
      <c r="TQW148" s="432"/>
      <c r="TQX148" s="432"/>
      <c r="TQY148" s="432"/>
      <c r="TQZ148" s="432"/>
      <c r="TRA148" s="432"/>
      <c r="TRB148" s="432"/>
      <c r="TRC148" s="432"/>
      <c r="TRD148" s="432"/>
      <c r="TRE148" s="432"/>
      <c r="TRF148" s="432"/>
      <c r="TRG148" s="432"/>
      <c r="TRH148" s="432"/>
      <c r="TRI148" s="432"/>
      <c r="TRJ148" s="432"/>
      <c r="TRK148" s="432"/>
      <c r="TRL148" s="432"/>
      <c r="TRM148" s="432"/>
      <c r="TRN148" s="432"/>
      <c r="TRO148" s="432"/>
      <c r="TRP148" s="432"/>
      <c r="TRQ148" s="432"/>
      <c r="TRR148" s="432"/>
      <c r="TRS148" s="432"/>
      <c r="TRT148" s="432"/>
      <c r="TRU148" s="432"/>
      <c r="TRV148" s="432"/>
      <c r="TRW148" s="432"/>
      <c r="TRX148" s="432"/>
      <c r="TRY148" s="432"/>
      <c r="TRZ148" s="432"/>
      <c r="TSA148" s="432"/>
      <c r="TSB148" s="432"/>
      <c r="TSC148" s="432"/>
      <c r="TSD148" s="432"/>
      <c r="TSE148" s="432"/>
      <c r="TSF148" s="432"/>
      <c r="TSG148" s="432"/>
      <c r="TSH148" s="432"/>
      <c r="TSI148" s="432"/>
      <c r="TSJ148" s="432"/>
      <c r="TSK148" s="432"/>
      <c r="TSL148" s="432"/>
      <c r="TSM148" s="432"/>
      <c r="TSN148" s="432"/>
      <c r="TSO148" s="432"/>
      <c r="TSP148" s="432"/>
      <c r="TSQ148" s="432"/>
      <c r="TSR148" s="432"/>
      <c r="TSS148" s="432"/>
      <c r="TST148" s="432"/>
      <c r="TSU148" s="432"/>
      <c r="TSV148" s="432"/>
      <c r="TSW148" s="432"/>
      <c r="TSX148" s="432"/>
      <c r="TSY148" s="432"/>
      <c r="TSZ148" s="432"/>
      <c r="TTA148" s="432"/>
      <c r="TTB148" s="432"/>
      <c r="TTC148" s="432"/>
      <c r="TTD148" s="432"/>
      <c r="TTE148" s="432"/>
      <c r="TTF148" s="432"/>
      <c r="TTG148" s="432"/>
      <c r="TTH148" s="432"/>
      <c r="TTI148" s="432"/>
      <c r="TTJ148" s="432"/>
      <c r="TTK148" s="432"/>
      <c r="TTL148" s="432"/>
      <c r="TTM148" s="432"/>
      <c r="TTN148" s="432"/>
      <c r="TTO148" s="432"/>
      <c r="TTP148" s="432"/>
      <c r="TTQ148" s="432"/>
      <c r="TTR148" s="432"/>
      <c r="TTS148" s="432"/>
      <c r="TTT148" s="432"/>
      <c r="TTU148" s="432"/>
      <c r="TTV148" s="432"/>
      <c r="TTW148" s="432"/>
      <c r="TTX148" s="432"/>
      <c r="TTY148" s="432"/>
      <c r="TTZ148" s="432"/>
      <c r="TUA148" s="432"/>
      <c r="TUB148" s="432"/>
      <c r="TUC148" s="432"/>
      <c r="TUD148" s="432"/>
      <c r="TUE148" s="432"/>
      <c r="TUF148" s="432"/>
      <c r="TUG148" s="432"/>
      <c r="TUH148" s="432"/>
      <c r="TUI148" s="432"/>
      <c r="TUJ148" s="432"/>
      <c r="TUK148" s="432"/>
      <c r="TUL148" s="432"/>
      <c r="TUM148" s="432"/>
      <c r="TUN148" s="432"/>
      <c r="TUO148" s="432"/>
      <c r="TUP148" s="432"/>
      <c r="TUQ148" s="432"/>
      <c r="TUR148" s="432"/>
      <c r="TUS148" s="432"/>
      <c r="TUT148" s="432"/>
      <c r="TUU148" s="432"/>
      <c r="TUV148" s="432"/>
      <c r="TUW148" s="432"/>
      <c r="TUX148" s="432"/>
      <c r="TUY148" s="432"/>
      <c r="TUZ148" s="432"/>
      <c r="TVA148" s="432"/>
      <c r="TVB148" s="432"/>
      <c r="TVC148" s="432"/>
      <c r="TVD148" s="432"/>
      <c r="TVE148" s="432"/>
      <c r="TVF148" s="432"/>
      <c r="TVG148" s="432"/>
      <c r="TVH148" s="432"/>
      <c r="TVI148" s="432"/>
      <c r="TVJ148" s="432"/>
      <c r="TVK148" s="432"/>
      <c r="TVL148" s="432"/>
      <c r="TVM148" s="432"/>
      <c r="TVN148" s="432"/>
      <c r="TVO148" s="432"/>
      <c r="TVP148" s="432"/>
      <c r="TVQ148" s="432"/>
      <c r="TVR148" s="432"/>
      <c r="TVS148" s="432"/>
      <c r="TVT148" s="432"/>
      <c r="TVU148" s="432"/>
      <c r="TVV148" s="432"/>
      <c r="TVW148" s="432"/>
      <c r="TVX148" s="432"/>
      <c r="TVY148" s="432"/>
      <c r="TVZ148" s="432"/>
      <c r="TWA148" s="432"/>
      <c r="TWB148" s="432"/>
      <c r="TWC148" s="432"/>
      <c r="TWD148" s="432"/>
      <c r="TWE148" s="432"/>
      <c r="TWF148" s="432"/>
      <c r="TWG148" s="432"/>
      <c r="TWH148" s="432"/>
      <c r="TWI148" s="432"/>
      <c r="TWJ148" s="432"/>
      <c r="TWK148" s="432"/>
      <c r="TWL148" s="432"/>
      <c r="TWM148" s="432"/>
      <c r="TWN148" s="432"/>
      <c r="TWO148" s="432"/>
      <c r="TWP148" s="432"/>
      <c r="TWQ148" s="432"/>
      <c r="TWR148" s="432"/>
      <c r="TWS148" s="432"/>
      <c r="TWT148" s="432"/>
      <c r="TWU148" s="432"/>
      <c r="TWV148" s="432"/>
      <c r="TWW148" s="432"/>
      <c r="TWX148" s="432"/>
      <c r="TWY148" s="432"/>
      <c r="TWZ148" s="432"/>
      <c r="TXA148" s="432"/>
      <c r="TXB148" s="432"/>
      <c r="TXC148" s="432"/>
      <c r="TXD148" s="432"/>
      <c r="TXE148" s="432"/>
      <c r="TXF148" s="432"/>
      <c r="TXG148" s="432"/>
      <c r="TXH148" s="432"/>
      <c r="TXI148" s="432"/>
      <c r="TXJ148" s="432"/>
      <c r="TXK148" s="432"/>
      <c r="TXL148" s="432"/>
      <c r="TXM148" s="432"/>
      <c r="TXN148" s="432"/>
      <c r="TXO148" s="432"/>
      <c r="TXP148" s="432"/>
      <c r="TXQ148" s="432"/>
      <c r="TXR148" s="432"/>
      <c r="TXS148" s="432"/>
      <c r="TXT148" s="432"/>
      <c r="TXU148" s="432"/>
      <c r="TXV148" s="432"/>
      <c r="TXW148" s="432"/>
      <c r="TXX148" s="432"/>
      <c r="TXY148" s="432"/>
      <c r="TXZ148" s="432"/>
      <c r="TYA148" s="432"/>
      <c r="TYB148" s="432"/>
      <c r="TYC148" s="432"/>
      <c r="TYD148" s="432"/>
      <c r="TYE148" s="432"/>
      <c r="TYF148" s="432"/>
      <c r="TYG148" s="432"/>
      <c r="TYH148" s="432"/>
      <c r="TYI148" s="432"/>
      <c r="TYJ148" s="432"/>
      <c r="TYK148" s="432"/>
      <c r="TYL148" s="432"/>
      <c r="TYM148" s="432"/>
      <c r="TYN148" s="432"/>
      <c r="TYO148" s="432"/>
      <c r="TYP148" s="432"/>
      <c r="TYQ148" s="432"/>
      <c r="TYR148" s="432"/>
      <c r="TYS148" s="432"/>
      <c r="TYT148" s="432"/>
      <c r="TYU148" s="432"/>
      <c r="TYV148" s="432"/>
      <c r="TYW148" s="432"/>
      <c r="TYX148" s="432"/>
      <c r="TYY148" s="432"/>
      <c r="TYZ148" s="432"/>
      <c r="TZA148" s="432"/>
      <c r="TZB148" s="432"/>
      <c r="TZC148" s="432"/>
      <c r="TZD148" s="432"/>
      <c r="TZE148" s="432"/>
      <c r="TZF148" s="432"/>
      <c r="TZG148" s="432"/>
      <c r="TZH148" s="432"/>
      <c r="TZI148" s="432"/>
      <c r="TZJ148" s="432"/>
      <c r="TZK148" s="432"/>
      <c r="TZL148" s="432"/>
      <c r="TZM148" s="432"/>
      <c r="TZN148" s="432"/>
      <c r="TZO148" s="432"/>
      <c r="TZP148" s="432"/>
      <c r="TZQ148" s="432"/>
      <c r="TZR148" s="432"/>
      <c r="TZS148" s="432"/>
      <c r="TZT148" s="432"/>
      <c r="TZU148" s="432"/>
      <c r="TZV148" s="432"/>
      <c r="TZW148" s="432"/>
      <c r="TZX148" s="432"/>
      <c r="TZY148" s="432"/>
      <c r="TZZ148" s="432"/>
      <c r="UAA148" s="432"/>
      <c r="UAB148" s="432"/>
      <c r="UAC148" s="432"/>
      <c r="UAD148" s="432"/>
      <c r="UAE148" s="432"/>
      <c r="UAF148" s="432"/>
      <c r="UAG148" s="432"/>
      <c r="UAH148" s="432"/>
      <c r="UAI148" s="432"/>
      <c r="UAJ148" s="432"/>
      <c r="UAK148" s="432"/>
      <c r="UAL148" s="432"/>
      <c r="UAM148" s="432"/>
      <c r="UAN148" s="432"/>
      <c r="UAO148" s="432"/>
      <c r="UAP148" s="432"/>
      <c r="UAQ148" s="432"/>
      <c r="UAR148" s="432"/>
      <c r="UAS148" s="432"/>
      <c r="UAT148" s="432"/>
      <c r="UAU148" s="432"/>
      <c r="UAV148" s="432"/>
      <c r="UAW148" s="432"/>
      <c r="UAX148" s="432"/>
      <c r="UAY148" s="432"/>
      <c r="UAZ148" s="432"/>
      <c r="UBA148" s="432"/>
      <c r="UBB148" s="432"/>
      <c r="UBC148" s="432"/>
      <c r="UBD148" s="432"/>
      <c r="UBE148" s="432"/>
      <c r="UBF148" s="432"/>
      <c r="UBG148" s="432"/>
      <c r="UBH148" s="432"/>
      <c r="UBI148" s="432"/>
      <c r="UBJ148" s="432"/>
      <c r="UBK148" s="432"/>
      <c r="UBL148" s="432"/>
      <c r="UBM148" s="432"/>
      <c r="UBN148" s="432"/>
      <c r="UBO148" s="432"/>
      <c r="UBP148" s="432"/>
      <c r="UBQ148" s="432"/>
      <c r="UBR148" s="432"/>
      <c r="UBS148" s="432"/>
      <c r="UBT148" s="432"/>
      <c r="UBU148" s="432"/>
      <c r="UBV148" s="432"/>
      <c r="UBW148" s="432"/>
      <c r="UBX148" s="432"/>
      <c r="UBY148" s="432"/>
      <c r="UBZ148" s="432"/>
      <c r="UCA148" s="432"/>
      <c r="UCB148" s="432"/>
      <c r="UCC148" s="432"/>
      <c r="UCD148" s="432"/>
      <c r="UCE148" s="432"/>
      <c r="UCF148" s="432"/>
      <c r="UCG148" s="432"/>
      <c r="UCH148" s="432"/>
      <c r="UCI148" s="432"/>
      <c r="UCJ148" s="432"/>
      <c r="UCK148" s="432"/>
      <c r="UCL148" s="432"/>
      <c r="UCM148" s="432"/>
      <c r="UCN148" s="432"/>
      <c r="UCO148" s="432"/>
      <c r="UCP148" s="432"/>
      <c r="UCQ148" s="432"/>
      <c r="UCR148" s="432"/>
      <c r="UCS148" s="432"/>
      <c r="UCT148" s="432"/>
      <c r="UCU148" s="432"/>
      <c r="UCV148" s="432"/>
      <c r="UCW148" s="432"/>
      <c r="UCX148" s="432"/>
      <c r="UCY148" s="432"/>
      <c r="UCZ148" s="432"/>
      <c r="UDA148" s="432"/>
      <c r="UDB148" s="432"/>
      <c r="UDC148" s="432"/>
      <c r="UDD148" s="432"/>
      <c r="UDE148" s="432"/>
      <c r="UDF148" s="432"/>
      <c r="UDG148" s="432"/>
      <c r="UDH148" s="432"/>
      <c r="UDI148" s="432"/>
      <c r="UDJ148" s="432"/>
      <c r="UDK148" s="432"/>
      <c r="UDL148" s="432"/>
      <c r="UDM148" s="432"/>
      <c r="UDN148" s="432"/>
      <c r="UDO148" s="432"/>
      <c r="UDP148" s="432"/>
      <c r="UDQ148" s="432"/>
      <c r="UDR148" s="432"/>
      <c r="UDS148" s="432"/>
      <c r="UDT148" s="432"/>
      <c r="UDU148" s="432"/>
      <c r="UDV148" s="432"/>
      <c r="UDW148" s="432"/>
      <c r="UDX148" s="432"/>
      <c r="UDY148" s="432"/>
      <c r="UDZ148" s="432"/>
      <c r="UEA148" s="432"/>
      <c r="UEB148" s="432"/>
      <c r="UEC148" s="432"/>
      <c r="UED148" s="432"/>
      <c r="UEE148" s="432"/>
      <c r="UEF148" s="432"/>
      <c r="UEG148" s="432"/>
      <c r="UEH148" s="432"/>
      <c r="UEI148" s="432"/>
      <c r="UEJ148" s="432"/>
      <c r="UEK148" s="432"/>
      <c r="UEL148" s="432"/>
      <c r="UEM148" s="432"/>
      <c r="UEN148" s="432"/>
      <c r="UEO148" s="432"/>
      <c r="UEP148" s="432"/>
      <c r="UEQ148" s="432"/>
      <c r="UER148" s="432"/>
      <c r="UES148" s="432"/>
      <c r="UET148" s="432"/>
      <c r="UEU148" s="432"/>
      <c r="UEV148" s="432"/>
      <c r="UEW148" s="432"/>
      <c r="UEX148" s="432"/>
      <c r="UEY148" s="432"/>
      <c r="UEZ148" s="432"/>
      <c r="UFA148" s="432"/>
      <c r="UFB148" s="432"/>
      <c r="UFC148" s="432"/>
      <c r="UFD148" s="432"/>
      <c r="UFE148" s="432"/>
      <c r="UFF148" s="432"/>
      <c r="UFG148" s="432"/>
      <c r="UFH148" s="432"/>
      <c r="UFI148" s="432"/>
      <c r="UFJ148" s="432"/>
      <c r="UFK148" s="432"/>
      <c r="UFL148" s="432"/>
      <c r="UFM148" s="432"/>
      <c r="UFN148" s="432"/>
      <c r="UFO148" s="432"/>
      <c r="UFP148" s="432"/>
      <c r="UFQ148" s="432"/>
      <c r="UFR148" s="432"/>
      <c r="UFS148" s="432"/>
      <c r="UFT148" s="432"/>
      <c r="UFU148" s="432"/>
      <c r="UFV148" s="432"/>
      <c r="UFW148" s="432"/>
      <c r="UFX148" s="432"/>
      <c r="UFY148" s="432"/>
      <c r="UFZ148" s="432"/>
      <c r="UGA148" s="432"/>
      <c r="UGB148" s="432"/>
      <c r="UGC148" s="432"/>
      <c r="UGD148" s="432"/>
      <c r="UGE148" s="432"/>
      <c r="UGF148" s="432"/>
      <c r="UGG148" s="432"/>
      <c r="UGH148" s="432"/>
      <c r="UGI148" s="432"/>
      <c r="UGJ148" s="432"/>
      <c r="UGK148" s="432"/>
      <c r="UGL148" s="432"/>
      <c r="UGM148" s="432"/>
      <c r="UGN148" s="432"/>
      <c r="UGO148" s="432"/>
      <c r="UGP148" s="432"/>
      <c r="UGQ148" s="432"/>
      <c r="UGR148" s="432"/>
      <c r="UGS148" s="432"/>
      <c r="UGT148" s="432"/>
      <c r="UGU148" s="432"/>
      <c r="UGV148" s="432"/>
      <c r="UGW148" s="432"/>
      <c r="UGX148" s="432"/>
      <c r="UGY148" s="432"/>
      <c r="UGZ148" s="432"/>
      <c r="UHA148" s="432"/>
      <c r="UHB148" s="432"/>
      <c r="UHC148" s="432"/>
      <c r="UHD148" s="432"/>
      <c r="UHE148" s="432"/>
      <c r="UHF148" s="432"/>
      <c r="UHG148" s="432"/>
      <c r="UHH148" s="432"/>
      <c r="UHI148" s="432"/>
      <c r="UHJ148" s="432"/>
      <c r="UHK148" s="432"/>
      <c r="UHL148" s="432"/>
      <c r="UHM148" s="432"/>
      <c r="UHN148" s="432"/>
      <c r="UHO148" s="432"/>
      <c r="UHP148" s="432"/>
      <c r="UHQ148" s="432"/>
      <c r="UHR148" s="432"/>
      <c r="UHS148" s="432"/>
      <c r="UHT148" s="432"/>
      <c r="UHU148" s="432"/>
      <c r="UHV148" s="432"/>
      <c r="UHW148" s="432"/>
      <c r="UHX148" s="432"/>
      <c r="UHY148" s="432"/>
      <c r="UHZ148" s="432"/>
      <c r="UIA148" s="432"/>
      <c r="UIB148" s="432"/>
      <c r="UIC148" s="432"/>
      <c r="UID148" s="432"/>
      <c r="UIE148" s="432"/>
      <c r="UIF148" s="432"/>
      <c r="UIG148" s="432"/>
      <c r="UIH148" s="432"/>
      <c r="UII148" s="432"/>
      <c r="UIJ148" s="432"/>
      <c r="UIK148" s="432"/>
      <c r="UIL148" s="432"/>
      <c r="UIM148" s="432"/>
      <c r="UIN148" s="432"/>
      <c r="UIO148" s="432"/>
      <c r="UIP148" s="432"/>
      <c r="UIQ148" s="432"/>
      <c r="UIR148" s="432"/>
      <c r="UIS148" s="432"/>
      <c r="UIT148" s="432"/>
      <c r="UIU148" s="432"/>
      <c r="UIV148" s="432"/>
      <c r="UIW148" s="432"/>
      <c r="UIX148" s="432"/>
      <c r="UIY148" s="432"/>
      <c r="UIZ148" s="432"/>
      <c r="UJA148" s="432"/>
      <c r="UJB148" s="432"/>
      <c r="UJC148" s="432"/>
      <c r="UJD148" s="432"/>
      <c r="UJE148" s="432"/>
      <c r="UJF148" s="432"/>
      <c r="UJG148" s="432"/>
      <c r="UJH148" s="432"/>
      <c r="UJI148" s="432"/>
      <c r="UJJ148" s="432"/>
      <c r="UJK148" s="432"/>
      <c r="UJL148" s="432"/>
      <c r="UJM148" s="432"/>
      <c r="UJN148" s="432"/>
      <c r="UJO148" s="432"/>
      <c r="UJP148" s="432"/>
      <c r="UJQ148" s="432"/>
      <c r="UJR148" s="432"/>
      <c r="UJS148" s="432"/>
      <c r="UJT148" s="432"/>
      <c r="UJU148" s="432"/>
      <c r="UJV148" s="432"/>
      <c r="UJW148" s="432"/>
      <c r="UJX148" s="432"/>
      <c r="UJY148" s="432"/>
      <c r="UJZ148" s="432"/>
      <c r="UKA148" s="432"/>
      <c r="UKB148" s="432"/>
      <c r="UKC148" s="432"/>
      <c r="UKD148" s="432"/>
      <c r="UKE148" s="432"/>
      <c r="UKF148" s="432"/>
      <c r="UKG148" s="432"/>
      <c r="UKH148" s="432"/>
      <c r="UKI148" s="432"/>
      <c r="UKJ148" s="432"/>
      <c r="UKK148" s="432"/>
      <c r="UKL148" s="432"/>
      <c r="UKM148" s="432"/>
      <c r="UKN148" s="432"/>
      <c r="UKO148" s="432"/>
      <c r="UKP148" s="432"/>
      <c r="UKQ148" s="432"/>
      <c r="UKR148" s="432"/>
      <c r="UKS148" s="432"/>
      <c r="UKT148" s="432"/>
      <c r="UKU148" s="432"/>
      <c r="UKV148" s="432"/>
      <c r="UKW148" s="432"/>
      <c r="UKX148" s="432"/>
      <c r="UKY148" s="432"/>
      <c r="UKZ148" s="432"/>
      <c r="ULA148" s="432"/>
      <c r="ULB148" s="432"/>
      <c r="ULC148" s="432"/>
      <c r="ULD148" s="432"/>
      <c r="ULE148" s="432"/>
      <c r="ULF148" s="432"/>
      <c r="ULG148" s="432"/>
      <c r="ULH148" s="432"/>
      <c r="ULI148" s="432"/>
      <c r="ULJ148" s="432"/>
      <c r="ULK148" s="432"/>
      <c r="ULL148" s="432"/>
      <c r="ULM148" s="432"/>
      <c r="ULN148" s="432"/>
      <c r="ULO148" s="432"/>
      <c r="ULP148" s="432"/>
      <c r="ULQ148" s="432"/>
      <c r="ULR148" s="432"/>
      <c r="ULS148" s="432"/>
      <c r="ULT148" s="432"/>
      <c r="ULU148" s="432"/>
      <c r="ULV148" s="432"/>
      <c r="ULW148" s="432"/>
      <c r="ULX148" s="432"/>
      <c r="ULY148" s="432"/>
      <c r="ULZ148" s="432"/>
      <c r="UMA148" s="432"/>
      <c r="UMB148" s="432"/>
      <c r="UMC148" s="432"/>
      <c r="UMD148" s="432"/>
      <c r="UME148" s="432"/>
      <c r="UMF148" s="432"/>
      <c r="UMG148" s="432"/>
      <c r="UMH148" s="432"/>
      <c r="UMI148" s="432"/>
      <c r="UMJ148" s="432"/>
      <c r="UMK148" s="432"/>
      <c r="UML148" s="432"/>
      <c r="UMM148" s="432"/>
      <c r="UMN148" s="432"/>
      <c r="UMO148" s="432"/>
      <c r="UMP148" s="432"/>
      <c r="UMQ148" s="432"/>
      <c r="UMR148" s="432"/>
      <c r="UMS148" s="432"/>
      <c r="UMT148" s="432"/>
      <c r="UMU148" s="432"/>
      <c r="UMV148" s="432"/>
      <c r="UMW148" s="432"/>
      <c r="UMX148" s="432"/>
      <c r="UMY148" s="432"/>
      <c r="UMZ148" s="432"/>
      <c r="UNA148" s="432"/>
      <c r="UNB148" s="432"/>
      <c r="UNC148" s="432"/>
      <c r="UND148" s="432"/>
      <c r="UNE148" s="432"/>
      <c r="UNF148" s="432"/>
      <c r="UNG148" s="432"/>
      <c r="UNH148" s="432"/>
      <c r="UNI148" s="432"/>
      <c r="UNJ148" s="432"/>
      <c r="UNK148" s="432"/>
      <c r="UNL148" s="432"/>
      <c r="UNM148" s="432"/>
      <c r="UNN148" s="432"/>
      <c r="UNO148" s="432"/>
      <c r="UNP148" s="432"/>
      <c r="UNQ148" s="432"/>
      <c r="UNR148" s="432"/>
      <c r="UNS148" s="432"/>
      <c r="UNT148" s="432"/>
      <c r="UNU148" s="432"/>
      <c r="UNV148" s="432"/>
      <c r="UNW148" s="432"/>
      <c r="UNX148" s="432"/>
      <c r="UNY148" s="432"/>
      <c r="UNZ148" s="432"/>
      <c r="UOA148" s="432"/>
      <c r="UOB148" s="432"/>
      <c r="UOC148" s="432"/>
      <c r="UOD148" s="432"/>
      <c r="UOE148" s="432"/>
      <c r="UOF148" s="432"/>
      <c r="UOG148" s="432"/>
      <c r="UOH148" s="432"/>
      <c r="UOI148" s="432"/>
      <c r="UOJ148" s="432"/>
      <c r="UOK148" s="432"/>
      <c r="UOL148" s="432"/>
      <c r="UOM148" s="432"/>
      <c r="UON148" s="432"/>
      <c r="UOO148" s="432"/>
      <c r="UOP148" s="432"/>
      <c r="UOQ148" s="432"/>
      <c r="UOR148" s="432"/>
      <c r="UOS148" s="432"/>
      <c r="UOT148" s="432"/>
      <c r="UOU148" s="432"/>
      <c r="UOV148" s="432"/>
      <c r="UOW148" s="432"/>
      <c r="UOX148" s="432"/>
      <c r="UOY148" s="432"/>
      <c r="UOZ148" s="432"/>
      <c r="UPA148" s="432"/>
      <c r="UPB148" s="432"/>
      <c r="UPC148" s="432"/>
      <c r="UPD148" s="432"/>
      <c r="UPE148" s="432"/>
      <c r="UPF148" s="432"/>
      <c r="UPG148" s="432"/>
      <c r="UPH148" s="432"/>
      <c r="UPI148" s="432"/>
      <c r="UPJ148" s="432"/>
      <c r="UPK148" s="432"/>
      <c r="UPL148" s="432"/>
      <c r="UPM148" s="432"/>
      <c r="UPN148" s="432"/>
      <c r="UPO148" s="432"/>
      <c r="UPP148" s="432"/>
      <c r="UPQ148" s="432"/>
      <c r="UPR148" s="432"/>
      <c r="UPS148" s="432"/>
      <c r="UPT148" s="432"/>
      <c r="UPU148" s="432"/>
      <c r="UPV148" s="432"/>
      <c r="UPW148" s="432"/>
      <c r="UPX148" s="432"/>
      <c r="UPY148" s="432"/>
      <c r="UPZ148" s="432"/>
      <c r="UQA148" s="432"/>
      <c r="UQB148" s="432"/>
      <c r="UQC148" s="432"/>
      <c r="UQD148" s="432"/>
      <c r="UQE148" s="432"/>
      <c r="UQF148" s="432"/>
      <c r="UQG148" s="432"/>
      <c r="UQH148" s="432"/>
      <c r="UQI148" s="432"/>
      <c r="UQJ148" s="432"/>
      <c r="UQK148" s="432"/>
      <c r="UQL148" s="432"/>
      <c r="UQM148" s="432"/>
      <c r="UQN148" s="432"/>
      <c r="UQO148" s="432"/>
      <c r="UQP148" s="432"/>
      <c r="UQQ148" s="432"/>
      <c r="UQR148" s="432"/>
      <c r="UQS148" s="432"/>
      <c r="UQT148" s="432"/>
      <c r="UQU148" s="432"/>
      <c r="UQV148" s="432"/>
      <c r="UQW148" s="432"/>
      <c r="UQX148" s="432"/>
      <c r="UQY148" s="432"/>
      <c r="UQZ148" s="432"/>
      <c r="URA148" s="432"/>
      <c r="URB148" s="432"/>
      <c r="URC148" s="432"/>
      <c r="URD148" s="432"/>
      <c r="URE148" s="432"/>
      <c r="URF148" s="432"/>
      <c r="URG148" s="432"/>
      <c r="URH148" s="432"/>
      <c r="URI148" s="432"/>
      <c r="URJ148" s="432"/>
      <c r="URK148" s="432"/>
      <c r="URL148" s="432"/>
      <c r="URM148" s="432"/>
      <c r="URN148" s="432"/>
      <c r="URO148" s="432"/>
      <c r="URP148" s="432"/>
      <c r="URQ148" s="432"/>
      <c r="URR148" s="432"/>
      <c r="URS148" s="432"/>
      <c r="URT148" s="432"/>
      <c r="URU148" s="432"/>
      <c r="URV148" s="432"/>
      <c r="URW148" s="432"/>
      <c r="URX148" s="432"/>
      <c r="URY148" s="432"/>
      <c r="URZ148" s="432"/>
      <c r="USA148" s="432"/>
      <c r="USB148" s="432"/>
      <c r="USC148" s="432"/>
      <c r="USD148" s="432"/>
      <c r="USE148" s="432"/>
      <c r="USF148" s="432"/>
      <c r="USG148" s="432"/>
      <c r="USH148" s="432"/>
      <c r="USI148" s="432"/>
      <c r="USJ148" s="432"/>
      <c r="USK148" s="432"/>
      <c r="USL148" s="432"/>
      <c r="USM148" s="432"/>
      <c r="USN148" s="432"/>
      <c r="USO148" s="432"/>
      <c r="USP148" s="432"/>
      <c r="USQ148" s="432"/>
      <c r="USR148" s="432"/>
      <c r="USS148" s="432"/>
      <c r="UST148" s="432"/>
      <c r="USU148" s="432"/>
      <c r="USV148" s="432"/>
      <c r="USW148" s="432"/>
      <c r="USX148" s="432"/>
      <c r="USY148" s="432"/>
      <c r="USZ148" s="432"/>
      <c r="UTA148" s="432"/>
      <c r="UTB148" s="432"/>
      <c r="UTC148" s="432"/>
      <c r="UTD148" s="432"/>
      <c r="UTE148" s="432"/>
      <c r="UTF148" s="432"/>
      <c r="UTG148" s="432"/>
      <c r="UTH148" s="432"/>
      <c r="UTI148" s="432"/>
      <c r="UTJ148" s="432"/>
      <c r="UTK148" s="432"/>
      <c r="UTL148" s="432"/>
      <c r="UTM148" s="432"/>
      <c r="UTN148" s="432"/>
      <c r="UTO148" s="432"/>
      <c r="UTP148" s="432"/>
      <c r="UTQ148" s="432"/>
      <c r="UTR148" s="432"/>
      <c r="UTS148" s="432"/>
      <c r="UTT148" s="432"/>
      <c r="UTU148" s="432"/>
      <c r="UTV148" s="432"/>
      <c r="UTW148" s="432"/>
      <c r="UTX148" s="432"/>
      <c r="UTY148" s="432"/>
      <c r="UTZ148" s="432"/>
      <c r="UUA148" s="432"/>
      <c r="UUB148" s="432"/>
      <c r="UUC148" s="432"/>
      <c r="UUD148" s="432"/>
      <c r="UUE148" s="432"/>
      <c r="UUF148" s="432"/>
      <c r="UUG148" s="432"/>
      <c r="UUH148" s="432"/>
      <c r="UUI148" s="432"/>
      <c r="UUJ148" s="432"/>
      <c r="UUK148" s="432"/>
      <c r="UUL148" s="432"/>
      <c r="UUM148" s="432"/>
      <c r="UUN148" s="432"/>
      <c r="UUO148" s="432"/>
      <c r="UUP148" s="432"/>
      <c r="UUQ148" s="432"/>
      <c r="UUR148" s="432"/>
      <c r="UUS148" s="432"/>
      <c r="UUT148" s="432"/>
      <c r="UUU148" s="432"/>
      <c r="UUV148" s="432"/>
      <c r="UUW148" s="432"/>
      <c r="UUX148" s="432"/>
      <c r="UUY148" s="432"/>
      <c r="UUZ148" s="432"/>
      <c r="UVA148" s="432"/>
      <c r="UVB148" s="432"/>
      <c r="UVC148" s="432"/>
      <c r="UVD148" s="432"/>
      <c r="UVE148" s="432"/>
      <c r="UVF148" s="432"/>
      <c r="UVG148" s="432"/>
      <c r="UVH148" s="432"/>
      <c r="UVI148" s="432"/>
      <c r="UVJ148" s="432"/>
      <c r="UVK148" s="432"/>
      <c r="UVL148" s="432"/>
      <c r="UVM148" s="432"/>
      <c r="UVN148" s="432"/>
      <c r="UVO148" s="432"/>
      <c r="UVP148" s="432"/>
      <c r="UVQ148" s="432"/>
      <c r="UVR148" s="432"/>
      <c r="UVS148" s="432"/>
      <c r="UVT148" s="432"/>
      <c r="UVU148" s="432"/>
      <c r="UVV148" s="432"/>
      <c r="UVW148" s="432"/>
      <c r="UVX148" s="432"/>
      <c r="UVY148" s="432"/>
      <c r="UVZ148" s="432"/>
      <c r="UWA148" s="432"/>
      <c r="UWB148" s="432"/>
      <c r="UWC148" s="432"/>
      <c r="UWD148" s="432"/>
      <c r="UWE148" s="432"/>
      <c r="UWF148" s="432"/>
      <c r="UWG148" s="432"/>
      <c r="UWH148" s="432"/>
      <c r="UWI148" s="432"/>
      <c r="UWJ148" s="432"/>
      <c r="UWK148" s="432"/>
      <c r="UWL148" s="432"/>
      <c r="UWM148" s="432"/>
      <c r="UWN148" s="432"/>
      <c r="UWO148" s="432"/>
      <c r="UWP148" s="432"/>
      <c r="UWQ148" s="432"/>
      <c r="UWR148" s="432"/>
      <c r="UWS148" s="432"/>
      <c r="UWT148" s="432"/>
      <c r="UWU148" s="432"/>
      <c r="UWV148" s="432"/>
      <c r="UWW148" s="432"/>
      <c r="UWX148" s="432"/>
      <c r="UWY148" s="432"/>
      <c r="UWZ148" s="432"/>
      <c r="UXA148" s="432"/>
      <c r="UXB148" s="432"/>
      <c r="UXC148" s="432"/>
      <c r="UXD148" s="432"/>
      <c r="UXE148" s="432"/>
      <c r="UXF148" s="432"/>
      <c r="UXG148" s="432"/>
      <c r="UXH148" s="432"/>
      <c r="UXI148" s="432"/>
      <c r="UXJ148" s="432"/>
      <c r="UXK148" s="432"/>
      <c r="UXL148" s="432"/>
      <c r="UXM148" s="432"/>
      <c r="UXN148" s="432"/>
      <c r="UXO148" s="432"/>
      <c r="UXP148" s="432"/>
      <c r="UXQ148" s="432"/>
      <c r="UXR148" s="432"/>
      <c r="UXS148" s="432"/>
      <c r="UXT148" s="432"/>
      <c r="UXU148" s="432"/>
      <c r="UXV148" s="432"/>
      <c r="UXW148" s="432"/>
      <c r="UXX148" s="432"/>
      <c r="UXY148" s="432"/>
      <c r="UXZ148" s="432"/>
      <c r="UYA148" s="432"/>
      <c r="UYB148" s="432"/>
      <c r="UYC148" s="432"/>
      <c r="UYD148" s="432"/>
      <c r="UYE148" s="432"/>
      <c r="UYF148" s="432"/>
      <c r="UYG148" s="432"/>
      <c r="UYH148" s="432"/>
      <c r="UYI148" s="432"/>
      <c r="UYJ148" s="432"/>
      <c r="UYK148" s="432"/>
      <c r="UYL148" s="432"/>
      <c r="UYM148" s="432"/>
      <c r="UYN148" s="432"/>
      <c r="UYO148" s="432"/>
      <c r="UYP148" s="432"/>
      <c r="UYQ148" s="432"/>
      <c r="UYR148" s="432"/>
      <c r="UYS148" s="432"/>
      <c r="UYT148" s="432"/>
      <c r="UYU148" s="432"/>
      <c r="UYV148" s="432"/>
      <c r="UYW148" s="432"/>
      <c r="UYX148" s="432"/>
      <c r="UYY148" s="432"/>
      <c r="UYZ148" s="432"/>
      <c r="UZA148" s="432"/>
      <c r="UZB148" s="432"/>
      <c r="UZC148" s="432"/>
      <c r="UZD148" s="432"/>
      <c r="UZE148" s="432"/>
      <c r="UZF148" s="432"/>
      <c r="UZG148" s="432"/>
      <c r="UZH148" s="432"/>
      <c r="UZI148" s="432"/>
      <c r="UZJ148" s="432"/>
      <c r="UZK148" s="432"/>
      <c r="UZL148" s="432"/>
      <c r="UZM148" s="432"/>
      <c r="UZN148" s="432"/>
      <c r="UZO148" s="432"/>
      <c r="UZP148" s="432"/>
      <c r="UZQ148" s="432"/>
      <c r="UZR148" s="432"/>
      <c r="UZS148" s="432"/>
      <c r="UZT148" s="432"/>
      <c r="UZU148" s="432"/>
      <c r="UZV148" s="432"/>
      <c r="UZW148" s="432"/>
      <c r="UZX148" s="432"/>
      <c r="UZY148" s="432"/>
      <c r="UZZ148" s="432"/>
      <c r="VAA148" s="432"/>
      <c r="VAB148" s="432"/>
      <c r="VAC148" s="432"/>
      <c r="VAD148" s="432"/>
      <c r="VAE148" s="432"/>
      <c r="VAF148" s="432"/>
      <c r="VAG148" s="432"/>
      <c r="VAH148" s="432"/>
      <c r="VAI148" s="432"/>
      <c r="VAJ148" s="432"/>
      <c r="VAK148" s="432"/>
      <c r="VAL148" s="432"/>
      <c r="VAM148" s="432"/>
      <c r="VAN148" s="432"/>
      <c r="VAO148" s="432"/>
      <c r="VAP148" s="432"/>
      <c r="VAQ148" s="432"/>
      <c r="VAR148" s="432"/>
      <c r="VAS148" s="432"/>
      <c r="VAT148" s="432"/>
      <c r="VAU148" s="432"/>
      <c r="VAV148" s="432"/>
      <c r="VAW148" s="432"/>
      <c r="VAX148" s="432"/>
      <c r="VAY148" s="432"/>
      <c r="VAZ148" s="432"/>
      <c r="VBA148" s="432"/>
      <c r="VBB148" s="432"/>
      <c r="VBC148" s="432"/>
      <c r="VBD148" s="432"/>
      <c r="VBE148" s="432"/>
      <c r="VBF148" s="432"/>
      <c r="VBG148" s="432"/>
      <c r="VBH148" s="432"/>
      <c r="VBI148" s="432"/>
      <c r="VBJ148" s="432"/>
      <c r="VBK148" s="432"/>
      <c r="VBL148" s="432"/>
      <c r="VBM148" s="432"/>
      <c r="VBN148" s="432"/>
      <c r="VBO148" s="432"/>
      <c r="VBP148" s="432"/>
      <c r="VBQ148" s="432"/>
      <c r="VBR148" s="432"/>
      <c r="VBS148" s="432"/>
      <c r="VBT148" s="432"/>
      <c r="VBU148" s="432"/>
      <c r="VBV148" s="432"/>
      <c r="VBW148" s="432"/>
      <c r="VBX148" s="432"/>
      <c r="VBY148" s="432"/>
      <c r="VBZ148" s="432"/>
      <c r="VCA148" s="432"/>
      <c r="VCB148" s="432"/>
      <c r="VCC148" s="432"/>
      <c r="VCD148" s="432"/>
      <c r="VCE148" s="432"/>
      <c r="VCF148" s="432"/>
      <c r="VCG148" s="432"/>
      <c r="VCH148" s="432"/>
      <c r="VCI148" s="432"/>
      <c r="VCJ148" s="432"/>
      <c r="VCK148" s="432"/>
      <c r="VCL148" s="432"/>
      <c r="VCM148" s="432"/>
      <c r="VCN148" s="432"/>
      <c r="VCO148" s="432"/>
      <c r="VCP148" s="432"/>
      <c r="VCQ148" s="432"/>
      <c r="VCR148" s="432"/>
      <c r="VCS148" s="432"/>
      <c r="VCT148" s="432"/>
      <c r="VCU148" s="432"/>
      <c r="VCV148" s="432"/>
      <c r="VCW148" s="432"/>
      <c r="VCX148" s="432"/>
      <c r="VCY148" s="432"/>
      <c r="VCZ148" s="432"/>
      <c r="VDA148" s="432"/>
      <c r="VDB148" s="432"/>
      <c r="VDC148" s="432"/>
      <c r="VDD148" s="432"/>
      <c r="VDE148" s="432"/>
      <c r="VDF148" s="432"/>
      <c r="VDG148" s="432"/>
      <c r="VDH148" s="432"/>
      <c r="VDI148" s="432"/>
      <c r="VDJ148" s="432"/>
      <c r="VDK148" s="432"/>
      <c r="VDL148" s="432"/>
      <c r="VDM148" s="432"/>
      <c r="VDN148" s="432"/>
      <c r="VDO148" s="432"/>
      <c r="VDP148" s="432"/>
      <c r="VDQ148" s="432"/>
      <c r="VDR148" s="432"/>
      <c r="VDS148" s="432"/>
      <c r="VDT148" s="432"/>
      <c r="VDU148" s="432"/>
      <c r="VDV148" s="432"/>
      <c r="VDW148" s="432"/>
      <c r="VDX148" s="432"/>
      <c r="VDY148" s="432"/>
      <c r="VDZ148" s="432"/>
      <c r="VEA148" s="432"/>
      <c r="VEB148" s="432"/>
      <c r="VEC148" s="432"/>
      <c r="VED148" s="432"/>
      <c r="VEE148" s="432"/>
      <c r="VEF148" s="432"/>
      <c r="VEG148" s="432"/>
      <c r="VEH148" s="432"/>
      <c r="VEI148" s="432"/>
      <c r="VEJ148" s="432"/>
      <c r="VEK148" s="432"/>
      <c r="VEL148" s="432"/>
      <c r="VEM148" s="432"/>
      <c r="VEN148" s="432"/>
      <c r="VEO148" s="432"/>
      <c r="VEP148" s="432"/>
      <c r="VEQ148" s="432"/>
      <c r="VER148" s="432"/>
      <c r="VES148" s="432"/>
      <c r="VET148" s="432"/>
      <c r="VEU148" s="432"/>
      <c r="VEV148" s="432"/>
      <c r="VEW148" s="432"/>
      <c r="VEX148" s="432"/>
      <c r="VEY148" s="432"/>
      <c r="VEZ148" s="432"/>
      <c r="VFA148" s="432"/>
      <c r="VFB148" s="432"/>
      <c r="VFC148" s="432"/>
      <c r="VFD148" s="432"/>
      <c r="VFE148" s="432"/>
      <c r="VFF148" s="432"/>
      <c r="VFG148" s="432"/>
      <c r="VFH148" s="432"/>
      <c r="VFI148" s="432"/>
      <c r="VFJ148" s="432"/>
      <c r="VFK148" s="432"/>
      <c r="VFL148" s="432"/>
      <c r="VFM148" s="432"/>
      <c r="VFN148" s="432"/>
      <c r="VFO148" s="432"/>
      <c r="VFP148" s="432"/>
      <c r="VFQ148" s="432"/>
      <c r="VFR148" s="432"/>
      <c r="VFS148" s="432"/>
      <c r="VFT148" s="432"/>
      <c r="VFU148" s="432"/>
      <c r="VFV148" s="432"/>
      <c r="VFW148" s="432"/>
      <c r="VFX148" s="432"/>
      <c r="VFY148" s="432"/>
      <c r="VFZ148" s="432"/>
      <c r="VGA148" s="432"/>
      <c r="VGB148" s="432"/>
      <c r="VGC148" s="432"/>
      <c r="VGD148" s="432"/>
      <c r="VGE148" s="432"/>
      <c r="VGF148" s="432"/>
      <c r="VGG148" s="432"/>
      <c r="VGH148" s="432"/>
      <c r="VGI148" s="432"/>
      <c r="VGJ148" s="432"/>
      <c r="VGK148" s="432"/>
      <c r="VGL148" s="432"/>
      <c r="VGM148" s="432"/>
      <c r="VGN148" s="432"/>
      <c r="VGO148" s="432"/>
      <c r="VGP148" s="432"/>
      <c r="VGQ148" s="432"/>
      <c r="VGR148" s="432"/>
      <c r="VGS148" s="432"/>
      <c r="VGT148" s="432"/>
      <c r="VGU148" s="432"/>
      <c r="VGV148" s="432"/>
      <c r="VGW148" s="432"/>
      <c r="VGX148" s="432"/>
      <c r="VGY148" s="432"/>
      <c r="VGZ148" s="432"/>
      <c r="VHA148" s="432"/>
      <c r="VHB148" s="432"/>
      <c r="VHC148" s="432"/>
      <c r="VHD148" s="432"/>
      <c r="VHE148" s="432"/>
      <c r="VHF148" s="432"/>
      <c r="VHG148" s="432"/>
      <c r="VHH148" s="432"/>
      <c r="VHI148" s="432"/>
      <c r="VHJ148" s="432"/>
      <c r="VHK148" s="432"/>
      <c r="VHL148" s="432"/>
      <c r="VHM148" s="432"/>
      <c r="VHN148" s="432"/>
      <c r="VHO148" s="432"/>
      <c r="VHP148" s="432"/>
      <c r="VHQ148" s="432"/>
      <c r="VHR148" s="432"/>
      <c r="VHS148" s="432"/>
      <c r="VHT148" s="432"/>
      <c r="VHU148" s="432"/>
      <c r="VHV148" s="432"/>
      <c r="VHW148" s="432"/>
      <c r="VHX148" s="432"/>
      <c r="VHY148" s="432"/>
      <c r="VHZ148" s="432"/>
      <c r="VIA148" s="432"/>
      <c r="VIB148" s="432"/>
      <c r="VIC148" s="432"/>
      <c r="VID148" s="432"/>
      <c r="VIE148" s="432"/>
      <c r="VIF148" s="432"/>
      <c r="VIG148" s="432"/>
      <c r="VIH148" s="432"/>
      <c r="VII148" s="432"/>
      <c r="VIJ148" s="432"/>
      <c r="VIK148" s="432"/>
      <c r="VIL148" s="432"/>
      <c r="VIM148" s="432"/>
      <c r="VIN148" s="432"/>
      <c r="VIO148" s="432"/>
      <c r="VIP148" s="432"/>
      <c r="VIQ148" s="432"/>
      <c r="VIR148" s="432"/>
      <c r="VIS148" s="432"/>
      <c r="VIT148" s="432"/>
      <c r="VIU148" s="432"/>
      <c r="VIV148" s="432"/>
      <c r="VIW148" s="432"/>
      <c r="VIX148" s="432"/>
      <c r="VIY148" s="432"/>
      <c r="VIZ148" s="432"/>
      <c r="VJA148" s="432"/>
      <c r="VJB148" s="432"/>
      <c r="VJC148" s="432"/>
      <c r="VJD148" s="432"/>
      <c r="VJE148" s="432"/>
      <c r="VJF148" s="432"/>
      <c r="VJG148" s="432"/>
      <c r="VJH148" s="432"/>
      <c r="VJI148" s="432"/>
      <c r="VJJ148" s="432"/>
      <c r="VJK148" s="432"/>
      <c r="VJL148" s="432"/>
      <c r="VJM148" s="432"/>
      <c r="VJN148" s="432"/>
      <c r="VJO148" s="432"/>
      <c r="VJP148" s="432"/>
      <c r="VJQ148" s="432"/>
      <c r="VJR148" s="432"/>
      <c r="VJS148" s="432"/>
      <c r="VJT148" s="432"/>
      <c r="VJU148" s="432"/>
      <c r="VJV148" s="432"/>
      <c r="VJW148" s="432"/>
      <c r="VJX148" s="432"/>
      <c r="VJY148" s="432"/>
      <c r="VJZ148" s="432"/>
      <c r="VKA148" s="432"/>
      <c r="VKB148" s="432"/>
      <c r="VKC148" s="432"/>
      <c r="VKD148" s="432"/>
      <c r="VKE148" s="432"/>
      <c r="VKF148" s="432"/>
      <c r="VKG148" s="432"/>
      <c r="VKH148" s="432"/>
      <c r="VKI148" s="432"/>
      <c r="VKJ148" s="432"/>
      <c r="VKK148" s="432"/>
      <c r="VKL148" s="432"/>
      <c r="VKM148" s="432"/>
      <c r="VKN148" s="432"/>
      <c r="VKO148" s="432"/>
      <c r="VKP148" s="432"/>
      <c r="VKQ148" s="432"/>
      <c r="VKR148" s="432"/>
      <c r="VKS148" s="432"/>
      <c r="VKT148" s="432"/>
      <c r="VKU148" s="432"/>
      <c r="VKV148" s="432"/>
      <c r="VKW148" s="432"/>
      <c r="VKX148" s="432"/>
      <c r="VKY148" s="432"/>
      <c r="VKZ148" s="432"/>
      <c r="VLA148" s="432"/>
      <c r="VLB148" s="432"/>
      <c r="VLC148" s="432"/>
      <c r="VLD148" s="432"/>
      <c r="VLE148" s="432"/>
      <c r="VLF148" s="432"/>
      <c r="VLG148" s="432"/>
      <c r="VLH148" s="432"/>
      <c r="VLI148" s="432"/>
      <c r="VLJ148" s="432"/>
      <c r="VLK148" s="432"/>
      <c r="VLL148" s="432"/>
      <c r="VLM148" s="432"/>
      <c r="VLN148" s="432"/>
      <c r="VLO148" s="432"/>
      <c r="VLP148" s="432"/>
      <c r="VLQ148" s="432"/>
      <c r="VLR148" s="432"/>
      <c r="VLS148" s="432"/>
      <c r="VLT148" s="432"/>
      <c r="VLU148" s="432"/>
      <c r="VLV148" s="432"/>
      <c r="VLW148" s="432"/>
      <c r="VLX148" s="432"/>
      <c r="VLY148" s="432"/>
      <c r="VLZ148" s="432"/>
      <c r="VMA148" s="432"/>
      <c r="VMB148" s="432"/>
      <c r="VMC148" s="432"/>
      <c r="VMD148" s="432"/>
      <c r="VME148" s="432"/>
      <c r="VMF148" s="432"/>
      <c r="VMG148" s="432"/>
      <c r="VMH148" s="432"/>
      <c r="VMI148" s="432"/>
      <c r="VMJ148" s="432"/>
      <c r="VMK148" s="432"/>
      <c r="VML148" s="432"/>
      <c r="VMM148" s="432"/>
      <c r="VMN148" s="432"/>
      <c r="VMO148" s="432"/>
      <c r="VMP148" s="432"/>
      <c r="VMQ148" s="432"/>
      <c r="VMR148" s="432"/>
      <c r="VMS148" s="432"/>
      <c r="VMT148" s="432"/>
      <c r="VMU148" s="432"/>
      <c r="VMV148" s="432"/>
      <c r="VMW148" s="432"/>
      <c r="VMX148" s="432"/>
      <c r="VMY148" s="432"/>
      <c r="VMZ148" s="432"/>
      <c r="VNA148" s="432"/>
      <c r="VNB148" s="432"/>
      <c r="VNC148" s="432"/>
      <c r="VND148" s="432"/>
      <c r="VNE148" s="432"/>
      <c r="VNF148" s="432"/>
      <c r="VNG148" s="432"/>
      <c r="VNH148" s="432"/>
      <c r="VNI148" s="432"/>
      <c r="VNJ148" s="432"/>
      <c r="VNK148" s="432"/>
      <c r="VNL148" s="432"/>
      <c r="VNM148" s="432"/>
      <c r="VNN148" s="432"/>
      <c r="VNO148" s="432"/>
      <c r="VNP148" s="432"/>
      <c r="VNQ148" s="432"/>
      <c r="VNR148" s="432"/>
      <c r="VNS148" s="432"/>
      <c r="VNT148" s="432"/>
      <c r="VNU148" s="432"/>
      <c r="VNV148" s="432"/>
      <c r="VNW148" s="432"/>
      <c r="VNX148" s="432"/>
      <c r="VNY148" s="432"/>
      <c r="VNZ148" s="432"/>
      <c r="VOA148" s="432"/>
      <c r="VOB148" s="432"/>
      <c r="VOC148" s="432"/>
      <c r="VOD148" s="432"/>
      <c r="VOE148" s="432"/>
      <c r="VOF148" s="432"/>
      <c r="VOG148" s="432"/>
      <c r="VOH148" s="432"/>
      <c r="VOI148" s="432"/>
      <c r="VOJ148" s="432"/>
      <c r="VOK148" s="432"/>
      <c r="VOL148" s="432"/>
      <c r="VOM148" s="432"/>
      <c r="VON148" s="432"/>
      <c r="VOO148" s="432"/>
      <c r="VOP148" s="432"/>
      <c r="VOQ148" s="432"/>
      <c r="VOR148" s="432"/>
      <c r="VOS148" s="432"/>
      <c r="VOT148" s="432"/>
      <c r="VOU148" s="432"/>
      <c r="VOV148" s="432"/>
      <c r="VOW148" s="432"/>
      <c r="VOX148" s="432"/>
      <c r="VOY148" s="432"/>
      <c r="VOZ148" s="432"/>
      <c r="VPA148" s="432"/>
      <c r="VPB148" s="432"/>
      <c r="VPC148" s="432"/>
      <c r="VPD148" s="432"/>
      <c r="VPE148" s="432"/>
      <c r="VPF148" s="432"/>
      <c r="VPG148" s="432"/>
      <c r="VPH148" s="432"/>
      <c r="VPI148" s="432"/>
      <c r="VPJ148" s="432"/>
      <c r="VPK148" s="432"/>
      <c r="VPL148" s="432"/>
      <c r="VPM148" s="432"/>
      <c r="VPN148" s="432"/>
      <c r="VPO148" s="432"/>
      <c r="VPP148" s="432"/>
      <c r="VPQ148" s="432"/>
      <c r="VPR148" s="432"/>
      <c r="VPS148" s="432"/>
      <c r="VPT148" s="432"/>
      <c r="VPU148" s="432"/>
      <c r="VPV148" s="432"/>
      <c r="VPW148" s="432"/>
      <c r="VPX148" s="432"/>
      <c r="VPY148" s="432"/>
      <c r="VPZ148" s="432"/>
      <c r="VQA148" s="432"/>
      <c r="VQB148" s="432"/>
      <c r="VQC148" s="432"/>
      <c r="VQD148" s="432"/>
      <c r="VQE148" s="432"/>
      <c r="VQF148" s="432"/>
      <c r="VQG148" s="432"/>
      <c r="VQH148" s="432"/>
      <c r="VQI148" s="432"/>
      <c r="VQJ148" s="432"/>
      <c r="VQK148" s="432"/>
      <c r="VQL148" s="432"/>
      <c r="VQM148" s="432"/>
      <c r="VQN148" s="432"/>
      <c r="VQO148" s="432"/>
      <c r="VQP148" s="432"/>
      <c r="VQQ148" s="432"/>
      <c r="VQR148" s="432"/>
      <c r="VQS148" s="432"/>
      <c r="VQT148" s="432"/>
      <c r="VQU148" s="432"/>
      <c r="VQV148" s="432"/>
      <c r="VQW148" s="432"/>
      <c r="VQX148" s="432"/>
      <c r="VQY148" s="432"/>
      <c r="VQZ148" s="432"/>
      <c r="VRA148" s="432"/>
      <c r="VRB148" s="432"/>
      <c r="VRC148" s="432"/>
      <c r="VRD148" s="432"/>
      <c r="VRE148" s="432"/>
      <c r="VRF148" s="432"/>
      <c r="VRG148" s="432"/>
      <c r="VRH148" s="432"/>
      <c r="VRI148" s="432"/>
      <c r="VRJ148" s="432"/>
      <c r="VRK148" s="432"/>
      <c r="VRL148" s="432"/>
      <c r="VRM148" s="432"/>
      <c r="VRN148" s="432"/>
      <c r="VRO148" s="432"/>
      <c r="VRP148" s="432"/>
      <c r="VRQ148" s="432"/>
      <c r="VRR148" s="432"/>
      <c r="VRS148" s="432"/>
      <c r="VRT148" s="432"/>
      <c r="VRU148" s="432"/>
      <c r="VRV148" s="432"/>
      <c r="VRW148" s="432"/>
      <c r="VRX148" s="432"/>
      <c r="VRY148" s="432"/>
      <c r="VRZ148" s="432"/>
      <c r="VSA148" s="432"/>
      <c r="VSB148" s="432"/>
      <c r="VSC148" s="432"/>
      <c r="VSD148" s="432"/>
      <c r="VSE148" s="432"/>
      <c r="VSF148" s="432"/>
      <c r="VSG148" s="432"/>
      <c r="VSH148" s="432"/>
      <c r="VSI148" s="432"/>
      <c r="VSJ148" s="432"/>
      <c r="VSK148" s="432"/>
      <c r="VSL148" s="432"/>
      <c r="VSM148" s="432"/>
      <c r="VSN148" s="432"/>
      <c r="VSO148" s="432"/>
      <c r="VSP148" s="432"/>
      <c r="VSQ148" s="432"/>
      <c r="VSR148" s="432"/>
      <c r="VSS148" s="432"/>
      <c r="VST148" s="432"/>
      <c r="VSU148" s="432"/>
      <c r="VSV148" s="432"/>
      <c r="VSW148" s="432"/>
      <c r="VSX148" s="432"/>
      <c r="VSY148" s="432"/>
      <c r="VSZ148" s="432"/>
      <c r="VTA148" s="432"/>
      <c r="VTB148" s="432"/>
      <c r="VTC148" s="432"/>
      <c r="VTD148" s="432"/>
      <c r="VTE148" s="432"/>
      <c r="VTF148" s="432"/>
      <c r="VTG148" s="432"/>
      <c r="VTH148" s="432"/>
      <c r="VTI148" s="432"/>
      <c r="VTJ148" s="432"/>
      <c r="VTK148" s="432"/>
      <c r="VTL148" s="432"/>
      <c r="VTM148" s="432"/>
      <c r="VTN148" s="432"/>
      <c r="VTO148" s="432"/>
      <c r="VTP148" s="432"/>
      <c r="VTQ148" s="432"/>
      <c r="VTR148" s="432"/>
      <c r="VTS148" s="432"/>
      <c r="VTT148" s="432"/>
      <c r="VTU148" s="432"/>
      <c r="VTV148" s="432"/>
      <c r="VTW148" s="432"/>
      <c r="VTX148" s="432"/>
      <c r="VTY148" s="432"/>
      <c r="VTZ148" s="432"/>
      <c r="VUA148" s="432"/>
      <c r="VUB148" s="432"/>
      <c r="VUC148" s="432"/>
      <c r="VUD148" s="432"/>
      <c r="VUE148" s="432"/>
      <c r="VUF148" s="432"/>
      <c r="VUG148" s="432"/>
      <c r="VUH148" s="432"/>
      <c r="VUI148" s="432"/>
      <c r="VUJ148" s="432"/>
      <c r="VUK148" s="432"/>
      <c r="VUL148" s="432"/>
      <c r="VUM148" s="432"/>
      <c r="VUN148" s="432"/>
      <c r="VUO148" s="432"/>
      <c r="VUP148" s="432"/>
      <c r="VUQ148" s="432"/>
      <c r="VUR148" s="432"/>
      <c r="VUS148" s="432"/>
      <c r="VUT148" s="432"/>
      <c r="VUU148" s="432"/>
      <c r="VUV148" s="432"/>
      <c r="VUW148" s="432"/>
      <c r="VUX148" s="432"/>
      <c r="VUY148" s="432"/>
      <c r="VUZ148" s="432"/>
      <c r="VVA148" s="432"/>
      <c r="VVB148" s="432"/>
      <c r="VVC148" s="432"/>
      <c r="VVD148" s="432"/>
      <c r="VVE148" s="432"/>
      <c r="VVF148" s="432"/>
      <c r="VVG148" s="432"/>
      <c r="VVH148" s="432"/>
      <c r="VVI148" s="432"/>
      <c r="VVJ148" s="432"/>
      <c r="VVK148" s="432"/>
      <c r="VVL148" s="432"/>
      <c r="VVM148" s="432"/>
      <c r="VVN148" s="432"/>
      <c r="VVO148" s="432"/>
      <c r="VVP148" s="432"/>
      <c r="VVQ148" s="432"/>
      <c r="VVR148" s="432"/>
      <c r="VVS148" s="432"/>
      <c r="VVT148" s="432"/>
      <c r="VVU148" s="432"/>
      <c r="VVV148" s="432"/>
      <c r="VVW148" s="432"/>
      <c r="VVX148" s="432"/>
      <c r="VVY148" s="432"/>
      <c r="VVZ148" s="432"/>
      <c r="VWA148" s="432"/>
      <c r="VWB148" s="432"/>
      <c r="VWC148" s="432"/>
      <c r="VWD148" s="432"/>
      <c r="VWE148" s="432"/>
      <c r="VWF148" s="432"/>
      <c r="VWG148" s="432"/>
      <c r="VWH148" s="432"/>
      <c r="VWI148" s="432"/>
      <c r="VWJ148" s="432"/>
      <c r="VWK148" s="432"/>
      <c r="VWL148" s="432"/>
      <c r="VWM148" s="432"/>
      <c r="VWN148" s="432"/>
      <c r="VWO148" s="432"/>
      <c r="VWP148" s="432"/>
      <c r="VWQ148" s="432"/>
      <c r="VWR148" s="432"/>
      <c r="VWS148" s="432"/>
      <c r="VWT148" s="432"/>
      <c r="VWU148" s="432"/>
      <c r="VWV148" s="432"/>
      <c r="VWW148" s="432"/>
      <c r="VWX148" s="432"/>
      <c r="VWY148" s="432"/>
      <c r="VWZ148" s="432"/>
      <c r="VXA148" s="432"/>
      <c r="VXB148" s="432"/>
      <c r="VXC148" s="432"/>
      <c r="VXD148" s="432"/>
      <c r="VXE148" s="432"/>
      <c r="VXF148" s="432"/>
      <c r="VXG148" s="432"/>
      <c r="VXH148" s="432"/>
      <c r="VXI148" s="432"/>
      <c r="VXJ148" s="432"/>
      <c r="VXK148" s="432"/>
      <c r="VXL148" s="432"/>
      <c r="VXM148" s="432"/>
      <c r="VXN148" s="432"/>
      <c r="VXO148" s="432"/>
      <c r="VXP148" s="432"/>
      <c r="VXQ148" s="432"/>
      <c r="VXR148" s="432"/>
      <c r="VXS148" s="432"/>
      <c r="VXT148" s="432"/>
      <c r="VXU148" s="432"/>
      <c r="VXV148" s="432"/>
      <c r="VXW148" s="432"/>
      <c r="VXX148" s="432"/>
      <c r="VXY148" s="432"/>
      <c r="VXZ148" s="432"/>
      <c r="VYA148" s="432"/>
      <c r="VYB148" s="432"/>
      <c r="VYC148" s="432"/>
      <c r="VYD148" s="432"/>
      <c r="VYE148" s="432"/>
      <c r="VYF148" s="432"/>
      <c r="VYG148" s="432"/>
      <c r="VYH148" s="432"/>
      <c r="VYI148" s="432"/>
      <c r="VYJ148" s="432"/>
      <c r="VYK148" s="432"/>
      <c r="VYL148" s="432"/>
      <c r="VYM148" s="432"/>
      <c r="VYN148" s="432"/>
      <c r="VYO148" s="432"/>
      <c r="VYP148" s="432"/>
      <c r="VYQ148" s="432"/>
      <c r="VYR148" s="432"/>
      <c r="VYS148" s="432"/>
      <c r="VYT148" s="432"/>
      <c r="VYU148" s="432"/>
      <c r="VYV148" s="432"/>
      <c r="VYW148" s="432"/>
      <c r="VYX148" s="432"/>
      <c r="VYY148" s="432"/>
      <c r="VYZ148" s="432"/>
      <c r="VZA148" s="432"/>
      <c r="VZB148" s="432"/>
      <c r="VZC148" s="432"/>
      <c r="VZD148" s="432"/>
      <c r="VZE148" s="432"/>
      <c r="VZF148" s="432"/>
      <c r="VZG148" s="432"/>
      <c r="VZH148" s="432"/>
      <c r="VZI148" s="432"/>
      <c r="VZJ148" s="432"/>
      <c r="VZK148" s="432"/>
      <c r="VZL148" s="432"/>
      <c r="VZM148" s="432"/>
      <c r="VZN148" s="432"/>
      <c r="VZO148" s="432"/>
      <c r="VZP148" s="432"/>
      <c r="VZQ148" s="432"/>
      <c r="VZR148" s="432"/>
      <c r="VZS148" s="432"/>
      <c r="VZT148" s="432"/>
      <c r="VZU148" s="432"/>
      <c r="VZV148" s="432"/>
      <c r="VZW148" s="432"/>
      <c r="VZX148" s="432"/>
      <c r="VZY148" s="432"/>
      <c r="VZZ148" s="432"/>
      <c r="WAA148" s="432"/>
      <c r="WAB148" s="432"/>
      <c r="WAC148" s="432"/>
      <c r="WAD148" s="432"/>
      <c r="WAE148" s="432"/>
      <c r="WAF148" s="432"/>
      <c r="WAG148" s="432"/>
      <c r="WAH148" s="432"/>
      <c r="WAI148" s="432"/>
      <c r="WAJ148" s="432"/>
      <c r="WAK148" s="432"/>
      <c r="WAL148" s="432"/>
      <c r="WAM148" s="432"/>
      <c r="WAN148" s="432"/>
      <c r="WAO148" s="432"/>
      <c r="WAP148" s="432"/>
      <c r="WAQ148" s="432"/>
      <c r="WAR148" s="432"/>
      <c r="WAS148" s="432"/>
      <c r="WAT148" s="432"/>
      <c r="WAU148" s="432"/>
      <c r="WAV148" s="432"/>
      <c r="WAW148" s="432"/>
      <c r="WAX148" s="432"/>
      <c r="WAY148" s="432"/>
      <c r="WAZ148" s="432"/>
      <c r="WBA148" s="432"/>
      <c r="WBB148" s="432"/>
      <c r="WBC148" s="432"/>
      <c r="WBD148" s="432"/>
      <c r="WBE148" s="432"/>
      <c r="WBF148" s="432"/>
      <c r="WBG148" s="432"/>
      <c r="WBH148" s="432"/>
      <c r="WBI148" s="432"/>
      <c r="WBJ148" s="432"/>
      <c r="WBK148" s="432"/>
      <c r="WBL148" s="432"/>
      <c r="WBM148" s="432"/>
      <c r="WBN148" s="432"/>
      <c r="WBO148" s="432"/>
      <c r="WBP148" s="432"/>
      <c r="WBQ148" s="432"/>
      <c r="WBR148" s="432"/>
      <c r="WBS148" s="432"/>
      <c r="WBT148" s="432"/>
      <c r="WBU148" s="432"/>
      <c r="WBV148" s="432"/>
      <c r="WBW148" s="432"/>
      <c r="WBX148" s="432"/>
      <c r="WBY148" s="432"/>
      <c r="WBZ148" s="432"/>
      <c r="WCA148" s="432"/>
      <c r="WCB148" s="432"/>
      <c r="WCC148" s="432"/>
      <c r="WCD148" s="432"/>
      <c r="WCE148" s="432"/>
      <c r="WCF148" s="432"/>
      <c r="WCG148" s="432"/>
      <c r="WCH148" s="432"/>
      <c r="WCI148" s="432"/>
      <c r="WCJ148" s="432"/>
      <c r="WCK148" s="432"/>
      <c r="WCL148" s="432"/>
      <c r="WCM148" s="432"/>
      <c r="WCN148" s="432"/>
      <c r="WCO148" s="432"/>
      <c r="WCP148" s="432"/>
      <c r="WCQ148" s="432"/>
      <c r="WCR148" s="432"/>
      <c r="WCS148" s="432"/>
      <c r="WCT148" s="432"/>
      <c r="WCU148" s="432"/>
      <c r="WCV148" s="432"/>
      <c r="WCW148" s="432"/>
      <c r="WCX148" s="432"/>
      <c r="WCY148" s="432"/>
      <c r="WCZ148" s="432"/>
      <c r="WDA148" s="432"/>
      <c r="WDB148" s="432"/>
      <c r="WDC148" s="432"/>
      <c r="WDD148" s="432"/>
      <c r="WDE148" s="432"/>
      <c r="WDF148" s="432"/>
      <c r="WDG148" s="432"/>
      <c r="WDH148" s="432"/>
      <c r="WDI148" s="432"/>
      <c r="WDJ148" s="432"/>
      <c r="WDK148" s="432"/>
      <c r="WDL148" s="432"/>
      <c r="WDM148" s="432"/>
      <c r="WDN148" s="432"/>
      <c r="WDO148" s="432"/>
      <c r="WDP148" s="432"/>
      <c r="WDQ148" s="432"/>
      <c r="WDR148" s="432"/>
      <c r="WDS148" s="432"/>
      <c r="WDT148" s="432"/>
      <c r="WDU148" s="432"/>
      <c r="WDV148" s="432"/>
      <c r="WDW148" s="432"/>
      <c r="WDX148" s="432"/>
      <c r="WDY148" s="432"/>
      <c r="WDZ148" s="432"/>
      <c r="WEA148" s="432"/>
      <c r="WEB148" s="432"/>
      <c r="WEC148" s="432"/>
      <c r="WED148" s="432"/>
      <c r="WEE148" s="432"/>
      <c r="WEF148" s="432"/>
      <c r="WEG148" s="432"/>
      <c r="WEH148" s="432"/>
      <c r="WEI148" s="432"/>
      <c r="WEJ148" s="432"/>
      <c r="WEK148" s="432"/>
      <c r="WEL148" s="432"/>
      <c r="WEM148" s="432"/>
      <c r="WEN148" s="432"/>
      <c r="WEO148" s="432"/>
      <c r="WEP148" s="432"/>
      <c r="WEQ148" s="432"/>
      <c r="WER148" s="432"/>
      <c r="WES148" s="432"/>
      <c r="WET148" s="432"/>
      <c r="WEU148" s="432"/>
      <c r="WEV148" s="432"/>
      <c r="WEW148" s="432"/>
      <c r="WEX148" s="432"/>
      <c r="WEY148" s="432"/>
      <c r="WEZ148" s="432"/>
      <c r="WFA148" s="432"/>
      <c r="WFB148" s="432"/>
      <c r="WFC148" s="432"/>
      <c r="WFD148" s="432"/>
      <c r="WFE148" s="432"/>
      <c r="WFF148" s="432"/>
      <c r="WFG148" s="432"/>
      <c r="WFH148" s="432"/>
      <c r="WFI148" s="432"/>
      <c r="WFJ148" s="432"/>
      <c r="WFK148" s="432"/>
      <c r="WFL148" s="432"/>
      <c r="WFM148" s="432"/>
      <c r="WFN148" s="432"/>
      <c r="WFO148" s="432"/>
      <c r="WFP148" s="432"/>
      <c r="WFQ148" s="432"/>
      <c r="WFR148" s="432"/>
      <c r="WFS148" s="432"/>
      <c r="WFT148" s="432"/>
      <c r="WFU148" s="432"/>
      <c r="WFV148" s="432"/>
      <c r="WFW148" s="432"/>
      <c r="WFX148" s="432"/>
      <c r="WFY148" s="432"/>
      <c r="WFZ148" s="432"/>
      <c r="WGA148" s="432"/>
      <c r="WGB148" s="432"/>
      <c r="WGC148" s="432"/>
      <c r="WGD148" s="432"/>
      <c r="WGE148" s="432"/>
      <c r="WGF148" s="432"/>
      <c r="WGG148" s="432"/>
      <c r="WGH148" s="432"/>
      <c r="WGI148" s="432"/>
      <c r="WGJ148" s="432"/>
      <c r="WGK148" s="432"/>
      <c r="WGL148" s="432"/>
      <c r="WGM148" s="432"/>
      <c r="WGN148" s="432"/>
      <c r="WGO148" s="432"/>
      <c r="WGP148" s="432"/>
      <c r="WGQ148" s="432"/>
      <c r="WGR148" s="432"/>
      <c r="WGS148" s="432"/>
      <c r="WGT148" s="432"/>
      <c r="WGU148" s="432"/>
      <c r="WGV148" s="432"/>
      <c r="WGW148" s="432"/>
      <c r="WGX148" s="432"/>
      <c r="WGY148" s="432"/>
      <c r="WGZ148" s="432"/>
      <c r="WHA148" s="432"/>
      <c r="WHB148" s="432"/>
      <c r="WHC148" s="432"/>
      <c r="WHD148" s="432"/>
      <c r="WHE148" s="432"/>
      <c r="WHF148" s="432"/>
      <c r="WHG148" s="432"/>
      <c r="WHH148" s="432"/>
      <c r="WHI148" s="432"/>
      <c r="WHJ148" s="432"/>
      <c r="WHK148" s="432"/>
      <c r="WHL148" s="432"/>
      <c r="WHM148" s="432"/>
      <c r="WHN148" s="432"/>
      <c r="WHO148" s="432"/>
      <c r="WHP148" s="432"/>
      <c r="WHQ148" s="432"/>
      <c r="WHR148" s="432"/>
      <c r="WHS148" s="432"/>
      <c r="WHT148" s="432"/>
      <c r="WHU148" s="432"/>
      <c r="WHV148" s="432"/>
      <c r="WHW148" s="432"/>
      <c r="WHX148" s="432"/>
      <c r="WHY148" s="432"/>
      <c r="WHZ148" s="432"/>
      <c r="WIA148" s="432"/>
      <c r="WIB148" s="432"/>
      <c r="WIC148" s="432"/>
      <c r="WID148" s="432"/>
      <c r="WIE148" s="432"/>
      <c r="WIF148" s="432"/>
      <c r="WIG148" s="432"/>
      <c r="WIH148" s="432"/>
      <c r="WII148" s="432"/>
      <c r="WIJ148" s="432"/>
      <c r="WIK148" s="432"/>
      <c r="WIL148" s="432"/>
      <c r="WIM148" s="432"/>
      <c r="WIN148" s="432"/>
      <c r="WIO148" s="432"/>
      <c r="WIP148" s="432"/>
      <c r="WIQ148" s="432"/>
      <c r="WIR148" s="432"/>
      <c r="WIS148" s="432"/>
      <c r="WIT148" s="432"/>
      <c r="WIU148" s="432"/>
      <c r="WIV148" s="432"/>
      <c r="WIW148" s="432"/>
      <c r="WIX148" s="432"/>
      <c r="WIY148" s="432"/>
      <c r="WIZ148" s="432"/>
      <c r="WJA148" s="432"/>
      <c r="WJB148" s="432"/>
      <c r="WJC148" s="432"/>
      <c r="WJD148" s="432"/>
      <c r="WJE148" s="432"/>
      <c r="WJF148" s="432"/>
      <c r="WJG148" s="432"/>
      <c r="WJH148" s="432"/>
      <c r="WJI148" s="432"/>
      <c r="WJJ148" s="432"/>
      <c r="WJK148" s="432"/>
      <c r="WJL148" s="432"/>
      <c r="WJM148" s="432"/>
      <c r="WJN148" s="432"/>
      <c r="WJO148" s="432"/>
      <c r="WJP148" s="432"/>
      <c r="WJQ148" s="432"/>
      <c r="WJR148" s="432"/>
      <c r="WJS148" s="432"/>
      <c r="WJT148" s="432"/>
      <c r="WJU148" s="432"/>
      <c r="WJV148" s="432"/>
      <c r="WJW148" s="432"/>
      <c r="WJX148" s="432"/>
      <c r="WJY148" s="432"/>
      <c r="WJZ148" s="432"/>
      <c r="WKA148" s="432"/>
      <c r="WKB148" s="432"/>
      <c r="WKC148" s="432"/>
      <c r="WKD148" s="432"/>
      <c r="WKE148" s="432"/>
      <c r="WKF148" s="432"/>
      <c r="WKG148" s="432"/>
      <c r="WKH148" s="432"/>
      <c r="WKI148" s="432"/>
      <c r="WKJ148" s="432"/>
      <c r="WKK148" s="432"/>
      <c r="WKL148" s="432"/>
      <c r="WKM148" s="432"/>
      <c r="WKN148" s="432"/>
      <c r="WKO148" s="432"/>
      <c r="WKP148" s="432"/>
      <c r="WKQ148" s="432"/>
      <c r="WKR148" s="432"/>
      <c r="WKS148" s="432"/>
      <c r="WKT148" s="432"/>
      <c r="WKU148" s="432"/>
      <c r="WKV148" s="432"/>
      <c r="WKW148" s="432"/>
      <c r="WKX148" s="432"/>
      <c r="WKY148" s="432"/>
      <c r="WKZ148" s="432"/>
      <c r="WLA148" s="432"/>
      <c r="WLB148" s="432"/>
      <c r="WLC148" s="432"/>
      <c r="WLD148" s="432"/>
      <c r="WLE148" s="432"/>
      <c r="WLF148" s="432"/>
      <c r="WLG148" s="432"/>
      <c r="WLH148" s="432"/>
      <c r="WLI148" s="432"/>
      <c r="WLJ148" s="432"/>
      <c r="WLK148" s="432"/>
      <c r="WLL148" s="432"/>
      <c r="WLM148" s="432"/>
      <c r="WLN148" s="432"/>
      <c r="WLO148" s="432"/>
      <c r="WLP148" s="432"/>
      <c r="WLQ148" s="432"/>
      <c r="WLR148" s="432"/>
      <c r="WLS148" s="432"/>
      <c r="WLT148" s="432"/>
      <c r="WLU148" s="432"/>
      <c r="WLV148" s="432"/>
      <c r="WLW148" s="432"/>
      <c r="WLX148" s="432"/>
      <c r="WLY148" s="432"/>
      <c r="WLZ148" s="432"/>
      <c r="WMA148" s="432"/>
      <c r="WMB148" s="432"/>
      <c r="WMC148" s="432"/>
      <c r="WMD148" s="432"/>
      <c r="WME148" s="432"/>
      <c r="WMF148" s="432"/>
      <c r="WMG148" s="432"/>
      <c r="WMH148" s="432"/>
      <c r="WMI148" s="432"/>
      <c r="WMJ148" s="432"/>
      <c r="WMK148" s="432"/>
      <c r="WML148" s="432"/>
      <c r="WMM148" s="432"/>
      <c r="WMN148" s="432"/>
      <c r="WMO148" s="432"/>
      <c r="WMP148" s="432"/>
      <c r="WMQ148" s="432"/>
      <c r="WMR148" s="432"/>
      <c r="WMS148" s="432"/>
      <c r="WMT148" s="432"/>
      <c r="WMU148" s="432"/>
      <c r="WMV148" s="432"/>
      <c r="WMW148" s="432"/>
      <c r="WMX148" s="432"/>
      <c r="WMY148" s="432"/>
      <c r="WMZ148" s="432"/>
      <c r="WNA148" s="432"/>
      <c r="WNB148" s="432"/>
      <c r="WNC148" s="432"/>
      <c r="WND148" s="432"/>
      <c r="WNE148" s="432"/>
      <c r="WNF148" s="432"/>
      <c r="WNG148" s="432"/>
      <c r="WNH148" s="432"/>
      <c r="WNI148" s="432"/>
      <c r="WNJ148" s="432"/>
      <c r="WNK148" s="432"/>
      <c r="WNL148" s="432"/>
      <c r="WNM148" s="432"/>
      <c r="WNN148" s="432"/>
      <c r="WNO148" s="432"/>
      <c r="WNP148" s="432"/>
      <c r="WNQ148" s="432"/>
      <c r="WNR148" s="432"/>
      <c r="WNS148" s="432"/>
      <c r="WNT148" s="432"/>
      <c r="WNU148" s="432"/>
      <c r="WNV148" s="432"/>
      <c r="WNW148" s="432"/>
      <c r="WNX148" s="432"/>
      <c r="WNY148" s="432"/>
      <c r="WNZ148" s="432"/>
      <c r="WOA148" s="432"/>
      <c r="WOB148" s="432"/>
      <c r="WOC148" s="432"/>
      <c r="WOD148" s="432"/>
      <c r="WOE148" s="432"/>
      <c r="WOF148" s="432"/>
      <c r="WOG148" s="432"/>
      <c r="WOH148" s="432"/>
      <c r="WOI148" s="432"/>
      <c r="WOJ148" s="432"/>
      <c r="WOK148" s="432"/>
      <c r="WOL148" s="432"/>
      <c r="WOM148" s="432"/>
      <c r="WON148" s="432"/>
      <c r="WOO148" s="432"/>
      <c r="WOP148" s="432"/>
      <c r="WOQ148" s="432"/>
      <c r="WOR148" s="432"/>
      <c r="WOS148" s="432"/>
      <c r="WOT148" s="432"/>
      <c r="WOU148" s="432"/>
      <c r="WOV148" s="432"/>
      <c r="WOW148" s="432"/>
      <c r="WOX148" s="432"/>
      <c r="WOY148" s="432"/>
      <c r="WOZ148" s="432"/>
      <c r="WPA148" s="432"/>
      <c r="WPB148" s="432"/>
      <c r="WPC148" s="432"/>
      <c r="WPD148" s="432"/>
      <c r="WPE148" s="432"/>
      <c r="WPF148" s="432"/>
      <c r="WPG148" s="432"/>
      <c r="WPH148" s="432"/>
      <c r="WPI148" s="432"/>
      <c r="WPJ148" s="432"/>
      <c r="WPK148" s="432"/>
      <c r="WPL148" s="432"/>
      <c r="WPM148" s="432"/>
      <c r="WPN148" s="432"/>
      <c r="WPO148" s="432"/>
      <c r="WPP148" s="432"/>
      <c r="WPQ148" s="432"/>
      <c r="WPR148" s="432"/>
      <c r="WPS148" s="432"/>
      <c r="WPT148" s="432"/>
      <c r="WPU148" s="432"/>
      <c r="WPV148" s="432"/>
      <c r="WPW148" s="432"/>
      <c r="WPX148" s="432"/>
      <c r="WPY148" s="432"/>
      <c r="WPZ148" s="432"/>
      <c r="WQA148" s="432"/>
      <c r="WQB148" s="432"/>
      <c r="WQC148" s="432"/>
      <c r="WQD148" s="432"/>
      <c r="WQE148" s="432"/>
      <c r="WQF148" s="432"/>
      <c r="WQG148" s="432"/>
      <c r="WQH148" s="432"/>
      <c r="WQI148" s="432"/>
      <c r="WQJ148" s="432"/>
      <c r="WQK148" s="432"/>
      <c r="WQL148" s="432"/>
      <c r="WQM148" s="432"/>
      <c r="WQN148" s="432"/>
      <c r="WQO148" s="432"/>
      <c r="WQP148" s="432"/>
      <c r="WQQ148" s="432"/>
      <c r="WQR148" s="432"/>
      <c r="WQS148" s="432"/>
      <c r="WQT148" s="432"/>
      <c r="WQU148" s="432"/>
      <c r="WQV148" s="432"/>
      <c r="WQW148" s="432"/>
      <c r="WQX148" s="432"/>
      <c r="WQY148" s="432"/>
      <c r="WQZ148" s="432"/>
      <c r="WRA148" s="432"/>
      <c r="WRB148" s="432"/>
      <c r="WRC148" s="432"/>
      <c r="WRD148" s="432"/>
      <c r="WRE148" s="432"/>
      <c r="WRF148" s="432"/>
      <c r="WRG148" s="432"/>
      <c r="WRH148" s="432"/>
      <c r="WRI148" s="432"/>
      <c r="WRJ148" s="432"/>
      <c r="WRK148" s="432"/>
      <c r="WRL148" s="432"/>
      <c r="WRM148" s="432"/>
      <c r="WRN148" s="432"/>
      <c r="WRO148" s="432"/>
      <c r="WRP148" s="432"/>
      <c r="WRQ148" s="432"/>
      <c r="WRR148" s="432"/>
      <c r="WRS148" s="432"/>
      <c r="WRT148" s="432"/>
      <c r="WRU148" s="432"/>
      <c r="WRV148" s="432"/>
      <c r="WRW148" s="432"/>
      <c r="WRX148" s="432"/>
      <c r="WRY148" s="432"/>
      <c r="WRZ148" s="432"/>
      <c r="WSA148" s="432"/>
      <c r="WSB148" s="432"/>
      <c r="WSC148" s="432"/>
      <c r="WSD148" s="432"/>
      <c r="WSE148" s="432"/>
      <c r="WSF148" s="432"/>
      <c r="WSG148" s="432"/>
      <c r="WSH148" s="432"/>
      <c r="WSI148" s="432"/>
      <c r="WSJ148" s="432"/>
      <c r="WSK148" s="432"/>
      <c r="WSL148" s="432"/>
      <c r="WSM148" s="432"/>
      <c r="WSN148" s="432"/>
      <c r="WSO148" s="432"/>
      <c r="WSP148" s="432"/>
      <c r="WSQ148" s="432"/>
      <c r="WSR148" s="432"/>
      <c r="WSS148" s="432"/>
      <c r="WST148" s="432"/>
      <c r="WSU148" s="432"/>
      <c r="WSV148" s="432"/>
      <c r="WSW148" s="432"/>
      <c r="WSX148" s="432"/>
      <c r="WSY148" s="432"/>
      <c r="WSZ148" s="432"/>
      <c r="WTA148" s="432"/>
      <c r="WTB148" s="432"/>
      <c r="WTC148" s="432"/>
      <c r="WTD148" s="432"/>
      <c r="WTE148" s="432"/>
      <c r="WTF148" s="432"/>
      <c r="WTG148" s="432"/>
      <c r="WTH148" s="432"/>
      <c r="WTI148" s="432"/>
      <c r="WTJ148" s="432"/>
      <c r="WTK148" s="432"/>
      <c r="WTL148" s="432"/>
      <c r="WTM148" s="432"/>
      <c r="WTN148" s="432"/>
      <c r="WTO148" s="432"/>
      <c r="WTP148" s="432"/>
      <c r="WTQ148" s="432"/>
      <c r="WTR148" s="432"/>
      <c r="WTS148" s="432"/>
      <c r="WTT148" s="432"/>
      <c r="WTU148" s="432"/>
      <c r="WTV148" s="432"/>
      <c r="WTW148" s="432"/>
      <c r="WTX148" s="432"/>
      <c r="WTY148" s="432"/>
      <c r="WTZ148" s="432"/>
      <c r="WUA148" s="432"/>
      <c r="WUB148" s="432"/>
      <c r="WUC148" s="432"/>
      <c r="WUD148" s="432"/>
      <c r="WUE148" s="432"/>
      <c r="WUF148" s="432"/>
      <c r="WUG148" s="432"/>
      <c r="WUH148" s="432"/>
      <c r="WUI148" s="432"/>
      <c r="WUJ148" s="432"/>
      <c r="WUK148" s="432"/>
      <c r="WUL148" s="432"/>
      <c r="WUM148" s="432"/>
      <c r="WUN148" s="432"/>
      <c r="WUO148" s="432"/>
      <c r="WUP148" s="432"/>
      <c r="WUQ148" s="432"/>
      <c r="WUR148" s="432"/>
      <c r="WUS148" s="432"/>
      <c r="WUT148" s="432"/>
      <c r="WUU148" s="432"/>
      <c r="WUV148" s="432"/>
      <c r="WUW148" s="432"/>
      <c r="WUX148" s="432"/>
      <c r="WUY148" s="432"/>
      <c r="WUZ148" s="432"/>
      <c r="WVA148" s="432"/>
      <c r="WVB148" s="432"/>
      <c r="WVC148" s="432"/>
      <c r="WVD148" s="432"/>
      <c r="WVE148" s="432"/>
      <c r="WVF148" s="432"/>
      <c r="WVG148" s="432"/>
      <c r="WVH148" s="432"/>
      <c r="WVI148" s="432"/>
      <c r="WVJ148" s="432"/>
      <c r="WVK148" s="432"/>
      <c r="WVL148" s="432"/>
      <c r="WVM148" s="432"/>
      <c r="WVN148" s="432"/>
      <c r="WVO148" s="432"/>
      <c r="WVP148" s="432"/>
      <c r="WVQ148" s="432"/>
      <c r="WVR148" s="432"/>
      <c r="WVS148" s="432"/>
      <c r="WVT148" s="432"/>
      <c r="WVU148" s="432"/>
      <c r="WVV148" s="432"/>
      <c r="WVW148" s="432"/>
      <c r="WVX148" s="432"/>
      <c r="WVY148" s="432"/>
      <c r="WVZ148" s="432"/>
      <c r="WWA148" s="432"/>
      <c r="WWB148" s="432"/>
      <c r="WWC148" s="432"/>
      <c r="WWD148" s="432"/>
      <c r="WWE148" s="432"/>
      <c r="WWF148" s="432"/>
      <c r="WWG148" s="432"/>
      <c r="WWH148" s="432"/>
      <c r="WWI148" s="432"/>
      <c r="WWJ148" s="432"/>
      <c r="WWK148" s="432"/>
      <c r="WWL148" s="432"/>
      <c r="WWM148" s="432"/>
      <c r="WWN148" s="432"/>
      <c r="WWO148" s="432"/>
      <c r="WWP148" s="432"/>
      <c r="WWQ148" s="432"/>
      <c r="WWR148" s="432"/>
      <c r="WWS148" s="432"/>
      <c r="WWT148" s="432"/>
      <c r="WWU148" s="432"/>
      <c r="WWV148" s="432"/>
      <c r="WWW148" s="432"/>
      <c r="WWX148" s="432"/>
      <c r="WWY148" s="432"/>
      <c r="WWZ148" s="432"/>
      <c r="WXA148" s="432"/>
      <c r="WXB148" s="432"/>
      <c r="WXC148" s="432"/>
      <c r="WXD148" s="432"/>
      <c r="WXE148" s="432"/>
      <c r="WXF148" s="432"/>
      <c r="WXG148" s="432"/>
      <c r="WXH148" s="432"/>
      <c r="WXI148" s="432"/>
      <c r="WXJ148" s="432"/>
      <c r="WXK148" s="432"/>
      <c r="WXL148" s="432"/>
      <c r="WXM148" s="432"/>
      <c r="WXN148" s="432"/>
      <c r="WXO148" s="432"/>
      <c r="WXP148" s="432"/>
      <c r="WXQ148" s="432"/>
      <c r="WXR148" s="432"/>
      <c r="WXS148" s="432"/>
      <c r="WXT148" s="432"/>
      <c r="WXU148" s="432"/>
      <c r="WXV148" s="432"/>
      <c r="WXW148" s="432"/>
      <c r="WXX148" s="432"/>
      <c r="WXY148" s="432"/>
      <c r="WXZ148" s="432"/>
      <c r="WYA148" s="432"/>
      <c r="WYB148" s="432"/>
      <c r="WYC148" s="432"/>
      <c r="WYD148" s="432"/>
      <c r="WYE148" s="432"/>
      <c r="WYF148" s="432"/>
      <c r="WYG148" s="432"/>
      <c r="WYH148" s="432"/>
      <c r="WYI148" s="432"/>
      <c r="WYJ148" s="432"/>
      <c r="WYK148" s="432"/>
      <c r="WYL148" s="432"/>
      <c r="WYM148" s="432"/>
      <c r="WYN148" s="432"/>
      <c r="WYO148" s="432"/>
      <c r="WYP148" s="432"/>
      <c r="WYQ148" s="432"/>
      <c r="WYR148" s="432"/>
      <c r="WYS148" s="432"/>
      <c r="WYT148" s="432"/>
      <c r="WYU148" s="432"/>
      <c r="WYV148" s="432"/>
      <c r="WYW148" s="432"/>
      <c r="WYX148" s="432"/>
      <c r="WYY148" s="432"/>
      <c r="WYZ148" s="432"/>
      <c r="WZA148" s="432"/>
      <c r="WZB148" s="432"/>
      <c r="WZC148" s="432"/>
      <c r="WZD148" s="432"/>
      <c r="WZE148" s="432"/>
      <c r="WZF148" s="432"/>
      <c r="WZG148" s="432"/>
      <c r="WZH148" s="432"/>
      <c r="WZI148" s="432"/>
      <c r="WZJ148" s="432"/>
      <c r="WZK148" s="432"/>
      <c r="WZL148" s="432"/>
      <c r="WZM148" s="432"/>
      <c r="WZN148" s="432"/>
      <c r="WZO148" s="432"/>
      <c r="WZP148" s="432"/>
      <c r="WZQ148" s="432"/>
      <c r="WZR148" s="432"/>
      <c r="WZS148" s="432"/>
      <c r="WZT148" s="432"/>
      <c r="WZU148" s="432"/>
      <c r="WZV148" s="432"/>
      <c r="WZW148" s="432"/>
      <c r="WZX148" s="432"/>
      <c r="WZY148" s="432"/>
      <c r="WZZ148" s="432"/>
      <c r="XAA148" s="432"/>
      <c r="XAB148" s="432"/>
      <c r="XAC148" s="432"/>
      <c r="XAD148" s="432"/>
      <c r="XAE148" s="432"/>
      <c r="XAF148" s="432"/>
      <c r="XAG148" s="432"/>
      <c r="XAH148" s="432"/>
      <c r="XAI148" s="432"/>
      <c r="XAJ148" s="432"/>
      <c r="XAK148" s="432"/>
      <c r="XAL148" s="432"/>
      <c r="XAM148" s="432"/>
      <c r="XAN148" s="432"/>
      <c r="XAO148" s="432"/>
      <c r="XAP148" s="432"/>
      <c r="XAQ148" s="432"/>
      <c r="XAR148" s="432"/>
      <c r="XAS148" s="432"/>
      <c r="XAT148" s="432"/>
      <c r="XAU148" s="432"/>
      <c r="XAV148" s="432"/>
      <c r="XAW148" s="432"/>
      <c r="XAX148" s="432"/>
      <c r="XAY148" s="432"/>
      <c r="XAZ148" s="432"/>
      <c r="XBA148" s="432"/>
      <c r="XBB148" s="432"/>
      <c r="XBC148" s="432"/>
      <c r="XBD148" s="432"/>
      <c r="XBE148" s="432"/>
      <c r="XBF148" s="432"/>
      <c r="XBG148" s="432"/>
      <c r="XBH148" s="432"/>
      <c r="XBI148" s="432"/>
      <c r="XBJ148" s="432"/>
      <c r="XBK148" s="432"/>
      <c r="XBL148" s="432"/>
      <c r="XBM148" s="432"/>
      <c r="XBN148" s="432"/>
      <c r="XBO148" s="432"/>
      <c r="XBP148" s="432"/>
      <c r="XBQ148" s="432"/>
      <c r="XBR148" s="432"/>
      <c r="XBS148" s="432"/>
      <c r="XBT148" s="432"/>
      <c r="XBU148" s="432"/>
      <c r="XBV148" s="432"/>
      <c r="XBW148" s="432"/>
      <c r="XBX148" s="432"/>
      <c r="XBY148" s="432"/>
      <c r="XBZ148" s="432"/>
      <c r="XCA148" s="432"/>
      <c r="XCB148" s="432"/>
      <c r="XCC148" s="432"/>
      <c r="XCD148" s="432"/>
      <c r="XCE148" s="432"/>
      <c r="XCF148" s="432"/>
      <c r="XCG148" s="432"/>
      <c r="XCH148" s="432"/>
      <c r="XCI148" s="432"/>
      <c r="XCJ148" s="432"/>
      <c r="XCK148" s="432"/>
      <c r="XCL148" s="432"/>
      <c r="XCM148" s="432"/>
      <c r="XCN148" s="432"/>
      <c r="XCO148" s="432"/>
      <c r="XCP148" s="432"/>
      <c r="XCQ148" s="432"/>
      <c r="XCR148" s="432"/>
      <c r="XCS148" s="432"/>
      <c r="XCT148" s="432"/>
      <c r="XCU148" s="432"/>
      <c r="XCV148" s="432"/>
      <c r="XCW148" s="432"/>
      <c r="XCX148" s="432"/>
      <c r="XCY148" s="432"/>
      <c r="XCZ148" s="432"/>
      <c r="XDA148" s="432"/>
      <c r="XDB148" s="432"/>
      <c r="XDC148" s="432"/>
      <c r="XDD148" s="432"/>
      <c r="XDE148" s="432"/>
      <c r="XDF148" s="432"/>
      <c r="XDG148" s="432"/>
      <c r="XDH148" s="432"/>
      <c r="XDI148" s="432"/>
      <c r="XDJ148" s="432"/>
      <c r="XDK148" s="432"/>
      <c r="XDL148" s="432"/>
      <c r="XDM148" s="432"/>
      <c r="XDN148" s="432"/>
      <c r="XDO148" s="432"/>
      <c r="XDP148" s="432"/>
      <c r="XDQ148" s="432"/>
      <c r="XDR148" s="432"/>
      <c r="XDS148" s="432"/>
      <c r="XDT148" s="432"/>
      <c r="XDU148" s="432"/>
      <c r="XDV148" s="432"/>
      <c r="XDW148" s="432"/>
      <c r="XDX148" s="432"/>
      <c r="XDY148" s="432"/>
      <c r="XDZ148" s="432"/>
      <c r="XEA148" s="432"/>
      <c r="XEB148" s="432"/>
      <c r="XEC148" s="432"/>
      <c r="XED148" s="432"/>
      <c r="XEE148" s="432"/>
      <c r="XEF148" s="432"/>
      <c r="XEG148" s="432"/>
      <c r="XEH148" s="432"/>
      <c r="XEI148" s="432"/>
      <c r="XEJ148" s="432"/>
      <c r="XEK148" s="432"/>
      <c r="XEL148" s="432"/>
      <c r="XEM148" s="432"/>
      <c r="XEN148" s="432"/>
      <c r="XEO148" s="432"/>
      <c r="XEP148" s="432"/>
      <c r="XEQ148" s="432"/>
      <c r="XER148" s="432"/>
      <c r="XES148" s="432"/>
      <c r="XET148" s="432"/>
      <c r="XEU148" s="432"/>
      <c r="XEV148" s="432"/>
      <c r="XEW148" s="432"/>
      <c r="XEX148" s="432"/>
      <c r="XEY148" s="432"/>
      <c r="XEZ148" s="432"/>
    </row>
    <row r="149" spans="1:16380">
      <c r="A149" s="415"/>
      <c r="B149" s="417" t="s">
        <v>92</v>
      </c>
      <c r="C149" s="417" t="s">
        <v>93</v>
      </c>
      <c r="D149" s="417" t="s">
        <v>208</v>
      </c>
      <c r="E149" s="418" t="s">
        <v>578</v>
      </c>
      <c r="F149" s="418" t="s">
        <v>200</v>
      </c>
      <c r="G149" s="417" t="s">
        <v>209</v>
      </c>
      <c r="H149" s="416"/>
      <c r="I149" s="416"/>
      <c r="J149" s="415"/>
      <c r="K149" s="415"/>
      <c r="L149" s="415"/>
      <c r="M149" s="415"/>
      <c r="N149" s="415"/>
    </row>
    <row r="150" spans="1:16380">
      <c r="B150" s="436" t="s">
        <v>202</v>
      </c>
      <c r="C150" s="434">
        <v>6.98</v>
      </c>
      <c r="D150" s="437">
        <v>2.5</v>
      </c>
      <c r="E150" s="435"/>
      <c r="F150" s="434">
        <v>43189300</v>
      </c>
      <c r="G150" s="433">
        <v>2.5999958599999999</v>
      </c>
    </row>
    <row r="151" spans="1:16380">
      <c r="B151" s="436"/>
      <c r="C151" s="434">
        <v>6.72</v>
      </c>
      <c r="D151" s="437">
        <v>2.6</v>
      </c>
      <c r="E151" s="435"/>
      <c r="F151" s="434"/>
      <c r="G151" s="433"/>
    </row>
    <row r="152" spans="1:16380">
      <c r="B152" s="436" t="s">
        <v>125</v>
      </c>
      <c r="C152" s="434">
        <v>6.02</v>
      </c>
      <c r="D152" s="437">
        <v>2.5299999999999998</v>
      </c>
      <c r="E152" s="435"/>
      <c r="F152" s="434">
        <v>28239600</v>
      </c>
      <c r="G152" s="433">
        <v>1.70002392</v>
      </c>
    </row>
    <row r="153" spans="1:16380">
      <c r="B153" s="436" t="s">
        <v>730</v>
      </c>
      <c r="C153" s="434">
        <v>6.5</v>
      </c>
      <c r="D153" s="437">
        <v>2.4500000000000002</v>
      </c>
      <c r="E153" s="435"/>
      <c r="F153" s="434">
        <v>46511600</v>
      </c>
      <c r="G153" s="433">
        <v>2.7999983199999998</v>
      </c>
    </row>
    <row r="154" spans="1:16380">
      <c r="B154" s="436"/>
      <c r="C154" s="434">
        <v>6.2</v>
      </c>
      <c r="D154" s="437">
        <v>2.8</v>
      </c>
      <c r="E154" s="435"/>
      <c r="F154" s="434"/>
      <c r="G154" s="433"/>
    </row>
    <row r="155" spans="1:16380">
      <c r="B155" s="436"/>
      <c r="C155" s="434">
        <v>6</v>
      </c>
      <c r="D155" s="437">
        <v>3</v>
      </c>
      <c r="E155" s="435"/>
      <c r="F155" s="434"/>
      <c r="G155" s="433"/>
    </row>
    <row r="156" spans="1:16380">
      <c r="B156" s="436" t="s">
        <v>95</v>
      </c>
      <c r="C156" s="434">
        <v>6.38</v>
      </c>
      <c r="D156" s="437">
        <v>2.5499999999999998</v>
      </c>
      <c r="E156" s="435"/>
      <c r="F156" s="434">
        <v>52325500</v>
      </c>
      <c r="G156" s="433">
        <v>3.1499950999999999</v>
      </c>
    </row>
    <row r="157" spans="1:16380">
      <c r="B157" s="436"/>
      <c r="C157" s="434">
        <v>6.12</v>
      </c>
      <c r="D157" s="437">
        <v>3.15</v>
      </c>
      <c r="E157" s="435"/>
      <c r="F157" s="434"/>
      <c r="G157" s="433"/>
    </row>
    <row r="158" spans="1:16380">
      <c r="B158" s="436"/>
      <c r="C158" s="434">
        <v>6</v>
      </c>
      <c r="D158" s="437">
        <v>3.42</v>
      </c>
      <c r="E158" s="435"/>
      <c r="F158" s="434"/>
      <c r="G158" s="433"/>
    </row>
    <row r="159" spans="1:16380">
      <c r="B159" s="436" t="s">
        <v>161</v>
      </c>
      <c r="C159" s="434">
        <v>6.38</v>
      </c>
      <c r="D159" s="437">
        <v>2.52</v>
      </c>
      <c r="E159" s="435"/>
      <c r="F159" s="434">
        <v>41860400</v>
      </c>
      <c r="G159" s="433">
        <v>2.5199960799999999</v>
      </c>
    </row>
    <row r="160" spans="1:16380">
      <c r="B160" s="436" t="s">
        <v>101</v>
      </c>
      <c r="C160" s="434">
        <v>7.37</v>
      </c>
      <c r="D160" s="437">
        <v>2.5299999999999998</v>
      </c>
      <c r="E160" s="435"/>
      <c r="F160" s="434">
        <v>83554800</v>
      </c>
      <c r="G160" s="433">
        <v>5.0299989600000004</v>
      </c>
    </row>
    <row r="161" spans="2:7">
      <c r="B161" s="436"/>
      <c r="C161" s="434">
        <v>6.55</v>
      </c>
      <c r="D161" s="437">
        <v>5.03</v>
      </c>
      <c r="E161" s="435"/>
      <c r="F161" s="434"/>
      <c r="G161" s="433"/>
    </row>
    <row r="162" spans="2:7">
      <c r="B162" s="436"/>
      <c r="C162" s="434">
        <v>5.94</v>
      </c>
      <c r="D162" s="437">
        <v>5.04</v>
      </c>
      <c r="E162" s="435"/>
      <c r="F162" s="434"/>
      <c r="G162" s="433"/>
    </row>
    <row r="163" spans="2:7">
      <c r="B163" s="436" t="s">
        <v>544</v>
      </c>
      <c r="C163" s="434">
        <v>6.73</v>
      </c>
      <c r="D163" s="437">
        <v>2.4500000000000002</v>
      </c>
      <c r="E163" s="435"/>
      <c r="F163" s="434">
        <v>44850400</v>
      </c>
      <c r="G163" s="433">
        <v>2.6999940800000002</v>
      </c>
    </row>
    <row r="164" spans="2:7">
      <c r="B164" s="436"/>
      <c r="C164" s="434">
        <v>6.16</v>
      </c>
      <c r="D164" s="437">
        <v>2.7</v>
      </c>
      <c r="E164" s="435"/>
      <c r="F164" s="434"/>
      <c r="G164" s="433"/>
    </row>
    <row r="165" spans="2:7">
      <c r="B165" s="436"/>
      <c r="C165" s="434">
        <v>6.01</v>
      </c>
      <c r="D165" s="437">
        <v>3</v>
      </c>
      <c r="E165" s="435"/>
      <c r="F165" s="434"/>
      <c r="G165" s="433"/>
    </row>
    <row r="166" spans="2:7">
      <c r="B166" s="436" t="s">
        <v>144</v>
      </c>
      <c r="C166" s="434">
        <v>7.03</v>
      </c>
      <c r="D166" s="437">
        <v>2.8</v>
      </c>
      <c r="E166" s="435"/>
      <c r="F166" s="434">
        <v>66445100</v>
      </c>
      <c r="G166" s="433">
        <v>3.9999950200000001</v>
      </c>
    </row>
    <row r="167" spans="2:7">
      <c r="B167" s="436"/>
      <c r="C167" s="434">
        <v>6.16</v>
      </c>
      <c r="D167" s="437">
        <v>4</v>
      </c>
      <c r="E167" s="435"/>
      <c r="F167" s="434"/>
      <c r="G167" s="433"/>
    </row>
    <row r="168" spans="2:7">
      <c r="B168" s="436" t="s">
        <v>460</v>
      </c>
      <c r="C168" s="434">
        <v>5.94</v>
      </c>
      <c r="D168" s="437">
        <v>2.4500000000000002</v>
      </c>
      <c r="E168" s="435"/>
      <c r="F168" s="434"/>
      <c r="G168" s="433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83"/>
  <sheetViews>
    <sheetView topLeftCell="A264" workbookViewId="0">
      <selection activeCell="N300" sqref="N300"/>
    </sheetView>
  </sheetViews>
  <sheetFormatPr baseColWidth="10" defaultRowHeight="15"/>
  <cols>
    <col min="1" max="1" width="9.5" customWidth="1"/>
    <col min="2" max="2" width="9.6640625" customWidth="1"/>
    <col min="3" max="3" width="25.1640625" customWidth="1"/>
    <col min="5" max="5" width="15.83203125" bestFit="1" customWidth="1"/>
    <col min="6" max="6" width="14.33203125" customWidth="1"/>
    <col min="7" max="7" width="12.33203125" customWidth="1"/>
    <col min="8" max="8" width="10.1640625" customWidth="1"/>
    <col min="9" max="9" width="10" customWidth="1"/>
    <col min="10" max="10" width="7" customWidth="1"/>
    <col min="11" max="11" width="8.1640625" customWidth="1"/>
    <col min="12" max="12" width="7.83203125" customWidth="1"/>
    <col min="13" max="13" width="7.1640625" customWidth="1"/>
    <col min="14" max="14" width="10.1640625" customWidth="1"/>
    <col min="16" max="16" width="11.33203125" customWidth="1"/>
    <col min="18" max="18" width="13.6640625" bestFit="1" customWidth="1"/>
    <col min="19" max="19" width="0.1640625" hidden="1" customWidth="1"/>
    <col min="20" max="20" width="6.1640625" hidden="1" customWidth="1"/>
  </cols>
  <sheetData>
    <row r="1" spans="1:20" s="58" customFormat="1">
      <c r="C1" s="58" t="s">
        <v>577</v>
      </c>
    </row>
    <row r="2" spans="1:20" s="58" customFormat="1"/>
    <row r="3" spans="1:20" s="7" customFormat="1">
      <c r="A3" s="23" t="s">
        <v>86</v>
      </c>
      <c r="B3" s="23" t="s">
        <v>109</v>
      </c>
      <c r="C3" s="24" t="s">
        <v>87</v>
      </c>
      <c r="D3" s="24" t="s">
        <v>3</v>
      </c>
      <c r="E3" s="25" t="s">
        <v>88</v>
      </c>
      <c r="F3" s="25" t="s">
        <v>89</v>
      </c>
      <c r="G3" s="24" t="s">
        <v>264</v>
      </c>
      <c r="H3" s="24" t="s">
        <v>263</v>
      </c>
      <c r="I3" s="24" t="s">
        <v>96</v>
      </c>
      <c r="J3" s="26" t="s">
        <v>90</v>
      </c>
      <c r="K3" s="26" t="s">
        <v>267</v>
      </c>
      <c r="L3" s="26" t="s">
        <v>97</v>
      </c>
      <c r="M3" s="27" t="s">
        <v>266</v>
      </c>
      <c r="N3" s="24" t="s">
        <v>91</v>
      </c>
      <c r="O3" s="15" t="s">
        <v>10</v>
      </c>
      <c r="P3" s="15" t="s">
        <v>204</v>
      </c>
      <c r="Q3" s="27" t="s">
        <v>117</v>
      </c>
      <c r="R3" s="26" t="s">
        <v>210</v>
      </c>
      <c r="S3" s="27" t="s">
        <v>216</v>
      </c>
      <c r="T3" s="27" t="s">
        <v>217</v>
      </c>
    </row>
    <row r="4" spans="1:20" s="7" customFormat="1">
      <c r="A4" s="16">
        <v>212</v>
      </c>
      <c r="B4" s="17" t="s">
        <v>105</v>
      </c>
      <c r="C4" s="1" t="s">
        <v>69</v>
      </c>
      <c r="D4" s="1" t="s">
        <v>68</v>
      </c>
      <c r="E4" s="3">
        <v>15</v>
      </c>
      <c r="F4" s="3">
        <v>14.9999999139</v>
      </c>
      <c r="G4" s="2">
        <v>42352</v>
      </c>
      <c r="H4" s="48">
        <v>0.47916666666666669</v>
      </c>
      <c r="I4" s="20">
        <v>11.77</v>
      </c>
      <c r="J4" s="3">
        <v>9.2200000000000006</v>
      </c>
      <c r="K4" s="3">
        <f>J4/I4</f>
        <v>0.7833474936278676</v>
      </c>
      <c r="L4" s="3">
        <v>9.89</v>
      </c>
      <c r="M4" s="18">
        <f>L4/I4</f>
        <v>0.84027187765505529</v>
      </c>
      <c r="N4" s="19">
        <v>6</v>
      </c>
      <c r="O4" s="2">
        <v>42730</v>
      </c>
      <c r="P4" s="47">
        <v>7.3</v>
      </c>
      <c r="Q4" s="30">
        <f>(P4*(1+S4/10)+T4/10)/L4</f>
        <v>1.0444893832153688</v>
      </c>
      <c r="R4" s="20" t="s">
        <v>211</v>
      </c>
      <c r="S4" s="41" t="str">
        <f>IFERROR(RIGHT(LEFT(R4,FIND("股",R4)-1),(FIND("股",R4)-1-FIND("转",R4))),0)</f>
        <v>4</v>
      </c>
      <c r="T4" s="42" t="str">
        <f>IFERROR(RIGHT(LEFT(R4,FIND("元",R4)-1),(FIND("元",R4)-1-FIND("派",R4))),0)</f>
        <v>1.1</v>
      </c>
    </row>
    <row r="5" spans="1:20">
      <c r="C5" s="28" t="s">
        <v>92</v>
      </c>
      <c r="D5" s="28" t="s">
        <v>93</v>
      </c>
      <c r="E5" s="28" t="s">
        <v>208</v>
      </c>
      <c r="F5" s="29" t="s">
        <v>200</v>
      </c>
      <c r="G5" s="28" t="s">
        <v>209</v>
      </c>
    </row>
    <row r="6" spans="1:20">
      <c r="C6" s="526" t="s">
        <v>101</v>
      </c>
      <c r="D6" s="32">
        <v>10.98</v>
      </c>
      <c r="E6" s="33">
        <v>2</v>
      </c>
      <c r="F6" s="31">
        <v>24064711</v>
      </c>
      <c r="G6" s="34">
        <f>IF(F6*K$4/100000000=0,"",F6*K$4/100000000)</f>
        <v>0.18851031046728975</v>
      </c>
    </row>
    <row r="7" spans="1:20">
      <c r="C7" s="526"/>
      <c r="D7" s="32">
        <v>10.67</v>
      </c>
      <c r="E7" s="33">
        <v>2.38</v>
      </c>
      <c r="F7" s="31"/>
      <c r="G7" s="34" t="str">
        <f t="shared" ref="G7:G14" si="0">IF(F7*K$4/100000000=0,"",F7*K$4/100000000)</f>
        <v/>
      </c>
      <c r="H7" s="7"/>
    </row>
    <row r="8" spans="1:20">
      <c r="C8" s="526" t="s">
        <v>102</v>
      </c>
      <c r="D8" s="32">
        <v>10.73</v>
      </c>
      <c r="E8" s="33">
        <v>1.5</v>
      </c>
      <c r="F8" s="31">
        <v>19211324</v>
      </c>
      <c r="G8" s="34">
        <f t="shared" si="0"/>
        <v>0.15049142504672899</v>
      </c>
      <c r="H8" s="7"/>
    </row>
    <row r="9" spans="1:20">
      <c r="C9" s="526"/>
      <c r="D9" s="32">
        <v>10.36</v>
      </c>
      <c r="E9" s="33">
        <v>1.7</v>
      </c>
      <c r="F9" s="31"/>
      <c r="G9" s="34" t="str">
        <f t="shared" si="0"/>
        <v/>
      </c>
      <c r="H9" s="7"/>
    </row>
    <row r="10" spans="1:20">
      <c r="C10" s="526"/>
      <c r="D10" s="32">
        <v>9.99</v>
      </c>
      <c r="E10" s="33">
        <v>1.9</v>
      </c>
      <c r="F10" s="31"/>
      <c r="G10" s="34" t="str">
        <f t="shared" si="0"/>
        <v/>
      </c>
      <c r="H10" s="7"/>
    </row>
    <row r="11" spans="1:20">
      <c r="C11" s="35" t="s">
        <v>99</v>
      </c>
      <c r="D11" s="32">
        <v>10.3</v>
      </c>
      <c r="E11" s="33">
        <v>5</v>
      </c>
      <c r="F11" s="31">
        <v>50556117</v>
      </c>
      <c r="G11" s="34">
        <f t="shared" si="0"/>
        <v>0.39603007539507223</v>
      </c>
      <c r="H11" s="7"/>
    </row>
    <row r="12" spans="1:20">
      <c r="C12" s="35" t="s">
        <v>103</v>
      </c>
      <c r="D12" s="32">
        <v>10.3</v>
      </c>
      <c r="E12" s="33">
        <v>1.5</v>
      </c>
      <c r="F12" s="31">
        <v>15166835</v>
      </c>
      <c r="G12" s="34">
        <f t="shared" si="0"/>
        <v>0.11880902183517419</v>
      </c>
      <c r="H12" s="7"/>
    </row>
    <row r="13" spans="1:20">
      <c r="C13" s="35" t="s">
        <v>100</v>
      </c>
      <c r="D13" s="32">
        <v>10.1</v>
      </c>
      <c r="E13" s="33">
        <v>3</v>
      </c>
      <c r="F13" s="31">
        <v>30333670</v>
      </c>
      <c r="G13" s="34">
        <f t="shared" si="0"/>
        <v>0.23761804367034839</v>
      </c>
      <c r="H13" s="7"/>
    </row>
    <row r="14" spans="1:20">
      <c r="C14" s="526" t="s">
        <v>104</v>
      </c>
      <c r="D14" s="32">
        <v>9.89</v>
      </c>
      <c r="E14" s="33">
        <v>1.5</v>
      </c>
      <c r="F14" s="31">
        <v>12335694</v>
      </c>
      <c r="G14" s="34">
        <f t="shared" si="0"/>
        <v>9.6631349770603253E-2</v>
      </c>
      <c r="H14" s="7"/>
    </row>
    <row r="15" spans="1:20">
      <c r="C15" s="526"/>
      <c r="D15" s="32">
        <v>9.69</v>
      </c>
      <c r="E15" s="33">
        <v>2.25</v>
      </c>
      <c r="F15" s="31"/>
      <c r="G15" s="34"/>
      <c r="H15" s="7"/>
    </row>
    <row r="16" spans="1:20">
      <c r="C16" s="526" t="s">
        <v>128</v>
      </c>
      <c r="D16" s="32">
        <v>9.58</v>
      </c>
      <c r="E16" s="33">
        <v>1.68</v>
      </c>
      <c r="F16" s="32"/>
      <c r="G16" s="32"/>
      <c r="H16" s="7"/>
    </row>
    <row r="17" spans="1:20">
      <c r="C17" s="526"/>
      <c r="D17" s="32">
        <v>9.2200000000000006</v>
      </c>
      <c r="E17" s="33">
        <v>1.78</v>
      </c>
      <c r="F17" s="32"/>
      <c r="G17" s="32"/>
      <c r="H17" s="7"/>
    </row>
    <row r="18" spans="1:20">
      <c r="C18" s="35" t="s">
        <v>144</v>
      </c>
      <c r="D18" s="32">
        <v>9.51</v>
      </c>
      <c r="E18" s="33">
        <v>1.6</v>
      </c>
      <c r="F18" s="32"/>
      <c r="G18" s="31"/>
      <c r="H18" s="7"/>
    </row>
    <row r="19" spans="1:20">
      <c r="C19" s="35" t="s">
        <v>112</v>
      </c>
      <c r="D19" s="32">
        <v>9.43</v>
      </c>
      <c r="E19" s="33">
        <v>1.51</v>
      </c>
      <c r="F19" s="32"/>
      <c r="G19" s="31"/>
      <c r="H19" s="7"/>
    </row>
    <row r="20" spans="1:20">
      <c r="C20" s="526" t="s">
        <v>95</v>
      </c>
      <c r="D20" s="32">
        <v>9.3800000000000008</v>
      </c>
      <c r="E20" s="33">
        <v>1.54</v>
      </c>
      <c r="F20" s="32"/>
      <c r="G20" s="32"/>
      <c r="H20" s="7"/>
    </row>
    <row r="21" spans="1:20">
      <c r="C21" s="526"/>
      <c r="D21" s="32">
        <v>9.23</v>
      </c>
      <c r="E21" s="33">
        <v>1.72</v>
      </c>
      <c r="F21" s="32"/>
      <c r="G21" s="32"/>
      <c r="H21" s="7"/>
    </row>
    <row r="22" spans="1:20">
      <c r="C22" s="35" t="s">
        <v>113</v>
      </c>
      <c r="D22" s="32">
        <v>9.32</v>
      </c>
      <c r="E22" s="33">
        <v>1.5</v>
      </c>
      <c r="F22" s="32"/>
      <c r="G22" s="32"/>
      <c r="H22" s="7"/>
    </row>
    <row r="23" spans="1:20">
      <c r="C23" s="35" t="s">
        <v>221</v>
      </c>
      <c r="D23" s="32">
        <v>9.2200000000000006</v>
      </c>
      <c r="E23" s="33">
        <v>1.5</v>
      </c>
      <c r="F23" s="32"/>
      <c r="G23" s="32"/>
      <c r="H23" s="7"/>
    </row>
    <row r="25" spans="1:20" s="7" customFormat="1">
      <c r="A25" s="23" t="s">
        <v>86</v>
      </c>
      <c r="B25" s="23" t="s">
        <v>109</v>
      </c>
      <c r="C25" s="24" t="s">
        <v>87</v>
      </c>
      <c r="D25" s="24" t="s">
        <v>3</v>
      </c>
      <c r="E25" s="25" t="s">
        <v>88</v>
      </c>
      <c r="F25" s="25" t="s">
        <v>89</v>
      </c>
      <c r="G25" s="24" t="s">
        <v>264</v>
      </c>
      <c r="H25" s="24" t="s">
        <v>263</v>
      </c>
      <c r="I25" s="24" t="s">
        <v>96</v>
      </c>
      <c r="J25" s="26" t="s">
        <v>90</v>
      </c>
      <c r="K25" s="26" t="s">
        <v>267</v>
      </c>
      <c r="L25" s="26" t="s">
        <v>97</v>
      </c>
      <c r="M25" s="27" t="s">
        <v>266</v>
      </c>
      <c r="N25" s="24" t="s">
        <v>91</v>
      </c>
      <c r="O25" s="15" t="s">
        <v>10</v>
      </c>
      <c r="P25" s="15" t="s">
        <v>204</v>
      </c>
      <c r="Q25" s="27" t="s">
        <v>117</v>
      </c>
      <c r="R25" s="26" t="s">
        <v>210</v>
      </c>
      <c r="S25" s="27" t="s">
        <v>216</v>
      </c>
      <c r="T25" s="27" t="s">
        <v>217</v>
      </c>
    </row>
    <row r="26" spans="1:20" s="7" customFormat="1">
      <c r="A26" s="16">
        <v>213</v>
      </c>
      <c r="B26" s="17" t="s">
        <v>108</v>
      </c>
      <c r="C26" s="1" t="s">
        <v>7</v>
      </c>
      <c r="D26" s="1" t="s">
        <v>2</v>
      </c>
      <c r="E26" s="3">
        <v>3.988</v>
      </c>
      <c r="F26" s="3">
        <v>3.9879998963999999</v>
      </c>
      <c r="G26" s="2">
        <v>42332</v>
      </c>
      <c r="H26" s="21" t="s">
        <v>205</v>
      </c>
      <c r="I26" s="20">
        <v>30.16</v>
      </c>
      <c r="J26" s="3">
        <v>23.57</v>
      </c>
      <c r="K26" s="3">
        <f>J26/I26</f>
        <v>0.78149867374005311</v>
      </c>
      <c r="L26" s="3">
        <v>26.52</v>
      </c>
      <c r="M26" s="18">
        <f>L26/I26</f>
        <v>0.87931034482758619</v>
      </c>
      <c r="N26" s="19">
        <v>4</v>
      </c>
      <c r="O26" s="2">
        <v>42730</v>
      </c>
      <c r="P26" s="47">
        <v>18.21</v>
      </c>
      <c r="Q26" s="30">
        <f>(P26*(1+S26/10)+T26/10)/L26</f>
        <v>0.68740573152337858</v>
      </c>
      <c r="R26" s="20" t="s">
        <v>212</v>
      </c>
      <c r="S26" s="41">
        <f>IFERROR(RIGHT(LEFT(R26,FIND("股",R26)-1),(FIND("股",R26)-1-FIND("转",R26))),0)</f>
        <v>0</v>
      </c>
      <c r="T26" s="42" t="str">
        <f>IFERROR(RIGHT(LEFT(R26,FIND("元",R26)-1),(FIND("元",R26)-1-FIND("派",R26))),0)</f>
        <v>0.20</v>
      </c>
    </row>
    <row r="27" spans="1:20">
      <c r="C27" s="28" t="s">
        <v>92</v>
      </c>
      <c r="D27" s="28" t="s">
        <v>93</v>
      </c>
      <c r="E27" s="28" t="s">
        <v>208</v>
      </c>
      <c r="F27" s="29" t="s">
        <v>200</v>
      </c>
      <c r="G27" s="28" t="s">
        <v>229</v>
      </c>
    </row>
    <row r="28" spans="1:20">
      <c r="C28" s="526" t="s">
        <v>125</v>
      </c>
      <c r="D28" s="32">
        <v>24.2</v>
      </c>
      <c r="E28" s="33">
        <v>0.83</v>
      </c>
      <c r="F28" s="31" t="s">
        <v>230</v>
      </c>
      <c r="G28" s="34" t="s">
        <v>230</v>
      </c>
      <c r="J28" s="9"/>
    </row>
    <row r="29" spans="1:20">
      <c r="C29" s="526" t="s">
        <v>6</v>
      </c>
      <c r="D29" s="32">
        <v>24</v>
      </c>
      <c r="E29" s="33">
        <v>0.8</v>
      </c>
      <c r="F29" s="31" t="s">
        <v>230</v>
      </c>
      <c r="G29" s="34" t="s">
        <v>230</v>
      </c>
      <c r="I29" s="7"/>
      <c r="J29" s="9"/>
    </row>
    <row r="30" spans="1:20">
      <c r="C30" s="526" t="s">
        <v>223</v>
      </c>
      <c r="D30" s="32">
        <v>23.67</v>
      </c>
      <c r="E30" s="33">
        <v>0.8</v>
      </c>
      <c r="F30" s="31" t="s">
        <v>230</v>
      </c>
      <c r="G30" s="34" t="s">
        <v>230</v>
      </c>
      <c r="I30" s="7"/>
      <c r="J30" s="9"/>
    </row>
    <row r="31" spans="1:20">
      <c r="C31" s="526" t="s">
        <v>224</v>
      </c>
      <c r="D31" s="32">
        <v>25.6</v>
      </c>
      <c r="E31" s="33">
        <v>0.8</v>
      </c>
      <c r="F31" s="31" t="s">
        <v>230</v>
      </c>
      <c r="G31" s="34" t="s">
        <v>230</v>
      </c>
      <c r="I31" s="7"/>
      <c r="J31" s="9"/>
    </row>
    <row r="32" spans="1:20">
      <c r="C32" s="526" t="s">
        <v>225</v>
      </c>
      <c r="D32" s="32">
        <v>26.05</v>
      </c>
      <c r="E32" s="33">
        <v>0.8</v>
      </c>
      <c r="F32" s="31" t="s">
        <v>230</v>
      </c>
      <c r="G32" s="34" t="s">
        <v>230</v>
      </c>
      <c r="I32" s="7"/>
      <c r="J32" s="9"/>
    </row>
    <row r="33" spans="1:20">
      <c r="C33" s="35" t="s">
        <v>171</v>
      </c>
      <c r="D33" s="32">
        <v>24.01</v>
      </c>
      <c r="E33" s="33">
        <v>1.1000000000000001</v>
      </c>
      <c r="F33" s="31" t="s">
        <v>230</v>
      </c>
      <c r="G33" s="34" t="s">
        <v>230</v>
      </c>
      <c r="I33" s="7"/>
      <c r="J33" s="9"/>
    </row>
    <row r="34" spans="1:20">
      <c r="C34" s="523" t="s">
        <v>134</v>
      </c>
      <c r="D34" s="32">
        <v>30.11</v>
      </c>
      <c r="E34" s="33">
        <v>0.8</v>
      </c>
      <c r="F34" s="31">
        <v>3016591.0000000005</v>
      </c>
      <c r="G34" s="34">
        <v>0.79999993319999996</v>
      </c>
      <c r="I34" s="7"/>
      <c r="J34" s="9"/>
    </row>
    <row r="35" spans="1:20">
      <c r="C35" s="525"/>
      <c r="D35" s="32">
        <v>25.68</v>
      </c>
      <c r="E35" s="33">
        <v>1.99</v>
      </c>
      <c r="F35" s="31"/>
      <c r="G35" s="34"/>
      <c r="I35" s="7"/>
      <c r="J35" s="9"/>
      <c r="K35" s="7"/>
    </row>
    <row r="36" spans="1:20">
      <c r="C36" s="523" t="s">
        <v>95</v>
      </c>
      <c r="D36" s="32">
        <v>26.52</v>
      </c>
      <c r="E36" s="33">
        <v>1.23</v>
      </c>
      <c r="F36" s="31">
        <v>1425340</v>
      </c>
      <c r="G36" s="34">
        <v>0.37800016799999997</v>
      </c>
      <c r="I36" s="7"/>
      <c r="J36" s="9"/>
      <c r="K36" s="7"/>
    </row>
    <row r="37" spans="1:20">
      <c r="C37" s="524"/>
      <c r="D37" s="32">
        <v>25.18</v>
      </c>
      <c r="E37" s="33">
        <v>1.52</v>
      </c>
      <c r="F37" s="31"/>
      <c r="G37" s="34"/>
      <c r="I37" s="7"/>
      <c r="J37" s="9"/>
      <c r="K37" s="7"/>
    </row>
    <row r="38" spans="1:20">
      <c r="C38" s="525"/>
      <c r="D38" s="32">
        <v>24.01</v>
      </c>
      <c r="E38" s="33">
        <v>2.0110000000000001</v>
      </c>
      <c r="F38" s="31"/>
      <c r="G38" s="34"/>
      <c r="I38" s="7"/>
      <c r="J38" s="9"/>
      <c r="K38" s="7"/>
    </row>
    <row r="39" spans="1:20">
      <c r="C39" s="523" t="s">
        <v>226</v>
      </c>
      <c r="D39" s="32">
        <v>27.16</v>
      </c>
      <c r="E39" s="33">
        <v>2</v>
      </c>
      <c r="F39" s="31">
        <v>7541478</v>
      </c>
      <c r="G39" s="34">
        <v>1.9999999656</v>
      </c>
      <c r="I39" s="7"/>
      <c r="J39" s="9"/>
      <c r="K39" s="7"/>
    </row>
    <row r="40" spans="1:20">
      <c r="C40" s="524"/>
      <c r="D40" s="32">
        <v>25.65</v>
      </c>
      <c r="E40" s="33">
        <v>2</v>
      </c>
      <c r="F40" s="31"/>
      <c r="G40" s="34"/>
      <c r="I40" s="7"/>
      <c r="J40" s="9"/>
      <c r="K40" s="7"/>
    </row>
    <row r="41" spans="1:20">
      <c r="C41" s="525"/>
      <c r="D41" s="32">
        <v>24.14</v>
      </c>
      <c r="E41" s="33">
        <v>2</v>
      </c>
      <c r="F41" s="31"/>
      <c r="G41" s="34"/>
      <c r="I41" s="7"/>
      <c r="J41" s="9"/>
      <c r="K41" s="7"/>
    </row>
    <row r="42" spans="1:20">
      <c r="C42" s="526" t="s">
        <v>161</v>
      </c>
      <c r="D42" s="32">
        <v>23.57</v>
      </c>
      <c r="E42" s="33">
        <v>0.86</v>
      </c>
      <c r="F42" s="31"/>
      <c r="G42" s="34"/>
      <c r="I42" s="7"/>
      <c r="J42" s="9"/>
      <c r="K42" s="7"/>
    </row>
    <row r="43" spans="1:20">
      <c r="C43" s="526" t="s">
        <v>227</v>
      </c>
      <c r="D43" s="32">
        <v>25.28</v>
      </c>
      <c r="E43" s="33">
        <v>1.1000000000000001</v>
      </c>
      <c r="F43" s="31"/>
      <c r="G43" s="34"/>
      <c r="I43" s="7"/>
      <c r="J43" s="9"/>
      <c r="K43" s="7"/>
    </row>
    <row r="44" spans="1:20">
      <c r="C44" s="35" t="s">
        <v>228</v>
      </c>
      <c r="D44" s="32">
        <v>28.15</v>
      </c>
      <c r="E44" s="33">
        <v>0.81</v>
      </c>
      <c r="F44" s="31">
        <v>3054298</v>
      </c>
      <c r="G44" s="34">
        <f>F44*K26/100000000</f>
        <v>2.3869298362068966E-2</v>
      </c>
      <c r="I44" s="7"/>
      <c r="J44" s="9"/>
      <c r="K44" s="7"/>
    </row>
    <row r="45" spans="1:20" s="7" customFormat="1">
      <c r="C45" s="36"/>
      <c r="D45" s="37"/>
      <c r="E45" s="38"/>
      <c r="F45" s="39"/>
      <c r="G45" s="40"/>
      <c r="J45" s="9"/>
    </row>
    <row r="46" spans="1:20" s="7" customFormat="1">
      <c r="A46" s="23" t="s">
        <v>86</v>
      </c>
      <c r="B46" s="23" t="s">
        <v>109</v>
      </c>
      <c r="C46" s="24" t="s">
        <v>87</v>
      </c>
      <c r="D46" s="24" t="s">
        <v>3</v>
      </c>
      <c r="E46" s="25" t="s">
        <v>88</v>
      </c>
      <c r="F46" s="25" t="s">
        <v>89</v>
      </c>
      <c r="G46" s="24" t="s">
        <v>264</v>
      </c>
      <c r="H46" s="24" t="s">
        <v>263</v>
      </c>
      <c r="I46" s="24" t="s">
        <v>96</v>
      </c>
      <c r="J46" s="26" t="s">
        <v>90</v>
      </c>
      <c r="K46" s="26" t="s">
        <v>267</v>
      </c>
      <c r="L46" s="26" t="s">
        <v>97</v>
      </c>
      <c r="M46" s="27" t="s">
        <v>266</v>
      </c>
      <c r="N46" s="24" t="s">
        <v>91</v>
      </c>
      <c r="O46" s="15" t="s">
        <v>10</v>
      </c>
      <c r="P46" s="15" t="s">
        <v>204</v>
      </c>
      <c r="Q46" s="27" t="s">
        <v>117</v>
      </c>
      <c r="R46" s="26" t="s">
        <v>210</v>
      </c>
      <c r="S46" s="27" t="s">
        <v>216</v>
      </c>
      <c r="T46" s="27" t="s">
        <v>217</v>
      </c>
    </row>
    <row r="47" spans="1:20" s="7" customFormat="1">
      <c r="A47" s="16">
        <v>214</v>
      </c>
      <c r="B47" s="17" t="s">
        <v>110</v>
      </c>
      <c r="C47" s="1" t="s">
        <v>13</v>
      </c>
      <c r="D47" s="1" t="s">
        <v>12</v>
      </c>
      <c r="E47" s="3">
        <v>5.2649999999999997</v>
      </c>
      <c r="F47" s="3">
        <v>5.2649991900000002</v>
      </c>
      <c r="G47" s="2">
        <v>42320</v>
      </c>
      <c r="H47" s="21" t="s">
        <v>177</v>
      </c>
      <c r="I47" s="20">
        <v>89.53</v>
      </c>
      <c r="J47" s="3">
        <v>44.41</v>
      </c>
      <c r="K47" s="3">
        <f>J47/I47</f>
        <v>0.49603484865408237</v>
      </c>
      <c r="L47" s="3">
        <v>89.1</v>
      </c>
      <c r="M47" s="18">
        <f>L47/I47</f>
        <v>0.99519714062325471</v>
      </c>
      <c r="N47" s="19">
        <v>8</v>
      </c>
      <c r="O47" s="2">
        <v>42739</v>
      </c>
      <c r="P47" s="47">
        <v>26.03</v>
      </c>
      <c r="Q47" s="30">
        <f>(P47*(1+S47/10)+T47/10)/L47</f>
        <v>0.87845117845117859</v>
      </c>
      <c r="R47" s="20" t="s">
        <v>214</v>
      </c>
      <c r="S47" s="41" t="str">
        <f>IFERROR(RIGHT(LEFT(R47,FIND("股",R47)-1),(FIND("股",R47)-1-FIND("转",R47))),0)</f>
        <v>20</v>
      </c>
      <c r="T47" s="42" t="str">
        <f>IFERROR(RIGHT(LEFT(R47,FIND("元",R47)-1),(FIND("元",R47)-1-FIND("派",R47))),0)</f>
        <v>1.80</v>
      </c>
    </row>
    <row r="48" spans="1:20">
      <c r="C48" s="28" t="s">
        <v>92</v>
      </c>
      <c r="D48" s="28" t="s">
        <v>93</v>
      </c>
      <c r="E48" s="28" t="s">
        <v>208</v>
      </c>
      <c r="F48" s="29" t="s">
        <v>200</v>
      </c>
      <c r="G48" s="28" t="s">
        <v>209</v>
      </c>
    </row>
    <row r="49" spans="3:7" s="14" customFormat="1">
      <c r="C49" s="523" t="s">
        <v>231</v>
      </c>
      <c r="D49" s="4">
        <v>45.2</v>
      </c>
      <c r="E49" s="33">
        <v>0.6</v>
      </c>
      <c r="F49" s="31" t="s">
        <v>230</v>
      </c>
      <c r="G49" s="34" t="s">
        <v>230</v>
      </c>
    </row>
    <row r="50" spans="3:7">
      <c r="C50" s="524"/>
      <c r="D50" s="32">
        <v>45.1</v>
      </c>
      <c r="E50" s="33">
        <v>0.6</v>
      </c>
      <c r="F50" s="31" t="s">
        <v>230</v>
      </c>
      <c r="G50" s="34" t="s">
        <v>230</v>
      </c>
    </row>
    <row r="51" spans="3:7">
      <c r="C51" s="525"/>
      <c r="D51" s="32">
        <v>45</v>
      </c>
      <c r="E51" s="33">
        <v>0.6</v>
      </c>
      <c r="F51" s="31" t="s">
        <v>230</v>
      </c>
      <c r="G51" s="34" t="s">
        <v>230</v>
      </c>
    </row>
    <row r="52" spans="3:7">
      <c r="C52" s="35" t="s">
        <v>6</v>
      </c>
      <c r="D52" s="32">
        <v>50</v>
      </c>
      <c r="E52" s="33">
        <v>0.6</v>
      </c>
      <c r="F52" s="31" t="s">
        <v>230</v>
      </c>
      <c r="G52" s="34" t="s">
        <v>230</v>
      </c>
    </row>
    <row r="53" spans="3:7">
      <c r="C53" s="35" t="s">
        <v>232</v>
      </c>
      <c r="D53" s="32">
        <v>66</v>
      </c>
      <c r="E53" s="33">
        <v>1.65</v>
      </c>
      <c r="F53" s="31" t="s">
        <v>230</v>
      </c>
      <c r="G53" s="34" t="s">
        <v>230</v>
      </c>
    </row>
    <row r="54" spans="3:7">
      <c r="C54" s="35" t="s">
        <v>104</v>
      </c>
      <c r="D54" s="32">
        <v>70</v>
      </c>
      <c r="E54" s="33">
        <v>0.61499999999999999</v>
      </c>
      <c r="F54" s="31" t="s">
        <v>230</v>
      </c>
      <c r="G54" s="34" t="s">
        <v>230</v>
      </c>
    </row>
    <row r="55" spans="3:7">
      <c r="C55" s="35" t="s">
        <v>112</v>
      </c>
      <c r="D55" s="32">
        <v>92.21</v>
      </c>
      <c r="E55" s="33">
        <v>0.6</v>
      </c>
      <c r="F55" s="31">
        <v>673400</v>
      </c>
      <c r="G55" s="34">
        <v>0.59999939999999996</v>
      </c>
    </row>
    <row r="56" spans="3:7">
      <c r="C56" s="35" t="s">
        <v>125</v>
      </c>
      <c r="D56" s="32">
        <v>86.1</v>
      </c>
      <c r="E56" s="33">
        <v>2.4500000000000002</v>
      </c>
      <c r="F56" s="31" t="s">
        <v>230</v>
      </c>
      <c r="G56" s="34" t="s">
        <v>230</v>
      </c>
    </row>
    <row r="57" spans="3:7">
      <c r="C57" s="523" t="s">
        <v>202</v>
      </c>
      <c r="D57" s="32">
        <v>85</v>
      </c>
      <c r="E57" s="33">
        <v>1.7</v>
      </c>
      <c r="F57" s="31" t="s">
        <v>230</v>
      </c>
      <c r="G57" s="34" t="s">
        <v>230</v>
      </c>
    </row>
    <row r="58" spans="3:7">
      <c r="C58" s="524"/>
      <c r="D58" s="32">
        <v>80.55</v>
      </c>
      <c r="E58" s="33">
        <v>1.45</v>
      </c>
      <c r="F58" s="31" t="s">
        <v>230</v>
      </c>
      <c r="G58" s="34" t="s">
        <v>230</v>
      </c>
    </row>
    <row r="59" spans="3:7">
      <c r="C59" s="525"/>
      <c r="D59" s="32">
        <v>76.099999999999994</v>
      </c>
      <c r="E59" s="33">
        <v>1.87</v>
      </c>
      <c r="F59" s="31" t="s">
        <v>230</v>
      </c>
      <c r="G59" s="34" t="s">
        <v>230</v>
      </c>
    </row>
    <row r="60" spans="3:7">
      <c r="C60" s="35" t="s">
        <v>233</v>
      </c>
      <c r="D60" s="32">
        <v>89.53</v>
      </c>
      <c r="E60" s="33">
        <v>0.6</v>
      </c>
      <c r="F60" s="31">
        <v>673400</v>
      </c>
      <c r="G60" s="34">
        <v>0.59999939999999996</v>
      </c>
    </row>
    <row r="61" spans="3:7">
      <c r="C61" s="35" t="s">
        <v>234</v>
      </c>
      <c r="D61" s="32">
        <v>92</v>
      </c>
      <c r="E61" s="33">
        <v>0.6</v>
      </c>
      <c r="F61" s="31">
        <v>673400</v>
      </c>
      <c r="G61" s="34">
        <v>0.59999939999999996</v>
      </c>
    </row>
    <row r="62" spans="3:7">
      <c r="C62" s="523" t="s">
        <v>235</v>
      </c>
      <c r="D62" s="32">
        <v>68</v>
      </c>
      <c r="E62" s="33">
        <v>0.6</v>
      </c>
      <c r="F62" s="31" t="s">
        <v>230</v>
      </c>
      <c r="G62" s="34" t="s">
        <v>230</v>
      </c>
    </row>
    <row r="63" spans="3:7">
      <c r="C63" s="524"/>
      <c r="D63" s="32">
        <v>58</v>
      </c>
      <c r="E63" s="33">
        <v>0.6</v>
      </c>
      <c r="F63" s="31" t="s">
        <v>230</v>
      </c>
      <c r="G63" s="34" t="s">
        <v>230</v>
      </c>
    </row>
    <row r="64" spans="3:7">
      <c r="C64" s="525"/>
      <c r="D64" s="32">
        <v>48</v>
      </c>
      <c r="E64" s="33">
        <v>0.6</v>
      </c>
      <c r="F64" s="31" t="s">
        <v>230</v>
      </c>
      <c r="G64" s="34" t="s">
        <v>230</v>
      </c>
    </row>
    <row r="65" spans="3:7">
      <c r="C65" s="35" t="s">
        <v>100</v>
      </c>
      <c r="D65" s="32">
        <v>44.41</v>
      </c>
      <c r="E65" s="33">
        <v>0.6</v>
      </c>
      <c r="F65" s="31" t="s">
        <v>230</v>
      </c>
      <c r="G65" s="34" t="s">
        <v>230</v>
      </c>
    </row>
    <row r="66" spans="3:7">
      <c r="C66" s="35" t="s">
        <v>113</v>
      </c>
      <c r="D66" s="32">
        <v>69.03</v>
      </c>
      <c r="E66" s="33">
        <v>0.69</v>
      </c>
      <c r="F66" s="31" t="s">
        <v>230</v>
      </c>
      <c r="G66" s="34" t="s">
        <v>230</v>
      </c>
    </row>
    <row r="67" spans="3:7">
      <c r="C67" s="523" t="s">
        <v>106</v>
      </c>
      <c r="D67" s="32">
        <v>76.099999999999994</v>
      </c>
      <c r="E67" s="33">
        <v>0.6</v>
      </c>
      <c r="F67" s="31" t="s">
        <v>230</v>
      </c>
      <c r="G67" s="34" t="s">
        <v>230</v>
      </c>
    </row>
    <row r="68" spans="3:7">
      <c r="C68" s="524"/>
      <c r="D68" s="32">
        <v>71.62</v>
      </c>
      <c r="E68" s="33">
        <v>0.8</v>
      </c>
      <c r="F68" s="31" t="s">
        <v>230</v>
      </c>
      <c r="G68" s="34" t="s">
        <v>230</v>
      </c>
    </row>
    <row r="69" spans="3:7">
      <c r="C69" s="525"/>
      <c r="D69" s="32">
        <v>67.150000000000006</v>
      </c>
      <c r="E69" s="33">
        <v>1</v>
      </c>
      <c r="F69" s="31" t="s">
        <v>230</v>
      </c>
      <c r="G69" s="34" t="s">
        <v>230</v>
      </c>
    </row>
    <row r="70" spans="3:7">
      <c r="C70" s="35" t="s">
        <v>236</v>
      </c>
      <c r="D70" s="32">
        <v>62</v>
      </c>
      <c r="E70" s="33">
        <v>2.48</v>
      </c>
      <c r="F70" s="31" t="s">
        <v>230</v>
      </c>
      <c r="G70" s="34" t="s">
        <v>230</v>
      </c>
    </row>
    <row r="71" spans="3:7">
      <c r="C71" s="523" t="s">
        <v>237</v>
      </c>
      <c r="D71" s="32">
        <v>100.09</v>
      </c>
      <c r="E71" s="33">
        <v>0.6</v>
      </c>
      <c r="F71" s="31">
        <v>673400</v>
      </c>
      <c r="G71" s="34">
        <v>0.59999939999999996</v>
      </c>
    </row>
    <row r="72" spans="3:7">
      <c r="C72" s="524"/>
      <c r="D72" s="32">
        <v>82.36</v>
      </c>
      <c r="E72" s="33">
        <v>0.9</v>
      </c>
      <c r="F72" s="31"/>
      <c r="G72" s="34"/>
    </row>
    <row r="73" spans="3:7">
      <c r="C73" s="525"/>
      <c r="D73" s="32">
        <v>77.09</v>
      </c>
      <c r="E73" s="33">
        <v>1.2</v>
      </c>
      <c r="F73" s="31" t="s">
        <v>230</v>
      </c>
      <c r="G73" s="34" t="s">
        <v>230</v>
      </c>
    </row>
    <row r="74" spans="3:7">
      <c r="C74" s="523" t="s">
        <v>135</v>
      </c>
      <c r="D74" s="32">
        <v>89.58</v>
      </c>
      <c r="E74" s="33">
        <v>0.7</v>
      </c>
      <c r="F74" s="31">
        <v>785634</v>
      </c>
      <c r="G74" s="34">
        <v>0.69999989399999996</v>
      </c>
    </row>
    <row r="75" spans="3:7">
      <c r="C75" s="525"/>
      <c r="D75" s="32">
        <v>87.12</v>
      </c>
      <c r="E75" s="33">
        <v>0.9</v>
      </c>
      <c r="F75" s="31"/>
      <c r="G75" s="34"/>
    </row>
    <row r="76" spans="3:7">
      <c r="C76" s="523" t="s">
        <v>147</v>
      </c>
      <c r="D76" s="32">
        <v>87</v>
      </c>
      <c r="E76" s="33">
        <v>0.69</v>
      </c>
      <c r="F76" s="31" t="s">
        <v>230</v>
      </c>
      <c r="G76" s="34" t="s">
        <v>230</v>
      </c>
    </row>
    <row r="77" spans="3:7">
      <c r="C77" s="524"/>
      <c r="D77" s="32">
        <v>85.2</v>
      </c>
      <c r="E77" s="33">
        <v>0.69</v>
      </c>
      <c r="F77" s="31" t="s">
        <v>230</v>
      </c>
      <c r="G77" s="34" t="s">
        <v>230</v>
      </c>
    </row>
    <row r="78" spans="3:7">
      <c r="C78" s="525"/>
      <c r="D78" s="32">
        <v>53.72</v>
      </c>
      <c r="E78" s="33">
        <v>0.79</v>
      </c>
      <c r="F78" s="31" t="s">
        <v>230</v>
      </c>
      <c r="G78" s="34" t="s">
        <v>230</v>
      </c>
    </row>
    <row r="79" spans="3:7">
      <c r="C79" s="35" t="s">
        <v>94</v>
      </c>
      <c r="D79" s="32">
        <v>70</v>
      </c>
      <c r="E79" s="33">
        <v>0.6</v>
      </c>
      <c r="F79" s="31" t="s">
        <v>230</v>
      </c>
      <c r="G79" s="34" t="s">
        <v>230</v>
      </c>
    </row>
    <row r="80" spans="3:7">
      <c r="C80" s="35" t="s">
        <v>238</v>
      </c>
      <c r="D80" s="32">
        <v>63</v>
      </c>
      <c r="E80" s="33">
        <v>3.15</v>
      </c>
      <c r="F80" s="31" t="s">
        <v>230</v>
      </c>
      <c r="G80" s="34" t="s">
        <v>230</v>
      </c>
    </row>
    <row r="81" spans="3:17">
      <c r="C81" s="35" t="s">
        <v>191</v>
      </c>
      <c r="D81" s="32">
        <v>91.06</v>
      </c>
      <c r="E81" s="33">
        <v>0.75</v>
      </c>
      <c r="F81" s="31">
        <v>841750</v>
      </c>
      <c r="G81" s="34">
        <v>0.74999925000000001</v>
      </c>
    </row>
    <row r="82" spans="3:17">
      <c r="C82" s="35" t="s">
        <v>171</v>
      </c>
      <c r="D82" s="32">
        <v>87</v>
      </c>
      <c r="E82" s="33">
        <v>0.6</v>
      </c>
      <c r="F82" s="31" t="s">
        <v>230</v>
      </c>
      <c r="G82" s="34" t="s">
        <v>230</v>
      </c>
    </row>
    <row r="83" spans="3:17">
      <c r="C83" s="523" t="s">
        <v>190</v>
      </c>
      <c r="D83" s="32">
        <v>71.58</v>
      </c>
      <c r="E83" s="33">
        <v>0.76</v>
      </c>
      <c r="F83" s="31" t="s">
        <v>230</v>
      </c>
      <c r="G83" s="34" t="s">
        <v>230</v>
      </c>
    </row>
    <row r="84" spans="3:17">
      <c r="C84" s="524"/>
      <c r="D84" s="32">
        <v>58.58</v>
      </c>
      <c r="E84" s="33">
        <v>1.65</v>
      </c>
      <c r="F84" s="31" t="s">
        <v>230</v>
      </c>
      <c r="G84" s="34" t="s">
        <v>230</v>
      </c>
      <c r="I84" s="7"/>
      <c r="J84" s="7"/>
      <c r="K84" s="7"/>
      <c r="L84" s="11"/>
      <c r="M84" s="7"/>
      <c r="N84" s="7"/>
      <c r="O84" s="7"/>
      <c r="P84" s="7"/>
      <c r="Q84" s="7"/>
    </row>
    <row r="85" spans="3:17">
      <c r="C85" s="525"/>
      <c r="D85" s="32">
        <v>45.88</v>
      </c>
      <c r="E85" s="33">
        <v>1.67</v>
      </c>
      <c r="F85" s="31" t="s">
        <v>230</v>
      </c>
      <c r="G85" s="34" t="s">
        <v>230</v>
      </c>
      <c r="I85" s="7"/>
      <c r="K85" s="7"/>
      <c r="L85" s="11"/>
      <c r="M85" s="7"/>
      <c r="N85" s="7"/>
      <c r="O85" s="7"/>
      <c r="P85" s="7"/>
      <c r="Q85" s="7"/>
    </row>
    <row r="86" spans="3:17">
      <c r="C86" s="35" t="s">
        <v>239</v>
      </c>
      <c r="D86" s="32">
        <v>80.11</v>
      </c>
      <c r="E86" s="33">
        <v>0.6</v>
      </c>
      <c r="F86" s="31" t="s">
        <v>230</v>
      </c>
      <c r="G86" s="34" t="s">
        <v>230</v>
      </c>
      <c r="I86" s="7"/>
      <c r="J86" s="7"/>
      <c r="K86" s="7"/>
      <c r="L86" s="11"/>
      <c r="M86" s="7"/>
      <c r="N86" s="7"/>
      <c r="O86" s="7"/>
      <c r="P86" s="7"/>
      <c r="Q86" s="7"/>
    </row>
    <row r="87" spans="3:17">
      <c r="C87" s="523" t="s">
        <v>174</v>
      </c>
      <c r="D87" s="32">
        <v>70</v>
      </c>
      <c r="E87" s="33">
        <v>1.1000000000000001</v>
      </c>
      <c r="F87" s="31" t="s">
        <v>230</v>
      </c>
      <c r="G87" s="34" t="s">
        <v>230</v>
      </c>
      <c r="I87" s="7"/>
      <c r="K87" s="7"/>
      <c r="L87" s="11"/>
      <c r="M87" s="7"/>
      <c r="N87" s="7"/>
      <c r="O87" s="7"/>
      <c r="P87" s="7"/>
      <c r="Q87" s="7"/>
    </row>
    <row r="88" spans="3:17">
      <c r="C88" s="524"/>
      <c r="D88" s="32">
        <v>60</v>
      </c>
      <c r="E88" s="33">
        <v>2.15</v>
      </c>
      <c r="F88" s="31" t="s">
        <v>230</v>
      </c>
      <c r="G88" s="34" t="s">
        <v>230</v>
      </c>
      <c r="I88" s="7"/>
      <c r="J88" s="7"/>
      <c r="K88" s="7"/>
      <c r="L88" s="11"/>
      <c r="M88" s="7"/>
      <c r="N88" s="7"/>
      <c r="O88" s="7"/>
      <c r="P88" s="7"/>
      <c r="Q88" s="7"/>
    </row>
    <row r="89" spans="3:17">
      <c r="C89" s="525"/>
      <c r="D89" s="32">
        <v>55</v>
      </c>
      <c r="E89" s="33">
        <v>2.75</v>
      </c>
      <c r="F89" s="31" t="s">
        <v>230</v>
      </c>
      <c r="G89" s="34" t="s">
        <v>230</v>
      </c>
      <c r="I89" s="7"/>
      <c r="K89" s="7"/>
      <c r="L89" s="11"/>
      <c r="M89" s="7"/>
      <c r="N89" s="7"/>
      <c r="O89" s="7"/>
      <c r="P89" s="7"/>
      <c r="Q89" s="7"/>
    </row>
    <row r="90" spans="3:17">
      <c r="C90" s="35" t="s">
        <v>240</v>
      </c>
      <c r="D90" s="32">
        <v>89.1</v>
      </c>
      <c r="E90" s="33">
        <v>0.60499999999999998</v>
      </c>
      <c r="F90" s="31">
        <v>600452</v>
      </c>
      <c r="G90" s="34">
        <v>0.53500273199999993</v>
      </c>
      <c r="I90" s="7"/>
      <c r="J90" s="7"/>
      <c r="K90" s="7"/>
      <c r="L90" s="11"/>
      <c r="M90" s="7"/>
      <c r="N90" s="7"/>
      <c r="O90" s="7"/>
      <c r="P90" s="7"/>
      <c r="Q90" s="7"/>
    </row>
    <row r="91" spans="3:17">
      <c r="C91" s="523" t="s">
        <v>128</v>
      </c>
      <c r="D91" s="32">
        <v>66.08</v>
      </c>
      <c r="E91" s="33">
        <v>0.60499999999999998</v>
      </c>
      <c r="F91" s="31" t="s">
        <v>230</v>
      </c>
      <c r="G91" s="34" t="s">
        <v>230</v>
      </c>
      <c r="I91" s="7"/>
      <c r="J91" s="7"/>
      <c r="K91" s="7"/>
      <c r="L91" s="11"/>
      <c r="M91" s="7"/>
      <c r="N91" s="7"/>
      <c r="O91" s="7"/>
      <c r="P91" s="7"/>
      <c r="Q91" s="7"/>
    </row>
    <row r="92" spans="3:17">
      <c r="C92" s="525"/>
      <c r="D92" s="32">
        <v>53.04</v>
      </c>
      <c r="E92" s="33">
        <v>0.61</v>
      </c>
      <c r="F92" s="31" t="s">
        <v>230</v>
      </c>
      <c r="G92" s="34" t="s">
        <v>230</v>
      </c>
      <c r="I92" s="7"/>
      <c r="K92" s="7"/>
      <c r="L92" s="11"/>
      <c r="M92" s="7"/>
      <c r="N92" s="7"/>
      <c r="O92" s="7"/>
      <c r="P92" s="7"/>
      <c r="Q92" s="7"/>
    </row>
    <row r="93" spans="3:17">
      <c r="C93" s="35" t="s">
        <v>241</v>
      </c>
      <c r="D93" s="32">
        <v>71.63</v>
      </c>
      <c r="E93" s="33">
        <v>0.6</v>
      </c>
      <c r="F93" s="31" t="s">
        <v>230</v>
      </c>
      <c r="G93" s="34" t="s">
        <v>230</v>
      </c>
      <c r="I93" s="7"/>
      <c r="J93" s="7"/>
      <c r="K93" s="7"/>
      <c r="L93" s="11"/>
      <c r="M93" s="7"/>
      <c r="N93" s="7"/>
      <c r="O93" s="7"/>
      <c r="P93" s="7"/>
      <c r="Q93" s="7"/>
    </row>
    <row r="94" spans="3:17">
      <c r="C94" s="523" t="s">
        <v>95</v>
      </c>
      <c r="D94" s="32">
        <v>89.53</v>
      </c>
      <c r="E94" s="33">
        <v>0.88</v>
      </c>
      <c r="F94" s="31">
        <v>987654</v>
      </c>
      <c r="G94" s="34">
        <v>0.87999971399999988</v>
      </c>
      <c r="I94" s="7"/>
      <c r="K94" s="7"/>
      <c r="L94" s="11"/>
      <c r="M94" s="7"/>
      <c r="N94" s="7"/>
      <c r="O94" s="7"/>
      <c r="P94" s="7"/>
      <c r="Q94" s="7"/>
    </row>
    <row r="95" spans="3:17">
      <c r="C95" s="524"/>
      <c r="D95" s="32">
        <v>85.05</v>
      </c>
      <c r="E95" s="33">
        <v>1.18</v>
      </c>
      <c r="F95" s="20"/>
      <c r="G95" s="20"/>
      <c r="I95" s="7"/>
      <c r="J95" s="7"/>
      <c r="K95" s="7"/>
      <c r="L95" s="11"/>
      <c r="M95" s="7"/>
      <c r="N95" s="7"/>
      <c r="O95" s="7"/>
      <c r="P95" s="7"/>
      <c r="Q95" s="7"/>
    </row>
    <row r="96" spans="3:17">
      <c r="C96" s="525"/>
      <c r="D96" s="32">
        <v>71.62</v>
      </c>
      <c r="E96" s="33">
        <v>2.64</v>
      </c>
      <c r="F96" s="31" t="s">
        <v>230</v>
      </c>
      <c r="G96" s="34" t="s">
        <v>230</v>
      </c>
      <c r="I96" s="7"/>
      <c r="K96" s="7"/>
      <c r="L96" s="11"/>
      <c r="M96" s="7"/>
      <c r="N96" s="7"/>
      <c r="O96" s="7"/>
      <c r="P96" s="7"/>
      <c r="Q96" s="7"/>
    </row>
    <row r="97" spans="1:20">
      <c r="C97" s="35" t="s">
        <v>4</v>
      </c>
      <c r="D97" s="32">
        <v>66.81</v>
      </c>
      <c r="E97" s="33">
        <v>0.6</v>
      </c>
      <c r="F97" s="31" t="s">
        <v>230</v>
      </c>
      <c r="G97" s="34" t="s">
        <v>230</v>
      </c>
      <c r="I97" s="7"/>
      <c r="J97" s="7"/>
      <c r="K97" s="7"/>
      <c r="L97" s="11"/>
      <c r="M97" s="7"/>
      <c r="N97" s="7"/>
      <c r="O97" s="7"/>
      <c r="P97" s="7"/>
      <c r="Q97" s="7"/>
    </row>
    <row r="98" spans="1:20">
      <c r="C98" s="523" t="s">
        <v>242</v>
      </c>
      <c r="D98" s="32">
        <v>66.66</v>
      </c>
      <c r="E98" s="33">
        <v>0.67</v>
      </c>
      <c r="F98" s="31" t="s">
        <v>230</v>
      </c>
      <c r="G98" s="34" t="s">
        <v>230</v>
      </c>
      <c r="I98" s="7"/>
      <c r="K98" s="7"/>
      <c r="L98" s="11"/>
      <c r="M98" s="7"/>
      <c r="N98" s="7"/>
      <c r="O98" s="7"/>
      <c r="P98" s="7"/>
      <c r="Q98" s="7"/>
    </row>
    <row r="99" spans="1:20">
      <c r="C99" s="524"/>
      <c r="D99" s="32">
        <v>61.66</v>
      </c>
      <c r="E99" s="33">
        <v>1.2350000000000001</v>
      </c>
      <c r="F99" s="31" t="s">
        <v>230</v>
      </c>
      <c r="G99" s="34" t="s">
        <v>230</v>
      </c>
      <c r="I99" s="7"/>
      <c r="J99" s="7"/>
      <c r="K99" s="7"/>
      <c r="L99" s="11"/>
      <c r="M99" s="7"/>
      <c r="N99" s="7"/>
      <c r="O99" s="7"/>
      <c r="P99" s="7"/>
      <c r="Q99" s="7"/>
    </row>
    <row r="100" spans="1:20">
      <c r="C100" s="525"/>
      <c r="D100" s="32">
        <v>56.66</v>
      </c>
      <c r="E100" s="33">
        <v>1.7</v>
      </c>
      <c r="F100" s="31" t="s">
        <v>230</v>
      </c>
      <c r="G100" s="34" t="s">
        <v>230</v>
      </c>
      <c r="I100" s="7"/>
      <c r="J100" s="7"/>
      <c r="K100" s="7"/>
      <c r="L100" s="11"/>
      <c r="M100" s="7"/>
      <c r="N100" s="7"/>
      <c r="O100" s="7"/>
      <c r="P100" s="7"/>
      <c r="Q100" s="7"/>
    </row>
    <row r="101" spans="1:20">
      <c r="C101" s="35" t="s">
        <v>161</v>
      </c>
      <c r="D101" s="32">
        <v>63.86</v>
      </c>
      <c r="E101" s="33">
        <v>0.6</v>
      </c>
      <c r="F101" s="31" t="s">
        <v>230</v>
      </c>
      <c r="G101" s="34" t="s">
        <v>230</v>
      </c>
      <c r="I101" s="7"/>
      <c r="J101" s="7"/>
      <c r="K101" s="7"/>
      <c r="L101" s="11"/>
      <c r="M101" s="7"/>
      <c r="N101" s="7"/>
      <c r="O101" s="7"/>
      <c r="P101" s="7"/>
      <c r="Q101" s="7"/>
    </row>
    <row r="102" spans="1:20">
      <c r="C102" s="35" t="s">
        <v>187</v>
      </c>
      <c r="D102" s="32">
        <v>80</v>
      </c>
      <c r="E102" s="33">
        <v>0.6</v>
      </c>
      <c r="F102" s="31" t="s">
        <v>230</v>
      </c>
      <c r="G102" s="34" t="s">
        <v>230</v>
      </c>
      <c r="I102" s="7"/>
      <c r="J102" s="7"/>
      <c r="K102" s="7"/>
      <c r="L102" s="11"/>
      <c r="M102" s="7"/>
      <c r="N102" s="7"/>
      <c r="O102" s="7"/>
      <c r="P102" s="7"/>
      <c r="Q102" s="7"/>
    </row>
    <row r="103" spans="1:20">
      <c r="C103" s="35" t="s">
        <v>243</v>
      </c>
      <c r="D103" s="32">
        <v>58.5</v>
      </c>
      <c r="E103" s="33">
        <v>0.6</v>
      </c>
      <c r="F103" s="31" t="s">
        <v>230</v>
      </c>
      <c r="G103" s="34" t="s">
        <v>230</v>
      </c>
      <c r="I103" s="7"/>
      <c r="J103" s="7"/>
      <c r="K103" s="7"/>
      <c r="L103" s="11"/>
      <c r="M103" s="7"/>
      <c r="N103" s="7"/>
      <c r="O103" s="7"/>
      <c r="P103" s="7"/>
      <c r="Q103" s="7"/>
    </row>
    <row r="104" spans="1:20">
      <c r="C104" s="35" t="s">
        <v>228</v>
      </c>
      <c r="D104" s="32">
        <v>83.1</v>
      </c>
      <c r="E104" s="33">
        <v>0.77</v>
      </c>
      <c r="F104" s="31" t="s">
        <v>230</v>
      </c>
      <c r="G104" s="34" t="s">
        <v>230</v>
      </c>
      <c r="I104" s="7"/>
      <c r="P104" s="7"/>
      <c r="Q104" s="7"/>
    </row>
    <row r="105" spans="1:20">
      <c r="C105" s="35" t="s">
        <v>154</v>
      </c>
      <c r="D105" s="32">
        <v>68</v>
      </c>
      <c r="E105" s="33">
        <v>0.6</v>
      </c>
      <c r="F105" s="31" t="s">
        <v>230</v>
      </c>
      <c r="G105" s="34" t="s">
        <v>230</v>
      </c>
      <c r="I105" s="7"/>
      <c r="P105" s="7"/>
      <c r="Q105" s="7"/>
    </row>
    <row r="106" spans="1:20">
      <c r="C106" s="523" t="s">
        <v>144</v>
      </c>
      <c r="D106" s="32">
        <v>70.13</v>
      </c>
      <c r="E106" s="33">
        <v>0.9</v>
      </c>
      <c r="F106" s="31" t="s">
        <v>230</v>
      </c>
      <c r="G106" s="34" t="s">
        <v>230</v>
      </c>
      <c r="P106" s="7"/>
      <c r="Q106" s="7"/>
    </row>
    <row r="107" spans="1:20">
      <c r="C107" s="525"/>
      <c r="D107" s="32">
        <v>63.28</v>
      </c>
      <c r="E107" s="33">
        <v>1.6</v>
      </c>
      <c r="F107" s="31" t="s">
        <v>230</v>
      </c>
      <c r="G107" s="34" t="s">
        <v>230</v>
      </c>
      <c r="I107" s="7"/>
      <c r="P107" s="7"/>
      <c r="Q107" s="7"/>
    </row>
    <row r="108" spans="1:20">
      <c r="I108" s="7"/>
      <c r="P108" s="7"/>
      <c r="Q108" s="7"/>
    </row>
    <row r="109" spans="1:20" s="7" customFormat="1">
      <c r="A109" s="23" t="s">
        <v>86</v>
      </c>
      <c r="B109" s="23" t="s">
        <v>109</v>
      </c>
      <c r="C109" s="24" t="s">
        <v>87</v>
      </c>
      <c r="D109" s="24" t="s">
        <v>3</v>
      </c>
      <c r="E109" s="25" t="s">
        <v>88</v>
      </c>
      <c r="F109" s="25" t="s">
        <v>89</v>
      </c>
      <c r="G109" s="24" t="s">
        <v>264</v>
      </c>
      <c r="H109" s="24" t="s">
        <v>263</v>
      </c>
      <c r="I109" s="24" t="s">
        <v>96</v>
      </c>
      <c r="J109" s="26" t="s">
        <v>90</v>
      </c>
      <c r="K109" s="26" t="s">
        <v>267</v>
      </c>
      <c r="L109" s="26" t="s">
        <v>97</v>
      </c>
      <c r="M109" s="27" t="s">
        <v>266</v>
      </c>
      <c r="N109" s="24" t="s">
        <v>91</v>
      </c>
      <c r="O109" s="15" t="s">
        <v>10</v>
      </c>
      <c r="P109" s="15" t="s">
        <v>204</v>
      </c>
      <c r="Q109" s="27" t="s">
        <v>117</v>
      </c>
      <c r="R109" s="26" t="s">
        <v>210</v>
      </c>
      <c r="S109" s="27" t="s">
        <v>216</v>
      </c>
      <c r="T109" s="27" t="s">
        <v>217</v>
      </c>
    </row>
    <row r="110" spans="1:20" s="7" customFormat="1">
      <c r="A110" s="16">
        <v>215</v>
      </c>
      <c r="B110" s="17" t="s">
        <v>111</v>
      </c>
      <c r="C110" s="1" t="s">
        <v>33</v>
      </c>
      <c r="D110" s="1" t="s">
        <v>32</v>
      </c>
      <c r="E110" s="3">
        <v>10.3</v>
      </c>
      <c r="F110" s="3">
        <v>10.2999999925</v>
      </c>
      <c r="G110" s="2">
        <v>42356</v>
      </c>
      <c r="H110" s="21" t="s">
        <v>177</v>
      </c>
      <c r="I110" s="20">
        <v>27.2</v>
      </c>
      <c r="J110" s="3">
        <v>17.21</v>
      </c>
      <c r="K110" s="3">
        <f>J110/I110</f>
        <v>0.6327205882352942</v>
      </c>
      <c r="L110" s="3">
        <v>17.21</v>
      </c>
      <c r="M110" s="18">
        <f>L110/I110</f>
        <v>0.6327205882352942</v>
      </c>
      <c r="N110" s="19">
        <v>5</v>
      </c>
      <c r="O110" s="2">
        <v>42733</v>
      </c>
      <c r="P110" s="47">
        <v>16.579999999999998</v>
      </c>
      <c r="Q110" s="18">
        <f>(P110*(1+S110/10)+T110/10)/L110</f>
        <v>1.1601394538059266</v>
      </c>
      <c r="R110" s="20" t="s">
        <v>213</v>
      </c>
      <c r="S110" s="41" t="str">
        <f>IFERROR(RIGHT(LEFT(R110,FIND("股",R110)-1),(FIND("股",R110)-1-FIND("转",R110))),0)</f>
        <v>2</v>
      </c>
      <c r="T110" s="42" t="str">
        <f>IFERROR(RIGHT(LEFT(R110,FIND("元",R110)-1),(FIND("元",R110)-1-FIND("派",R110))),0)</f>
        <v>0.7</v>
      </c>
    </row>
    <row r="111" spans="1:20">
      <c r="C111" s="28" t="s">
        <v>92</v>
      </c>
      <c r="D111" s="28" t="s">
        <v>93</v>
      </c>
      <c r="E111" s="28" t="s">
        <v>208</v>
      </c>
      <c r="F111" s="29" t="s">
        <v>268</v>
      </c>
      <c r="G111" s="28" t="s">
        <v>209</v>
      </c>
      <c r="I111" s="7"/>
      <c r="P111" s="7"/>
      <c r="Q111" s="7"/>
    </row>
    <row r="112" spans="1:20">
      <c r="C112" s="526" t="s">
        <v>112</v>
      </c>
      <c r="D112" s="32">
        <v>17.62</v>
      </c>
      <c r="E112" s="34">
        <v>1.7498421999999998</v>
      </c>
      <c r="F112" s="31">
        <v>1016.7589</v>
      </c>
      <c r="G112" s="34">
        <v>1.7498420669000003</v>
      </c>
    </row>
    <row r="113" spans="1:20">
      <c r="C113" s="526"/>
      <c r="D113" s="32">
        <v>20.13</v>
      </c>
      <c r="E113" s="34">
        <v>1.5000876000000001</v>
      </c>
      <c r="F113" s="31"/>
      <c r="G113" s="34"/>
      <c r="H113" s="7"/>
    </row>
    <row r="114" spans="1:20">
      <c r="C114" s="526"/>
      <c r="D114" s="32">
        <v>23.07</v>
      </c>
      <c r="E114" s="34">
        <v>1.0501464</v>
      </c>
      <c r="F114" s="31" t="str">
        <f>IFERROR(VLOOKUP(C114,C$64:E$76,2,FALSE),"")</f>
        <v/>
      </c>
      <c r="G114" s="34"/>
      <c r="H114" s="7"/>
    </row>
    <row r="115" spans="1:20">
      <c r="C115" s="526" t="s">
        <v>95</v>
      </c>
      <c r="D115" s="32">
        <v>20.89</v>
      </c>
      <c r="E115" s="34">
        <v>3.6059998382999998</v>
      </c>
      <c r="F115" s="31">
        <v>2095.2932999999998</v>
      </c>
      <c r="G115" s="34">
        <v>3.6059997692999999</v>
      </c>
      <c r="H115" s="7"/>
    </row>
    <row r="116" spans="1:20">
      <c r="C116" s="526"/>
      <c r="D116" s="32">
        <v>21.88</v>
      </c>
      <c r="E116" s="32"/>
      <c r="F116" s="31"/>
      <c r="G116" s="34"/>
      <c r="H116" s="7"/>
    </row>
    <row r="117" spans="1:20">
      <c r="C117" s="526"/>
      <c r="D117" s="32">
        <v>22.58</v>
      </c>
      <c r="E117" s="34">
        <v>1.6899998742</v>
      </c>
      <c r="F117" s="31"/>
      <c r="G117" s="34"/>
      <c r="H117" s="7"/>
    </row>
    <row r="118" spans="1:20">
      <c r="C118" s="35" t="s">
        <v>161</v>
      </c>
      <c r="D118" s="32">
        <v>18.48</v>
      </c>
      <c r="E118" s="34">
        <v>1.0600013424000001</v>
      </c>
      <c r="F118" s="31">
        <v>615.92169999999999</v>
      </c>
      <c r="G118" s="34">
        <v>1.0600012457000001</v>
      </c>
      <c r="H118" s="7"/>
    </row>
    <row r="119" spans="1:20">
      <c r="C119" s="35" t="s">
        <v>113</v>
      </c>
      <c r="D119" s="32">
        <v>17.309999999999999</v>
      </c>
      <c r="E119" s="34">
        <v>1.0386</v>
      </c>
      <c r="F119" s="31">
        <v>603.48630000000003</v>
      </c>
      <c r="G119" s="34">
        <v>1.0385999223</v>
      </c>
      <c r="H119" s="7"/>
    </row>
    <row r="120" spans="1:20">
      <c r="C120" s="20" t="s">
        <v>144</v>
      </c>
      <c r="D120" s="32">
        <v>17.21</v>
      </c>
      <c r="E120" s="34">
        <v>3.9582999999999999</v>
      </c>
      <c r="F120" s="31">
        <v>1653.4322999999999</v>
      </c>
      <c r="G120" s="34">
        <v>2.8455569882999998</v>
      </c>
      <c r="H120" s="7"/>
    </row>
    <row r="121" spans="1:20">
      <c r="G121" s="7"/>
    </row>
    <row r="122" spans="1:20">
      <c r="A122" s="23" t="s">
        <v>86</v>
      </c>
      <c r="B122" s="23" t="s">
        <v>109</v>
      </c>
      <c r="C122" s="24" t="s">
        <v>87</v>
      </c>
      <c r="D122" s="24" t="s">
        <v>3</v>
      </c>
      <c r="E122" s="25" t="s">
        <v>88</v>
      </c>
      <c r="F122" s="25" t="s">
        <v>89</v>
      </c>
      <c r="G122" s="24" t="s">
        <v>264</v>
      </c>
      <c r="H122" s="24" t="s">
        <v>263</v>
      </c>
      <c r="I122" s="24" t="s">
        <v>96</v>
      </c>
      <c r="J122" s="26" t="s">
        <v>90</v>
      </c>
      <c r="K122" s="26" t="s">
        <v>267</v>
      </c>
      <c r="L122" s="26" t="s">
        <v>97</v>
      </c>
      <c r="M122" s="27" t="s">
        <v>266</v>
      </c>
      <c r="N122" s="24" t="s">
        <v>91</v>
      </c>
      <c r="O122" s="15" t="s">
        <v>10</v>
      </c>
      <c r="P122" s="15" t="s">
        <v>204</v>
      </c>
      <c r="Q122" s="27" t="s">
        <v>117</v>
      </c>
      <c r="R122" s="26" t="s">
        <v>210</v>
      </c>
    </row>
    <row r="123" spans="1:20" s="7" customFormat="1">
      <c r="A123" s="16">
        <v>216</v>
      </c>
      <c r="B123" s="17" t="s">
        <v>114</v>
      </c>
      <c r="C123" s="1" t="s">
        <v>79</v>
      </c>
      <c r="D123" s="1" t="s">
        <v>78</v>
      </c>
      <c r="E123" s="3">
        <v>49</v>
      </c>
      <c r="F123" s="3">
        <v>48.999999891599998</v>
      </c>
      <c r="G123" s="2">
        <v>42345</v>
      </c>
      <c r="H123" s="21" t="s">
        <v>177</v>
      </c>
      <c r="I123" s="20">
        <v>22.82</v>
      </c>
      <c r="J123" s="3">
        <v>16.21</v>
      </c>
      <c r="K123" s="3">
        <f>J123/I123</f>
        <v>0.71034180543382996</v>
      </c>
      <c r="L123" s="3">
        <v>18.36</v>
      </c>
      <c r="M123" s="18">
        <f>L123/I123</f>
        <v>0.8045574057843996</v>
      </c>
      <c r="N123" s="19">
        <v>8</v>
      </c>
      <c r="O123" s="2">
        <v>42741</v>
      </c>
      <c r="P123" s="47">
        <v>19.37</v>
      </c>
      <c r="Q123" s="30">
        <f>(P123*(1+S123/10)+T123/10)/L123</f>
        <v>1.0566993464052288</v>
      </c>
      <c r="R123" s="20" t="s">
        <v>215</v>
      </c>
      <c r="S123" s="41">
        <f>IFERROR(RIGHT(LEFT(R123,FIND("股",R123)-1),(FIND("股",R123)-1-FIND("转",R123))),0)</f>
        <v>0</v>
      </c>
      <c r="T123" s="42" t="str">
        <f>IFERROR(RIGHT(LEFT(R123,FIND("元",R123)-1),(FIND("元",R123)-1-FIND("派",R123))),0)</f>
        <v>0.31</v>
      </c>
    </row>
    <row r="124" spans="1:20">
      <c r="C124" s="28" t="s">
        <v>92</v>
      </c>
      <c r="D124" s="28" t="s">
        <v>93</v>
      </c>
      <c r="E124" s="28" t="s">
        <v>208</v>
      </c>
      <c r="F124" s="29" t="s">
        <v>200</v>
      </c>
      <c r="G124" s="28" t="s">
        <v>209</v>
      </c>
    </row>
    <row r="125" spans="1:20">
      <c r="C125" s="523" t="s">
        <v>171</v>
      </c>
      <c r="D125" s="34">
        <v>20.51</v>
      </c>
      <c r="E125" s="34">
        <v>5.0999999999999996</v>
      </c>
      <c r="F125" s="31">
        <v>27777777</v>
      </c>
      <c r="G125" s="34">
        <v>5.0999998572000003</v>
      </c>
    </row>
    <row r="126" spans="1:20">
      <c r="C126" s="524"/>
      <c r="D126" s="34">
        <v>17.809999999999999</v>
      </c>
      <c r="E126" s="34">
        <v>6</v>
      </c>
      <c r="F126" s="31"/>
      <c r="G126" s="34"/>
    </row>
    <row r="127" spans="1:20">
      <c r="C127" s="525"/>
      <c r="D127" s="34">
        <v>16.32</v>
      </c>
      <c r="E127" s="34">
        <v>6.2</v>
      </c>
      <c r="F127" s="31"/>
      <c r="G127" s="34"/>
      <c r="H127" s="7"/>
      <c r="I127" s="7"/>
    </row>
    <row r="128" spans="1:20">
      <c r="C128" s="35" t="s">
        <v>101</v>
      </c>
      <c r="D128" s="34">
        <v>20.09</v>
      </c>
      <c r="E128" s="34">
        <v>5</v>
      </c>
      <c r="F128" s="31">
        <v>27233115</v>
      </c>
      <c r="G128" s="34">
        <v>4.999999914</v>
      </c>
      <c r="H128" s="7"/>
      <c r="I128" s="7"/>
    </row>
    <row r="129" spans="1:21">
      <c r="C129" s="523" t="s">
        <v>179</v>
      </c>
      <c r="D129" s="34">
        <v>20.65</v>
      </c>
      <c r="E129" s="34">
        <v>6.5</v>
      </c>
      <c r="F129" s="31">
        <v>44117647</v>
      </c>
      <c r="G129" s="34">
        <v>8.0999999891999988</v>
      </c>
      <c r="H129" s="7"/>
      <c r="I129" s="7"/>
    </row>
    <row r="130" spans="1:21">
      <c r="C130" s="524"/>
      <c r="D130" s="34">
        <v>19.29</v>
      </c>
      <c r="E130" s="34">
        <v>8.1</v>
      </c>
      <c r="F130" s="31"/>
      <c r="G130" s="34"/>
      <c r="H130" s="7"/>
      <c r="I130" s="7"/>
    </row>
    <row r="131" spans="1:21" s="7" customFormat="1">
      <c r="A131"/>
      <c r="B131"/>
      <c r="C131" s="525"/>
      <c r="D131" s="34">
        <v>17.010000000000002</v>
      </c>
      <c r="E131" s="34">
        <v>8.3000000000000007</v>
      </c>
      <c r="F131" s="31"/>
      <c r="G131" s="34"/>
      <c r="J131"/>
      <c r="K131"/>
      <c r="L131"/>
      <c r="M131"/>
      <c r="N131"/>
      <c r="O131"/>
      <c r="P131"/>
      <c r="Q131"/>
      <c r="R131"/>
      <c r="S131" s="27" t="s">
        <v>216</v>
      </c>
      <c r="T131" s="27" t="s">
        <v>217</v>
      </c>
    </row>
    <row r="132" spans="1:21">
      <c r="C132" s="523" t="s">
        <v>269</v>
      </c>
      <c r="D132" s="34">
        <v>20</v>
      </c>
      <c r="E132" s="34">
        <v>10</v>
      </c>
      <c r="F132" s="31">
        <v>54466230</v>
      </c>
      <c r="G132" s="34">
        <v>9.999999828</v>
      </c>
      <c r="H132" s="7"/>
      <c r="I132" s="7"/>
    </row>
    <row r="133" spans="1:21">
      <c r="C133" s="524"/>
      <c r="D133" s="34">
        <v>19</v>
      </c>
      <c r="E133" s="34">
        <v>10</v>
      </c>
      <c r="F133" s="31"/>
      <c r="G133" s="34"/>
      <c r="H133" s="7"/>
      <c r="I133" s="7"/>
    </row>
    <row r="134" spans="1:21">
      <c r="C134" s="525"/>
      <c r="D134" s="34">
        <v>18.05</v>
      </c>
      <c r="E134" s="34">
        <v>10</v>
      </c>
      <c r="F134" s="31"/>
      <c r="G134" s="34"/>
      <c r="H134" s="7"/>
      <c r="I134" s="7"/>
    </row>
    <row r="135" spans="1:21">
      <c r="C135" s="523" t="s">
        <v>95</v>
      </c>
      <c r="D135" s="34">
        <v>19</v>
      </c>
      <c r="E135" s="34">
        <v>6.6</v>
      </c>
      <c r="F135" s="31">
        <v>35947712</v>
      </c>
      <c r="G135" s="34">
        <v>6.5999999232000004</v>
      </c>
      <c r="H135" s="7"/>
      <c r="I135" s="7"/>
    </row>
    <row r="136" spans="1:21">
      <c r="C136" s="524"/>
      <c r="D136" s="34">
        <v>18.18</v>
      </c>
      <c r="E136" s="34">
        <v>12.2</v>
      </c>
      <c r="F136" s="31"/>
      <c r="G136" s="34"/>
      <c r="H136" s="7"/>
      <c r="I136" s="7"/>
    </row>
    <row r="137" spans="1:21">
      <c r="C137" s="525"/>
      <c r="D137" s="34">
        <v>17</v>
      </c>
      <c r="E137" s="34">
        <v>16.2</v>
      </c>
      <c r="F137" s="31"/>
      <c r="G137" s="34"/>
      <c r="H137" s="7"/>
      <c r="I137" s="7"/>
    </row>
    <row r="138" spans="1:21">
      <c r="C138" s="35" t="s">
        <v>153</v>
      </c>
      <c r="D138" s="34">
        <v>18.5</v>
      </c>
      <c r="E138" s="34">
        <v>5</v>
      </c>
      <c r="F138" s="31">
        <v>27233115</v>
      </c>
      <c r="G138" s="34">
        <v>4.999999914</v>
      </c>
      <c r="H138" s="7"/>
      <c r="I138" s="7"/>
    </row>
    <row r="139" spans="1:21">
      <c r="C139" s="523" t="s">
        <v>270</v>
      </c>
      <c r="D139" s="34">
        <v>20.11</v>
      </c>
      <c r="E139" s="34">
        <v>5.8</v>
      </c>
      <c r="F139" s="31">
        <v>32135076</v>
      </c>
      <c r="G139" s="34">
        <v>5.8999999536000001</v>
      </c>
      <c r="H139" s="7"/>
      <c r="I139" s="7"/>
    </row>
    <row r="140" spans="1:21">
      <c r="C140" s="525"/>
      <c r="D140" s="34">
        <v>18.5</v>
      </c>
      <c r="E140" s="34">
        <v>5.9</v>
      </c>
      <c r="F140" s="31"/>
      <c r="G140" s="34"/>
      <c r="H140" s="7"/>
      <c r="I140" s="7"/>
    </row>
    <row r="141" spans="1:21">
      <c r="C141" s="35" t="s">
        <v>271</v>
      </c>
      <c r="D141" s="34">
        <v>18.36</v>
      </c>
      <c r="E141" s="34">
        <v>5.7</v>
      </c>
      <c r="F141" s="31">
        <v>17973859</v>
      </c>
      <c r="G141" s="34">
        <v>3.3000005124</v>
      </c>
      <c r="H141" s="7"/>
      <c r="I141" s="7"/>
    </row>
    <row r="142" spans="1:21">
      <c r="C142" s="7"/>
      <c r="D142" s="7"/>
      <c r="E142" s="7"/>
      <c r="F142" s="7"/>
      <c r="G142" s="7"/>
      <c r="H142" s="7"/>
      <c r="I142" s="7"/>
    </row>
    <row r="143" spans="1:21">
      <c r="A143" s="23" t="s">
        <v>86</v>
      </c>
      <c r="B143" s="23" t="s">
        <v>109</v>
      </c>
      <c r="C143" s="24" t="s">
        <v>87</v>
      </c>
      <c r="D143" s="24" t="s">
        <v>3</v>
      </c>
      <c r="E143" s="25" t="s">
        <v>88</v>
      </c>
      <c r="F143" s="25" t="s">
        <v>89</v>
      </c>
      <c r="G143" s="24" t="s">
        <v>264</v>
      </c>
      <c r="H143" s="24" t="s">
        <v>263</v>
      </c>
      <c r="I143" s="24" t="s">
        <v>96</v>
      </c>
      <c r="J143" s="26" t="s">
        <v>90</v>
      </c>
      <c r="K143" s="26" t="s">
        <v>267</v>
      </c>
      <c r="L143" s="26" t="s">
        <v>97</v>
      </c>
      <c r="M143" s="27" t="s">
        <v>266</v>
      </c>
      <c r="N143" s="24" t="s">
        <v>91</v>
      </c>
      <c r="O143" s="15" t="s">
        <v>10</v>
      </c>
      <c r="P143" s="15" t="s">
        <v>204</v>
      </c>
      <c r="Q143" s="27" t="s">
        <v>117</v>
      </c>
      <c r="R143" s="26" t="s">
        <v>210</v>
      </c>
      <c r="S143" s="7"/>
      <c r="T143" s="7"/>
      <c r="U143" s="7"/>
    </row>
    <row r="144" spans="1:21" s="7" customFormat="1">
      <c r="A144" s="16">
        <v>217</v>
      </c>
      <c r="B144" s="17" t="s">
        <v>115</v>
      </c>
      <c r="C144" s="1" t="s">
        <v>29</v>
      </c>
      <c r="D144" s="1" t="s">
        <v>28</v>
      </c>
      <c r="E144" s="3">
        <v>7.84</v>
      </c>
      <c r="F144" s="3">
        <v>7.8399999840000003</v>
      </c>
      <c r="G144" s="2">
        <v>42342</v>
      </c>
      <c r="H144" s="22" t="s">
        <v>177</v>
      </c>
      <c r="I144" s="20">
        <v>15.68</v>
      </c>
      <c r="J144" s="3">
        <v>10.19</v>
      </c>
      <c r="K144" s="3">
        <f>J144/I144</f>
        <v>0.64987244897959184</v>
      </c>
      <c r="L144" s="3">
        <v>12.72</v>
      </c>
      <c r="M144" s="18">
        <f>L144/I144</f>
        <v>0.81122448979591844</v>
      </c>
      <c r="N144" s="19">
        <v>8</v>
      </c>
      <c r="O144" s="2">
        <v>42733</v>
      </c>
      <c r="P144" s="47">
        <v>10.68</v>
      </c>
      <c r="Q144" s="30">
        <f>(P144*(1+S144/10)+T144/10)/L144</f>
        <v>0.84276729559748409</v>
      </c>
      <c r="R144" s="20" t="s">
        <v>218</v>
      </c>
      <c r="S144" s="41">
        <f>IFERROR(RIGHT(LEFT(R144,FIND("股",R144)-1),(FIND("股",R144)-1-FIND("转",R144))),0)</f>
        <v>0</v>
      </c>
      <c r="T144" s="42" t="str">
        <f>IFERROR(RIGHT(LEFT(R144,FIND("元",R144)-1),(FIND("元",R144)-1-FIND("派",R144))),0)</f>
        <v>0.4</v>
      </c>
    </row>
    <row r="145" spans="3:21">
      <c r="C145" s="28" t="s">
        <v>92</v>
      </c>
      <c r="D145" s="28" t="s">
        <v>93</v>
      </c>
      <c r="E145" s="28" t="s">
        <v>208</v>
      </c>
      <c r="F145" s="29" t="s">
        <v>200</v>
      </c>
      <c r="G145" s="28" t="s">
        <v>209</v>
      </c>
      <c r="H145" s="7"/>
      <c r="I145" s="7"/>
    </row>
    <row r="146" spans="3:21">
      <c r="C146" s="523" t="s">
        <v>102</v>
      </c>
      <c r="D146" s="34">
        <v>14.06</v>
      </c>
      <c r="E146" s="34">
        <v>0.78400000000000003</v>
      </c>
      <c r="F146" s="31"/>
      <c r="G146" s="34"/>
      <c r="H146" s="7"/>
      <c r="I146" s="7"/>
      <c r="J146" s="7"/>
      <c r="K146" s="7"/>
    </row>
    <row r="147" spans="3:21">
      <c r="C147" s="524"/>
      <c r="D147" s="34">
        <v>13.59</v>
      </c>
      <c r="E147" s="34">
        <v>1</v>
      </c>
      <c r="F147" s="31">
        <v>9433962</v>
      </c>
      <c r="G147" s="34">
        <v>1.1999999664000001</v>
      </c>
      <c r="H147" s="7"/>
      <c r="I147" s="7"/>
      <c r="J147" s="7"/>
      <c r="K147" s="7"/>
    </row>
    <row r="148" spans="3:21">
      <c r="C148" s="525"/>
      <c r="D148" s="34">
        <v>12.96</v>
      </c>
      <c r="E148" s="34">
        <v>1.2</v>
      </c>
      <c r="F148" s="31"/>
      <c r="G148" s="34"/>
      <c r="H148" s="7"/>
      <c r="I148" s="7"/>
      <c r="J148" s="7"/>
      <c r="K148" s="7"/>
    </row>
    <row r="149" spans="3:21" s="7" customFormat="1">
      <c r="C149" s="35" t="s">
        <v>6</v>
      </c>
      <c r="D149" s="34">
        <v>10.19</v>
      </c>
      <c r="E149" s="34">
        <v>0.78400000000000003</v>
      </c>
      <c r="F149" s="31"/>
      <c r="G149" s="34"/>
      <c r="L149"/>
      <c r="M149"/>
      <c r="N149"/>
      <c r="O149"/>
      <c r="P149"/>
      <c r="Q149"/>
      <c r="R149"/>
    </row>
    <row r="150" spans="3:21">
      <c r="C150" s="35" t="s">
        <v>125</v>
      </c>
      <c r="D150" s="34">
        <v>10.68</v>
      </c>
      <c r="E150" s="34">
        <v>1.06</v>
      </c>
      <c r="F150" s="31"/>
      <c r="G150" s="34"/>
      <c r="H150" s="7"/>
      <c r="I150" s="7"/>
      <c r="J150" s="7"/>
      <c r="K150" s="7"/>
    </row>
    <row r="151" spans="3:21">
      <c r="C151" s="523" t="s">
        <v>112</v>
      </c>
      <c r="D151" s="34">
        <v>13.55</v>
      </c>
      <c r="E151" s="34">
        <v>0.8</v>
      </c>
      <c r="F151" s="31">
        <v>6289308</v>
      </c>
      <c r="G151" s="34">
        <v>0.79999997760000008</v>
      </c>
      <c r="H151" s="7"/>
      <c r="I151" s="7"/>
      <c r="J151" s="7"/>
      <c r="K151" s="7"/>
    </row>
    <row r="152" spans="3:21">
      <c r="C152" s="525"/>
      <c r="D152" s="34">
        <v>11.63</v>
      </c>
      <c r="E152" s="34">
        <v>1.5</v>
      </c>
      <c r="F152" s="31"/>
      <c r="G152" s="34"/>
      <c r="H152" s="7"/>
      <c r="I152" s="7"/>
      <c r="J152" s="7"/>
      <c r="K152" s="7"/>
    </row>
    <row r="153" spans="3:21">
      <c r="C153" s="35" t="s">
        <v>4</v>
      </c>
      <c r="D153" s="34">
        <v>10.19</v>
      </c>
      <c r="E153" s="34">
        <v>0.78400000000000003</v>
      </c>
      <c r="F153" s="31"/>
      <c r="G153" s="34"/>
      <c r="H153" s="7"/>
      <c r="I153" s="7"/>
      <c r="J153" s="7"/>
      <c r="K153" s="7"/>
      <c r="L153" s="7"/>
      <c r="M153" s="7"/>
      <c r="N153" s="11"/>
      <c r="O153" s="7"/>
      <c r="P153" s="7"/>
    </row>
    <row r="154" spans="3:21">
      <c r="C154" s="523" t="s">
        <v>272</v>
      </c>
      <c r="D154" s="34">
        <v>12.72</v>
      </c>
      <c r="E154" s="34">
        <v>0.78400000000000003</v>
      </c>
      <c r="F154" s="31">
        <v>503147</v>
      </c>
      <c r="G154" s="34">
        <v>6.4000298400000002E-2</v>
      </c>
      <c r="H154" s="7"/>
      <c r="I154" s="7"/>
      <c r="J154" s="7"/>
      <c r="K154" s="7"/>
      <c r="M154" s="7"/>
      <c r="N154" s="11"/>
      <c r="O154" s="11"/>
      <c r="P154" s="8"/>
      <c r="R154" s="7"/>
      <c r="U154" s="7"/>
    </row>
    <row r="155" spans="3:21">
      <c r="C155" s="524"/>
      <c r="D155" s="34">
        <v>11.21</v>
      </c>
      <c r="E155" s="34">
        <v>0.78400000000000003</v>
      </c>
      <c r="F155" s="31"/>
      <c r="G155" s="34"/>
      <c r="H155" s="7"/>
      <c r="I155" s="7"/>
      <c r="J155" s="7"/>
      <c r="K155" s="7"/>
      <c r="M155" s="7"/>
      <c r="N155" s="11"/>
      <c r="O155" s="7"/>
      <c r="P155" s="7"/>
      <c r="R155" s="7"/>
      <c r="U155" s="7"/>
    </row>
    <row r="156" spans="3:21">
      <c r="C156" s="525"/>
      <c r="D156" s="34">
        <v>10.39</v>
      </c>
      <c r="E156" s="34">
        <v>0.78400000000000003</v>
      </c>
      <c r="F156" s="31"/>
      <c r="G156" s="34"/>
      <c r="H156" s="11"/>
      <c r="I156" s="7"/>
      <c r="J156" s="7"/>
      <c r="K156" s="7"/>
      <c r="L156" s="7"/>
      <c r="M156" s="7"/>
      <c r="N156" s="11"/>
      <c r="O156" s="11"/>
      <c r="P156" s="8"/>
      <c r="R156" s="7"/>
      <c r="U156" s="7"/>
    </row>
    <row r="157" spans="3:21">
      <c r="C157" s="35" t="s">
        <v>273</v>
      </c>
      <c r="D157" s="34">
        <v>13.5</v>
      </c>
      <c r="E157" s="34">
        <v>1.5680000000000001</v>
      </c>
      <c r="F157" s="31">
        <v>12327044</v>
      </c>
      <c r="G157" s="34">
        <v>1.5679999968</v>
      </c>
      <c r="H157" s="7"/>
      <c r="I157" s="7"/>
      <c r="J157" s="7"/>
      <c r="K157" s="7"/>
      <c r="L157" s="7"/>
      <c r="M157" s="7"/>
      <c r="N157" s="11"/>
      <c r="O157" s="11"/>
      <c r="P157" s="8"/>
      <c r="R157" s="7"/>
      <c r="U157" s="7"/>
    </row>
    <row r="158" spans="3:21">
      <c r="C158" s="523" t="s">
        <v>274</v>
      </c>
      <c r="D158" s="34">
        <v>12</v>
      </c>
      <c r="E158" s="34">
        <v>0.92400000000000004</v>
      </c>
      <c r="F158" s="31"/>
      <c r="G158" s="34"/>
      <c r="H158" s="7"/>
      <c r="I158" s="7"/>
      <c r="J158" s="7"/>
      <c r="K158" s="7"/>
      <c r="L158" s="7"/>
      <c r="M158" s="7"/>
      <c r="N158" s="11"/>
      <c r="O158" s="11"/>
      <c r="P158" s="8"/>
      <c r="R158" s="7"/>
      <c r="U158" s="7"/>
    </row>
    <row r="159" spans="3:21">
      <c r="C159" s="524"/>
      <c r="D159" s="34">
        <v>11</v>
      </c>
      <c r="E159" s="34">
        <v>0.88</v>
      </c>
      <c r="F159" s="31"/>
      <c r="G159" s="34"/>
      <c r="H159" s="7"/>
      <c r="I159" s="7"/>
      <c r="J159" s="7"/>
      <c r="K159" s="7"/>
      <c r="M159" s="7"/>
      <c r="N159" s="11"/>
      <c r="O159" s="7"/>
      <c r="P159" s="7"/>
      <c r="R159" s="7"/>
      <c r="U159" s="7"/>
    </row>
    <row r="160" spans="3:21">
      <c r="C160" s="525"/>
      <c r="D160" s="34">
        <v>10.199999999999999</v>
      </c>
      <c r="E160" s="34">
        <v>0.92400000000000004</v>
      </c>
      <c r="F160" s="31"/>
      <c r="G160" s="34"/>
      <c r="H160" s="7"/>
      <c r="I160" s="7"/>
      <c r="J160" s="7"/>
      <c r="K160" s="7"/>
      <c r="L160" s="7"/>
      <c r="M160" s="7"/>
      <c r="N160" s="11"/>
      <c r="O160" s="7"/>
      <c r="P160" s="7"/>
      <c r="R160" s="7"/>
      <c r="U160" s="7"/>
    </row>
    <row r="161" spans="3:21">
      <c r="C161" s="35" t="s">
        <v>275</v>
      </c>
      <c r="D161" s="34">
        <v>13.98</v>
      </c>
      <c r="E161" s="34">
        <v>0.78800000000000003</v>
      </c>
      <c r="F161" s="31">
        <v>6194968</v>
      </c>
      <c r="G161" s="34">
        <v>0.78799992959999998</v>
      </c>
      <c r="H161" s="7"/>
      <c r="I161" s="7"/>
      <c r="J161" s="7"/>
      <c r="K161" s="7"/>
      <c r="L161" s="7"/>
      <c r="M161" s="7"/>
      <c r="N161" s="11"/>
      <c r="O161" s="11"/>
      <c r="P161" s="8"/>
      <c r="R161" s="7"/>
      <c r="U161" s="7"/>
    </row>
    <row r="162" spans="3:21">
      <c r="C162" s="35" t="s">
        <v>238</v>
      </c>
      <c r="D162" s="34">
        <v>11.1</v>
      </c>
      <c r="E162" s="34">
        <v>1.4</v>
      </c>
      <c r="F162" s="31"/>
      <c r="G162" s="34"/>
      <c r="H162" s="7"/>
      <c r="I162" s="7"/>
      <c r="J162" s="7"/>
      <c r="K162" s="7"/>
      <c r="M162" s="7"/>
      <c r="N162" s="11"/>
      <c r="R162" s="7"/>
      <c r="U162" s="7"/>
    </row>
    <row r="163" spans="3:21">
      <c r="C163" s="35" t="s">
        <v>236</v>
      </c>
      <c r="D163" s="34">
        <v>11.1</v>
      </c>
      <c r="E163" s="34">
        <v>1.4</v>
      </c>
      <c r="F163" s="31"/>
      <c r="G163" s="34"/>
      <c r="H163" s="7"/>
      <c r="I163" s="7"/>
      <c r="J163" s="7"/>
      <c r="K163" s="7"/>
      <c r="M163" s="7"/>
      <c r="N163" s="11"/>
      <c r="O163" s="7"/>
      <c r="P163" s="7"/>
      <c r="R163" s="7"/>
      <c r="U163" s="7"/>
    </row>
    <row r="164" spans="3:21">
      <c r="C164" s="523" t="s">
        <v>276</v>
      </c>
      <c r="D164" s="34">
        <v>11.55</v>
      </c>
      <c r="E164" s="34">
        <v>0.8</v>
      </c>
      <c r="F164" s="31"/>
      <c r="G164" s="34"/>
      <c r="H164" s="11"/>
      <c r="I164" s="8"/>
      <c r="J164" s="7"/>
      <c r="K164" s="7"/>
      <c r="L164" s="7"/>
      <c r="M164" s="7"/>
      <c r="N164" s="11"/>
      <c r="O164" s="11"/>
      <c r="P164" s="8"/>
      <c r="R164" s="7"/>
      <c r="U164" s="7"/>
    </row>
    <row r="165" spans="3:21" s="7" customFormat="1">
      <c r="C165" s="524"/>
      <c r="D165" s="34">
        <v>10.65</v>
      </c>
      <c r="E165" s="34">
        <v>0.85</v>
      </c>
      <c r="F165" s="31"/>
      <c r="G165" s="34"/>
      <c r="H165" s="11"/>
      <c r="I165" s="8"/>
      <c r="N165" s="11"/>
    </row>
    <row r="166" spans="3:21" s="7" customFormat="1">
      <c r="C166" s="525"/>
      <c r="D166" s="34">
        <v>10.199999999999999</v>
      </c>
      <c r="E166" s="34">
        <v>0.9</v>
      </c>
      <c r="F166" s="31"/>
      <c r="G166" s="34"/>
      <c r="H166" s="11"/>
      <c r="I166" s="8"/>
      <c r="N166" s="11"/>
    </row>
    <row r="167" spans="3:21">
      <c r="C167" s="35" t="s">
        <v>94</v>
      </c>
      <c r="D167" s="34">
        <v>11</v>
      </c>
      <c r="E167" s="34">
        <v>0.78400000000000003</v>
      </c>
      <c r="F167" s="31"/>
      <c r="G167" s="34"/>
      <c r="H167" s="11"/>
      <c r="I167" s="8"/>
      <c r="J167" s="7"/>
      <c r="K167" s="7"/>
      <c r="M167" s="7"/>
      <c r="N167" s="11"/>
      <c r="O167" s="7"/>
      <c r="P167" s="7"/>
      <c r="R167" s="7"/>
      <c r="U167" s="7"/>
    </row>
    <row r="168" spans="3:21" s="7" customFormat="1">
      <c r="C168" s="35" t="s">
        <v>201</v>
      </c>
      <c r="D168" s="34">
        <v>11.66</v>
      </c>
      <c r="E168" s="34">
        <v>0.78400000000000003</v>
      </c>
      <c r="F168" s="31"/>
      <c r="G168" s="34"/>
      <c r="H168" s="11"/>
      <c r="I168" s="8"/>
      <c r="N168" s="11"/>
    </row>
    <row r="169" spans="3:21" s="7" customFormat="1">
      <c r="C169" s="35" t="s">
        <v>161</v>
      </c>
      <c r="D169" s="34">
        <v>10.28</v>
      </c>
      <c r="E169" s="34">
        <v>0.85399999999999998</v>
      </c>
      <c r="F169" s="31"/>
      <c r="G169" s="34"/>
      <c r="H169" s="11"/>
      <c r="I169" s="8"/>
      <c r="N169" s="11"/>
    </row>
    <row r="170" spans="3:21">
      <c r="C170" s="35" t="s">
        <v>194</v>
      </c>
      <c r="D170" s="34">
        <v>11.66</v>
      </c>
      <c r="E170" s="34">
        <v>0.78400000000000003</v>
      </c>
      <c r="F170" s="31"/>
      <c r="G170" s="34"/>
      <c r="H170" s="11"/>
      <c r="I170" s="8"/>
      <c r="J170" s="7"/>
      <c r="K170" s="7"/>
      <c r="L170" s="7"/>
      <c r="M170" s="7"/>
      <c r="N170" s="11"/>
      <c r="O170" s="7"/>
      <c r="P170" s="7"/>
      <c r="R170" s="7"/>
      <c r="U170" s="7"/>
    </row>
    <row r="171" spans="3:21" s="7" customFormat="1">
      <c r="C171" s="35" t="s">
        <v>101</v>
      </c>
      <c r="D171" s="34">
        <v>13.7</v>
      </c>
      <c r="E171" s="34">
        <v>1.2</v>
      </c>
      <c r="F171" s="31">
        <v>9433962</v>
      </c>
      <c r="G171" s="34">
        <v>1.1999999664000001</v>
      </c>
      <c r="H171" s="11"/>
      <c r="I171" s="8"/>
      <c r="N171" s="11"/>
    </row>
    <row r="172" spans="3:21" s="7" customFormat="1">
      <c r="C172" s="523" t="s">
        <v>95</v>
      </c>
      <c r="D172" s="34">
        <v>13.02</v>
      </c>
      <c r="E172" s="34">
        <v>0.92</v>
      </c>
      <c r="F172" s="31">
        <v>7232704</v>
      </c>
      <c r="G172" s="34">
        <v>0.91999994879999991</v>
      </c>
      <c r="H172" s="11"/>
      <c r="I172" s="8"/>
      <c r="N172" s="11"/>
    </row>
    <row r="173" spans="3:21">
      <c r="C173" s="525"/>
      <c r="D173" s="34">
        <v>12.18</v>
      </c>
      <c r="E173" s="34">
        <v>1.5680000000000001</v>
      </c>
      <c r="F173" s="31"/>
      <c r="G173" s="34"/>
      <c r="H173" s="11"/>
      <c r="I173" s="8"/>
      <c r="J173" s="7"/>
      <c r="K173" s="7"/>
      <c r="L173" s="7"/>
      <c r="M173" s="7"/>
      <c r="N173" s="11"/>
      <c r="O173" s="7"/>
      <c r="P173" s="7"/>
      <c r="R173" s="7"/>
      <c r="U173" s="7"/>
    </row>
    <row r="174" spans="3:21" s="7" customFormat="1">
      <c r="C174" s="35" t="s">
        <v>242</v>
      </c>
      <c r="D174" s="34">
        <v>12.57</v>
      </c>
      <c r="E174" s="34">
        <v>1.5680000000000001</v>
      </c>
      <c r="F174" s="31"/>
      <c r="G174" s="34"/>
      <c r="H174" s="11"/>
      <c r="I174" s="8"/>
    </row>
    <row r="175" spans="3:21" s="7" customFormat="1">
      <c r="C175" s="35" t="s">
        <v>144</v>
      </c>
      <c r="D175" s="34">
        <v>13.13</v>
      </c>
      <c r="E175" s="34">
        <v>1.3</v>
      </c>
      <c r="F175" s="31">
        <v>10220125</v>
      </c>
      <c r="G175" s="34">
        <v>1.2999999</v>
      </c>
      <c r="H175" s="11"/>
      <c r="I175" s="8"/>
      <c r="N175" s="11"/>
    </row>
    <row r="176" spans="3:21">
      <c r="C176" s="35" t="s">
        <v>277</v>
      </c>
      <c r="D176" s="34">
        <v>12.4</v>
      </c>
      <c r="E176" s="34">
        <v>0.78400000000000003</v>
      </c>
      <c r="F176" s="31"/>
      <c r="G176" s="34"/>
      <c r="H176" s="11"/>
      <c r="I176" s="8"/>
      <c r="J176" s="7"/>
      <c r="K176" s="7"/>
      <c r="L176" s="7"/>
      <c r="M176" s="7"/>
      <c r="N176" s="11"/>
      <c r="O176" s="7"/>
      <c r="P176" s="7"/>
      <c r="R176" s="7"/>
      <c r="U176" s="7"/>
    </row>
    <row r="177" spans="1:21">
      <c r="C177" s="7"/>
      <c r="D177" s="7"/>
      <c r="E177" s="7"/>
      <c r="F177" s="7"/>
      <c r="G177" s="7"/>
      <c r="H177" s="11"/>
      <c r="I177" s="8"/>
      <c r="J177" s="7"/>
      <c r="K177" s="7"/>
      <c r="L177" s="7"/>
      <c r="M177" s="7"/>
      <c r="N177" s="11"/>
      <c r="O177" s="7"/>
      <c r="P177" s="7"/>
      <c r="R177" s="7"/>
      <c r="U177" s="7"/>
    </row>
    <row r="178" spans="1:21" s="7" customFormat="1">
      <c r="A178" s="23" t="s">
        <v>86</v>
      </c>
      <c r="B178" s="23" t="s">
        <v>109</v>
      </c>
      <c r="C178" s="24" t="s">
        <v>87</v>
      </c>
      <c r="D178" s="24" t="s">
        <v>3</v>
      </c>
      <c r="E178" s="25" t="s">
        <v>88</v>
      </c>
      <c r="F178" s="25" t="s">
        <v>89</v>
      </c>
      <c r="G178" s="24" t="s">
        <v>264</v>
      </c>
      <c r="H178" s="24" t="s">
        <v>263</v>
      </c>
      <c r="I178" s="24" t="s">
        <v>96</v>
      </c>
      <c r="J178" s="26" t="s">
        <v>90</v>
      </c>
      <c r="K178" s="26" t="s">
        <v>267</v>
      </c>
      <c r="L178" s="26" t="s">
        <v>97</v>
      </c>
      <c r="M178" s="27" t="s">
        <v>266</v>
      </c>
      <c r="N178" s="24" t="s">
        <v>91</v>
      </c>
      <c r="O178" s="15" t="s">
        <v>10</v>
      </c>
      <c r="P178" s="15" t="s">
        <v>204</v>
      </c>
      <c r="Q178" s="27" t="s">
        <v>117</v>
      </c>
      <c r="R178" s="26" t="s">
        <v>210</v>
      </c>
    </row>
    <row r="179" spans="1:21" s="7" customFormat="1">
      <c r="A179" s="16">
        <v>218</v>
      </c>
      <c r="B179" s="17" t="s">
        <v>116</v>
      </c>
      <c r="C179" s="1" t="s">
        <v>55</v>
      </c>
      <c r="D179" s="1" t="s">
        <v>54</v>
      </c>
      <c r="E179" s="3">
        <v>7.9315819999999997</v>
      </c>
      <c r="F179" s="3">
        <v>6.2873999999999999</v>
      </c>
      <c r="G179" s="2">
        <v>42327</v>
      </c>
      <c r="H179" s="22" t="s">
        <v>177</v>
      </c>
      <c r="I179" s="20">
        <v>13.66</v>
      </c>
      <c r="J179" s="3">
        <v>7.97</v>
      </c>
      <c r="K179" s="3">
        <f>J179/I179</f>
        <v>0.58345534407027821</v>
      </c>
      <c r="L179" s="3">
        <v>9.98</v>
      </c>
      <c r="M179" s="18">
        <f>L179/I179</f>
        <v>0.73060029282576866</v>
      </c>
      <c r="N179" s="19">
        <v>5</v>
      </c>
      <c r="O179" s="2">
        <v>42733</v>
      </c>
      <c r="P179" s="47">
        <v>11.72</v>
      </c>
      <c r="Q179" s="30">
        <f>(P179*(1+S179/10)+T179/10)/L179</f>
        <v>1.1743486973947896</v>
      </c>
      <c r="R179" s="20" t="s">
        <v>219</v>
      </c>
      <c r="S179" s="41">
        <f>IFERROR(RIGHT(LEFT(R179,FIND("股",R179)-1),(FIND("股",R179)-1-FIND("转",R179))),0)</f>
        <v>0</v>
      </c>
      <c r="T179" s="42">
        <f>IFERROR(RIGHT(LEFT(R179,FIND("元",R179)-1),(FIND("元",R179)-1-FIND("派",R179))),0)</f>
        <v>0</v>
      </c>
    </row>
    <row r="180" spans="1:21">
      <c r="C180" s="28" t="s">
        <v>92</v>
      </c>
      <c r="D180" s="28" t="s">
        <v>93</v>
      </c>
      <c r="E180" s="28" t="s">
        <v>208</v>
      </c>
      <c r="F180" s="29" t="s">
        <v>268</v>
      </c>
      <c r="G180" s="28" t="s">
        <v>209</v>
      </c>
    </row>
    <row r="181" spans="1:21">
      <c r="C181" s="523" t="s">
        <v>226</v>
      </c>
      <c r="D181" s="34">
        <v>11.78</v>
      </c>
      <c r="E181" s="34">
        <v>0.8246</v>
      </c>
      <c r="F181" s="31">
        <v>1445</v>
      </c>
      <c r="G181" s="34">
        <v>1.44211</v>
      </c>
      <c r="H181" s="7"/>
      <c r="I181" s="7"/>
      <c r="J181" s="7"/>
      <c r="K181" s="7"/>
      <c r="L181" s="7"/>
      <c r="M181" s="7"/>
      <c r="N181" s="11"/>
      <c r="O181" s="7"/>
      <c r="P181" s="7"/>
      <c r="R181" s="7"/>
      <c r="U181" s="7"/>
    </row>
    <row r="182" spans="1:21">
      <c r="C182" s="524"/>
      <c r="D182" s="34">
        <v>10.38</v>
      </c>
      <c r="E182" s="34">
        <v>1.4999100000000001</v>
      </c>
      <c r="F182" s="31"/>
      <c r="G182" s="34"/>
      <c r="H182" s="7"/>
      <c r="I182" s="7"/>
      <c r="J182" s="7"/>
      <c r="K182" s="7"/>
      <c r="L182" s="7"/>
      <c r="M182" s="7"/>
      <c r="N182" s="11"/>
      <c r="O182" s="11"/>
      <c r="P182" s="8"/>
      <c r="R182" s="7"/>
      <c r="U182" s="7"/>
    </row>
    <row r="183" spans="1:21">
      <c r="C183" s="525"/>
      <c r="D183" s="34">
        <v>7.98</v>
      </c>
      <c r="E183" s="34">
        <v>1.99899</v>
      </c>
      <c r="F183" s="31"/>
      <c r="G183" s="34"/>
      <c r="H183" s="7"/>
      <c r="I183" s="7"/>
      <c r="J183" s="7"/>
      <c r="K183" s="7"/>
      <c r="L183" s="7"/>
      <c r="M183" s="7"/>
      <c r="N183" s="11"/>
      <c r="O183" s="7"/>
      <c r="P183" s="7"/>
      <c r="R183" s="7"/>
      <c r="U183" s="7"/>
    </row>
    <row r="184" spans="1:21">
      <c r="C184" s="523" t="s">
        <v>95</v>
      </c>
      <c r="D184" s="34">
        <v>11.76</v>
      </c>
      <c r="E184" s="34">
        <v>1.1548320000000001</v>
      </c>
      <c r="F184" s="31">
        <v>1287</v>
      </c>
      <c r="G184" s="34">
        <v>1.2844260000000001</v>
      </c>
      <c r="H184" s="7"/>
      <c r="I184" s="7"/>
      <c r="J184" s="7"/>
      <c r="K184" s="7"/>
    </row>
    <row r="185" spans="1:21">
      <c r="C185" s="524"/>
      <c r="D185" s="34">
        <v>11.26</v>
      </c>
      <c r="E185" s="34">
        <v>1.4491619999999998</v>
      </c>
      <c r="F185" s="31"/>
      <c r="G185" s="34"/>
      <c r="I185" s="7"/>
      <c r="J185" s="7"/>
      <c r="K185" s="7"/>
    </row>
    <row r="186" spans="1:21">
      <c r="C186" s="525"/>
      <c r="D186" s="34">
        <v>9.69</v>
      </c>
      <c r="E186" s="34">
        <v>1.6598969999999997</v>
      </c>
      <c r="F186" s="31"/>
      <c r="G186" s="34"/>
      <c r="I186" s="7"/>
      <c r="J186" s="7"/>
      <c r="K186" s="7"/>
    </row>
    <row r="187" spans="1:21">
      <c r="C187" s="35" t="s">
        <v>278</v>
      </c>
      <c r="D187" s="34">
        <v>11.28</v>
      </c>
      <c r="E187" s="34">
        <v>0.78959999999999997</v>
      </c>
      <c r="F187" s="31">
        <v>700</v>
      </c>
      <c r="G187" s="34">
        <v>0.6986</v>
      </c>
      <c r="I187" s="7"/>
      <c r="J187" s="7"/>
      <c r="K187" s="7"/>
    </row>
    <row r="188" spans="1:21">
      <c r="C188" s="523" t="s">
        <v>279</v>
      </c>
      <c r="D188" s="34">
        <v>11.07</v>
      </c>
      <c r="E188" s="34">
        <v>2.3689800000000001</v>
      </c>
      <c r="F188" s="31">
        <v>2231</v>
      </c>
      <c r="G188" s="34">
        <v>2.2265380000000001</v>
      </c>
      <c r="I188" s="7"/>
      <c r="J188" s="7"/>
      <c r="K188" s="7"/>
    </row>
    <row r="189" spans="1:21">
      <c r="C189" s="524"/>
      <c r="D189" s="34">
        <v>10.62</v>
      </c>
      <c r="E189" s="34">
        <v>2.3693219999999999</v>
      </c>
      <c r="F189" s="31"/>
      <c r="G189" s="34"/>
      <c r="I189" s="7"/>
      <c r="J189" s="7"/>
      <c r="K189" s="7"/>
    </row>
    <row r="190" spans="1:21">
      <c r="C190" s="525"/>
      <c r="D190" s="34">
        <v>8.5</v>
      </c>
      <c r="E190" s="34">
        <v>2.3698000000000001</v>
      </c>
      <c r="F190" s="31"/>
      <c r="G190" s="34"/>
      <c r="I190" s="7"/>
      <c r="J190" s="7"/>
      <c r="K190" s="8"/>
    </row>
    <row r="191" spans="1:21">
      <c r="C191" s="35" t="s">
        <v>228</v>
      </c>
      <c r="D191" s="34">
        <v>9.98</v>
      </c>
      <c r="E191" s="34">
        <v>0.71856000000000009</v>
      </c>
      <c r="F191" s="31">
        <v>637</v>
      </c>
      <c r="G191" s="34">
        <v>0.63572600000000001</v>
      </c>
      <c r="I191" s="7"/>
      <c r="J191" s="7"/>
      <c r="K191" s="7"/>
    </row>
    <row r="192" spans="1:21">
      <c r="C192" s="523" t="s">
        <v>276</v>
      </c>
      <c r="D192" s="34">
        <v>9.85</v>
      </c>
      <c r="E192" s="34">
        <v>0.70033499999999993</v>
      </c>
      <c r="F192" s="31"/>
      <c r="G192" s="34"/>
      <c r="I192" s="7"/>
      <c r="J192" s="7"/>
      <c r="K192" s="7"/>
    </row>
    <row r="193" spans="3:11">
      <c r="C193" s="524"/>
      <c r="D193" s="34">
        <v>9.15</v>
      </c>
      <c r="E193" s="34">
        <v>0.75029999999999997</v>
      </c>
      <c r="F193" s="31"/>
      <c r="G193" s="34"/>
      <c r="I193" s="7"/>
      <c r="J193" s="7"/>
      <c r="K193" s="7"/>
    </row>
    <row r="194" spans="3:11">
      <c r="C194" s="525"/>
      <c r="D194" s="34">
        <v>8.15</v>
      </c>
      <c r="E194" s="34">
        <v>0.80032999999999999</v>
      </c>
      <c r="F194" s="31"/>
      <c r="G194" s="34"/>
      <c r="I194" s="7"/>
      <c r="J194" s="7"/>
      <c r="K194" s="7"/>
    </row>
    <row r="195" spans="3:11">
      <c r="C195" s="35" t="s">
        <v>4</v>
      </c>
      <c r="D195" s="34">
        <v>9.51</v>
      </c>
      <c r="E195" s="34">
        <v>0.76080000000000003</v>
      </c>
      <c r="F195" s="31"/>
      <c r="G195" s="34"/>
      <c r="I195" s="7"/>
      <c r="J195" s="7"/>
      <c r="K195" s="7"/>
    </row>
    <row r="196" spans="3:11">
      <c r="C196" s="523" t="s">
        <v>280</v>
      </c>
      <c r="D196" s="34">
        <v>9.5</v>
      </c>
      <c r="E196" s="34">
        <v>0.82174999999999998</v>
      </c>
      <c r="F196" s="31"/>
      <c r="G196" s="34"/>
      <c r="I196" s="7"/>
      <c r="J196" s="7"/>
      <c r="K196" s="7"/>
    </row>
    <row r="197" spans="3:11">
      <c r="C197" s="525"/>
      <c r="D197" s="34">
        <v>8</v>
      </c>
      <c r="E197" s="34">
        <v>0.82</v>
      </c>
      <c r="F197" s="31"/>
      <c r="G197" s="34"/>
      <c r="I197" s="7"/>
      <c r="J197" s="7"/>
      <c r="K197" s="7"/>
    </row>
    <row r="198" spans="3:11">
      <c r="C198" s="35" t="s">
        <v>281</v>
      </c>
      <c r="D198" s="34">
        <v>9.5</v>
      </c>
      <c r="E198" s="34">
        <v>0.66500000000000004</v>
      </c>
      <c r="F198" s="31"/>
      <c r="G198" s="34"/>
      <c r="I198" s="7"/>
      <c r="J198" s="7"/>
      <c r="K198" s="7"/>
    </row>
    <row r="199" spans="3:11">
      <c r="C199" s="523" t="s">
        <v>282</v>
      </c>
      <c r="D199" s="34">
        <v>9.3000000000000007</v>
      </c>
      <c r="E199" s="34">
        <v>0.65100000000000013</v>
      </c>
      <c r="F199" s="31"/>
      <c r="G199" s="34"/>
      <c r="I199" s="7"/>
      <c r="J199" s="7"/>
      <c r="K199" s="7"/>
    </row>
    <row r="200" spans="3:11">
      <c r="C200" s="524"/>
      <c r="D200" s="34">
        <v>8.8000000000000007</v>
      </c>
      <c r="E200" s="34">
        <v>0.70400000000000007</v>
      </c>
      <c r="F200" s="31"/>
      <c r="G200" s="34"/>
      <c r="I200" s="7"/>
      <c r="J200" s="7"/>
      <c r="K200" s="7"/>
    </row>
    <row r="201" spans="3:11">
      <c r="C201" s="525"/>
      <c r="D201" s="34">
        <v>8.3000000000000007</v>
      </c>
      <c r="E201" s="34">
        <v>0.74700000000000011</v>
      </c>
      <c r="F201" s="31"/>
      <c r="G201" s="34"/>
      <c r="I201" s="8"/>
      <c r="J201" s="7"/>
      <c r="K201" s="7"/>
    </row>
    <row r="202" spans="3:11">
      <c r="C202" s="35" t="s">
        <v>283</v>
      </c>
      <c r="D202" s="34">
        <v>9.1999999999999993</v>
      </c>
      <c r="E202" s="34">
        <v>1.4719999999999998</v>
      </c>
      <c r="F202" s="31"/>
      <c r="G202" s="34"/>
      <c r="I202" s="11"/>
      <c r="J202" s="7"/>
      <c r="K202" s="7"/>
    </row>
    <row r="203" spans="3:11">
      <c r="C203" s="523" t="s">
        <v>284</v>
      </c>
      <c r="D203" s="34">
        <v>9.1300000000000008</v>
      </c>
      <c r="E203" s="34">
        <v>1.3695000000000002</v>
      </c>
      <c r="F203" s="31"/>
      <c r="G203" s="34"/>
      <c r="I203" s="11"/>
      <c r="J203" s="7"/>
      <c r="K203" s="7"/>
    </row>
    <row r="204" spans="3:11">
      <c r="C204" s="525"/>
      <c r="D204" s="34">
        <v>7.97</v>
      </c>
      <c r="E204" s="34">
        <v>1.1962969999999999</v>
      </c>
      <c r="F204" s="31"/>
      <c r="G204" s="34"/>
      <c r="I204" s="7"/>
      <c r="J204" s="7"/>
      <c r="K204" s="7"/>
    </row>
    <row r="205" spans="3:11">
      <c r="C205" s="35" t="s">
        <v>285</v>
      </c>
      <c r="D205" s="34">
        <v>8.7799999999999994</v>
      </c>
      <c r="E205" s="34">
        <v>0.878</v>
      </c>
      <c r="F205" s="31"/>
      <c r="G205" s="34"/>
      <c r="I205" s="7"/>
      <c r="J205" s="7"/>
      <c r="K205" s="7"/>
    </row>
    <row r="206" spans="3:11">
      <c r="C206" s="35" t="s">
        <v>286</v>
      </c>
      <c r="D206" s="34">
        <v>8.1199999999999992</v>
      </c>
      <c r="E206" s="34">
        <v>0.65122400000000003</v>
      </c>
      <c r="F206" s="31"/>
      <c r="G206" s="34"/>
      <c r="I206" s="7"/>
      <c r="J206" s="7"/>
      <c r="K206" s="7"/>
    </row>
    <row r="207" spans="3:11">
      <c r="C207" s="523" t="s">
        <v>161</v>
      </c>
      <c r="D207" s="34">
        <v>8.1199999999999992</v>
      </c>
      <c r="E207" s="34">
        <v>0.65122400000000003</v>
      </c>
      <c r="F207" s="31"/>
      <c r="G207" s="34"/>
      <c r="I207" s="7"/>
      <c r="J207" s="7"/>
    </row>
    <row r="208" spans="3:11">
      <c r="C208" s="525"/>
      <c r="D208" s="34">
        <v>7.97</v>
      </c>
      <c r="E208" s="34">
        <v>0.65354000000000001</v>
      </c>
      <c r="F208" s="31"/>
      <c r="G208" s="34"/>
      <c r="I208" s="7"/>
      <c r="J208" s="7"/>
      <c r="K208" s="7"/>
    </row>
    <row r="209" spans="1:20">
      <c r="C209" s="35" t="s">
        <v>287</v>
      </c>
      <c r="D209" s="34">
        <v>8.1</v>
      </c>
      <c r="E209" s="34">
        <v>1.5470999999999999</v>
      </c>
      <c r="F209" s="31"/>
      <c r="G209" s="34"/>
      <c r="I209" s="7"/>
      <c r="J209" s="7"/>
      <c r="K209" s="7"/>
    </row>
    <row r="210" spans="1:20">
      <c r="C210" s="35" t="s">
        <v>236</v>
      </c>
      <c r="D210" s="34">
        <v>8</v>
      </c>
      <c r="E210" s="34">
        <v>0.8</v>
      </c>
      <c r="F210" s="31"/>
      <c r="G210" s="34"/>
      <c r="I210" s="7"/>
      <c r="J210" s="7"/>
      <c r="K210" s="7"/>
    </row>
    <row r="211" spans="1:20">
      <c r="C211" s="35" t="s">
        <v>238</v>
      </c>
      <c r="D211" s="34">
        <v>8</v>
      </c>
      <c r="E211" s="34">
        <v>0.8</v>
      </c>
      <c r="F211" s="31"/>
      <c r="G211" s="34"/>
      <c r="I211" s="7"/>
      <c r="J211" s="7"/>
      <c r="K211" s="7"/>
    </row>
    <row r="212" spans="1:20">
      <c r="D212" s="6"/>
      <c r="E212" s="11"/>
      <c r="F212" s="11"/>
      <c r="G212" s="8"/>
      <c r="I212" s="7"/>
      <c r="J212" s="7"/>
      <c r="K212" s="7"/>
    </row>
    <row r="213" spans="1:20">
      <c r="A213" s="23" t="s">
        <v>86</v>
      </c>
      <c r="B213" s="23" t="s">
        <v>109</v>
      </c>
      <c r="C213" s="24" t="s">
        <v>87</v>
      </c>
      <c r="D213" s="24" t="s">
        <v>3</v>
      </c>
      <c r="E213" s="25" t="s">
        <v>88</v>
      </c>
      <c r="F213" s="25" t="s">
        <v>89</v>
      </c>
      <c r="G213" s="24" t="s">
        <v>264</v>
      </c>
      <c r="H213" s="24" t="s">
        <v>263</v>
      </c>
      <c r="I213" s="24" t="s">
        <v>96</v>
      </c>
      <c r="J213" s="26" t="s">
        <v>90</v>
      </c>
      <c r="K213" s="26" t="s">
        <v>267</v>
      </c>
      <c r="L213" s="26" t="s">
        <v>97</v>
      </c>
      <c r="M213" s="27" t="s">
        <v>266</v>
      </c>
      <c r="N213" s="24" t="s">
        <v>91</v>
      </c>
      <c r="O213" s="15" t="s">
        <v>10</v>
      </c>
      <c r="P213" s="15" t="s">
        <v>204</v>
      </c>
      <c r="Q213" s="27" t="s">
        <v>117</v>
      </c>
      <c r="R213" s="26" t="s">
        <v>210</v>
      </c>
    </row>
    <row r="214" spans="1:20" s="7" customFormat="1">
      <c r="A214" s="16">
        <v>219</v>
      </c>
      <c r="B214" s="17" t="s">
        <v>118</v>
      </c>
      <c r="C214" s="1" t="s">
        <v>63</v>
      </c>
      <c r="D214" s="1" t="s">
        <v>62</v>
      </c>
      <c r="E214" s="3">
        <v>38</v>
      </c>
      <c r="F214" s="3">
        <v>37.999999922000001</v>
      </c>
      <c r="G214" s="2">
        <v>42346</v>
      </c>
      <c r="H214" s="22" t="s">
        <v>177</v>
      </c>
      <c r="I214" s="20">
        <v>13.02</v>
      </c>
      <c r="J214" s="3">
        <v>6.2</v>
      </c>
      <c r="K214" s="3">
        <f>J214/I214</f>
        <v>0.47619047619047622</v>
      </c>
      <c r="L214" s="3">
        <v>10.039999999999999</v>
      </c>
      <c r="M214" s="18">
        <f>L214/I214</f>
        <v>0.77112135176651297</v>
      </c>
      <c r="N214" s="19">
        <v>8</v>
      </c>
      <c r="O214" s="2">
        <v>42745</v>
      </c>
      <c r="P214" s="47">
        <v>8.19</v>
      </c>
      <c r="Q214" s="30">
        <f>(P214*(1+S214/10)+T214/10)/L214</f>
        <v>0.82569721115537842</v>
      </c>
      <c r="R214" s="20" t="s">
        <v>222</v>
      </c>
      <c r="S214" s="41">
        <f>IFERROR(RIGHT(LEFT(R214,FIND("股",R214)-1),(FIND("股",R214)-1-FIND("转",R214))),0)</f>
        <v>0</v>
      </c>
      <c r="T214" s="42" t="str">
        <f>IFERROR(RIGHT(LEFT(R214,FIND("元",R214)-1),(FIND("元",R214)-1-FIND("派",R214))),0)</f>
        <v>1</v>
      </c>
    </row>
    <row r="215" spans="1:20">
      <c r="C215" s="28" t="s">
        <v>92</v>
      </c>
      <c r="D215" s="28" t="s">
        <v>93</v>
      </c>
      <c r="E215" s="28" t="s">
        <v>208</v>
      </c>
      <c r="F215" s="29" t="s">
        <v>200</v>
      </c>
      <c r="G215" s="28" t="s">
        <v>209</v>
      </c>
      <c r="I215" s="7"/>
      <c r="J215" s="7"/>
      <c r="K215" s="7"/>
    </row>
    <row r="216" spans="1:20">
      <c r="C216" s="520" t="s">
        <v>189</v>
      </c>
      <c r="D216" s="34">
        <v>10.52</v>
      </c>
      <c r="E216" s="34">
        <v>3.9</v>
      </c>
      <c r="F216" s="31">
        <v>38844621</v>
      </c>
      <c r="G216" s="34">
        <v>3.8999999483999996</v>
      </c>
      <c r="I216" s="7"/>
      <c r="J216" s="7"/>
      <c r="K216" s="7"/>
    </row>
    <row r="217" spans="1:20">
      <c r="C217" s="521"/>
      <c r="D217" s="34">
        <v>10.01</v>
      </c>
      <c r="E217" s="34">
        <v>4.3</v>
      </c>
      <c r="F217" s="31"/>
      <c r="G217" s="34"/>
      <c r="H217" s="7"/>
      <c r="I217" s="7"/>
      <c r="K217" s="7"/>
    </row>
    <row r="218" spans="1:20">
      <c r="C218" s="522"/>
      <c r="D218" s="34">
        <v>9.01</v>
      </c>
      <c r="E218" s="34">
        <v>4.7</v>
      </c>
      <c r="F218" s="31"/>
      <c r="G218" s="34"/>
      <c r="H218" s="7"/>
      <c r="I218" s="7"/>
      <c r="K218" s="7"/>
    </row>
    <row r="219" spans="1:20">
      <c r="C219" s="50" t="s">
        <v>149</v>
      </c>
      <c r="D219" s="34">
        <v>10.7</v>
      </c>
      <c r="E219" s="34">
        <v>3.8</v>
      </c>
      <c r="F219" s="31">
        <v>37848605</v>
      </c>
      <c r="G219" s="34">
        <v>3.7999999419999999</v>
      </c>
      <c r="H219" s="7"/>
      <c r="I219" s="7"/>
      <c r="K219" s="7"/>
    </row>
    <row r="220" spans="1:20">
      <c r="C220" s="50" t="s">
        <v>6</v>
      </c>
      <c r="D220" s="34">
        <v>6.5</v>
      </c>
      <c r="E220" s="34">
        <v>3.8</v>
      </c>
      <c r="F220" s="31"/>
      <c r="G220" s="34"/>
      <c r="H220" s="7"/>
      <c r="I220" s="7"/>
      <c r="K220" s="7"/>
    </row>
    <row r="221" spans="1:20">
      <c r="C221" s="50" t="s">
        <v>125</v>
      </c>
      <c r="D221" s="34">
        <v>7.32</v>
      </c>
      <c r="E221" s="34">
        <v>3.82</v>
      </c>
      <c r="F221" s="31"/>
      <c r="G221" s="34"/>
      <c r="H221" s="7"/>
      <c r="I221" s="7"/>
      <c r="K221" s="7"/>
    </row>
    <row r="222" spans="1:20">
      <c r="C222" s="50" t="s">
        <v>106</v>
      </c>
      <c r="D222" s="34">
        <v>10.4</v>
      </c>
      <c r="E222" s="34">
        <v>3.8</v>
      </c>
      <c r="F222" s="31">
        <v>37848605</v>
      </c>
      <c r="G222" s="34">
        <v>3.7999999419999999</v>
      </c>
      <c r="H222" s="7"/>
      <c r="I222" s="7"/>
      <c r="K222" s="7"/>
    </row>
    <row r="223" spans="1:20">
      <c r="C223" s="50" t="s">
        <v>236</v>
      </c>
      <c r="D223" s="34">
        <v>6.75</v>
      </c>
      <c r="E223" s="34">
        <v>3.8</v>
      </c>
      <c r="F223" s="31"/>
      <c r="G223" s="34"/>
      <c r="H223" s="7"/>
      <c r="I223" s="7"/>
      <c r="K223" s="7"/>
    </row>
    <row r="224" spans="1:20">
      <c r="C224" s="50" t="s">
        <v>99</v>
      </c>
      <c r="D224" s="34">
        <v>9</v>
      </c>
      <c r="E224" s="34">
        <v>3.8</v>
      </c>
      <c r="F224" s="31"/>
      <c r="G224" s="34"/>
      <c r="H224" s="7"/>
      <c r="I224" s="7"/>
      <c r="K224" s="7"/>
    </row>
    <row r="225" spans="1:18">
      <c r="C225" s="520" t="s">
        <v>101</v>
      </c>
      <c r="D225" s="34">
        <v>10.039999999999999</v>
      </c>
      <c r="E225" s="34">
        <v>3.81</v>
      </c>
      <c r="F225" s="31">
        <v>2888450</v>
      </c>
      <c r="G225" s="34">
        <v>0.29000038</v>
      </c>
      <c r="H225" s="7"/>
      <c r="I225" s="7"/>
      <c r="K225" s="7"/>
    </row>
    <row r="226" spans="1:18">
      <c r="C226" s="521"/>
      <c r="D226" s="34">
        <v>9.24</v>
      </c>
      <c r="E226" s="34">
        <v>3.92</v>
      </c>
      <c r="F226" s="31"/>
      <c r="G226" s="34"/>
      <c r="H226" s="7"/>
      <c r="I226" s="7"/>
      <c r="K226" s="7"/>
    </row>
    <row r="227" spans="1:18">
      <c r="C227" s="522"/>
      <c r="D227" s="34">
        <v>8.94</v>
      </c>
      <c r="E227" s="34">
        <v>4.2</v>
      </c>
      <c r="F227" s="31"/>
      <c r="G227" s="34"/>
      <c r="H227" s="7"/>
      <c r="I227" s="7"/>
      <c r="K227" s="7"/>
    </row>
    <row r="228" spans="1:18">
      <c r="C228" s="520" t="s">
        <v>95</v>
      </c>
      <c r="D228" s="34">
        <v>10.48</v>
      </c>
      <c r="E228" s="34">
        <v>4.1100000000000003</v>
      </c>
      <c r="F228" s="31">
        <v>40936254</v>
      </c>
      <c r="G228" s="34">
        <v>4.1099999016000002</v>
      </c>
      <c r="H228" s="7"/>
      <c r="I228" s="7"/>
      <c r="K228" s="7"/>
    </row>
    <row r="229" spans="1:18">
      <c r="C229" s="521"/>
      <c r="D229" s="34">
        <v>9.3800000000000008</v>
      </c>
      <c r="E229" s="34">
        <v>7.36</v>
      </c>
      <c r="F229" s="31"/>
      <c r="G229" s="34"/>
      <c r="H229" s="7"/>
      <c r="I229" s="7"/>
      <c r="K229" s="7"/>
    </row>
    <row r="230" spans="1:18">
      <c r="C230" s="522"/>
      <c r="D230" s="34">
        <v>8.5</v>
      </c>
      <c r="E230" s="34">
        <v>9.8800000000000008</v>
      </c>
      <c r="F230" s="31"/>
      <c r="G230" s="34"/>
      <c r="H230" s="7"/>
      <c r="I230" s="7"/>
      <c r="K230" s="7"/>
    </row>
    <row r="231" spans="1:18">
      <c r="C231" s="50" t="s">
        <v>161</v>
      </c>
      <c r="D231" s="34">
        <v>7.98</v>
      </c>
      <c r="E231" s="34">
        <v>3.86</v>
      </c>
      <c r="F231" s="31"/>
      <c r="G231" s="34"/>
      <c r="H231" s="7"/>
      <c r="I231" s="7"/>
      <c r="K231" s="7"/>
    </row>
    <row r="232" spans="1:18">
      <c r="C232" s="50" t="s">
        <v>288</v>
      </c>
      <c r="D232" s="34">
        <v>10.16</v>
      </c>
      <c r="E232" s="34">
        <v>5</v>
      </c>
      <c r="F232" s="31">
        <v>49800796</v>
      </c>
      <c r="G232" s="34">
        <v>4.9999999183999995</v>
      </c>
      <c r="H232" s="7"/>
      <c r="I232" s="7"/>
      <c r="K232" s="7"/>
    </row>
    <row r="233" spans="1:18">
      <c r="C233" s="520" t="s">
        <v>289</v>
      </c>
      <c r="D233" s="34">
        <v>11.38</v>
      </c>
      <c r="E233" s="34">
        <v>11</v>
      </c>
      <c r="F233" s="31">
        <v>119521912</v>
      </c>
      <c r="G233" s="34">
        <v>11.999999964800001</v>
      </c>
      <c r="H233" s="7"/>
      <c r="I233" s="7"/>
      <c r="K233" s="7"/>
    </row>
    <row r="234" spans="1:18">
      <c r="C234" s="521"/>
      <c r="D234" s="34">
        <v>10.88</v>
      </c>
      <c r="E234" s="34">
        <v>12</v>
      </c>
      <c r="F234" s="31"/>
      <c r="G234" s="34"/>
      <c r="H234" s="7"/>
      <c r="I234" s="7"/>
      <c r="K234" s="7"/>
    </row>
    <row r="235" spans="1:18">
      <c r="C235" s="522"/>
      <c r="D235" s="34">
        <v>8.51</v>
      </c>
      <c r="E235" s="34">
        <v>19</v>
      </c>
      <c r="F235" s="31"/>
      <c r="G235" s="34"/>
      <c r="H235" s="7"/>
      <c r="I235" s="7"/>
      <c r="K235" s="7"/>
    </row>
    <row r="236" spans="1:18">
      <c r="C236" s="50" t="s">
        <v>238</v>
      </c>
      <c r="D236" s="34">
        <v>6.71</v>
      </c>
      <c r="E236" s="34">
        <v>3.8</v>
      </c>
      <c r="F236" s="31"/>
      <c r="G236" s="34"/>
      <c r="H236" s="7"/>
      <c r="I236" s="7"/>
      <c r="K236" s="7"/>
    </row>
    <row r="237" spans="1:18">
      <c r="C237" s="50" t="s">
        <v>290</v>
      </c>
      <c r="D237" s="34">
        <v>9.5</v>
      </c>
      <c r="E237" s="34">
        <v>3.8</v>
      </c>
      <c r="F237" s="31"/>
      <c r="G237" s="34"/>
      <c r="H237" s="7"/>
      <c r="I237" s="7"/>
      <c r="K237" s="7"/>
    </row>
    <row r="238" spans="1:18">
      <c r="C238" s="50" t="s">
        <v>144</v>
      </c>
      <c r="D238" s="34">
        <v>10.130000000000001</v>
      </c>
      <c r="E238" s="34">
        <v>5.0999999999999996</v>
      </c>
      <c r="F238" s="31">
        <v>50796812</v>
      </c>
      <c r="G238" s="34">
        <v>5.0999999248000005</v>
      </c>
      <c r="H238" s="7"/>
      <c r="I238" s="7"/>
      <c r="K238" s="7"/>
    </row>
    <row r="239" spans="1:18">
      <c r="I239" s="7"/>
      <c r="K239" s="7"/>
    </row>
    <row r="240" spans="1:18" s="7" customFormat="1">
      <c r="A240" s="23" t="s">
        <v>86</v>
      </c>
      <c r="B240" s="23" t="s">
        <v>109</v>
      </c>
      <c r="C240" s="24" t="s">
        <v>87</v>
      </c>
      <c r="D240" s="24" t="s">
        <v>3</v>
      </c>
      <c r="E240" s="25" t="s">
        <v>88</v>
      </c>
      <c r="F240" s="25" t="s">
        <v>89</v>
      </c>
      <c r="G240" s="24" t="s">
        <v>264</v>
      </c>
      <c r="H240" s="24" t="s">
        <v>263</v>
      </c>
      <c r="I240" s="24" t="s">
        <v>96</v>
      </c>
      <c r="J240" s="26" t="s">
        <v>90</v>
      </c>
      <c r="K240" s="26" t="s">
        <v>267</v>
      </c>
      <c r="L240" s="26" t="s">
        <v>97</v>
      </c>
      <c r="M240" s="27" t="s">
        <v>266</v>
      </c>
      <c r="N240" s="24" t="s">
        <v>91</v>
      </c>
      <c r="O240" s="15" t="s">
        <v>10</v>
      </c>
      <c r="P240" s="15" t="s">
        <v>204</v>
      </c>
      <c r="Q240" s="27" t="s">
        <v>117</v>
      </c>
      <c r="R240" s="26" t="s">
        <v>210</v>
      </c>
    </row>
    <row r="241" spans="1:20" s="7" customFormat="1">
      <c r="A241" s="16">
        <v>220</v>
      </c>
      <c r="B241" s="17" t="s">
        <v>119</v>
      </c>
      <c r="C241" s="1" t="s">
        <v>47</v>
      </c>
      <c r="D241" s="1" t="s">
        <v>46</v>
      </c>
      <c r="E241" s="3">
        <v>1.8545529999999999</v>
      </c>
      <c r="F241" s="3">
        <v>1.8545529537000001</v>
      </c>
      <c r="G241" s="2">
        <v>42339</v>
      </c>
      <c r="H241" s="22" t="s">
        <v>181</v>
      </c>
      <c r="I241" s="20">
        <v>10.23</v>
      </c>
      <c r="J241" s="3">
        <v>8.35</v>
      </c>
      <c r="K241" s="3">
        <f>J241/I241</f>
        <v>0.81622678396871939</v>
      </c>
      <c r="L241" s="3">
        <v>9.2100000000000009</v>
      </c>
      <c r="M241" s="18">
        <f>L241/I241</f>
        <v>0.9002932551319649</v>
      </c>
      <c r="N241" s="19">
        <v>5</v>
      </c>
      <c r="O241" s="2">
        <v>42734</v>
      </c>
      <c r="P241" s="47">
        <v>9.76</v>
      </c>
      <c r="Q241" s="30">
        <f>(P241*(1+S241/10)+T241/10)/L241</f>
        <v>1.0629750271444081</v>
      </c>
      <c r="R241" s="20" t="s">
        <v>244</v>
      </c>
      <c r="S241" s="41">
        <f>IFERROR(RIGHT(LEFT(R241,FIND("股",R241)-1),(FIND("股",R241)-1-FIND("转",R241))),0)</f>
        <v>0</v>
      </c>
      <c r="T241" s="42" t="str">
        <f>IFERROR(RIGHT(LEFT(R241,FIND("元",R241)-1),(FIND("元",R241)-1-FIND("派",R241))),0)</f>
        <v>0.30</v>
      </c>
    </row>
    <row r="242" spans="1:20">
      <c r="C242" s="28" t="s">
        <v>92</v>
      </c>
      <c r="D242" s="28" t="s">
        <v>93</v>
      </c>
      <c r="E242" s="28" t="s">
        <v>208</v>
      </c>
      <c r="F242" s="29" t="s">
        <v>200</v>
      </c>
      <c r="G242" s="28" t="s">
        <v>209</v>
      </c>
    </row>
    <row r="243" spans="1:20">
      <c r="B243" s="7"/>
      <c r="C243" s="50" t="s">
        <v>104</v>
      </c>
      <c r="D243" s="34">
        <v>8.35</v>
      </c>
      <c r="E243" s="34">
        <v>0.2</v>
      </c>
      <c r="F243" s="31"/>
      <c r="G243" s="34"/>
      <c r="H243" s="7"/>
    </row>
    <row r="244" spans="1:20">
      <c r="B244" s="7"/>
      <c r="C244" s="520" t="s">
        <v>202</v>
      </c>
      <c r="D244" s="34">
        <v>9.51</v>
      </c>
      <c r="E244" s="34">
        <v>0.4</v>
      </c>
      <c r="F244" s="31">
        <v>4343105</v>
      </c>
      <c r="G244" s="34">
        <v>0.39999997049999997</v>
      </c>
      <c r="H244" s="7"/>
    </row>
    <row r="245" spans="1:20">
      <c r="C245" s="521"/>
      <c r="D245" s="34">
        <v>8.91</v>
      </c>
      <c r="E245" s="34">
        <v>0.5</v>
      </c>
      <c r="F245" s="31"/>
      <c r="G245" s="34"/>
      <c r="H245" s="7"/>
    </row>
    <row r="246" spans="1:20">
      <c r="B246" s="7"/>
      <c r="C246" s="522"/>
      <c r="D246" s="34">
        <v>8.51</v>
      </c>
      <c r="E246" s="34">
        <v>0.6</v>
      </c>
      <c r="F246" s="31"/>
      <c r="G246" s="34"/>
      <c r="H246" s="7"/>
    </row>
    <row r="247" spans="1:20">
      <c r="B247" s="7"/>
      <c r="C247" s="520" t="s">
        <v>291</v>
      </c>
      <c r="D247" s="34">
        <v>9.5</v>
      </c>
      <c r="E247" s="34">
        <v>0.28999999999999998</v>
      </c>
      <c r="F247" s="31">
        <v>3148751</v>
      </c>
      <c r="G247" s="34">
        <v>0.28999996710000003</v>
      </c>
      <c r="H247" s="7"/>
    </row>
    <row r="248" spans="1:20">
      <c r="C248" s="521"/>
      <c r="D248" s="34">
        <v>9</v>
      </c>
      <c r="E248" s="34">
        <v>0.28999999999999998</v>
      </c>
      <c r="F248" s="31"/>
      <c r="G248" s="34"/>
      <c r="H248" s="7"/>
    </row>
    <row r="249" spans="1:20">
      <c r="B249" s="7"/>
      <c r="C249" s="522"/>
      <c r="D249" s="34">
        <v>8.35</v>
      </c>
      <c r="E249" s="34">
        <v>0.28999999999999998</v>
      </c>
      <c r="F249" s="31"/>
      <c r="G249" s="34"/>
      <c r="H249" s="7"/>
    </row>
    <row r="250" spans="1:20">
      <c r="B250" s="7"/>
      <c r="C250" s="50" t="s">
        <v>292</v>
      </c>
      <c r="D250" s="34">
        <v>8.8000000000000007</v>
      </c>
      <c r="E250" s="34">
        <v>0.2</v>
      </c>
      <c r="F250" s="31"/>
      <c r="G250" s="34"/>
      <c r="H250" s="7"/>
    </row>
    <row r="251" spans="1:20">
      <c r="B251" s="7"/>
      <c r="C251" s="520" t="s">
        <v>293</v>
      </c>
      <c r="D251" s="34">
        <v>8.52</v>
      </c>
      <c r="E251" s="34">
        <v>0.4</v>
      </c>
      <c r="F251" s="31"/>
      <c r="G251" s="34"/>
      <c r="H251" s="7"/>
    </row>
    <row r="252" spans="1:20">
      <c r="B252" s="7"/>
      <c r="C252" s="522"/>
      <c r="D252" s="34">
        <v>8.48</v>
      </c>
      <c r="E252" s="34">
        <v>0.4</v>
      </c>
      <c r="F252" s="31"/>
      <c r="G252" s="34"/>
      <c r="H252" s="7"/>
    </row>
    <row r="253" spans="1:20">
      <c r="B253" s="7"/>
      <c r="C253" s="520" t="s">
        <v>294</v>
      </c>
      <c r="D253" s="34">
        <v>8.4499999999999993</v>
      </c>
      <c r="E253" s="34">
        <v>0.2</v>
      </c>
      <c r="F253" s="31"/>
      <c r="G253" s="34"/>
      <c r="H253" s="7"/>
    </row>
    <row r="254" spans="1:20">
      <c r="B254" s="7"/>
      <c r="C254" s="521"/>
      <c r="D254" s="34">
        <v>8.4</v>
      </c>
      <c r="E254" s="34">
        <v>0.2</v>
      </c>
      <c r="F254" s="31"/>
      <c r="G254" s="34"/>
      <c r="H254" s="7"/>
    </row>
    <row r="255" spans="1:20">
      <c r="B255" s="7"/>
      <c r="C255" s="522"/>
      <c r="D255" s="34">
        <v>8.35</v>
      </c>
      <c r="E255" s="34">
        <v>0.2</v>
      </c>
      <c r="F255" s="31"/>
      <c r="G255" s="34"/>
      <c r="H255" s="7"/>
    </row>
    <row r="256" spans="1:20">
      <c r="B256" s="7"/>
      <c r="C256" s="50" t="s">
        <v>125</v>
      </c>
      <c r="D256" s="34">
        <v>8.3800000000000008</v>
      </c>
      <c r="E256" s="34">
        <v>0.23</v>
      </c>
      <c r="F256" s="31"/>
      <c r="G256" s="34"/>
      <c r="H256" s="7"/>
    </row>
    <row r="257" spans="1:20">
      <c r="B257" s="7"/>
      <c r="C257" s="50" t="s">
        <v>295</v>
      </c>
      <c r="D257" s="34">
        <v>8.8000000000000007</v>
      </c>
      <c r="E257" s="34">
        <v>0.5</v>
      </c>
      <c r="F257" s="31"/>
      <c r="G257" s="34"/>
      <c r="H257" s="7"/>
    </row>
    <row r="258" spans="1:20">
      <c r="B258" s="7"/>
      <c r="C258" s="50" t="s">
        <v>113</v>
      </c>
      <c r="D258" s="34">
        <v>8.4499999999999993</v>
      </c>
      <c r="E258" s="34">
        <v>0.45</v>
      </c>
      <c r="F258" s="31"/>
      <c r="G258" s="34"/>
      <c r="H258" s="7"/>
    </row>
    <row r="259" spans="1:20">
      <c r="B259" s="7"/>
      <c r="C259" s="50" t="s">
        <v>296</v>
      </c>
      <c r="D259" s="34">
        <v>8.5</v>
      </c>
      <c r="E259" s="34">
        <v>0.4</v>
      </c>
      <c r="F259" s="31"/>
      <c r="G259" s="34"/>
      <c r="H259" s="7"/>
    </row>
    <row r="260" spans="1:20">
      <c r="B260" s="7"/>
      <c r="C260" s="50" t="s">
        <v>194</v>
      </c>
      <c r="D260" s="34">
        <v>9.2100000000000009</v>
      </c>
      <c r="E260" s="34">
        <v>1</v>
      </c>
      <c r="F260" s="31">
        <v>8084182</v>
      </c>
      <c r="G260" s="34">
        <v>0.74455316220000001</v>
      </c>
      <c r="H260" s="7"/>
    </row>
    <row r="261" spans="1:20">
      <c r="B261" s="7"/>
      <c r="C261" s="50" t="s">
        <v>101</v>
      </c>
      <c r="D261" s="34">
        <v>9.5</v>
      </c>
      <c r="E261" s="34">
        <v>0.22</v>
      </c>
      <c r="F261" s="31"/>
      <c r="G261" s="34"/>
      <c r="H261" s="7"/>
    </row>
    <row r="262" spans="1:20">
      <c r="B262" s="7"/>
      <c r="C262" s="520" t="s">
        <v>297</v>
      </c>
      <c r="D262" s="34">
        <v>8.92</v>
      </c>
      <c r="E262" s="34">
        <v>0.26</v>
      </c>
      <c r="F262" s="31"/>
      <c r="G262" s="34"/>
      <c r="H262" s="7"/>
    </row>
    <row r="263" spans="1:20">
      <c r="B263" s="7"/>
      <c r="C263" s="521"/>
      <c r="D263" s="34">
        <v>8.48</v>
      </c>
      <c r="E263" s="34">
        <v>0.27</v>
      </c>
      <c r="F263" s="31"/>
      <c r="G263" s="34"/>
      <c r="H263" s="7"/>
    </row>
    <row r="264" spans="1:20">
      <c r="B264" s="7"/>
      <c r="C264" s="522"/>
      <c r="D264" s="34">
        <v>8.3800000000000008</v>
      </c>
      <c r="E264" s="34">
        <v>0.28000000000000003</v>
      </c>
      <c r="F264" s="31"/>
      <c r="G264" s="34"/>
      <c r="H264" s="7"/>
    </row>
    <row r="265" spans="1:20">
      <c r="B265" s="7"/>
      <c r="C265" s="50" t="s">
        <v>144</v>
      </c>
      <c r="D265" s="34">
        <v>8.51</v>
      </c>
      <c r="E265" s="34">
        <v>0.51</v>
      </c>
      <c r="F265" s="31">
        <v>2388707</v>
      </c>
      <c r="G265" s="34">
        <v>0.21999991469999999</v>
      </c>
      <c r="H265" s="7"/>
    </row>
    <row r="266" spans="1:20">
      <c r="B266" s="7"/>
      <c r="C266" s="50" t="s">
        <v>298</v>
      </c>
      <c r="D266" s="34">
        <v>9.25</v>
      </c>
      <c r="E266" s="34">
        <v>0.2</v>
      </c>
      <c r="F266" s="31">
        <v>2171552</v>
      </c>
      <c r="G266" s="34">
        <v>0.1999999392</v>
      </c>
      <c r="H266" s="7"/>
    </row>
    <row r="268" spans="1:20" s="13" customFormat="1">
      <c r="A268" s="23" t="s">
        <v>86</v>
      </c>
      <c r="B268" s="23" t="s">
        <v>109</v>
      </c>
      <c r="C268" s="24" t="s">
        <v>87</v>
      </c>
      <c r="D268" s="24" t="s">
        <v>3</v>
      </c>
      <c r="E268" s="25" t="s">
        <v>88</v>
      </c>
      <c r="F268" s="25" t="s">
        <v>89</v>
      </c>
      <c r="G268" s="24" t="s">
        <v>264</v>
      </c>
      <c r="H268" s="24" t="s">
        <v>263</v>
      </c>
      <c r="I268" s="24" t="s">
        <v>96</v>
      </c>
      <c r="J268" s="26" t="s">
        <v>90</v>
      </c>
      <c r="K268" s="26" t="s">
        <v>267</v>
      </c>
      <c r="L268" s="26" t="s">
        <v>97</v>
      </c>
      <c r="M268" s="27" t="s">
        <v>266</v>
      </c>
      <c r="N268" s="24" t="s">
        <v>91</v>
      </c>
      <c r="O268" s="15" t="s">
        <v>10</v>
      </c>
      <c r="P268" s="15" t="s">
        <v>204</v>
      </c>
      <c r="Q268" s="27" t="s">
        <v>117</v>
      </c>
      <c r="R268" s="26" t="s">
        <v>210</v>
      </c>
    </row>
    <row r="269" spans="1:20" s="13" customFormat="1">
      <c r="A269" s="16">
        <v>221</v>
      </c>
      <c r="B269" s="17" t="s">
        <v>120</v>
      </c>
      <c r="C269" s="1" t="s">
        <v>31</v>
      </c>
      <c r="D269" s="1" t="s">
        <v>30</v>
      </c>
      <c r="E269" s="3">
        <v>15</v>
      </c>
      <c r="F269" s="3">
        <v>14.999999753699999</v>
      </c>
      <c r="G269" s="2">
        <v>42340</v>
      </c>
      <c r="H269" s="22" t="s">
        <v>177</v>
      </c>
      <c r="I269" s="20">
        <v>41.1</v>
      </c>
      <c r="J269" s="3">
        <v>31.91</v>
      </c>
      <c r="K269" s="3">
        <f>J269/I269</f>
        <v>0.7763990267639902</v>
      </c>
      <c r="L269" s="3">
        <v>31.91</v>
      </c>
      <c r="M269" s="18">
        <f>L269/I269</f>
        <v>0.7763990267639902</v>
      </c>
      <c r="N269" s="19">
        <v>5</v>
      </c>
      <c r="O269" s="2">
        <v>42734</v>
      </c>
      <c r="P269" s="47">
        <v>7.35</v>
      </c>
      <c r="Q269" s="30">
        <f>(P269*(1+S269/10)+T269/10)/L269</f>
        <v>0.92134127232842367</v>
      </c>
      <c r="R269" s="20" t="s">
        <v>245</v>
      </c>
      <c r="S269" s="41" t="str">
        <f>IFERROR(RIGHT(LEFT(R269,FIND("股",R269)-1),(FIND("股",R269)-1-FIND("转",R269))),0)</f>
        <v>30</v>
      </c>
      <c r="T269" s="42">
        <f>IFERROR(RIGHT(LEFT(R269,FIND("元",R269)-1),(FIND("元",R269)-1-FIND("派",R269))),0)</f>
        <v>0</v>
      </c>
    </row>
    <row r="270" spans="1:20">
      <c r="B270" s="7"/>
      <c r="C270" s="7"/>
      <c r="D270" s="7"/>
      <c r="E270" s="11"/>
      <c r="F270" s="8"/>
      <c r="G270" s="9"/>
    </row>
    <row r="271" spans="1:20">
      <c r="B271" s="7"/>
      <c r="C271" s="28" t="s">
        <v>92</v>
      </c>
      <c r="D271" s="28" t="s">
        <v>93</v>
      </c>
      <c r="E271" s="28" t="s">
        <v>208</v>
      </c>
      <c r="F271" s="29" t="s">
        <v>424</v>
      </c>
      <c r="G271" s="28" t="s">
        <v>209</v>
      </c>
    </row>
    <row r="272" spans="1:20">
      <c r="B272" s="7"/>
      <c r="C272" s="50" t="s">
        <v>95</v>
      </c>
      <c r="D272" s="34">
        <v>32</v>
      </c>
      <c r="E272" s="34">
        <v>3.2</v>
      </c>
      <c r="F272" s="31">
        <f>IFERROR(VLOOKUP(C272,J$276:M$282,3,FALSE)/10000,"")</f>
        <v>1378.8779999999999</v>
      </c>
      <c r="G272" s="34">
        <f>IFERROR(F272*$L$269/10000,"")</f>
        <v>4.3999996979999993</v>
      </c>
      <c r="I272" s="70"/>
      <c r="J272" s="70"/>
      <c r="K272" s="70"/>
      <c r="L272" s="70"/>
      <c r="M272" s="70"/>
      <c r="N272" s="70"/>
    </row>
    <row r="273" spans="2:14">
      <c r="B273" s="7"/>
      <c r="C273" s="50"/>
      <c r="D273" s="34">
        <v>31.91</v>
      </c>
      <c r="E273" s="34">
        <v>3.6</v>
      </c>
      <c r="F273" s="31" t="str">
        <f>IFERROR(VLOOKUP(C273,J$276:M$282,3,FALSE)/10000,"")</f>
        <v/>
      </c>
      <c r="G273" s="34"/>
      <c r="I273" s="70"/>
      <c r="J273" s="70"/>
      <c r="K273" s="70"/>
      <c r="L273" s="70"/>
      <c r="M273" s="70"/>
      <c r="N273" s="70"/>
    </row>
    <row r="274" spans="2:14">
      <c r="B274" s="7"/>
      <c r="C274" s="50" t="s">
        <v>299</v>
      </c>
      <c r="D274" s="34"/>
      <c r="E274" s="34"/>
      <c r="F274" s="31" t="str">
        <f t="shared" ref="F274:F282" si="1">IFERROR(VLOOKUP(C274,J$276:M$282,3,FALSE)/10000,"")</f>
        <v/>
      </c>
      <c r="G274" s="34" t="str">
        <f t="shared" ref="G274" si="2">IFERROR(F274*$L$269/10000,"")</f>
        <v/>
      </c>
      <c r="I274" s="70"/>
      <c r="J274" s="70"/>
      <c r="K274" s="70"/>
      <c r="L274" s="70"/>
      <c r="M274" s="70"/>
      <c r="N274" s="70"/>
    </row>
    <row r="275" spans="2:14" ht="17">
      <c r="C275" s="50"/>
      <c r="D275" s="34"/>
      <c r="E275" s="34"/>
      <c r="F275" s="31" t="str">
        <f t="shared" si="1"/>
        <v/>
      </c>
      <c r="G275" s="34"/>
      <c r="I275" s="71" t="s">
        <v>311</v>
      </c>
      <c r="J275" s="198" t="s">
        <v>425</v>
      </c>
      <c r="K275" s="72" t="s">
        <v>426</v>
      </c>
      <c r="L275" s="71" t="s">
        <v>427</v>
      </c>
      <c r="M275" s="198" t="s">
        <v>337</v>
      </c>
      <c r="N275" s="70"/>
    </row>
    <row r="276" spans="2:14">
      <c r="C276" s="28" t="s">
        <v>92</v>
      </c>
      <c r="D276" s="28" t="s">
        <v>93</v>
      </c>
      <c r="E276" s="28" t="s">
        <v>208</v>
      </c>
      <c r="F276" s="29" t="s">
        <v>424</v>
      </c>
      <c r="G276" s="28" t="s">
        <v>209</v>
      </c>
      <c r="I276" s="199">
        <v>1</v>
      </c>
      <c r="J276" s="120" t="s">
        <v>95</v>
      </c>
      <c r="K276" s="200">
        <v>31.91</v>
      </c>
      <c r="L276" s="201">
        <v>13788780</v>
      </c>
      <c r="M276" s="202">
        <v>439999969.80000001</v>
      </c>
      <c r="N276" s="70"/>
    </row>
    <row r="277" spans="2:14">
      <c r="C277" s="50" t="s">
        <v>300</v>
      </c>
      <c r="D277" s="34">
        <v>31.91</v>
      </c>
      <c r="E277" s="34">
        <v>2.5</v>
      </c>
      <c r="F277" s="31">
        <f t="shared" si="1"/>
        <v>752.11540000000002</v>
      </c>
      <c r="G277" s="34"/>
      <c r="I277" s="199">
        <v>2</v>
      </c>
      <c r="J277" s="120" t="s">
        <v>125</v>
      </c>
      <c r="K277" s="200">
        <v>31.91</v>
      </c>
      <c r="L277" s="201">
        <v>9401441</v>
      </c>
      <c r="M277" s="202">
        <v>299999982.31</v>
      </c>
      <c r="N277" s="70"/>
    </row>
    <row r="278" spans="2:14">
      <c r="C278" s="50" t="s">
        <v>301</v>
      </c>
      <c r="D278" s="34">
        <v>31.91</v>
      </c>
      <c r="E278" s="34">
        <v>3</v>
      </c>
      <c r="F278" s="31">
        <f t="shared" si="1"/>
        <v>940.14409999999998</v>
      </c>
      <c r="G278" s="34">
        <f t="shared" ref="G278" si="3">IFERROR(F278*$L$269/10000,"")</f>
        <v>2.9999998230999996</v>
      </c>
      <c r="I278" s="199">
        <v>3</v>
      </c>
      <c r="J278" s="120" t="s">
        <v>102</v>
      </c>
      <c r="K278" s="200">
        <v>31.91</v>
      </c>
      <c r="L278" s="201">
        <v>8147916</v>
      </c>
      <c r="M278" s="202">
        <v>259999999.56</v>
      </c>
      <c r="N278" s="70"/>
    </row>
    <row r="279" spans="2:14">
      <c r="C279" s="50" t="s">
        <v>302</v>
      </c>
      <c r="D279" s="34">
        <v>31.91</v>
      </c>
      <c r="E279" s="34">
        <v>2.6</v>
      </c>
      <c r="F279" s="31">
        <f t="shared" si="1"/>
        <v>814.79160000000002</v>
      </c>
      <c r="G279" s="34"/>
      <c r="I279" s="199">
        <v>4</v>
      </c>
      <c r="J279" s="120" t="s">
        <v>187</v>
      </c>
      <c r="K279" s="200">
        <v>31.91</v>
      </c>
      <c r="L279" s="201">
        <v>8147916</v>
      </c>
      <c r="M279" s="202">
        <v>259999999.56</v>
      </c>
      <c r="N279" s="70"/>
    </row>
    <row r="280" spans="2:14">
      <c r="C280" s="50" t="s">
        <v>303</v>
      </c>
      <c r="D280" s="34">
        <v>31.91</v>
      </c>
      <c r="E280" s="34">
        <v>2.6</v>
      </c>
      <c r="F280" s="31">
        <f t="shared" si="1"/>
        <v>814.79160000000002</v>
      </c>
      <c r="G280" s="34">
        <f t="shared" ref="G280" si="4">IFERROR(F280*$L$269/10000,"")</f>
        <v>2.5999999956000002</v>
      </c>
      <c r="I280" s="199">
        <v>5</v>
      </c>
      <c r="J280" s="120" t="s">
        <v>428</v>
      </c>
      <c r="K280" s="200">
        <v>31.91</v>
      </c>
      <c r="L280" s="201">
        <v>7521154</v>
      </c>
      <c r="M280" s="202">
        <v>240000024.13999999</v>
      </c>
      <c r="N280" s="70"/>
    </row>
    <row r="281" spans="2:14">
      <c r="C281" s="50" t="s">
        <v>304</v>
      </c>
      <c r="D281" s="34">
        <v>31.91</v>
      </c>
      <c r="E281" s="34">
        <v>2.5</v>
      </c>
      <c r="F281" s="31" t="str">
        <f t="shared" si="1"/>
        <v/>
      </c>
      <c r="G281" s="34"/>
      <c r="I281" s="90" t="s">
        <v>138</v>
      </c>
      <c r="J281" s="90"/>
      <c r="K281" s="90"/>
      <c r="L281" s="201">
        <v>47007207</v>
      </c>
      <c r="M281" s="202">
        <v>1499999975.3699999</v>
      </c>
      <c r="N281" s="70"/>
    </row>
    <row r="282" spans="2:14">
      <c r="C282" s="50" t="s">
        <v>305</v>
      </c>
      <c r="D282" s="34">
        <v>31.91</v>
      </c>
      <c r="E282" s="34">
        <v>0.8</v>
      </c>
      <c r="F282" s="31">
        <f t="shared" si="1"/>
        <v>1378.8779999999999</v>
      </c>
      <c r="G282" s="34">
        <f t="shared" ref="G282" si="5">IFERROR(F282*$L$269/10000,"")</f>
        <v>4.3999996979999993</v>
      </c>
      <c r="I282" s="70"/>
      <c r="J282" s="70"/>
      <c r="K282" s="70"/>
      <c r="L282" s="70"/>
      <c r="M282" s="70"/>
      <c r="N282" s="70"/>
    </row>
    <row r="283" spans="2:14">
      <c r="I283" s="70"/>
      <c r="J283" s="70"/>
      <c r="K283" s="70"/>
      <c r="L283" s="70"/>
      <c r="M283" s="70"/>
      <c r="N283" s="70"/>
    </row>
  </sheetData>
  <mergeCells count="54">
    <mergeCell ref="C151:C152"/>
    <mergeCell ref="C154:C156"/>
    <mergeCell ref="C158:C160"/>
    <mergeCell ref="C164:C166"/>
    <mergeCell ref="C172:C173"/>
    <mergeCell ref="C146:C148"/>
    <mergeCell ref="C91:C92"/>
    <mergeCell ref="C94:C96"/>
    <mergeCell ref="C98:C100"/>
    <mergeCell ref="C106:C107"/>
    <mergeCell ref="C112:C114"/>
    <mergeCell ref="C115:C117"/>
    <mergeCell ref="C125:C127"/>
    <mergeCell ref="C129:C131"/>
    <mergeCell ref="C132:C134"/>
    <mergeCell ref="C135:C137"/>
    <mergeCell ref="C139:C140"/>
    <mergeCell ref="C87:C89"/>
    <mergeCell ref="C49:C51"/>
    <mergeCell ref="C57:C59"/>
    <mergeCell ref="C62:C64"/>
    <mergeCell ref="C42:C43"/>
    <mergeCell ref="C67:C69"/>
    <mergeCell ref="C71:C73"/>
    <mergeCell ref="C74:C75"/>
    <mergeCell ref="C76:C78"/>
    <mergeCell ref="C83:C85"/>
    <mergeCell ref="C34:C35"/>
    <mergeCell ref="C36:C38"/>
    <mergeCell ref="C39:C41"/>
    <mergeCell ref="C28:C29"/>
    <mergeCell ref="C30:C32"/>
    <mergeCell ref="C20:C21"/>
    <mergeCell ref="C14:C15"/>
    <mergeCell ref="C6:C7"/>
    <mergeCell ref="C8:C10"/>
    <mergeCell ref="C16:C17"/>
    <mergeCell ref="C181:C183"/>
    <mergeCell ref="C184:C186"/>
    <mergeCell ref="C188:C190"/>
    <mergeCell ref="C192:C194"/>
    <mergeCell ref="C196:C197"/>
    <mergeCell ref="C199:C201"/>
    <mergeCell ref="C203:C204"/>
    <mergeCell ref="C207:C208"/>
    <mergeCell ref="C216:C218"/>
    <mergeCell ref="C225:C227"/>
    <mergeCell ref="C253:C255"/>
    <mergeCell ref="C262:C264"/>
    <mergeCell ref="C228:C230"/>
    <mergeCell ref="C233:C235"/>
    <mergeCell ref="C244:C246"/>
    <mergeCell ref="C247:C249"/>
    <mergeCell ref="C251:C252"/>
  </mergeCells>
  <conditionalFormatting sqref="Q4">
    <cfRule type="cellIs" dxfId="2" priority="4" operator="greaterThan">
      <formula>1.1</formula>
    </cfRule>
  </conditionalFormatting>
  <conditionalFormatting sqref="Q26">
    <cfRule type="cellIs" dxfId="1" priority="3" operator="greaterThan">
      <formula>1.1</formula>
    </cfRule>
  </conditionalFormatting>
  <conditionalFormatting sqref="Q47">
    <cfRule type="cellIs" dxfId="0" priority="2" operator="greaterThan">
      <formula>1.1</formula>
    </cfRule>
  </conditionalFormatting>
  <hyperlinks>
    <hyperlink ref="B4" r:id="rId1" xr:uid="{00000000-0004-0000-1500-000000000000}"/>
    <hyperlink ref="B26" r:id="rId2" xr:uid="{00000000-0004-0000-1500-000001000000}"/>
    <hyperlink ref="B47" r:id="rId3" xr:uid="{00000000-0004-0000-1500-000002000000}"/>
    <hyperlink ref="B110" r:id="rId4" xr:uid="{00000000-0004-0000-1500-000003000000}"/>
    <hyperlink ref="B123" r:id="rId5" xr:uid="{00000000-0004-0000-1500-000004000000}"/>
    <hyperlink ref="B144" r:id="rId6" xr:uid="{00000000-0004-0000-1500-000005000000}"/>
    <hyperlink ref="B179" r:id="rId7" xr:uid="{00000000-0004-0000-1500-000006000000}"/>
    <hyperlink ref="B214" r:id="rId8" xr:uid="{00000000-0004-0000-1500-000007000000}"/>
    <hyperlink ref="B241" r:id="rId9" xr:uid="{00000000-0004-0000-1500-000008000000}"/>
    <hyperlink ref="B269" r:id="rId10" xr:uid="{00000000-0004-0000-1500-000009000000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580"/>
  <sheetViews>
    <sheetView topLeftCell="A230" workbookViewId="0">
      <selection activeCell="A237" sqref="A237"/>
    </sheetView>
  </sheetViews>
  <sheetFormatPr baseColWidth="10" defaultRowHeight="15"/>
  <cols>
    <col min="3" max="3" width="28.33203125" customWidth="1"/>
    <col min="6" max="6" width="10.6640625" customWidth="1"/>
    <col min="8" max="8" width="11" bestFit="1" customWidth="1"/>
    <col min="10" max="10" width="11" bestFit="1" customWidth="1"/>
    <col min="11" max="11" width="12.6640625" customWidth="1"/>
    <col min="12" max="12" width="10.83203125" style="5"/>
    <col min="14" max="14" width="10.5" customWidth="1"/>
    <col min="15" max="15" width="11" bestFit="1" customWidth="1"/>
    <col min="17" max="17" width="10.33203125" customWidth="1"/>
    <col min="18" max="18" width="18.6640625" customWidth="1"/>
    <col min="19" max="19" width="11.33203125" hidden="1" customWidth="1"/>
    <col min="20" max="20" width="0" hidden="1" customWidth="1"/>
  </cols>
  <sheetData>
    <row r="1" spans="1:20" s="58" customFormat="1">
      <c r="C1" s="58" t="s">
        <v>577</v>
      </c>
    </row>
    <row r="2" spans="1:20" s="58" customFormat="1"/>
    <row r="3" spans="1:20" s="13" customFormat="1">
      <c r="A3" s="23" t="s">
        <v>86</v>
      </c>
      <c r="B3" s="23" t="s">
        <v>109</v>
      </c>
      <c r="C3" s="24" t="s">
        <v>87</v>
      </c>
      <c r="D3" s="24" t="s">
        <v>3</v>
      </c>
      <c r="E3" s="25" t="s">
        <v>88</v>
      </c>
      <c r="F3" s="25" t="s">
        <v>89</v>
      </c>
      <c r="G3" s="24" t="s">
        <v>264</v>
      </c>
      <c r="H3" s="24" t="s">
        <v>263</v>
      </c>
      <c r="I3" s="24" t="s">
        <v>96</v>
      </c>
      <c r="J3" s="26" t="s">
        <v>90</v>
      </c>
      <c r="K3" s="26" t="s">
        <v>267</v>
      </c>
      <c r="L3" s="52" t="s">
        <v>97</v>
      </c>
      <c r="M3" s="27" t="s">
        <v>266</v>
      </c>
      <c r="N3" s="24" t="s">
        <v>91</v>
      </c>
      <c r="O3" s="15" t="s">
        <v>10</v>
      </c>
      <c r="P3" s="15" t="s">
        <v>204</v>
      </c>
      <c r="Q3" s="27" t="s">
        <v>117</v>
      </c>
      <c r="R3" s="26" t="s">
        <v>210</v>
      </c>
    </row>
    <row r="4" spans="1:20" s="13" customFormat="1">
      <c r="A4" s="16">
        <v>222</v>
      </c>
      <c r="B4" s="17" t="s">
        <v>121</v>
      </c>
      <c r="C4" s="1" t="s">
        <v>37</v>
      </c>
      <c r="D4" s="1" t="s">
        <v>36</v>
      </c>
      <c r="E4" s="3">
        <v>30</v>
      </c>
      <c r="F4" s="3">
        <v>30</v>
      </c>
      <c r="G4" s="2">
        <v>42356</v>
      </c>
      <c r="H4" s="22" t="s">
        <v>177</v>
      </c>
      <c r="I4" s="20">
        <v>16.37</v>
      </c>
      <c r="J4" s="3">
        <v>9.4700000000000006</v>
      </c>
      <c r="K4" s="3">
        <f>J4/I4</f>
        <v>0.57849725106902872</v>
      </c>
      <c r="L4" s="51">
        <v>10</v>
      </c>
      <c r="M4" s="18">
        <f>L4/I4</f>
        <v>0.61087354917532066</v>
      </c>
      <c r="N4" s="19">
        <v>8</v>
      </c>
      <c r="O4" s="2">
        <v>42734</v>
      </c>
      <c r="P4" s="47">
        <v>8.85</v>
      </c>
      <c r="Q4" s="30">
        <f>(P4*(1+S4/10)+T4/10)/L4</f>
        <v>0.88949999999999996</v>
      </c>
      <c r="R4" s="20" t="s">
        <v>246</v>
      </c>
      <c r="S4" s="41">
        <f>IFERROR(RIGHT(LEFT(R4,FIND("股",R4)-1),(FIND("股",R4)-1-FIND("转",R4))),0)</f>
        <v>0</v>
      </c>
      <c r="T4" s="42" t="str">
        <f>IFERROR(RIGHT(LEFT(R4,FIND("元",R4)-1),(FIND("元",R4)-1-FIND("派",R4))),0)</f>
        <v>0.45</v>
      </c>
    </row>
    <row r="5" spans="1:20">
      <c r="C5" s="28" t="s">
        <v>92</v>
      </c>
      <c r="D5" s="28" t="s">
        <v>93</v>
      </c>
      <c r="E5" s="28" t="s">
        <v>309</v>
      </c>
      <c r="F5" s="29" t="s">
        <v>308</v>
      </c>
      <c r="G5" s="28" t="s">
        <v>310</v>
      </c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</row>
    <row r="6" spans="1:20">
      <c r="C6" s="50" t="str">
        <f>IF(I8=0,"",I8)</f>
        <v>财通基金管理有限公司</v>
      </c>
      <c r="D6" s="34">
        <f>J8</f>
        <v>13.18</v>
      </c>
      <c r="E6" s="34">
        <f>K8/10000</f>
        <v>3</v>
      </c>
      <c r="F6" s="31">
        <f>IFERROR(VLOOKUP(C6,P$7:R$24,3,FALSE)/10000,"")</f>
        <v>53900</v>
      </c>
      <c r="G6" s="34">
        <f>IFERROR(F6*$L$4/10000,"")</f>
        <v>53.9</v>
      </c>
      <c r="H6" s="60" t="s">
        <v>122</v>
      </c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</row>
    <row r="7" spans="1:20">
      <c r="C7" s="50" t="str">
        <f t="shared" ref="C7:C23" si="0">IF(I9=0,"",I9)</f>
        <v/>
      </c>
      <c r="D7" s="34">
        <f t="shared" ref="D7" si="1">J9</f>
        <v>12.56</v>
      </c>
      <c r="E7" s="34">
        <f t="shared" ref="E7:E23" si="2">K9/10000</f>
        <v>3.65</v>
      </c>
      <c r="F7" s="31" t="str">
        <f t="shared" ref="F7:F23" si="3">IFERROR(VLOOKUP(C7,P$7:R$24,3,FALSE)/10000,"")</f>
        <v/>
      </c>
      <c r="G7" s="34" t="str">
        <f t="shared" ref="G7:G23" si="4">IFERROR(F7*$L$4/10000,"")</f>
        <v/>
      </c>
      <c r="H7" s="60" t="s">
        <v>139</v>
      </c>
      <c r="I7" s="60" t="s">
        <v>140</v>
      </c>
      <c r="J7" s="60" t="s">
        <v>141</v>
      </c>
      <c r="K7" s="60" t="s">
        <v>142</v>
      </c>
      <c r="L7" s="60"/>
      <c r="M7" s="60"/>
      <c r="N7" s="60"/>
      <c r="O7" s="60" t="s">
        <v>98</v>
      </c>
      <c r="P7" s="60" t="s">
        <v>5</v>
      </c>
      <c r="Q7" s="60" t="s">
        <v>131</v>
      </c>
      <c r="R7" s="60" t="s">
        <v>132</v>
      </c>
      <c r="S7" s="60"/>
    </row>
    <row r="8" spans="1:20">
      <c r="C8" s="50" t="str">
        <f t="shared" si="0"/>
        <v/>
      </c>
      <c r="D8" s="34">
        <f t="shared" ref="D8" si="5">J10</f>
        <v>11.01</v>
      </c>
      <c r="E8" s="34">
        <f t="shared" si="2"/>
        <v>5.39</v>
      </c>
      <c r="F8" s="31" t="str">
        <f t="shared" si="3"/>
        <v/>
      </c>
      <c r="G8" s="34" t="str">
        <f t="shared" si="4"/>
        <v/>
      </c>
      <c r="H8" s="60">
        <v>1</v>
      </c>
      <c r="I8" s="60" t="s">
        <v>95</v>
      </c>
      <c r="J8" s="60">
        <v>13.18</v>
      </c>
      <c r="K8" s="61">
        <v>30000</v>
      </c>
      <c r="L8" s="60"/>
      <c r="M8" s="60"/>
      <c r="N8" s="60"/>
      <c r="O8" s="60">
        <v>1</v>
      </c>
      <c r="P8" s="60" t="s">
        <v>95</v>
      </c>
      <c r="Q8" s="61">
        <v>53900000</v>
      </c>
      <c r="R8" s="62">
        <v>539000000</v>
      </c>
      <c r="S8" s="60"/>
    </row>
    <row r="9" spans="1:20">
      <c r="C9" s="50" t="str">
        <f t="shared" si="0"/>
        <v>东海基金管理有限责任公司</v>
      </c>
      <c r="D9" s="34">
        <f t="shared" ref="D9" si="6">J11</f>
        <v>10.51</v>
      </c>
      <c r="E9" s="34">
        <f t="shared" si="2"/>
        <v>3</v>
      </c>
      <c r="F9" s="31" t="str">
        <f t="shared" si="3"/>
        <v/>
      </c>
      <c r="G9" s="34" t="str">
        <f t="shared" si="4"/>
        <v/>
      </c>
      <c r="H9" s="60"/>
      <c r="I9" s="60"/>
      <c r="J9" s="60">
        <v>12.56</v>
      </c>
      <c r="K9" s="61">
        <v>36500</v>
      </c>
      <c r="L9" s="60"/>
      <c r="M9" s="60"/>
      <c r="N9" s="60"/>
      <c r="O9" s="60">
        <v>2</v>
      </c>
      <c r="P9" s="60" t="s">
        <v>133</v>
      </c>
      <c r="Q9" s="61">
        <v>44900000</v>
      </c>
      <c r="R9" s="62">
        <v>449000000</v>
      </c>
      <c r="S9" s="60"/>
    </row>
    <row r="10" spans="1:20">
      <c r="C10" s="50" t="str">
        <f t="shared" si="0"/>
        <v>华安基金管理有限公司</v>
      </c>
      <c r="D10" s="34">
        <f t="shared" ref="D10" si="7">J12</f>
        <v>10.8</v>
      </c>
      <c r="E10" s="34">
        <f t="shared" si="2"/>
        <v>3.15</v>
      </c>
      <c r="F10" s="31">
        <f t="shared" si="3"/>
        <v>31500</v>
      </c>
      <c r="G10" s="34">
        <f t="shared" si="4"/>
        <v>31.5</v>
      </c>
      <c r="H10" s="60"/>
      <c r="I10" s="60"/>
      <c r="J10" s="60">
        <v>11.01</v>
      </c>
      <c r="K10" s="61">
        <v>53900</v>
      </c>
      <c r="L10" s="60"/>
      <c r="M10" s="60"/>
      <c r="N10" s="60"/>
      <c r="O10" s="60">
        <v>3</v>
      </c>
      <c r="P10" s="60" t="s">
        <v>11</v>
      </c>
      <c r="Q10" s="61">
        <v>40000000</v>
      </c>
      <c r="R10" s="62">
        <v>400000000</v>
      </c>
      <c r="S10" s="60"/>
    </row>
    <row r="11" spans="1:20">
      <c r="C11" s="50" t="str">
        <f t="shared" si="0"/>
        <v>华宝信托有限贵任公司</v>
      </c>
      <c r="D11" s="34">
        <f t="shared" ref="D11" si="8">J13</f>
        <v>11.71</v>
      </c>
      <c r="E11" s="34">
        <f t="shared" si="2"/>
        <v>3.11</v>
      </c>
      <c r="F11" s="31">
        <f t="shared" si="3"/>
        <v>44900</v>
      </c>
      <c r="G11" s="34">
        <f t="shared" si="4"/>
        <v>44.9</v>
      </c>
      <c r="H11" s="60">
        <v>2</v>
      </c>
      <c r="I11" s="60" t="s">
        <v>113</v>
      </c>
      <c r="J11" s="60">
        <v>10.51</v>
      </c>
      <c r="K11" s="61">
        <v>30000</v>
      </c>
      <c r="L11" s="60"/>
      <c r="M11" s="60"/>
      <c r="N11" s="60"/>
      <c r="O11" s="60">
        <v>4</v>
      </c>
      <c r="P11" s="60" t="s">
        <v>99</v>
      </c>
      <c r="Q11" s="61">
        <v>36400000</v>
      </c>
      <c r="R11" s="62">
        <v>364000000</v>
      </c>
      <c r="S11" s="60"/>
    </row>
    <row r="12" spans="1:20">
      <c r="C12" s="50" t="str">
        <f t="shared" si="0"/>
        <v/>
      </c>
      <c r="D12" s="34">
        <f t="shared" ref="D12" si="9">J14</f>
        <v>10.59</v>
      </c>
      <c r="E12" s="34">
        <f t="shared" si="2"/>
        <v>4.49</v>
      </c>
      <c r="F12" s="31" t="str">
        <f t="shared" si="3"/>
        <v/>
      </c>
      <c r="G12" s="34" t="str">
        <f t="shared" si="4"/>
        <v/>
      </c>
      <c r="H12" s="60">
        <v>3</v>
      </c>
      <c r="I12" s="60" t="s">
        <v>135</v>
      </c>
      <c r="J12" s="60">
        <v>10.8</v>
      </c>
      <c r="K12" s="61">
        <v>31500</v>
      </c>
      <c r="L12" s="60"/>
      <c r="M12" s="60"/>
      <c r="N12" s="60"/>
      <c r="O12" s="60">
        <v>5</v>
      </c>
      <c r="P12" s="60" t="s">
        <v>134</v>
      </c>
      <c r="Q12" s="61">
        <v>33000000</v>
      </c>
      <c r="R12" s="62">
        <v>330000000</v>
      </c>
      <c r="S12" s="60"/>
    </row>
    <row r="13" spans="1:20">
      <c r="C13" s="50" t="str">
        <f t="shared" si="0"/>
        <v/>
      </c>
      <c r="D13" s="34">
        <f t="shared" ref="D13" si="10">J15</f>
        <v>9.51</v>
      </c>
      <c r="E13" s="34">
        <f t="shared" si="2"/>
        <v>4.5</v>
      </c>
      <c r="F13" s="31" t="str">
        <f t="shared" si="3"/>
        <v/>
      </c>
      <c r="G13" s="34" t="str">
        <f t="shared" si="4"/>
        <v/>
      </c>
      <c r="H13" s="60">
        <v>4</v>
      </c>
      <c r="I13" s="60" t="s">
        <v>133</v>
      </c>
      <c r="J13" s="60">
        <v>11.71</v>
      </c>
      <c r="K13" s="61">
        <v>31100</v>
      </c>
      <c r="L13" s="60"/>
      <c r="M13" s="60"/>
      <c r="N13" s="60"/>
      <c r="O13" s="60">
        <v>6</v>
      </c>
      <c r="P13" s="60" t="s">
        <v>135</v>
      </c>
      <c r="Q13" s="61">
        <v>31500000</v>
      </c>
      <c r="R13" s="62">
        <v>315000000</v>
      </c>
      <c r="S13" s="60"/>
    </row>
    <row r="14" spans="1:20">
      <c r="C14" s="50" t="str">
        <f t="shared" si="0"/>
        <v>华泰资产管理有限公司</v>
      </c>
      <c r="D14" s="34">
        <f t="shared" ref="D14" si="11">J16</f>
        <v>11.3</v>
      </c>
      <c r="E14" s="34">
        <f t="shared" si="2"/>
        <v>3</v>
      </c>
      <c r="F14" s="31">
        <f t="shared" si="3"/>
        <v>33000</v>
      </c>
      <c r="G14" s="34">
        <f t="shared" si="4"/>
        <v>33</v>
      </c>
      <c r="H14" s="60"/>
      <c r="I14" s="60"/>
      <c r="J14" s="60">
        <v>10.59</v>
      </c>
      <c r="K14" s="61">
        <v>44900</v>
      </c>
      <c r="L14" s="60"/>
      <c r="M14" s="60"/>
      <c r="N14" s="60"/>
      <c r="O14" s="63">
        <v>7</v>
      </c>
      <c r="P14" s="63" t="s">
        <v>136</v>
      </c>
      <c r="Q14" s="64">
        <v>30300000</v>
      </c>
      <c r="R14" s="65">
        <v>303000000</v>
      </c>
      <c r="S14" s="60"/>
    </row>
    <row r="15" spans="1:20">
      <c r="C15" s="50" t="str">
        <f t="shared" si="0"/>
        <v/>
      </c>
      <c r="D15" s="34">
        <f t="shared" ref="D15" si="12">J17</f>
        <v>10.75</v>
      </c>
      <c r="E15" s="34">
        <f t="shared" si="2"/>
        <v>3.1</v>
      </c>
      <c r="F15" s="31" t="str">
        <f t="shared" si="3"/>
        <v/>
      </c>
      <c r="G15" s="34" t="str">
        <f t="shared" si="4"/>
        <v/>
      </c>
      <c r="H15" s="60"/>
      <c r="I15" s="60"/>
      <c r="J15" s="60">
        <v>9.51</v>
      </c>
      <c r="K15" s="61">
        <v>45000</v>
      </c>
      <c r="L15" s="60"/>
      <c r="M15" s="60"/>
      <c r="N15" s="60"/>
      <c r="O15" s="63">
        <v>8</v>
      </c>
      <c r="P15" s="63" t="s">
        <v>137</v>
      </c>
      <c r="Q15" s="64">
        <v>30000000</v>
      </c>
      <c r="R15" s="65">
        <v>300000000</v>
      </c>
      <c r="S15" s="60"/>
    </row>
    <row r="16" spans="1:20">
      <c r="C16" s="50" t="str">
        <f t="shared" si="0"/>
        <v/>
      </c>
      <c r="D16" s="34">
        <f t="shared" ref="D16" si="13">J18</f>
        <v>10.1</v>
      </c>
      <c r="E16" s="34">
        <f t="shared" si="2"/>
        <v>3.3</v>
      </c>
      <c r="F16" s="31" t="str">
        <f t="shared" si="3"/>
        <v/>
      </c>
      <c r="G16" s="34" t="str">
        <f t="shared" si="4"/>
        <v/>
      </c>
      <c r="H16" s="60">
        <v>5</v>
      </c>
      <c r="I16" s="60" t="s">
        <v>134</v>
      </c>
      <c r="J16" s="60">
        <v>11.3</v>
      </c>
      <c r="K16" s="61">
        <v>30000</v>
      </c>
      <c r="L16" s="60"/>
      <c r="M16" s="60"/>
      <c r="N16" s="60"/>
      <c r="O16" s="63" t="s">
        <v>138</v>
      </c>
      <c r="P16" s="63"/>
      <c r="Q16" s="64">
        <v>300000000</v>
      </c>
      <c r="R16" s="65">
        <v>3000000000</v>
      </c>
      <c r="S16" s="60"/>
    </row>
    <row r="17" spans="1:20">
      <c r="C17" s="50" t="str">
        <f t="shared" si="0"/>
        <v>华夏人寿保险股份有限公司</v>
      </c>
      <c r="D17" s="34">
        <f t="shared" ref="D17" si="14">J19</f>
        <v>11</v>
      </c>
      <c r="E17" s="34">
        <f t="shared" si="2"/>
        <v>3</v>
      </c>
      <c r="F17" s="31">
        <f t="shared" si="3"/>
        <v>36400</v>
      </c>
      <c r="G17" s="34">
        <f t="shared" si="4"/>
        <v>36.4</v>
      </c>
      <c r="H17" s="60"/>
      <c r="I17" s="60"/>
      <c r="J17" s="60">
        <v>10.75</v>
      </c>
      <c r="K17" s="61">
        <v>31000</v>
      </c>
      <c r="L17" s="60"/>
      <c r="M17" s="60"/>
      <c r="N17" s="60"/>
      <c r="O17" s="63"/>
      <c r="P17" s="63"/>
      <c r="Q17" s="63"/>
      <c r="R17" s="63"/>
      <c r="S17" s="60"/>
    </row>
    <row r="18" spans="1:20">
      <c r="C18" s="50" t="str">
        <f t="shared" si="0"/>
        <v/>
      </c>
      <c r="D18" s="34">
        <f t="shared" ref="D18" si="15">J20</f>
        <v>10</v>
      </c>
      <c r="E18" s="34">
        <f t="shared" si="2"/>
        <v>6</v>
      </c>
      <c r="F18" s="31" t="str">
        <f t="shared" si="3"/>
        <v/>
      </c>
      <c r="G18" s="34" t="str">
        <f t="shared" si="4"/>
        <v/>
      </c>
      <c r="H18" s="60"/>
      <c r="I18" s="60"/>
      <c r="J18" s="60">
        <v>10.1</v>
      </c>
      <c r="K18" s="61">
        <v>33000</v>
      </c>
      <c r="L18" s="60"/>
      <c r="M18" s="60"/>
      <c r="N18" s="60"/>
      <c r="O18" s="60"/>
      <c r="P18" s="60"/>
      <c r="Q18" s="60"/>
      <c r="R18" s="60"/>
      <c r="S18" s="60"/>
    </row>
    <row r="19" spans="1:20">
      <c r="C19" s="50" t="str">
        <f t="shared" si="0"/>
        <v>江阴市金属制管厂</v>
      </c>
      <c r="D19" s="34">
        <f t="shared" ref="D19" si="16">J21</f>
        <v>9.6</v>
      </c>
      <c r="E19" s="34">
        <f t="shared" si="2"/>
        <v>3</v>
      </c>
      <c r="F19" s="31" t="str">
        <f t="shared" si="3"/>
        <v/>
      </c>
      <c r="G19" s="34" t="str">
        <f t="shared" si="4"/>
        <v/>
      </c>
      <c r="H19" s="60">
        <v>6</v>
      </c>
      <c r="I19" s="60" t="s">
        <v>99</v>
      </c>
      <c r="J19" s="60">
        <v>11</v>
      </c>
      <c r="K19" s="61">
        <v>30000</v>
      </c>
      <c r="L19" s="60"/>
      <c r="M19" s="60"/>
      <c r="N19" s="60"/>
      <c r="O19" s="60"/>
      <c r="P19" s="60"/>
      <c r="Q19" s="60"/>
      <c r="R19" s="60"/>
      <c r="S19" s="60"/>
    </row>
    <row r="20" spans="1:20">
      <c r="C20" s="50" t="str">
        <f t="shared" si="0"/>
        <v>赖宗阳</v>
      </c>
      <c r="D20" s="34">
        <f t="shared" ref="D20" si="17">J22</f>
        <v>10.27</v>
      </c>
      <c r="E20" s="34">
        <f t="shared" si="2"/>
        <v>3.03</v>
      </c>
      <c r="F20" s="31">
        <f t="shared" si="3"/>
        <v>30300</v>
      </c>
      <c r="G20" s="34">
        <f t="shared" si="4"/>
        <v>30.3</v>
      </c>
      <c r="H20" s="60"/>
      <c r="I20" s="60"/>
      <c r="J20" s="60">
        <v>10</v>
      </c>
      <c r="K20" s="61">
        <v>60000</v>
      </c>
      <c r="L20" s="60"/>
      <c r="M20" s="60"/>
      <c r="N20" s="60"/>
      <c r="O20" s="60"/>
      <c r="P20" s="60"/>
      <c r="Q20" s="60"/>
      <c r="R20" s="60"/>
      <c r="S20" s="60"/>
    </row>
    <row r="21" spans="1:20">
      <c r="C21" s="50" t="str">
        <f t="shared" si="0"/>
        <v>申万菱信（上海）资产管理有限公司</v>
      </c>
      <c r="D21" s="34">
        <f t="shared" ref="D21" si="18">J23</f>
        <v>9.6300000000000008</v>
      </c>
      <c r="E21" s="34">
        <f t="shared" si="2"/>
        <v>3</v>
      </c>
      <c r="F21" s="31" t="str">
        <f t="shared" si="3"/>
        <v/>
      </c>
      <c r="G21" s="34" t="str">
        <f t="shared" si="4"/>
        <v/>
      </c>
      <c r="H21" s="60">
        <v>7</v>
      </c>
      <c r="I21" s="60" t="s">
        <v>143</v>
      </c>
      <c r="J21" s="60">
        <v>9.6</v>
      </c>
      <c r="K21" s="61">
        <v>30000</v>
      </c>
      <c r="L21" s="60"/>
      <c r="M21" s="60"/>
      <c r="N21" s="60"/>
      <c r="O21" s="60"/>
      <c r="P21" s="60"/>
      <c r="Q21" s="60"/>
      <c r="R21" s="60"/>
      <c r="S21" s="60"/>
    </row>
    <row r="22" spans="1:20">
      <c r="C22" s="50" t="str">
        <f t="shared" si="0"/>
        <v>中国银河证券股份有限公司</v>
      </c>
      <c r="D22" s="34">
        <f t="shared" ref="D22" si="19">J24</f>
        <v>11.98</v>
      </c>
      <c r="E22" s="34">
        <f t="shared" si="2"/>
        <v>3.1</v>
      </c>
      <c r="F22" s="31">
        <f t="shared" si="3"/>
        <v>40000</v>
      </c>
      <c r="G22" s="34">
        <f t="shared" si="4"/>
        <v>40</v>
      </c>
      <c r="H22" s="60">
        <v>8</v>
      </c>
      <c r="I22" s="60" t="s">
        <v>136</v>
      </c>
      <c r="J22" s="60">
        <v>10.27</v>
      </c>
      <c r="K22" s="61">
        <v>30300</v>
      </c>
      <c r="L22" s="60"/>
      <c r="M22" s="60"/>
      <c r="N22" s="60"/>
      <c r="O22" s="60"/>
      <c r="P22" s="60"/>
      <c r="Q22" s="60"/>
      <c r="R22" s="60"/>
      <c r="S22" s="60"/>
    </row>
    <row r="23" spans="1:20">
      <c r="C23" s="50" t="str">
        <f t="shared" si="0"/>
        <v/>
      </c>
      <c r="D23" s="34">
        <f t="shared" ref="D23" si="20">J25</f>
        <v>10.98</v>
      </c>
      <c r="E23" s="34">
        <f t="shared" si="2"/>
        <v>4</v>
      </c>
      <c r="F23" s="31" t="str">
        <f t="shared" si="3"/>
        <v/>
      </c>
      <c r="G23" s="34" t="str">
        <f t="shared" si="4"/>
        <v/>
      </c>
      <c r="H23" s="60">
        <v>9</v>
      </c>
      <c r="I23" s="60" t="s">
        <v>144</v>
      </c>
      <c r="J23" s="60">
        <v>9.6300000000000008</v>
      </c>
      <c r="K23" s="61">
        <v>30000</v>
      </c>
      <c r="L23" s="60"/>
      <c r="M23" s="60"/>
      <c r="N23" s="60"/>
      <c r="O23" s="60"/>
      <c r="P23" s="60"/>
      <c r="Q23" s="60"/>
      <c r="R23" s="60"/>
      <c r="S23" s="60"/>
    </row>
    <row r="24" spans="1:20">
      <c r="H24" s="60">
        <v>10</v>
      </c>
      <c r="I24" s="60" t="s">
        <v>11</v>
      </c>
      <c r="J24" s="60">
        <v>11.98</v>
      </c>
      <c r="K24" s="61">
        <v>31000</v>
      </c>
      <c r="L24" s="60"/>
      <c r="M24" s="60"/>
      <c r="N24" s="60"/>
      <c r="O24" s="60"/>
      <c r="P24" s="60"/>
      <c r="Q24" s="60"/>
      <c r="R24" s="60"/>
      <c r="S24" s="60"/>
    </row>
    <row r="25" spans="1:20">
      <c r="H25" s="60"/>
      <c r="I25" s="60"/>
      <c r="J25" s="60">
        <v>10.98</v>
      </c>
      <c r="K25" s="61">
        <v>40000</v>
      </c>
      <c r="L25" s="60"/>
      <c r="M25" s="60"/>
      <c r="N25" s="60"/>
      <c r="O25" s="60"/>
      <c r="P25" s="60"/>
      <c r="Q25" s="60"/>
      <c r="R25" s="60"/>
      <c r="S25" s="60"/>
    </row>
    <row r="26" spans="1:20" s="13" customFormat="1">
      <c r="A26" s="23" t="s">
        <v>86</v>
      </c>
      <c r="B26" s="23" t="s">
        <v>109</v>
      </c>
      <c r="C26" s="24" t="s">
        <v>87</v>
      </c>
      <c r="D26" s="24" t="s">
        <v>3</v>
      </c>
      <c r="E26" s="25" t="s">
        <v>88</v>
      </c>
      <c r="F26" s="25" t="s">
        <v>89</v>
      </c>
      <c r="G26" s="24" t="s">
        <v>264</v>
      </c>
      <c r="H26" s="24" t="s">
        <v>263</v>
      </c>
      <c r="I26" s="24" t="s">
        <v>96</v>
      </c>
      <c r="J26" s="26" t="s">
        <v>90</v>
      </c>
      <c r="K26" s="26" t="s">
        <v>267</v>
      </c>
      <c r="L26" s="52" t="s">
        <v>97</v>
      </c>
      <c r="M26" s="27" t="s">
        <v>266</v>
      </c>
      <c r="N26" s="24" t="s">
        <v>91</v>
      </c>
      <c r="O26" s="15" t="s">
        <v>10</v>
      </c>
      <c r="P26" s="15" t="s">
        <v>204</v>
      </c>
      <c r="Q26" s="27" t="s">
        <v>117</v>
      </c>
      <c r="R26" s="26" t="s">
        <v>210</v>
      </c>
    </row>
    <row r="27" spans="1:20" s="13" customFormat="1">
      <c r="A27" s="16">
        <v>223</v>
      </c>
      <c r="B27" s="17" t="s">
        <v>129</v>
      </c>
      <c r="C27" s="1" t="s">
        <v>81</v>
      </c>
      <c r="D27" s="1" t="s">
        <v>80</v>
      </c>
      <c r="E27" s="3">
        <v>17.5</v>
      </c>
      <c r="F27" s="3">
        <v>17.4999998511</v>
      </c>
      <c r="G27" s="2">
        <v>42352</v>
      </c>
      <c r="H27" s="22" t="s">
        <v>177</v>
      </c>
      <c r="I27" s="20">
        <v>35.4</v>
      </c>
      <c r="J27" s="3">
        <v>12.84</v>
      </c>
      <c r="K27" s="3">
        <f>J27/I27</f>
        <v>0.36271186440677966</v>
      </c>
      <c r="L27" s="51">
        <v>33.03</v>
      </c>
      <c r="M27" s="18">
        <f>L27/I27</f>
        <v>0.93305084745762723</v>
      </c>
      <c r="N27" s="19">
        <v>2</v>
      </c>
      <c r="O27" s="2">
        <v>42738</v>
      </c>
      <c r="P27" s="47">
        <v>19.489999999999998</v>
      </c>
      <c r="Q27" s="30">
        <f>(P27*(1+S27/10)+T27/10)/L27</f>
        <v>1.1816530426884648</v>
      </c>
      <c r="R27" s="20" t="s">
        <v>247</v>
      </c>
      <c r="S27" s="69">
        <v>10</v>
      </c>
      <c r="T27" s="42" t="str">
        <f>IFERROR(RIGHT(LEFT(R27,FIND("元",R27)-1),(FIND("元",R27)-1-FIND("派",R27))),0)</f>
        <v>0.5</v>
      </c>
    </row>
    <row r="28" spans="1:20">
      <c r="C28" s="28" t="s">
        <v>92</v>
      </c>
      <c r="D28" s="28" t="s">
        <v>93</v>
      </c>
      <c r="E28" s="28" t="s">
        <v>309</v>
      </c>
      <c r="F28" s="29" t="s">
        <v>308</v>
      </c>
      <c r="G28" s="28" t="s">
        <v>310</v>
      </c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</row>
    <row r="29" spans="1:20" ht="18">
      <c r="C29" s="50" t="str">
        <f>IF(I30=0,"",I30)</f>
        <v>华泰柏瑞基金管理有限公司</v>
      </c>
      <c r="D29" s="34">
        <f>J30</f>
        <v>33.03</v>
      </c>
      <c r="E29" s="34">
        <f>K30/10000</f>
        <v>1.75</v>
      </c>
      <c r="F29" s="59">
        <f>IFERROR(VLOOKUP(C29,P$30:R$47,2,FALSE)/10000,"")</f>
        <v>30.275500000000001</v>
      </c>
      <c r="G29" s="34">
        <f>IFERROR(F29*$L$27/10000,"")</f>
        <v>9.9999976500000004E-2</v>
      </c>
      <c r="H29" s="71" t="s">
        <v>311</v>
      </c>
      <c r="I29" s="71" t="s">
        <v>312</v>
      </c>
      <c r="J29" s="72" t="s">
        <v>313</v>
      </c>
      <c r="K29" s="72" t="s">
        <v>314</v>
      </c>
      <c r="L29" s="72"/>
      <c r="M29" s="72"/>
      <c r="N29" s="70"/>
      <c r="O29" s="73" t="s">
        <v>315</v>
      </c>
      <c r="P29" s="73" t="s">
        <v>316</v>
      </c>
      <c r="Q29" s="74" t="s">
        <v>317</v>
      </c>
      <c r="R29" s="74" t="s">
        <v>318</v>
      </c>
      <c r="S29" s="72" t="s">
        <v>319</v>
      </c>
    </row>
    <row r="30" spans="1:20" ht="16">
      <c r="C30" s="50" t="str">
        <f t="shared" ref="C30:C51" si="21">IF(I31=0,"",I31)</f>
        <v/>
      </c>
      <c r="D30" s="34">
        <f t="shared" ref="D30:D51" si="22">J31</f>
        <v>31.84</v>
      </c>
      <c r="E30" s="34">
        <f t="shared" ref="E30:E51" si="23">K31/10000</f>
        <v>1.85</v>
      </c>
      <c r="F30" s="59" t="str">
        <f t="shared" ref="F30:F51" si="24">IFERROR(VLOOKUP(C30,P$30:R$47,2,FALSE)/10000,"")</f>
        <v/>
      </c>
      <c r="G30" s="34" t="str">
        <f t="shared" ref="G30:G51" si="25">IFERROR(F30*$L$27/10000,"")</f>
        <v/>
      </c>
      <c r="H30" s="75">
        <v>1</v>
      </c>
      <c r="I30" s="76" t="s">
        <v>102</v>
      </c>
      <c r="J30" s="77">
        <v>33.03</v>
      </c>
      <c r="K30" s="78">
        <v>17500</v>
      </c>
      <c r="L30" s="72"/>
      <c r="M30" s="72"/>
      <c r="N30" s="70"/>
      <c r="O30" s="79">
        <v>1</v>
      </c>
      <c r="P30" s="80" t="s">
        <v>124</v>
      </c>
      <c r="Q30" s="81">
        <v>52679382</v>
      </c>
      <c r="R30" s="82">
        <v>1739999987.46</v>
      </c>
      <c r="S30" s="79">
        <v>12</v>
      </c>
    </row>
    <row r="31" spans="1:20" ht="16">
      <c r="C31" s="50" t="str">
        <f t="shared" si="21"/>
        <v/>
      </c>
      <c r="D31" s="34">
        <f t="shared" si="22"/>
        <v>30.02</v>
      </c>
      <c r="E31" s="34">
        <f t="shared" si="23"/>
        <v>1.95</v>
      </c>
      <c r="F31" s="59" t="str">
        <f t="shared" si="24"/>
        <v/>
      </c>
      <c r="G31" s="34" t="str">
        <f t="shared" si="25"/>
        <v/>
      </c>
      <c r="H31" s="75"/>
      <c r="I31" s="76"/>
      <c r="J31" s="77">
        <v>31.84</v>
      </c>
      <c r="K31" s="78">
        <v>18500</v>
      </c>
      <c r="L31" s="72"/>
      <c r="M31" s="72"/>
      <c r="N31" s="70"/>
      <c r="O31" s="79">
        <v>2</v>
      </c>
      <c r="P31" s="80" t="s">
        <v>102</v>
      </c>
      <c r="Q31" s="81">
        <v>302755</v>
      </c>
      <c r="R31" s="82">
        <v>9999997.6500000004</v>
      </c>
      <c r="S31" s="79">
        <v>12</v>
      </c>
    </row>
    <row r="32" spans="1:20" ht="18">
      <c r="C32" s="50" t="str">
        <f t="shared" si="21"/>
        <v>百年人寿保险股份有限公司</v>
      </c>
      <c r="D32" s="34">
        <f t="shared" si="22"/>
        <v>27</v>
      </c>
      <c r="E32" s="34">
        <f t="shared" si="23"/>
        <v>3.5</v>
      </c>
      <c r="F32" s="59" t="str">
        <f t="shared" si="24"/>
        <v/>
      </c>
      <c r="G32" s="34" t="str">
        <f t="shared" si="25"/>
        <v/>
      </c>
      <c r="H32" s="75"/>
      <c r="I32" s="76"/>
      <c r="J32" s="77">
        <v>30.02</v>
      </c>
      <c r="K32" s="78">
        <v>19500</v>
      </c>
      <c r="L32" s="72"/>
      <c r="M32" s="72"/>
      <c r="N32" s="70"/>
      <c r="O32" s="83" t="s">
        <v>320</v>
      </c>
      <c r="P32" s="83"/>
      <c r="Q32" s="84">
        <v>52982137</v>
      </c>
      <c r="R32" s="85">
        <v>1749999985.1099999</v>
      </c>
      <c r="S32" s="86" t="s">
        <v>321</v>
      </c>
    </row>
    <row r="33" spans="3:19">
      <c r="C33" s="50" t="str">
        <f t="shared" si="21"/>
        <v/>
      </c>
      <c r="D33" s="34">
        <f t="shared" si="22"/>
        <v>26</v>
      </c>
      <c r="E33" s="34">
        <f t="shared" si="23"/>
        <v>3.5</v>
      </c>
      <c r="F33" s="59" t="str">
        <f t="shared" si="24"/>
        <v/>
      </c>
      <c r="G33" s="34" t="str">
        <f t="shared" si="25"/>
        <v/>
      </c>
      <c r="H33" s="75">
        <v>2</v>
      </c>
      <c r="I33" s="76" t="s">
        <v>123</v>
      </c>
      <c r="J33" s="77">
        <v>27</v>
      </c>
      <c r="K33" s="78">
        <v>35000</v>
      </c>
      <c r="L33" s="72"/>
      <c r="M33" s="72"/>
      <c r="N33" s="70"/>
      <c r="O33" s="70"/>
      <c r="P33" s="70"/>
      <c r="Q33" s="70"/>
      <c r="R33" s="70"/>
      <c r="S33" s="70"/>
    </row>
    <row r="34" spans="3:19">
      <c r="C34" s="50" t="str">
        <f t="shared" si="21"/>
        <v/>
      </c>
      <c r="D34" s="34">
        <f t="shared" si="22"/>
        <v>25</v>
      </c>
      <c r="E34" s="34">
        <f t="shared" si="23"/>
        <v>3.5</v>
      </c>
      <c r="F34" s="59" t="str">
        <f t="shared" si="24"/>
        <v/>
      </c>
      <c r="G34" s="34" t="str">
        <f t="shared" si="25"/>
        <v/>
      </c>
      <c r="H34" s="75"/>
      <c r="I34" s="76"/>
      <c r="J34" s="77">
        <v>26</v>
      </c>
      <c r="K34" s="78">
        <v>35000</v>
      </c>
      <c r="L34" s="72"/>
      <c r="M34" s="72"/>
      <c r="N34" s="70"/>
      <c r="O34" s="70"/>
      <c r="P34" s="70"/>
      <c r="Q34" s="70"/>
      <c r="R34" s="70"/>
      <c r="S34" s="70"/>
    </row>
    <row r="35" spans="3:19">
      <c r="C35" s="50" t="str">
        <f t="shared" si="21"/>
        <v>建信基金管理有限责任公司</v>
      </c>
      <c r="D35" s="34">
        <f t="shared" si="22"/>
        <v>35.43</v>
      </c>
      <c r="E35" s="34">
        <f t="shared" si="23"/>
        <v>17.399999999999999</v>
      </c>
      <c r="F35" s="59">
        <f t="shared" si="24"/>
        <v>5267.9381999999996</v>
      </c>
      <c r="G35" s="34">
        <f t="shared" si="25"/>
        <v>17.399999874599999</v>
      </c>
      <c r="H35" s="75"/>
      <c r="I35" s="76"/>
      <c r="J35" s="77">
        <v>25</v>
      </c>
      <c r="K35" s="78">
        <v>35000</v>
      </c>
      <c r="L35" s="72"/>
      <c r="M35" s="72"/>
      <c r="N35" s="70"/>
      <c r="O35" s="70"/>
      <c r="P35" s="70"/>
      <c r="Q35" s="70"/>
      <c r="R35" s="70"/>
      <c r="S35" s="70"/>
    </row>
    <row r="36" spans="3:19">
      <c r="C36" s="50" t="str">
        <f t="shared" si="21"/>
        <v>兴业全球基金管理有限公司</v>
      </c>
      <c r="D36" s="34">
        <f t="shared" si="22"/>
        <v>28.1</v>
      </c>
      <c r="E36" s="34">
        <f t="shared" si="23"/>
        <v>1.76</v>
      </c>
      <c r="F36" s="59" t="str">
        <f t="shared" si="24"/>
        <v/>
      </c>
      <c r="G36" s="34" t="str">
        <f t="shared" si="25"/>
        <v/>
      </c>
      <c r="H36" s="87">
        <v>3</v>
      </c>
      <c r="I36" s="88" t="s">
        <v>124</v>
      </c>
      <c r="J36" s="77">
        <v>35.43</v>
      </c>
      <c r="K36" s="78">
        <v>174000</v>
      </c>
      <c r="L36" s="72"/>
      <c r="M36" s="72"/>
      <c r="N36" s="70"/>
      <c r="O36" s="70"/>
      <c r="P36" s="70"/>
      <c r="Q36" s="70"/>
      <c r="R36" s="70"/>
      <c r="S36" s="70"/>
    </row>
    <row r="37" spans="3:19">
      <c r="C37" s="50" t="str">
        <f t="shared" si="21"/>
        <v/>
      </c>
      <c r="D37" s="34">
        <f t="shared" si="22"/>
        <v>20.100000000000001</v>
      </c>
      <c r="E37" s="34">
        <f t="shared" si="23"/>
        <v>3.78</v>
      </c>
      <c r="F37" s="59" t="str">
        <f t="shared" si="24"/>
        <v/>
      </c>
      <c r="G37" s="34" t="str">
        <f t="shared" si="25"/>
        <v/>
      </c>
      <c r="H37" s="89">
        <v>4</v>
      </c>
      <c r="I37" s="90" t="s">
        <v>125</v>
      </c>
      <c r="J37" s="77">
        <v>28.1</v>
      </c>
      <c r="K37" s="78">
        <v>17600</v>
      </c>
      <c r="L37" s="72"/>
      <c r="M37" s="72"/>
      <c r="N37" s="70"/>
      <c r="O37" s="70"/>
      <c r="P37" s="70"/>
      <c r="Q37" s="70"/>
      <c r="R37" s="70"/>
      <c r="S37" s="70"/>
    </row>
    <row r="38" spans="3:19">
      <c r="C38" s="50" t="str">
        <f t="shared" si="21"/>
        <v>中国人寿资产管理有限公司</v>
      </c>
      <c r="D38" s="34">
        <f t="shared" si="22"/>
        <v>23.48</v>
      </c>
      <c r="E38" s="34">
        <f t="shared" si="23"/>
        <v>3.2</v>
      </c>
      <c r="F38" s="59" t="str">
        <f t="shared" si="24"/>
        <v/>
      </c>
      <c r="G38" s="34" t="str">
        <f t="shared" si="25"/>
        <v/>
      </c>
      <c r="H38" s="89"/>
      <c r="I38" s="90"/>
      <c r="J38" s="77">
        <v>20.100000000000001</v>
      </c>
      <c r="K38" s="78">
        <v>37800</v>
      </c>
      <c r="L38" s="72"/>
      <c r="M38" s="72"/>
      <c r="N38" s="70"/>
      <c r="O38" s="70"/>
      <c r="P38" s="70"/>
      <c r="Q38" s="70"/>
      <c r="R38" s="70"/>
      <c r="S38" s="70"/>
    </row>
    <row r="39" spans="3:19">
      <c r="C39" s="50" t="str">
        <f t="shared" si="21"/>
        <v>长城国融投资管理有限公司</v>
      </c>
      <c r="D39" s="34">
        <f t="shared" si="22"/>
        <v>28.08</v>
      </c>
      <c r="E39" s="34">
        <f t="shared" si="23"/>
        <v>1.75</v>
      </c>
      <c r="F39" s="59" t="str">
        <f t="shared" si="24"/>
        <v/>
      </c>
      <c r="G39" s="34" t="str">
        <f t="shared" si="25"/>
        <v/>
      </c>
      <c r="H39" s="87">
        <v>5</v>
      </c>
      <c r="I39" s="88" t="s">
        <v>126</v>
      </c>
      <c r="J39" s="77">
        <v>23.48</v>
      </c>
      <c r="K39" s="78">
        <v>32000</v>
      </c>
      <c r="L39" s="72"/>
      <c r="M39" s="72"/>
      <c r="N39" s="70"/>
      <c r="O39" s="70"/>
      <c r="P39" s="70"/>
      <c r="Q39" s="70"/>
      <c r="R39" s="70"/>
      <c r="S39" s="70"/>
    </row>
    <row r="40" spans="3:19">
      <c r="C40" s="50" t="str">
        <f t="shared" si="21"/>
        <v>东海基金管理有限责任公司</v>
      </c>
      <c r="D40" s="34">
        <f t="shared" si="22"/>
        <v>20.51</v>
      </c>
      <c r="E40" s="34">
        <f t="shared" si="23"/>
        <v>1.75</v>
      </c>
      <c r="F40" s="59" t="str">
        <f t="shared" si="24"/>
        <v/>
      </c>
      <c r="G40" s="34" t="str">
        <f t="shared" si="25"/>
        <v/>
      </c>
      <c r="H40" s="87">
        <v>6</v>
      </c>
      <c r="I40" s="88" t="s">
        <v>127</v>
      </c>
      <c r="J40" s="77">
        <v>28.08</v>
      </c>
      <c r="K40" s="78">
        <v>17500</v>
      </c>
      <c r="L40" s="72"/>
      <c r="M40" s="72"/>
      <c r="N40" s="70"/>
      <c r="O40" s="70"/>
      <c r="P40" s="70"/>
      <c r="Q40" s="70"/>
      <c r="R40" s="70"/>
      <c r="S40" s="70"/>
    </row>
    <row r="41" spans="3:19">
      <c r="C41" s="50" t="str">
        <f t="shared" si="21"/>
        <v>财通基金管理有限公司</v>
      </c>
      <c r="D41" s="34">
        <f t="shared" si="22"/>
        <v>26.48</v>
      </c>
      <c r="E41" s="34">
        <f t="shared" si="23"/>
        <v>2.97</v>
      </c>
      <c r="F41" s="59" t="str">
        <f t="shared" si="24"/>
        <v/>
      </c>
      <c r="G41" s="34" t="str">
        <f t="shared" si="25"/>
        <v/>
      </c>
      <c r="H41" s="87">
        <v>7</v>
      </c>
      <c r="I41" s="88" t="s">
        <v>113</v>
      </c>
      <c r="J41" s="77">
        <v>20.51</v>
      </c>
      <c r="K41" s="78">
        <v>17500</v>
      </c>
      <c r="L41" s="72"/>
      <c r="M41" s="72"/>
      <c r="N41" s="70"/>
      <c r="O41" s="70"/>
      <c r="P41" s="70"/>
      <c r="Q41" s="70"/>
      <c r="R41" s="70"/>
      <c r="S41" s="70"/>
    </row>
    <row r="42" spans="3:19">
      <c r="C42" s="50" t="str">
        <f t="shared" si="21"/>
        <v/>
      </c>
      <c r="D42" s="34">
        <f t="shared" si="22"/>
        <v>24.58</v>
      </c>
      <c r="E42" s="34">
        <f t="shared" si="23"/>
        <v>3.81</v>
      </c>
      <c r="F42" s="59" t="str">
        <f t="shared" si="24"/>
        <v/>
      </c>
      <c r="G42" s="34" t="str">
        <f t="shared" si="25"/>
        <v/>
      </c>
      <c r="H42" s="75">
        <v>8</v>
      </c>
      <c r="I42" s="76" t="s">
        <v>95</v>
      </c>
      <c r="J42" s="77">
        <v>26.48</v>
      </c>
      <c r="K42" s="78">
        <v>29700</v>
      </c>
      <c r="L42" s="72"/>
      <c r="M42" s="72"/>
      <c r="N42" s="70"/>
      <c r="O42" s="70"/>
      <c r="P42" s="70"/>
      <c r="Q42" s="70"/>
      <c r="R42" s="70"/>
      <c r="S42" s="70"/>
    </row>
    <row r="43" spans="3:19">
      <c r="C43" s="50" t="str">
        <f t="shared" si="21"/>
        <v/>
      </c>
      <c r="D43" s="34">
        <f t="shared" si="22"/>
        <v>22</v>
      </c>
      <c r="E43" s="34">
        <f t="shared" si="23"/>
        <v>5.96</v>
      </c>
      <c r="F43" s="59" t="str">
        <f t="shared" si="24"/>
        <v/>
      </c>
      <c r="G43" s="34" t="str">
        <f t="shared" si="25"/>
        <v/>
      </c>
      <c r="H43" s="75"/>
      <c r="I43" s="76"/>
      <c r="J43" s="77">
        <v>24.58</v>
      </c>
      <c r="K43" s="78">
        <v>38100</v>
      </c>
      <c r="L43" s="72"/>
      <c r="M43" s="72"/>
      <c r="N43" s="70"/>
      <c r="O43" s="70"/>
      <c r="P43" s="70"/>
      <c r="Q43" s="70"/>
      <c r="R43" s="70"/>
      <c r="S43" s="70"/>
    </row>
    <row r="44" spans="3:19">
      <c r="C44" s="50" t="str">
        <f t="shared" si="21"/>
        <v>富国基金管理有限公司</v>
      </c>
      <c r="D44" s="34">
        <f t="shared" si="22"/>
        <v>28</v>
      </c>
      <c r="E44" s="34">
        <f t="shared" si="23"/>
        <v>1.75</v>
      </c>
      <c r="F44" s="59" t="str">
        <f t="shared" si="24"/>
        <v/>
      </c>
      <c r="G44" s="34" t="str">
        <f t="shared" si="25"/>
        <v/>
      </c>
      <c r="H44" s="75"/>
      <c r="I44" s="76"/>
      <c r="J44" s="77">
        <v>22</v>
      </c>
      <c r="K44" s="78">
        <v>59600</v>
      </c>
      <c r="L44" s="72"/>
      <c r="M44" s="72"/>
      <c r="N44" s="70"/>
      <c r="O44" s="70"/>
      <c r="P44" s="70"/>
      <c r="Q44" s="70"/>
      <c r="R44" s="70"/>
      <c r="S44" s="70"/>
    </row>
    <row r="45" spans="3:19">
      <c r="C45" s="50" t="str">
        <f t="shared" si="21"/>
        <v>诺安基金管理有限公司</v>
      </c>
      <c r="D45" s="34">
        <f t="shared" si="22"/>
        <v>20.68</v>
      </c>
      <c r="E45" s="34">
        <f t="shared" si="23"/>
        <v>1.8</v>
      </c>
      <c r="F45" s="59" t="str">
        <f t="shared" si="24"/>
        <v/>
      </c>
      <c r="G45" s="34" t="str">
        <f t="shared" si="25"/>
        <v/>
      </c>
      <c r="H45" s="87">
        <v>9</v>
      </c>
      <c r="I45" s="88" t="s">
        <v>322</v>
      </c>
      <c r="J45" s="77">
        <v>28</v>
      </c>
      <c r="K45" s="78">
        <v>17500</v>
      </c>
      <c r="L45" s="72"/>
      <c r="M45" s="72"/>
      <c r="N45" s="70"/>
      <c r="O45" s="70"/>
      <c r="P45" s="70"/>
      <c r="Q45" s="70"/>
      <c r="R45" s="70"/>
      <c r="S45" s="70"/>
    </row>
    <row r="46" spans="3:19">
      <c r="C46" s="50" t="str">
        <f t="shared" si="21"/>
        <v/>
      </c>
      <c r="D46" s="34">
        <f t="shared" si="22"/>
        <v>18.920000000000002</v>
      </c>
      <c r="E46" s="34">
        <f t="shared" si="23"/>
        <v>2.0699999999999998</v>
      </c>
      <c r="F46" s="59" t="str">
        <f t="shared" si="24"/>
        <v/>
      </c>
      <c r="G46" s="34" t="str">
        <f t="shared" si="25"/>
        <v/>
      </c>
      <c r="H46" s="89">
        <v>10</v>
      </c>
      <c r="I46" s="90" t="s">
        <v>161</v>
      </c>
      <c r="J46" s="77">
        <v>20.68</v>
      </c>
      <c r="K46" s="78">
        <v>18000</v>
      </c>
      <c r="L46" s="72"/>
      <c r="M46" s="72"/>
      <c r="N46" s="70"/>
      <c r="O46" s="70"/>
      <c r="P46" s="70"/>
      <c r="Q46" s="70"/>
      <c r="R46" s="70"/>
      <c r="S46" s="70"/>
    </row>
    <row r="47" spans="3:19">
      <c r="C47" s="50" t="str">
        <f t="shared" si="21"/>
        <v>申万菱信（上海）资产管理有限公司</v>
      </c>
      <c r="D47" s="34">
        <f t="shared" si="22"/>
        <v>25.28</v>
      </c>
      <c r="E47" s="34">
        <f t="shared" si="23"/>
        <v>2.1</v>
      </c>
      <c r="F47" s="59" t="str">
        <f t="shared" si="24"/>
        <v/>
      </c>
      <c r="G47" s="34" t="str">
        <f t="shared" si="25"/>
        <v/>
      </c>
      <c r="H47" s="89"/>
      <c r="I47" s="90"/>
      <c r="J47" s="77">
        <v>18.920000000000002</v>
      </c>
      <c r="K47" s="78">
        <v>20700</v>
      </c>
      <c r="L47" s="72"/>
      <c r="M47" s="72"/>
      <c r="N47" s="70"/>
      <c r="O47" s="70"/>
      <c r="P47" s="70"/>
      <c r="Q47" s="70"/>
      <c r="R47" s="70"/>
      <c r="S47" s="70"/>
    </row>
    <row r="48" spans="3:19">
      <c r="C48" s="50" t="str">
        <f t="shared" si="21"/>
        <v/>
      </c>
      <c r="D48" s="34">
        <f t="shared" si="22"/>
        <v>20.28</v>
      </c>
      <c r="E48" s="34">
        <f t="shared" si="23"/>
        <v>4</v>
      </c>
      <c r="F48" s="59" t="str">
        <f t="shared" si="24"/>
        <v/>
      </c>
      <c r="G48" s="34" t="str">
        <f t="shared" si="25"/>
        <v/>
      </c>
      <c r="H48" s="89">
        <v>11</v>
      </c>
      <c r="I48" s="90" t="s">
        <v>144</v>
      </c>
      <c r="J48" s="77">
        <v>25.28</v>
      </c>
      <c r="K48" s="78">
        <v>21000</v>
      </c>
      <c r="L48" s="72"/>
      <c r="M48" s="72"/>
      <c r="N48" s="70"/>
      <c r="O48" s="70"/>
      <c r="P48" s="70"/>
      <c r="Q48" s="70"/>
      <c r="R48" s="70"/>
      <c r="S48" s="70"/>
    </row>
    <row r="49" spans="1:20">
      <c r="C49" s="50" t="str">
        <f t="shared" si="21"/>
        <v/>
      </c>
      <c r="D49" s="34">
        <f t="shared" si="22"/>
        <v>18.510000000000002</v>
      </c>
      <c r="E49" s="34">
        <f t="shared" si="23"/>
        <v>5.0999999999999996</v>
      </c>
      <c r="F49" s="59" t="str">
        <f t="shared" si="24"/>
        <v/>
      </c>
      <c r="G49" s="34" t="str">
        <f t="shared" si="25"/>
        <v/>
      </c>
      <c r="H49" s="89"/>
      <c r="I49" s="90"/>
      <c r="J49" s="77">
        <v>20.28</v>
      </c>
      <c r="K49" s="78">
        <v>40000</v>
      </c>
      <c r="L49" s="72"/>
      <c r="M49" s="72"/>
      <c r="N49" s="70"/>
      <c r="O49" s="70"/>
      <c r="P49" s="70"/>
      <c r="Q49" s="70"/>
      <c r="R49" s="70"/>
      <c r="S49" s="70"/>
    </row>
    <row r="50" spans="1:20">
      <c r="C50" s="50" t="str">
        <f t="shared" si="21"/>
        <v>创金合信基金管理有限公司</v>
      </c>
      <c r="D50" s="34">
        <f t="shared" si="22"/>
        <v>22.28</v>
      </c>
      <c r="E50" s="34">
        <f t="shared" si="23"/>
        <v>1.77</v>
      </c>
      <c r="F50" s="59" t="str">
        <f t="shared" si="24"/>
        <v/>
      </c>
      <c r="G50" s="34" t="str">
        <f t="shared" si="25"/>
        <v/>
      </c>
      <c r="H50" s="89"/>
      <c r="I50" s="90"/>
      <c r="J50" s="77">
        <v>18.510000000000002</v>
      </c>
      <c r="K50" s="78">
        <v>51000</v>
      </c>
      <c r="L50" s="72"/>
      <c r="M50" s="72"/>
      <c r="N50" s="70"/>
      <c r="O50" s="70"/>
      <c r="P50" s="70"/>
      <c r="Q50" s="70"/>
      <c r="R50" s="70"/>
      <c r="S50" s="70"/>
    </row>
    <row r="51" spans="1:20">
      <c r="C51" s="50" t="str">
        <f t="shared" si="21"/>
        <v/>
      </c>
      <c r="D51" s="34">
        <f t="shared" si="22"/>
        <v>18.68</v>
      </c>
      <c r="E51" s="34">
        <f t="shared" si="23"/>
        <v>1.9</v>
      </c>
      <c r="F51" s="59" t="str">
        <f t="shared" si="24"/>
        <v/>
      </c>
      <c r="G51" s="34" t="str">
        <f t="shared" si="25"/>
        <v/>
      </c>
      <c r="H51" s="89">
        <v>12</v>
      </c>
      <c r="I51" s="90" t="s">
        <v>128</v>
      </c>
      <c r="J51" s="77">
        <v>22.28</v>
      </c>
      <c r="K51" s="78">
        <v>17700</v>
      </c>
      <c r="L51" s="72"/>
      <c r="M51" s="72"/>
      <c r="N51" s="70"/>
      <c r="O51" s="70"/>
      <c r="P51" s="70"/>
      <c r="Q51" s="70"/>
      <c r="R51" s="70"/>
      <c r="S51" s="70"/>
    </row>
    <row r="52" spans="1:20">
      <c r="H52" s="89"/>
      <c r="I52" s="90"/>
      <c r="J52" s="77">
        <v>18.68</v>
      </c>
      <c r="K52" s="78">
        <v>19000</v>
      </c>
      <c r="L52" s="72"/>
      <c r="M52" s="72"/>
      <c r="N52" s="70"/>
      <c r="O52" s="70"/>
      <c r="P52" s="70"/>
      <c r="Q52" s="70"/>
      <c r="R52" s="70"/>
      <c r="S52" s="70"/>
    </row>
    <row r="54" spans="1:20" s="13" customFormat="1">
      <c r="A54" s="23" t="s">
        <v>86</v>
      </c>
      <c r="B54" s="23" t="s">
        <v>109</v>
      </c>
      <c r="C54" s="24" t="s">
        <v>87</v>
      </c>
      <c r="D54" s="24" t="s">
        <v>3</v>
      </c>
      <c r="E54" s="25" t="s">
        <v>88</v>
      </c>
      <c r="F54" s="25" t="s">
        <v>89</v>
      </c>
      <c r="G54" s="24" t="s">
        <v>264</v>
      </c>
      <c r="H54" s="24" t="s">
        <v>263</v>
      </c>
      <c r="I54" s="24" t="s">
        <v>96</v>
      </c>
      <c r="J54" s="26" t="s">
        <v>90</v>
      </c>
      <c r="K54" s="26" t="s">
        <v>267</v>
      </c>
      <c r="L54" s="52" t="s">
        <v>97</v>
      </c>
      <c r="M54" s="27" t="s">
        <v>266</v>
      </c>
      <c r="N54" s="24" t="s">
        <v>91</v>
      </c>
      <c r="O54" s="15" t="s">
        <v>10</v>
      </c>
      <c r="P54" s="15" t="s">
        <v>204</v>
      </c>
      <c r="Q54" s="27" t="s">
        <v>117</v>
      </c>
      <c r="R54" s="26" t="s">
        <v>210</v>
      </c>
    </row>
    <row r="55" spans="1:20" s="13" customFormat="1">
      <c r="A55" s="16">
        <v>224</v>
      </c>
      <c r="B55" s="17" t="s">
        <v>130</v>
      </c>
      <c r="C55" s="1" t="s">
        <v>49</v>
      </c>
      <c r="D55" s="1" t="s">
        <v>48</v>
      </c>
      <c r="E55" s="3">
        <v>19.378540999999998</v>
      </c>
      <c r="F55" s="3">
        <v>19.378534399999999</v>
      </c>
      <c r="G55" s="2">
        <v>42347</v>
      </c>
      <c r="H55" s="22" t="s">
        <v>205</v>
      </c>
      <c r="I55" s="20">
        <v>14.25</v>
      </c>
      <c r="J55" s="3">
        <v>11.08</v>
      </c>
      <c r="K55" s="3">
        <f>J55/I55</f>
        <v>0.77754385964912276</v>
      </c>
      <c r="L55" s="51">
        <v>12.8</v>
      </c>
      <c r="M55" s="18">
        <f>L55/I55</f>
        <v>0.89824561403508774</v>
      </c>
      <c r="N55" s="22">
        <v>8</v>
      </c>
      <c r="O55" s="2">
        <v>42738</v>
      </c>
      <c r="P55" s="47">
        <v>9.17</v>
      </c>
      <c r="Q55" s="30">
        <f>(P55*(1+S55/10)+T55/10)/L55</f>
        <v>0.73203124999999991</v>
      </c>
      <c r="R55" s="20" t="s">
        <v>248</v>
      </c>
      <c r="S55" s="41">
        <f>IFERROR(RIGHT(LEFT(R55,FIND("股",R55)-1),(FIND("股",R55)-1-FIND("转",R55))),0)</f>
        <v>0</v>
      </c>
      <c r="T55" s="42" t="str">
        <f>IFERROR(RIGHT(LEFT(R55,FIND("元",R55)-1),(FIND("元",R55)-1-FIND("派",R55))),0)</f>
        <v>2</v>
      </c>
    </row>
    <row r="56" spans="1:20">
      <c r="C56" s="28" t="s">
        <v>92</v>
      </c>
      <c r="D56" s="28" t="s">
        <v>93</v>
      </c>
      <c r="E56" s="28" t="s">
        <v>208</v>
      </c>
      <c r="F56" s="29" t="s">
        <v>268</v>
      </c>
      <c r="G56" s="28" t="s">
        <v>209</v>
      </c>
    </row>
    <row r="57" spans="1:20">
      <c r="B57" s="13"/>
      <c r="C57" s="50" t="s">
        <v>102</v>
      </c>
      <c r="D57" s="34">
        <v>13</v>
      </c>
      <c r="E57" s="34">
        <v>2</v>
      </c>
      <c r="F57" s="31">
        <v>1562.5</v>
      </c>
      <c r="G57" s="34"/>
    </row>
    <row r="58" spans="1:20">
      <c r="C58" s="50"/>
      <c r="D58" s="34">
        <v>12.47</v>
      </c>
      <c r="E58" s="34">
        <v>2.2000000000000002</v>
      </c>
      <c r="F58" s="31"/>
      <c r="G58" s="34"/>
    </row>
    <row r="59" spans="1:20">
      <c r="C59" s="50"/>
      <c r="D59" s="34">
        <v>11.89</v>
      </c>
      <c r="E59" s="34">
        <v>2.4</v>
      </c>
      <c r="F59" s="31"/>
      <c r="G59" s="34"/>
    </row>
    <row r="60" spans="1:20">
      <c r="C60" s="50" t="s">
        <v>145</v>
      </c>
      <c r="D60" s="34">
        <v>12.5</v>
      </c>
      <c r="E60" s="34">
        <v>2</v>
      </c>
      <c r="F60" s="31"/>
      <c r="G60" s="34"/>
    </row>
    <row r="61" spans="1:20">
      <c r="C61" s="50"/>
      <c r="D61" s="34">
        <v>11.08</v>
      </c>
      <c r="E61" s="34">
        <v>2</v>
      </c>
      <c r="F61" s="31"/>
      <c r="G61" s="34"/>
    </row>
    <row r="62" spans="1:20">
      <c r="C62" s="50" t="s">
        <v>146</v>
      </c>
      <c r="D62" s="34">
        <v>11.28</v>
      </c>
      <c r="E62" s="34">
        <v>2.6185999999999998</v>
      </c>
      <c r="F62" s="31"/>
      <c r="G62" s="34"/>
    </row>
    <row r="63" spans="1:20">
      <c r="C63" s="50" t="s">
        <v>147</v>
      </c>
      <c r="D63" s="34">
        <v>12.7</v>
      </c>
      <c r="E63" s="34">
        <v>2</v>
      </c>
      <c r="F63" s="31"/>
      <c r="G63" s="34"/>
    </row>
    <row r="64" spans="1:20">
      <c r="C64" s="50" t="s">
        <v>112</v>
      </c>
      <c r="D64" s="34">
        <v>11.65</v>
      </c>
      <c r="E64" s="34">
        <v>2.0099999999999998</v>
      </c>
      <c r="F64" s="31"/>
      <c r="G64" s="34"/>
    </row>
    <row r="65" spans="3:7">
      <c r="C65" s="50" t="s">
        <v>148</v>
      </c>
      <c r="D65" s="34">
        <v>12.35</v>
      </c>
      <c r="E65" s="34">
        <v>2</v>
      </c>
      <c r="F65" s="31"/>
      <c r="G65" s="34"/>
    </row>
    <row r="66" spans="3:7">
      <c r="C66" s="50" t="s">
        <v>149</v>
      </c>
      <c r="D66" s="34">
        <v>13.57</v>
      </c>
      <c r="E66" s="34">
        <v>2</v>
      </c>
      <c r="F66" s="31">
        <v>1562.5</v>
      </c>
      <c r="G66" s="34"/>
    </row>
    <row r="67" spans="3:7">
      <c r="C67" s="50" t="s">
        <v>127</v>
      </c>
      <c r="D67" s="34">
        <v>11.99</v>
      </c>
      <c r="E67" s="34">
        <v>2</v>
      </c>
      <c r="F67" s="31"/>
      <c r="G67" s="34"/>
    </row>
    <row r="68" spans="3:7">
      <c r="C68" s="50" t="s">
        <v>11</v>
      </c>
      <c r="D68" s="34">
        <v>12.38</v>
      </c>
      <c r="E68" s="34">
        <v>2.2000000000000002</v>
      </c>
      <c r="F68" s="31"/>
      <c r="G68" s="34"/>
    </row>
    <row r="69" spans="3:7">
      <c r="C69" s="50" t="s">
        <v>150</v>
      </c>
      <c r="D69" s="34">
        <v>11.81</v>
      </c>
      <c r="E69" s="34">
        <v>2</v>
      </c>
      <c r="F69" s="31"/>
      <c r="G69" s="34"/>
    </row>
    <row r="70" spans="3:7">
      <c r="C70" s="50" t="s">
        <v>151</v>
      </c>
      <c r="D70" s="34">
        <v>13.93</v>
      </c>
      <c r="E70" s="34">
        <v>2.4</v>
      </c>
      <c r="F70" s="31">
        <v>1875</v>
      </c>
      <c r="G70" s="34"/>
    </row>
    <row r="71" spans="3:7">
      <c r="C71" s="50" t="s">
        <v>152</v>
      </c>
      <c r="D71" s="34">
        <v>12.05</v>
      </c>
      <c r="E71" s="34">
        <v>2</v>
      </c>
      <c r="F71" s="31"/>
      <c r="G71" s="34"/>
    </row>
    <row r="72" spans="3:7">
      <c r="C72" s="50"/>
      <c r="D72" s="34">
        <v>11.95</v>
      </c>
      <c r="E72" s="34">
        <v>2</v>
      </c>
      <c r="F72" s="31"/>
      <c r="G72" s="34"/>
    </row>
    <row r="73" spans="3:7">
      <c r="C73" s="50"/>
      <c r="D73" s="34">
        <v>11.85</v>
      </c>
      <c r="E73" s="34">
        <v>2</v>
      </c>
      <c r="F73" s="31"/>
      <c r="G73" s="34"/>
    </row>
    <row r="74" spans="3:7">
      <c r="C74" s="50" t="s">
        <v>153</v>
      </c>
      <c r="D74" s="34">
        <v>13.05</v>
      </c>
      <c r="E74" s="34">
        <v>3.5</v>
      </c>
      <c r="F74" s="31">
        <v>2734.37</v>
      </c>
      <c r="G74" s="34"/>
    </row>
    <row r="75" spans="3:7">
      <c r="C75" s="50" t="s">
        <v>154</v>
      </c>
      <c r="D75" s="34">
        <v>12.5</v>
      </c>
      <c r="E75" s="34">
        <v>2.02</v>
      </c>
      <c r="F75" s="31"/>
      <c r="G75" s="34"/>
    </row>
    <row r="76" spans="3:7">
      <c r="C76" s="50"/>
      <c r="D76" s="34">
        <v>11.5</v>
      </c>
      <c r="E76" s="34">
        <v>2.02</v>
      </c>
      <c r="F76" s="31"/>
      <c r="G76" s="34"/>
    </row>
    <row r="77" spans="3:7">
      <c r="C77" s="50" t="s">
        <v>306</v>
      </c>
      <c r="D77" s="34">
        <v>12.12</v>
      </c>
      <c r="E77" s="34">
        <v>4</v>
      </c>
      <c r="F77" s="31"/>
      <c r="G77" s="34"/>
    </row>
    <row r="78" spans="3:7">
      <c r="C78" s="50" t="s">
        <v>155</v>
      </c>
      <c r="D78" s="34">
        <v>13.98</v>
      </c>
      <c r="E78" s="34">
        <v>2</v>
      </c>
      <c r="F78" s="31">
        <v>1562.5</v>
      </c>
      <c r="G78" s="34"/>
    </row>
    <row r="79" spans="3:7">
      <c r="C79" s="50"/>
      <c r="D79" s="34">
        <v>12.8</v>
      </c>
      <c r="E79" s="34">
        <v>2</v>
      </c>
      <c r="F79" s="31"/>
      <c r="G79" s="34"/>
    </row>
    <row r="80" spans="3:7">
      <c r="C80" s="50"/>
      <c r="D80" s="34">
        <v>11.08</v>
      </c>
      <c r="E80" s="34">
        <v>2</v>
      </c>
      <c r="F80" s="31"/>
      <c r="G80" s="34"/>
    </row>
    <row r="81" spans="1:20">
      <c r="C81" s="50" t="s">
        <v>156</v>
      </c>
      <c r="D81" s="34">
        <v>12.51</v>
      </c>
      <c r="E81" s="34">
        <v>2.0015999999999998</v>
      </c>
      <c r="F81" s="31"/>
      <c r="G81" s="34"/>
    </row>
    <row r="82" spans="1:20">
      <c r="C82" s="50" t="s">
        <v>157</v>
      </c>
      <c r="D82" s="34">
        <v>12.7</v>
      </c>
      <c r="E82" s="34">
        <v>2.54</v>
      </c>
      <c r="F82" s="31"/>
      <c r="G82" s="34"/>
    </row>
    <row r="83" spans="1:20">
      <c r="C83" s="50"/>
      <c r="D83" s="34">
        <v>11.65</v>
      </c>
      <c r="E83" s="34">
        <v>5.415</v>
      </c>
      <c r="F83" s="31"/>
      <c r="G83" s="34"/>
    </row>
    <row r="84" spans="1:20">
      <c r="C84" s="50"/>
      <c r="D84" s="34">
        <v>11.18</v>
      </c>
      <c r="E84" s="34">
        <v>5.95</v>
      </c>
      <c r="F84" s="31"/>
      <c r="G84" s="34"/>
    </row>
    <row r="85" spans="1:20">
      <c r="C85" s="50" t="s">
        <v>158</v>
      </c>
      <c r="D85" s="34">
        <v>12.6</v>
      </c>
      <c r="E85" s="34">
        <v>3.8757000000000001</v>
      </c>
      <c r="F85" s="31"/>
      <c r="G85" s="34"/>
    </row>
    <row r="86" spans="1:20">
      <c r="C86" s="50"/>
      <c r="D86" s="34">
        <v>12.5</v>
      </c>
      <c r="E86" s="34">
        <v>3.8757000000000001</v>
      </c>
      <c r="F86" s="31"/>
      <c r="G86" s="34"/>
    </row>
    <row r="87" spans="1:20">
      <c r="C87" s="50"/>
      <c r="D87" s="34">
        <v>12.2</v>
      </c>
      <c r="E87" s="34">
        <v>3.8757000000000001</v>
      </c>
      <c r="F87" s="31"/>
      <c r="G87" s="34"/>
    </row>
    <row r="88" spans="1:20">
      <c r="C88" s="50" t="s">
        <v>159</v>
      </c>
      <c r="D88" s="34">
        <v>12.8</v>
      </c>
      <c r="E88" s="34">
        <v>2.0299999999999998</v>
      </c>
      <c r="F88" s="31"/>
      <c r="G88" s="34"/>
    </row>
    <row r="89" spans="1:20">
      <c r="C89" s="50" t="s">
        <v>144</v>
      </c>
      <c r="D89" s="34">
        <v>13.28</v>
      </c>
      <c r="E89" s="34">
        <v>2.8</v>
      </c>
      <c r="F89" s="31">
        <v>2187.5</v>
      </c>
      <c r="G89" s="34"/>
    </row>
    <row r="90" spans="1:20">
      <c r="C90" s="50" t="s">
        <v>160</v>
      </c>
      <c r="D90" s="34">
        <v>11.28</v>
      </c>
      <c r="E90" s="34">
        <v>7.8</v>
      </c>
      <c r="F90" s="31"/>
      <c r="G90" s="34"/>
    </row>
    <row r="91" spans="1:20">
      <c r="C91" s="50" t="s">
        <v>101</v>
      </c>
      <c r="D91" s="34">
        <v>13.57</v>
      </c>
      <c r="E91" s="34">
        <v>2.1</v>
      </c>
      <c r="F91" s="31">
        <v>3203.12</v>
      </c>
      <c r="G91" s="34"/>
    </row>
    <row r="92" spans="1:20">
      <c r="C92" s="50"/>
      <c r="D92" s="34">
        <v>13.55</v>
      </c>
      <c r="E92" s="34">
        <v>4.0999999999999996</v>
      </c>
      <c r="F92" s="31"/>
      <c r="G92" s="34"/>
    </row>
    <row r="93" spans="1:20">
      <c r="C93" s="50" t="s">
        <v>161</v>
      </c>
      <c r="D93" s="34">
        <v>11.38</v>
      </c>
      <c r="E93" s="34">
        <v>2.0350000000000001</v>
      </c>
      <c r="F93" s="31"/>
      <c r="G93" s="34"/>
    </row>
    <row r="95" spans="1:20" s="13" customFormat="1">
      <c r="A95" s="23" t="s">
        <v>86</v>
      </c>
      <c r="B95" s="23" t="s">
        <v>109</v>
      </c>
      <c r="C95" s="24" t="s">
        <v>87</v>
      </c>
      <c r="D95" s="24" t="s">
        <v>3</v>
      </c>
      <c r="E95" s="25" t="s">
        <v>88</v>
      </c>
      <c r="F95" s="25" t="s">
        <v>89</v>
      </c>
      <c r="G95" s="24" t="s">
        <v>264</v>
      </c>
      <c r="H95" s="24" t="s">
        <v>263</v>
      </c>
      <c r="I95" s="24" t="s">
        <v>96</v>
      </c>
      <c r="J95" s="26" t="s">
        <v>90</v>
      </c>
      <c r="K95" s="26" t="s">
        <v>267</v>
      </c>
      <c r="L95" s="52" t="s">
        <v>97</v>
      </c>
      <c r="M95" s="27" t="s">
        <v>266</v>
      </c>
      <c r="N95" s="24" t="s">
        <v>91</v>
      </c>
      <c r="O95" s="15" t="s">
        <v>10</v>
      </c>
      <c r="P95" s="15" t="s">
        <v>204</v>
      </c>
      <c r="Q95" s="27" t="s">
        <v>117</v>
      </c>
      <c r="R95" s="26" t="s">
        <v>210</v>
      </c>
    </row>
    <row r="96" spans="1:20" s="13" customFormat="1">
      <c r="A96" s="16">
        <v>225</v>
      </c>
      <c r="B96" s="17" t="s">
        <v>162</v>
      </c>
      <c r="C96" s="1" t="s">
        <v>43</v>
      </c>
      <c r="D96" s="1" t="s">
        <v>42</v>
      </c>
      <c r="E96" s="3">
        <v>15</v>
      </c>
      <c r="F96" s="3">
        <v>14.9999998905</v>
      </c>
      <c r="G96" s="2">
        <v>42360</v>
      </c>
      <c r="H96" s="22" t="s">
        <v>181</v>
      </c>
      <c r="I96" s="20">
        <v>13.05</v>
      </c>
      <c r="J96" s="3">
        <v>11.1</v>
      </c>
      <c r="K96" s="3">
        <f>J96/I96</f>
        <v>0.85057471264367812</v>
      </c>
      <c r="L96" s="51">
        <v>11.15</v>
      </c>
      <c r="M96" s="18">
        <f>L96/I96</f>
        <v>0.85440613026819923</v>
      </c>
      <c r="N96" s="22">
        <v>7</v>
      </c>
      <c r="O96" s="2">
        <v>42738</v>
      </c>
      <c r="P96" s="47">
        <v>11.55</v>
      </c>
      <c r="Q96" s="30">
        <f>(P96*(1+S96/10)+T96/10)/L96</f>
        <v>1.0358744394618835</v>
      </c>
      <c r="R96" s="20" t="s">
        <v>219</v>
      </c>
      <c r="S96" s="41">
        <f>IFERROR(RIGHT(LEFT(R96,FIND("股",R96)-1),(FIND("股",R96)-1-FIND("转",R96))),0)</f>
        <v>0</v>
      </c>
      <c r="T96" s="91">
        <f>IFERROR(RIGHT(LEFT(R96,FIND("元",R96)-1),(FIND("元",R96)-1-FIND("派",R96))),0)</f>
        <v>0</v>
      </c>
    </row>
    <row r="97" spans="1:20">
      <c r="C97" s="28" t="s">
        <v>92</v>
      </c>
      <c r="D97" s="28" t="s">
        <v>93</v>
      </c>
      <c r="E97" s="28" t="s">
        <v>309</v>
      </c>
      <c r="F97" s="29" t="s">
        <v>308</v>
      </c>
      <c r="G97" s="28" t="s">
        <v>310</v>
      </c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</row>
    <row r="98" spans="1:20">
      <c r="C98" s="50" t="str">
        <f>IF(I99=0,"",I99)</f>
        <v>华泰柏瑞基金管理有限公司</v>
      </c>
      <c r="D98" s="34">
        <f>J99</f>
        <v>11.92</v>
      </c>
      <c r="E98" s="34">
        <f>K99/10000</f>
        <v>0.12583893000000002</v>
      </c>
      <c r="F98" s="31">
        <f>IFERROR(VLOOKUP(C98,Q$95:S$112,3,FALSE)/10000,"")</f>
        <v>1524.6637000000001</v>
      </c>
      <c r="G98" s="34">
        <f>IFERROR(F98*L$96/10000,"")</f>
        <v>1.7000000255000003</v>
      </c>
      <c r="H98" s="95" t="s">
        <v>98</v>
      </c>
      <c r="I98" s="95" t="s">
        <v>323</v>
      </c>
      <c r="J98" s="72" t="s">
        <v>324</v>
      </c>
      <c r="K98" s="72" t="s">
        <v>325</v>
      </c>
      <c r="L98" s="72" t="s">
        <v>326</v>
      </c>
      <c r="M98" s="72"/>
      <c r="N98" s="70"/>
      <c r="O98" s="70"/>
      <c r="P98" s="96" t="s">
        <v>98</v>
      </c>
      <c r="Q98" s="95" t="s">
        <v>5</v>
      </c>
      <c r="R98" s="72" t="s">
        <v>327</v>
      </c>
      <c r="S98" s="97" t="s">
        <v>328</v>
      </c>
      <c r="T98" s="97" t="s">
        <v>329</v>
      </c>
    </row>
    <row r="99" spans="1:20">
      <c r="C99" s="50" t="str">
        <f t="shared" ref="C99:C107" si="26">IF(I100=0,"",I100)</f>
        <v/>
      </c>
      <c r="D99" s="34">
        <f t="shared" ref="D99:D107" si="27">J100</f>
        <v>11.36</v>
      </c>
      <c r="E99" s="34">
        <f t="shared" ref="E99:E107" si="28">K100/10000</f>
        <v>0.14964789000000001</v>
      </c>
      <c r="F99" s="31" t="str">
        <f t="shared" ref="F99:F107" si="29">IFERROR(VLOOKUP(C99,Q$95:S$112,3,FALSE)/10000,"")</f>
        <v/>
      </c>
      <c r="G99" s="34" t="str">
        <f t="shared" ref="G99:G107" si="30">IFERROR(F99*L$96/10000,"")</f>
        <v/>
      </c>
      <c r="H99" s="98">
        <v>1</v>
      </c>
      <c r="I99" s="99" t="s">
        <v>102</v>
      </c>
      <c r="J99" s="100">
        <v>11.92</v>
      </c>
      <c r="K99" s="101">
        <v>1258.3893</v>
      </c>
      <c r="L99" s="102">
        <v>15000.000456</v>
      </c>
      <c r="M99" s="72"/>
      <c r="N99" s="70"/>
      <c r="O99" s="70"/>
      <c r="P99" s="103">
        <v>1</v>
      </c>
      <c r="Q99" s="104" t="s">
        <v>330</v>
      </c>
      <c r="R99" s="105">
        <v>11.15</v>
      </c>
      <c r="S99" s="106">
        <v>13452915</v>
      </c>
      <c r="T99" s="107">
        <v>150000002.25</v>
      </c>
    </row>
    <row r="100" spans="1:20">
      <c r="C100" s="50" t="str">
        <f t="shared" si="26"/>
        <v/>
      </c>
      <c r="D100" s="34">
        <f t="shared" si="27"/>
        <v>11.12</v>
      </c>
      <c r="E100" s="34">
        <f t="shared" si="28"/>
        <v>0.17086330999999999</v>
      </c>
      <c r="F100" s="31" t="str">
        <f t="shared" si="29"/>
        <v/>
      </c>
      <c r="G100" s="34" t="str">
        <f t="shared" si="30"/>
        <v/>
      </c>
      <c r="H100" s="98"/>
      <c r="I100" s="99"/>
      <c r="J100" s="100">
        <v>11.36</v>
      </c>
      <c r="K100" s="101">
        <v>1496.4789000000001</v>
      </c>
      <c r="L100" s="102">
        <v>17000.000304000001</v>
      </c>
      <c r="M100" s="72"/>
      <c r="N100" s="70"/>
      <c r="O100" s="70"/>
      <c r="P100" s="103">
        <v>2</v>
      </c>
      <c r="Q100" s="104" t="s">
        <v>194</v>
      </c>
      <c r="R100" s="105">
        <v>11.15</v>
      </c>
      <c r="S100" s="106">
        <v>26905829</v>
      </c>
      <c r="T100" s="107">
        <v>299999993.35000002</v>
      </c>
    </row>
    <row r="101" spans="1:20">
      <c r="C101" s="50" t="str">
        <f t="shared" si="26"/>
        <v>厦门国际信托有限公司</v>
      </c>
      <c r="D101" s="34">
        <f t="shared" si="27"/>
        <v>11.15</v>
      </c>
      <c r="E101" s="34">
        <f t="shared" si="28"/>
        <v>0.13452915000000001</v>
      </c>
      <c r="F101" s="31">
        <f t="shared" si="29"/>
        <v>1244.4865</v>
      </c>
      <c r="G101" s="34">
        <f t="shared" si="30"/>
        <v>1.3876024474999999</v>
      </c>
      <c r="H101" s="98"/>
      <c r="I101" s="99"/>
      <c r="J101" s="100">
        <v>11.12</v>
      </c>
      <c r="K101" s="101">
        <v>1708.6331</v>
      </c>
      <c r="L101" s="102">
        <v>19000.000071999999</v>
      </c>
      <c r="M101" s="72"/>
      <c r="N101" s="70"/>
      <c r="O101" s="70"/>
      <c r="P101" s="103">
        <v>3</v>
      </c>
      <c r="Q101" s="104" t="s">
        <v>331</v>
      </c>
      <c r="R101" s="105">
        <v>11.15</v>
      </c>
      <c r="S101" s="106">
        <v>13452915</v>
      </c>
      <c r="T101" s="107">
        <v>150000002.25</v>
      </c>
    </row>
    <row r="102" spans="1:20">
      <c r="C102" s="50" t="str">
        <f t="shared" si="26"/>
        <v>江信基金管理有限公司</v>
      </c>
      <c r="D102" s="34">
        <f t="shared" si="27"/>
        <v>11.91</v>
      </c>
      <c r="E102" s="34">
        <f t="shared" si="28"/>
        <v>0.12594459</v>
      </c>
      <c r="F102" s="31">
        <f t="shared" si="29"/>
        <v>1345.2915</v>
      </c>
      <c r="G102" s="34">
        <f t="shared" si="30"/>
        <v>1.5000000225000001</v>
      </c>
      <c r="H102" s="108">
        <v>2</v>
      </c>
      <c r="I102" s="104" t="s">
        <v>332</v>
      </c>
      <c r="J102" s="100">
        <v>11.15</v>
      </c>
      <c r="K102" s="101">
        <v>1345.2915</v>
      </c>
      <c r="L102" s="102">
        <v>15000.000225</v>
      </c>
      <c r="M102" s="72"/>
      <c r="N102" s="70"/>
      <c r="O102" s="70"/>
      <c r="P102" s="109">
        <v>4</v>
      </c>
      <c r="Q102" s="110" t="s">
        <v>179</v>
      </c>
      <c r="R102" s="105">
        <v>11.15</v>
      </c>
      <c r="S102" s="106">
        <v>39123766</v>
      </c>
      <c r="T102" s="107">
        <v>436229990.89999998</v>
      </c>
    </row>
    <row r="103" spans="1:20">
      <c r="C103" s="50" t="str">
        <f t="shared" si="26"/>
        <v>海通证券股份有限公司</v>
      </c>
      <c r="D103" s="34">
        <f t="shared" si="27"/>
        <v>11.1</v>
      </c>
      <c r="E103" s="34">
        <f t="shared" si="28"/>
        <v>0.13600000000000001</v>
      </c>
      <c r="F103" s="31" t="str">
        <f t="shared" si="29"/>
        <v/>
      </c>
      <c r="G103" s="34" t="str">
        <f t="shared" si="30"/>
        <v/>
      </c>
      <c r="H103" s="108">
        <v>3</v>
      </c>
      <c r="I103" s="104" t="s">
        <v>331</v>
      </c>
      <c r="J103" s="100">
        <v>11.91</v>
      </c>
      <c r="K103" s="101">
        <v>1259.4458999999999</v>
      </c>
      <c r="L103" s="102">
        <v>15000.000668999999</v>
      </c>
      <c r="M103" s="72"/>
      <c r="N103" s="70"/>
      <c r="O103" s="70"/>
      <c r="P103" s="109">
        <v>5</v>
      </c>
      <c r="Q103" s="110" t="s">
        <v>102</v>
      </c>
      <c r="R103" s="105">
        <v>11.15</v>
      </c>
      <c r="S103" s="106">
        <v>15246637</v>
      </c>
      <c r="T103" s="107">
        <v>170000002.55000001</v>
      </c>
    </row>
    <row r="104" spans="1:20">
      <c r="C104" s="50" t="str">
        <f t="shared" si="26"/>
        <v>泰康资产管理有限责任公司</v>
      </c>
      <c r="D104" s="34">
        <f t="shared" si="27"/>
        <v>11.28</v>
      </c>
      <c r="E104" s="34">
        <f t="shared" si="28"/>
        <v>0.13742000000000001</v>
      </c>
      <c r="F104" s="31">
        <f t="shared" si="29"/>
        <v>1390.222</v>
      </c>
      <c r="G104" s="34">
        <f t="shared" si="30"/>
        <v>1.5500975299999999</v>
      </c>
      <c r="H104" s="108">
        <v>4</v>
      </c>
      <c r="I104" s="104" t="s">
        <v>6</v>
      </c>
      <c r="J104" s="100">
        <v>11.1</v>
      </c>
      <c r="K104" s="101">
        <v>1360</v>
      </c>
      <c r="L104" s="102">
        <v>15096</v>
      </c>
      <c r="M104" s="72"/>
      <c r="N104" s="70"/>
      <c r="O104" s="70"/>
      <c r="P104" s="109">
        <v>6</v>
      </c>
      <c r="Q104" s="110" t="s">
        <v>104</v>
      </c>
      <c r="R104" s="105">
        <v>11.15</v>
      </c>
      <c r="S104" s="106">
        <v>13902220</v>
      </c>
      <c r="T104" s="107">
        <v>155009753</v>
      </c>
    </row>
    <row r="105" spans="1:20">
      <c r="C105" s="50" t="str">
        <f t="shared" si="26"/>
        <v>鹏华基金管理有限公司</v>
      </c>
      <c r="D105" s="34">
        <f t="shared" si="27"/>
        <v>12.87</v>
      </c>
      <c r="E105" s="34">
        <f t="shared" si="28"/>
        <v>0.32400000000000001</v>
      </c>
      <c r="F105" s="31">
        <f t="shared" si="29"/>
        <v>3912.3766000000001</v>
      </c>
      <c r="G105" s="34">
        <f t="shared" si="30"/>
        <v>4.3622999090000008</v>
      </c>
      <c r="H105" s="108">
        <v>5</v>
      </c>
      <c r="I105" s="104" t="s">
        <v>104</v>
      </c>
      <c r="J105" s="100">
        <v>11.28</v>
      </c>
      <c r="K105" s="101">
        <v>1374.2</v>
      </c>
      <c r="L105" s="102">
        <v>15500.976000000001</v>
      </c>
      <c r="M105" s="72"/>
      <c r="N105" s="70"/>
      <c r="O105" s="70"/>
      <c r="P105" s="103">
        <v>7</v>
      </c>
      <c r="Q105" s="104" t="s">
        <v>332</v>
      </c>
      <c r="R105" s="105">
        <v>11.15</v>
      </c>
      <c r="S105" s="106">
        <v>12444865</v>
      </c>
      <c r="T105" s="107">
        <v>138760244.75</v>
      </c>
    </row>
    <row r="106" spans="1:20">
      <c r="C106" s="50" t="str">
        <f t="shared" si="26"/>
        <v/>
      </c>
      <c r="D106" s="34">
        <f t="shared" si="27"/>
        <v>11.79</v>
      </c>
      <c r="E106" s="34">
        <f t="shared" si="28"/>
        <v>0.37</v>
      </c>
      <c r="F106" s="31" t="str">
        <f t="shared" si="29"/>
        <v/>
      </c>
      <c r="G106" s="34" t="str">
        <f t="shared" si="30"/>
        <v/>
      </c>
      <c r="H106" s="98">
        <v>6</v>
      </c>
      <c r="I106" s="99" t="s">
        <v>179</v>
      </c>
      <c r="J106" s="100">
        <v>12.87</v>
      </c>
      <c r="K106" s="101">
        <v>3240</v>
      </c>
      <c r="L106" s="102">
        <v>41698.800000000003</v>
      </c>
      <c r="M106" s="72"/>
      <c r="N106" s="70"/>
      <c r="O106" s="70"/>
      <c r="P106" s="96" t="s">
        <v>138</v>
      </c>
      <c r="Q106" s="111"/>
      <c r="R106" s="112">
        <v>11.15</v>
      </c>
      <c r="S106" s="113">
        <v>134529147</v>
      </c>
      <c r="T106" s="114">
        <v>1499999989.05</v>
      </c>
    </row>
    <row r="107" spans="1:20">
      <c r="C107" s="50" t="str">
        <f t="shared" si="26"/>
        <v>深圳平安大华汇通财富管理有限公司</v>
      </c>
      <c r="D107" s="34">
        <f t="shared" si="27"/>
        <v>11.95</v>
      </c>
      <c r="E107" s="34">
        <f t="shared" si="28"/>
        <v>0.25104601999999998</v>
      </c>
      <c r="F107" s="31">
        <f t="shared" si="29"/>
        <v>2690.5828999999999</v>
      </c>
      <c r="G107" s="34">
        <f t="shared" si="30"/>
        <v>2.9999999334999998</v>
      </c>
      <c r="H107" s="98"/>
      <c r="I107" s="99"/>
      <c r="J107" s="100">
        <v>11.79</v>
      </c>
      <c r="K107" s="101">
        <v>3700</v>
      </c>
      <c r="L107" s="102">
        <v>43623</v>
      </c>
      <c r="M107" s="72"/>
      <c r="N107" s="70"/>
      <c r="O107" s="70"/>
      <c r="P107" s="70"/>
      <c r="Q107" s="70"/>
      <c r="R107" s="70"/>
      <c r="S107" s="70"/>
      <c r="T107" s="70"/>
    </row>
    <row r="108" spans="1:20">
      <c r="H108" s="108">
        <v>7</v>
      </c>
      <c r="I108" s="104" t="s">
        <v>194</v>
      </c>
      <c r="J108" s="100">
        <v>11.95</v>
      </c>
      <c r="K108" s="101">
        <v>2510.4602</v>
      </c>
      <c r="L108" s="102">
        <v>29999.999390000001</v>
      </c>
      <c r="M108" s="72"/>
      <c r="N108" s="70"/>
      <c r="O108" s="70"/>
      <c r="P108" s="70"/>
      <c r="Q108" s="70"/>
      <c r="R108" s="70"/>
      <c r="S108" s="70"/>
      <c r="T108" s="70"/>
    </row>
    <row r="110" spans="1:20" s="13" customFormat="1">
      <c r="A110" s="23" t="s">
        <v>86</v>
      </c>
      <c r="B110" s="23" t="s">
        <v>109</v>
      </c>
      <c r="C110" s="24" t="s">
        <v>87</v>
      </c>
      <c r="D110" s="24" t="s">
        <v>3</v>
      </c>
      <c r="E110" s="25" t="s">
        <v>88</v>
      </c>
      <c r="F110" s="25" t="s">
        <v>89</v>
      </c>
      <c r="G110" s="24" t="s">
        <v>264</v>
      </c>
      <c r="H110" s="24" t="s">
        <v>263</v>
      </c>
      <c r="I110" s="24" t="s">
        <v>96</v>
      </c>
      <c r="J110" s="26" t="s">
        <v>90</v>
      </c>
      <c r="K110" s="26" t="s">
        <v>267</v>
      </c>
      <c r="L110" s="52" t="s">
        <v>97</v>
      </c>
      <c r="M110" s="27" t="s">
        <v>266</v>
      </c>
      <c r="N110" s="24" t="s">
        <v>91</v>
      </c>
      <c r="O110" s="15" t="s">
        <v>10</v>
      </c>
      <c r="P110" s="15" t="s">
        <v>204</v>
      </c>
      <c r="Q110" s="27" t="s">
        <v>117</v>
      </c>
      <c r="R110" s="26" t="s">
        <v>210</v>
      </c>
    </row>
    <row r="111" spans="1:20" s="13" customFormat="1">
      <c r="A111" s="16">
        <v>226</v>
      </c>
      <c r="B111" s="17" t="s">
        <v>163</v>
      </c>
      <c r="C111" s="1" t="s">
        <v>41</v>
      </c>
      <c r="D111" s="1" t="s">
        <v>40</v>
      </c>
      <c r="E111" s="3">
        <v>51.3</v>
      </c>
      <c r="F111" s="3">
        <v>50.31159984</v>
      </c>
      <c r="G111" s="2">
        <v>42356</v>
      </c>
      <c r="H111" s="67" t="s">
        <v>177</v>
      </c>
      <c r="I111" s="273">
        <v>10.65</v>
      </c>
      <c r="J111" s="274">
        <v>9.6</v>
      </c>
      <c r="K111" s="274">
        <f>J111/I111</f>
        <v>0.90140845070422526</v>
      </c>
      <c r="L111" s="275">
        <v>9.6</v>
      </c>
      <c r="M111" s="68">
        <f>L111/I111</f>
        <v>0.90140845070422526</v>
      </c>
      <c r="N111" s="67">
        <v>4</v>
      </c>
      <c r="O111" s="164">
        <v>42738</v>
      </c>
      <c r="P111" s="68">
        <v>7.85</v>
      </c>
      <c r="Q111" s="276">
        <f>(P111*(1+S111/10)+T111/10)/L111</f>
        <v>0.84375</v>
      </c>
      <c r="R111" s="273" t="s">
        <v>249</v>
      </c>
      <c r="S111" s="277">
        <f>IFERROR(RIGHT(LEFT(R111,FIND("股",R111)-1),(FIND("股",R111)-1-FIND("转",R111))),0)</f>
        <v>0</v>
      </c>
      <c r="T111" s="42" t="str">
        <f>IFERROR(RIGHT(LEFT(R111,FIND("元",R111)-1),(FIND("元",R111)-1-FIND("派",R111))),0)</f>
        <v>2.5</v>
      </c>
    </row>
    <row r="112" spans="1:20">
      <c r="C112" s="28" t="s">
        <v>92</v>
      </c>
      <c r="D112" s="28" t="s">
        <v>93</v>
      </c>
      <c r="E112" s="28" t="s">
        <v>309</v>
      </c>
      <c r="F112" s="29" t="s">
        <v>308</v>
      </c>
      <c r="G112" s="28" t="s">
        <v>310</v>
      </c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</row>
    <row r="113" spans="1:26" ht="17">
      <c r="C113" s="50" t="str">
        <f>IF(I114=0,"",I114)</f>
        <v>东方汇智资产管理有限公司</v>
      </c>
      <c r="D113" s="34">
        <f>J114</f>
        <v>9.6</v>
      </c>
      <c r="E113" s="34">
        <f>G113</f>
        <v>5.2999999679999998</v>
      </c>
      <c r="F113" s="31">
        <f>K114/10000</f>
        <v>5520.8333000000002</v>
      </c>
      <c r="G113" s="34">
        <f>IFERROR(F113*L$111/10000,"")</f>
        <v>5.2999999679999998</v>
      </c>
      <c r="H113" s="115" t="s">
        <v>333</v>
      </c>
      <c r="I113" s="116" t="s">
        <v>334</v>
      </c>
      <c r="J113" s="72" t="s">
        <v>335</v>
      </c>
      <c r="K113" s="74" t="s">
        <v>336</v>
      </c>
      <c r="L113" s="117" t="s">
        <v>337</v>
      </c>
      <c r="M113" s="70"/>
      <c r="N113" s="70"/>
      <c r="O113" s="70"/>
      <c r="P113" s="70"/>
      <c r="Q113" s="70"/>
      <c r="R113" s="70"/>
      <c r="S113" s="70"/>
    </row>
    <row r="114" spans="1:26">
      <c r="C114" s="50" t="str">
        <f t="shared" ref="C114:C116" si="31">IF(I115=0,"",I115)</f>
        <v>华润元大基金管理有限公司</v>
      </c>
      <c r="D114" s="34">
        <f t="shared" ref="D114:D116" si="32">J115</f>
        <v>9.6</v>
      </c>
      <c r="E114" s="34">
        <f t="shared" ref="E114:E116" si="33">G114</f>
        <v>10.26</v>
      </c>
      <c r="F114" s="31">
        <f t="shared" ref="F114:F116" si="34">K115/10000</f>
        <v>10687.5</v>
      </c>
      <c r="G114" s="34">
        <f t="shared" ref="G114:G116" si="35">IFERROR(F114*L$111/10000,"")</f>
        <v>10.26</v>
      </c>
      <c r="H114" s="108">
        <v>1</v>
      </c>
      <c r="I114" s="118" t="s">
        <v>338</v>
      </c>
      <c r="J114" s="105">
        <v>9.6</v>
      </c>
      <c r="K114" s="106">
        <v>55208333</v>
      </c>
      <c r="L114" s="78">
        <v>529999996.80000001</v>
      </c>
      <c r="M114" s="70"/>
      <c r="N114" s="70"/>
      <c r="O114" s="70"/>
      <c r="P114" s="70"/>
      <c r="Q114" s="70"/>
      <c r="R114" s="70"/>
      <c r="S114" s="70"/>
    </row>
    <row r="115" spans="1:26">
      <c r="C115" s="50" t="str">
        <f t="shared" si="31"/>
        <v>信诚基金管理有限公司</v>
      </c>
      <c r="D115" s="34">
        <f t="shared" si="32"/>
        <v>9.6</v>
      </c>
      <c r="E115" s="34">
        <f t="shared" si="33"/>
        <v>16.599999936</v>
      </c>
      <c r="F115" s="31">
        <f t="shared" si="34"/>
        <v>17291.6666</v>
      </c>
      <c r="G115" s="34">
        <f t="shared" si="35"/>
        <v>16.599999936</v>
      </c>
      <c r="H115" s="108">
        <v>2</v>
      </c>
      <c r="I115" s="119" t="s">
        <v>339</v>
      </c>
      <c r="J115" s="105">
        <v>9.6</v>
      </c>
      <c r="K115" s="106">
        <v>106875000</v>
      </c>
      <c r="L115" s="78">
        <v>1026000000</v>
      </c>
      <c r="M115" s="70"/>
      <c r="N115" s="70"/>
      <c r="O115" s="70"/>
      <c r="P115" s="70"/>
      <c r="Q115" s="70"/>
      <c r="R115" s="70"/>
      <c r="S115" s="70"/>
    </row>
    <row r="116" spans="1:26">
      <c r="C116" s="50" t="str">
        <f t="shared" si="31"/>
        <v>建信基金管理有限责任公司</v>
      </c>
      <c r="D116" s="34">
        <f t="shared" si="32"/>
        <v>9.6</v>
      </c>
      <c r="E116" s="34">
        <f t="shared" si="33"/>
        <v>18.151599936</v>
      </c>
      <c r="F116" s="31">
        <f t="shared" si="34"/>
        <v>18907.9166</v>
      </c>
      <c r="G116" s="34">
        <f t="shared" si="35"/>
        <v>18.151599936</v>
      </c>
      <c r="H116" s="108">
        <v>3</v>
      </c>
      <c r="I116" s="120" t="s">
        <v>340</v>
      </c>
      <c r="J116" s="105">
        <v>9.6</v>
      </c>
      <c r="K116" s="106">
        <v>172916666</v>
      </c>
      <c r="L116" s="78">
        <v>1659999993.5999999</v>
      </c>
      <c r="M116" s="70"/>
      <c r="N116" s="70"/>
      <c r="O116" s="70"/>
      <c r="P116" s="70"/>
      <c r="Q116" s="70"/>
      <c r="R116" s="70"/>
      <c r="S116" s="70"/>
    </row>
    <row r="117" spans="1:26">
      <c r="H117" s="108">
        <v>4</v>
      </c>
      <c r="I117" s="119" t="s">
        <v>124</v>
      </c>
      <c r="J117" s="105">
        <v>9.6</v>
      </c>
      <c r="K117" s="106">
        <v>189079166</v>
      </c>
      <c r="L117" s="78">
        <v>1815159993.5999999</v>
      </c>
      <c r="M117" s="70"/>
      <c r="N117" s="70"/>
      <c r="O117" s="70"/>
      <c r="P117" s="70"/>
      <c r="Q117" s="70"/>
      <c r="R117" s="70"/>
      <c r="S117" s="70"/>
    </row>
    <row r="118" spans="1:26" ht="17">
      <c r="H118" s="121" t="s">
        <v>341</v>
      </c>
      <c r="I118" s="121"/>
      <c r="J118" s="121"/>
      <c r="K118" s="113">
        <v>524079165</v>
      </c>
      <c r="L118" s="85">
        <v>5031159984</v>
      </c>
      <c r="M118" s="70"/>
      <c r="N118" s="70"/>
      <c r="O118" s="70"/>
      <c r="P118" s="70"/>
      <c r="Q118" s="70"/>
      <c r="R118" s="70"/>
      <c r="S118" s="70"/>
    </row>
    <row r="120" spans="1:26" s="49" customFormat="1">
      <c r="A120" s="23" t="s">
        <v>86</v>
      </c>
      <c r="B120" s="23" t="s">
        <v>109</v>
      </c>
      <c r="C120" s="24" t="s">
        <v>87</v>
      </c>
      <c r="D120" s="24" t="s">
        <v>3</v>
      </c>
      <c r="E120" s="25" t="s">
        <v>88</v>
      </c>
      <c r="F120" s="25" t="s">
        <v>89</v>
      </c>
      <c r="G120" s="24" t="s">
        <v>264</v>
      </c>
      <c r="H120" s="24" t="s">
        <v>263</v>
      </c>
      <c r="I120" s="24" t="s">
        <v>96</v>
      </c>
      <c r="J120" s="26" t="s">
        <v>90</v>
      </c>
      <c r="K120" s="26" t="s">
        <v>267</v>
      </c>
      <c r="L120" s="52" t="s">
        <v>97</v>
      </c>
      <c r="M120" s="27" t="s">
        <v>266</v>
      </c>
      <c r="N120" s="24" t="s">
        <v>91</v>
      </c>
      <c r="O120" s="15" t="s">
        <v>10</v>
      </c>
      <c r="P120" s="15" t="s">
        <v>204</v>
      </c>
      <c r="Q120" s="27" t="s">
        <v>117</v>
      </c>
      <c r="R120" s="26" t="s">
        <v>210</v>
      </c>
    </row>
    <row r="121" spans="1:26" s="13" customFormat="1">
      <c r="A121" s="16">
        <v>227</v>
      </c>
      <c r="B121" s="17" t="s">
        <v>164</v>
      </c>
      <c r="C121" s="1" t="s">
        <v>45</v>
      </c>
      <c r="D121" s="1" t="s">
        <v>44</v>
      </c>
      <c r="E121" s="3">
        <v>8.1340000000000003</v>
      </c>
      <c r="F121" s="3">
        <v>8.1339999976000001</v>
      </c>
      <c r="G121" s="2">
        <v>42341</v>
      </c>
      <c r="H121" s="22" t="s">
        <v>181</v>
      </c>
      <c r="I121" s="20">
        <v>9</v>
      </c>
      <c r="J121" s="3">
        <v>6.92</v>
      </c>
      <c r="K121" s="3">
        <f>J121/I121</f>
        <v>0.76888888888888884</v>
      </c>
      <c r="L121" s="51">
        <v>7.12</v>
      </c>
      <c r="M121" s="18">
        <f>L121/I121</f>
        <v>0.7911111111111111</v>
      </c>
      <c r="N121" s="22">
        <v>8</v>
      </c>
      <c r="O121" s="2">
        <v>42773</v>
      </c>
      <c r="P121" s="47">
        <v>7.12</v>
      </c>
      <c r="Q121" s="30">
        <f>(P121*(1+S121/10)+T121/10)/L121</f>
        <v>1</v>
      </c>
      <c r="R121" s="20" t="s">
        <v>219</v>
      </c>
      <c r="S121" s="41">
        <f>IFERROR(RIGHT(LEFT(R121,FIND("股",R121)-1),(FIND("股",R121)-1-FIND("转",R121))),0)</f>
        <v>0</v>
      </c>
      <c r="T121" s="42">
        <f>IFERROR(RIGHT(LEFT(R121,FIND("元",R121)-1),(FIND("元",R121)-1-FIND("派",R121))),0)</f>
        <v>0</v>
      </c>
    </row>
    <row r="122" spans="1:26">
      <c r="C122" s="28" t="s">
        <v>92</v>
      </c>
      <c r="D122" s="28" t="s">
        <v>93</v>
      </c>
      <c r="E122" s="28" t="s">
        <v>309</v>
      </c>
      <c r="F122" s="29" t="s">
        <v>308</v>
      </c>
      <c r="G122" s="28" t="s">
        <v>310</v>
      </c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spans="1:26" ht="17">
      <c r="C123" s="50" t="str">
        <f>IF(I124=0,"",I124)</f>
        <v>华泰柏瑞基金管理有限公司</v>
      </c>
      <c r="D123" s="34">
        <f>J124</f>
        <v>8.1</v>
      </c>
      <c r="E123" s="34">
        <f>K124/10000</f>
        <v>0.81340000000000001</v>
      </c>
      <c r="F123" s="31">
        <f>IFERROR(VLOOKUP(C123,Q$119:S$136,3,FALSE)/10000,"")</f>
        <v>1142.4157</v>
      </c>
      <c r="G123" s="34">
        <f>IFERROR(F123*L$121/10000,"")</f>
        <v>0.8133999784</v>
      </c>
      <c r="H123" s="116" t="s">
        <v>333</v>
      </c>
      <c r="I123" s="116" t="s">
        <v>342</v>
      </c>
      <c r="J123" s="72" t="s">
        <v>343</v>
      </c>
      <c r="K123" s="72" t="s">
        <v>344</v>
      </c>
      <c r="L123" s="116" t="s">
        <v>345</v>
      </c>
      <c r="M123" s="116" t="s">
        <v>346</v>
      </c>
      <c r="N123" s="70"/>
      <c r="O123" s="70"/>
      <c r="P123" s="122" t="s">
        <v>333</v>
      </c>
      <c r="Q123" s="123" t="s">
        <v>347</v>
      </c>
      <c r="R123" s="72" t="s">
        <v>348</v>
      </c>
      <c r="S123" s="124" t="s">
        <v>349</v>
      </c>
      <c r="T123" s="124"/>
      <c r="U123" s="74" t="s">
        <v>350</v>
      </c>
      <c r="V123" s="124" t="s">
        <v>351</v>
      </c>
      <c r="W123" s="124"/>
      <c r="X123" s="72" t="s">
        <v>352</v>
      </c>
      <c r="Y123" s="70"/>
      <c r="Z123" s="70"/>
    </row>
    <row r="124" spans="1:26">
      <c r="C124" s="50" t="str">
        <f t="shared" ref="C124:C134" si="36">IF(I125=0,"",I125)</f>
        <v>第一创业证券股份有限公司</v>
      </c>
      <c r="D124" s="34">
        <f t="shared" ref="D124:D134" si="37">J125</f>
        <v>8.02</v>
      </c>
      <c r="E124" s="34">
        <f t="shared" ref="E124:E134" si="38">K125/10000</f>
        <v>0.82</v>
      </c>
      <c r="F124" s="31">
        <f t="shared" ref="F124:F134" si="39">IFERROR(VLOOKUP(C124,Q$119:S$136,3,FALSE)/10000,"")</f>
        <v>1151.6853000000001</v>
      </c>
      <c r="G124" s="34">
        <f t="shared" ref="G124:G134" si="40">IFERROR(F124*L$121/10000,"")</f>
        <v>0.81999993360000012</v>
      </c>
      <c r="H124" s="125">
        <v>1</v>
      </c>
      <c r="I124" s="104" t="s">
        <v>102</v>
      </c>
      <c r="J124" s="126">
        <v>8.1</v>
      </c>
      <c r="K124" s="127">
        <v>8134</v>
      </c>
      <c r="L124" s="127">
        <v>8134</v>
      </c>
      <c r="M124" s="128" t="s">
        <v>353</v>
      </c>
      <c r="N124" s="70"/>
      <c r="O124" s="70"/>
      <c r="P124" s="129">
        <v>1</v>
      </c>
      <c r="Q124" s="110" t="s">
        <v>102</v>
      </c>
      <c r="R124" s="130">
        <v>7.12</v>
      </c>
      <c r="S124" s="131">
        <v>11424157</v>
      </c>
      <c r="T124" s="131"/>
      <c r="U124" s="132">
        <v>81339997.840000004</v>
      </c>
      <c r="V124" s="133">
        <v>1.3899999999999999E-2</v>
      </c>
      <c r="W124" s="133"/>
      <c r="X124" s="129">
        <v>12</v>
      </c>
      <c r="Y124" s="70"/>
      <c r="Z124" s="70"/>
    </row>
    <row r="125" spans="1:26">
      <c r="C125" s="50" t="str">
        <f t="shared" si="36"/>
        <v>宁波市星通投资管理有限公司</v>
      </c>
      <c r="D125" s="34">
        <f t="shared" si="37"/>
        <v>8</v>
      </c>
      <c r="E125" s="34">
        <f t="shared" si="38"/>
        <v>1.6</v>
      </c>
      <c r="F125" s="31">
        <f t="shared" si="39"/>
        <v>2247.1909999999998</v>
      </c>
      <c r="G125" s="34">
        <f t="shared" si="40"/>
        <v>1.5999999919999999</v>
      </c>
      <c r="H125" s="125">
        <v>2</v>
      </c>
      <c r="I125" s="104" t="s">
        <v>112</v>
      </c>
      <c r="J125" s="126">
        <v>8.02</v>
      </c>
      <c r="K125" s="127">
        <v>8200</v>
      </c>
      <c r="L125" s="127">
        <v>16334</v>
      </c>
      <c r="M125" s="128" t="s">
        <v>353</v>
      </c>
      <c r="N125" s="70"/>
      <c r="O125" s="70"/>
      <c r="P125" s="129">
        <v>2</v>
      </c>
      <c r="Q125" s="110" t="s">
        <v>112</v>
      </c>
      <c r="R125" s="130">
        <v>7.12</v>
      </c>
      <c r="S125" s="131">
        <v>11516853</v>
      </c>
      <c r="T125" s="131"/>
      <c r="U125" s="132">
        <v>81999993.359999999</v>
      </c>
      <c r="V125" s="133">
        <v>1.4E-2</v>
      </c>
      <c r="W125" s="133"/>
      <c r="X125" s="129">
        <v>12</v>
      </c>
      <c r="Y125" s="70"/>
      <c r="Z125" s="70"/>
    </row>
    <row r="126" spans="1:26">
      <c r="C126" s="50" t="str">
        <f t="shared" si="36"/>
        <v>东海基金管理有限责任公司</v>
      </c>
      <c r="D126" s="34">
        <f t="shared" si="37"/>
        <v>7.51</v>
      </c>
      <c r="E126" s="34">
        <f t="shared" si="38"/>
        <v>0.81340000000000001</v>
      </c>
      <c r="F126" s="31">
        <f t="shared" si="39"/>
        <v>1142.4157</v>
      </c>
      <c r="G126" s="34">
        <f t="shared" si="40"/>
        <v>0.8133999784</v>
      </c>
      <c r="H126" s="125">
        <v>3</v>
      </c>
      <c r="I126" s="104" t="s">
        <v>203</v>
      </c>
      <c r="J126" s="126">
        <v>8</v>
      </c>
      <c r="K126" s="127">
        <v>16000</v>
      </c>
      <c r="L126" s="127">
        <v>32334</v>
      </c>
      <c r="M126" s="128" t="s">
        <v>353</v>
      </c>
      <c r="N126" s="70"/>
      <c r="O126" s="70"/>
      <c r="P126" s="129">
        <v>3</v>
      </c>
      <c r="Q126" s="110" t="s">
        <v>203</v>
      </c>
      <c r="R126" s="130">
        <v>7.12</v>
      </c>
      <c r="S126" s="131">
        <v>22471910</v>
      </c>
      <c r="T126" s="131"/>
      <c r="U126" s="132">
        <v>159999999.19999999</v>
      </c>
      <c r="V126" s="133">
        <v>2.7400000000000001E-2</v>
      </c>
      <c r="W126" s="133"/>
      <c r="X126" s="129">
        <v>12</v>
      </c>
      <c r="Y126" s="70"/>
      <c r="Z126" s="70"/>
    </row>
    <row r="127" spans="1:26">
      <c r="C127" s="50" t="str">
        <f t="shared" si="36"/>
        <v>鹏华资产管理（深圳）有限公司</v>
      </c>
      <c r="D127" s="34">
        <f t="shared" si="37"/>
        <v>7.21</v>
      </c>
      <c r="E127" s="34">
        <f t="shared" si="38"/>
        <v>0.82</v>
      </c>
      <c r="F127" s="31" t="str">
        <f t="shared" si="39"/>
        <v/>
      </c>
      <c r="G127" s="34" t="str">
        <f t="shared" si="40"/>
        <v/>
      </c>
      <c r="H127" s="125">
        <v>4</v>
      </c>
      <c r="I127" s="104" t="s">
        <v>113</v>
      </c>
      <c r="J127" s="126">
        <v>7.51</v>
      </c>
      <c r="K127" s="127">
        <v>8134</v>
      </c>
      <c r="L127" s="127">
        <v>40468</v>
      </c>
      <c r="M127" s="128" t="s">
        <v>353</v>
      </c>
      <c r="N127" s="70"/>
      <c r="O127" s="70"/>
      <c r="P127" s="129">
        <v>4</v>
      </c>
      <c r="Q127" s="110" t="s">
        <v>113</v>
      </c>
      <c r="R127" s="130">
        <v>7.12</v>
      </c>
      <c r="S127" s="131">
        <v>11424157</v>
      </c>
      <c r="T127" s="131"/>
      <c r="U127" s="132">
        <v>81339997.840000004</v>
      </c>
      <c r="V127" s="133">
        <v>1.3899999999999999E-2</v>
      </c>
      <c r="W127" s="133"/>
      <c r="X127" s="129">
        <v>12</v>
      </c>
      <c r="Y127" s="70"/>
      <c r="Z127" s="70"/>
    </row>
    <row r="128" spans="1:26">
      <c r="C128" s="50" t="str">
        <f t="shared" si="36"/>
        <v>财通基金管理有限公司</v>
      </c>
      <c r="D128" s="34">
        <f t="shared" si="37"/>
        <v>7.18</v>
      </c>
      <c r="E128" s="34">
        <f t="shared" si="38"/>
        <v>1.383</v>
      </c>
      <c r="F128" s="31">
        <f t="shared" si="39"/>
        <v>1942.4157</v>
      </c>
      <c r="G128" s="34">
        <f t="shared" si="40"/>
        <v>1.3829999784</v>
      </c>
      <c r="H128" s="125">
        <v>5</v>
      </c>
      <c r="I128" s="104" t="s">
        <v>296</v>
      </c>
      <c r="J128" s="126">
        <v>7.21</v>
      </c>
      <c r="K128" s="127">
        <v>8200</v>
      </c>
      <c r="L128" s="127">
        <v>48668</v>
      </c>
      <c r="M128" s="128" t="s">
        <v>353</v>
      </c>
      <c r="N128" s="70"/>
      <c r="O128" s="70"/>
      <c r="P128" s="134">
        <v>5</v>
      </c>
      <c r="Q128" s="124" t="s">
        <v>354</v>
      </c>
      <c r="R128" s="135">
        <v>7.12</v>
      </c>
      <c r="S128" s="136">
        <v>11516853</v>
      </c>
      <c r="T128" s="136"/>
      <c r="U128" s="137">
        <v>81999993.359999999</v>
      </c>
      <c r="V128" s="138">
        <v>1.4E-2</v>
      </c>
      <c r="W128" s="138"/>
      <c r="X128" s="134">
        <v>12</v>
      </c>
      <c r="Y128" s="70"/>
      <c r="Z128" s="70"/>
    </row>
    <row r="129" spans="1:26">
      <c r="C129" s="50" t="str">
        <f t="shared" si="36"/>
        <v>西藏瑞华投资发展有限公司</v>
      </c>
      <c r="D129" s="34">
        <f t="shared" si="37"/>
        <v>7.13</v>
      </c>
      <c r="E129" s="34">
        <f t="shared" si="38"/>
        <v>1.3</v>
      </c>
      <c r="F129" s="31">
        <f t="shared" si="39"/>
        <v>1825.8425999999999</v>
      </c>
      <c r="G129" s="34">
        <f t="shared" si="40"/>
        <v>1.2999999311999999</v>
      </c>
      <c r="H129" s="139">
        <v>6</v>
      </c>
      <c r="I129" s="104" t="s">
        <v>95</v>
      </c>
      <c r="J129" s="126">
        <v>7.18</v>
      </c>
      <c r="K129" s="127">
        <v>13830</v>
      </c>
      <c r="L129" s="127">
        <v>62498</v>
      </c>
      <c r="M129" s="128" t="s">
        <v>353</v>
      </c>
      <c r="N129" s="70"/>
      <c r="O129" s="70"/>
      <c r="P129" s="129">
        <v>6</v>
      </c>
      <c r="Q129" s="110" t="s">
        <v>95</v>
      </c>
      <c r="R129" s="130">
        <v>7.12</v>
      </c>
      <c r="S129" s="131">
        <v>19424157</v>
      </c>
      <c r="T129" s="131"/>
      <c r="U129" s="132">
        <v>138299997.84</v>
      </c>
      <c r="V129" s="133">
        <v>2.3699999999999999E-2</v>
      </c>
      <c r="W129" s="133"/>
      <c r="X129" s="129">
        <v>12</v>
      </c>
      <c r="Y129" s="70"/>
      <c r="Z129" s="70"/>
    </row>
    <row r="130" spans="1:26">
      <c r="C130" s="50" t="str">
        <f t="shared" si="36"/>
        <v>兴证证券资产管理有限公司</v>
      </c>
      <c r="D130" s="34">
        <f t="shared" si="37"/>
        <v>7.12</v>
      </c>
      <c r="E130" s="34">
        <f t="shared" si="38"/>
        <v>1.21</v>
      </c>
      <c r="F130" s="31">
        <f t="shared" si="39"/>
        <v>820.50599999999997</v>
      </c>
      <c r="G130" s="34">
        <f t="shared" si="40"/>
        <v>0.58420027199999991</v>
      </c>
      <c r="H130" s="139">
        <v>7</v>
      </c>
      <c r="I130" s="104" t="s">
        <v>355</v>
      </c>
      <c r="J130" s="126">
        <v>7.13</v>
      </c>
      <c r="K130" s="127">
        <v>13000</v>
      </c>
      <c r="L130" s="127">
        <v>75498</v>
      </c>
      <c r="M130" s="128" t="s">
        <v>353</v>
      </c>
      <c r="N130" s="70"/>
      <c r="O130" s="70"/>
      <c r="P130" s="129">
        <v>7</v>
      </c>
      <c r="Q130" s="110" t="s">
        <v>355</v>
      </c>
      <c r="R130" s="130">
        <v>7.12</v>
      </c>
      <c r="S130" s="131">
        <v>18258426</v>
      </c>
      <c r="T130" s="131"/>
      <c r="U130" s="132">
        <v>129999993.12</v>
      </c>
      <c r="V130" s="133">
        <v>2.23E-2</v>
      </c>
      <c r="W130" s="133"/>
      <c r="X130" s="129">
        <v>12</v>
      </c>
      <c r="Y130" s="70"/>
      <c r="Z130" s="70"/>
    </row>
    <row r="131" spans="1:26">
      <c r="C131" s="50" t="str">
        <f t="shared" si="36"/>
        <v>深圳市康普材料科技有限公司</v>
      </c>
      <c r="D131" s="34">
        <f t="shared" si="37"/>
        <v>7.1</v>
      </c>
      <c r="E131" s="34">
        <f t="shared" si="38"/>
        <v>1.6268</v>
      </c>
      <c r="F131" s="31" t="str">
        <f t="shared" si="39"/>
        <v/>
      </c>
      <c r="G131" s="34" t="str">
        <f t="shared" si="40"/>
        <v/>
      </c>
      <c r="H131" s="139">
        <v>8</v>
      </c>
      <c r="I131" s="104" t="s">
        <v>174</v>
      </c>
      <c r="J131" s="126">
        <v>7.12</v>
      </c>
      <c r="K131" s="127">
        <v>12100</v>
      </c>
      <c r="L131" s="127">
        <v>87598</v>
      </c>
      <c r="M131" s="128" t="s">
        <v>353</v>
      </c>
      <c r="N131" s="70"/>
      <c r="O131" s="70"/>
      <c r="P131" s="129">
        <v>8</v>
      </c>
      <c r="Q131" s="110" t="s">
        <v>174</v>
      </c>
      <c r="R131" s="130">
        <v>7.12</v>
      </c>
      <c r="S131" s="131">
        <v>8205060</v>
      </c>
      <c r="T131" s="131"/>
      <c r="U131" s="132">
        <v>58420027.200000003</v>
      </c>
      <c r="V131" s="133">
        <v>0.01</v>
      </c>
      <c r="W131" s="133"/>
      <c r="X131" s="129">
        <v>12</v>
      </c>
      <c r="Y131" s="70"/>
      <c r="Z131" s="70"/>
    </row>
    <row r="132" spans="1:26" ht="17">
      <c r="C132" s="50" t="str">
        <f t="shared" si="36"/>
        <v>嘉兴淳钧投资合伙企业（有限合伙）</v>
      </c>
      <c r="D132" s="34">
        <f t="shared" si="37"/>
        <v>7</v>
      </c>
      <c r="E132" s="34">
        <f t="shared" si="38"/>
        <v>1.41</v>
      </c>
      <c r="F132" s="31" t="str">
        <f t="shared" si="39"/>
        <v/>
      </c>
      <c r="G132" s="34" t="str">
        <f t="shared" si="40"/>
        <v/>
      </c>
      <c r="H132" s="139">
        <v>9</v>
      </c>
      <c r="I132" s="104" t="s">
        <v>356</v>
      </c>
      <c r="J132" s="126">
        <v>7.1</v>
      </c>
      <c r="K132" s="127">
        <v>16268</v>
      </c>
      <c r="L132" s="127">
        <v>103866</v>
      </c>
      <c r="M132" s="128" t="s">
        <v>353</v>
      </c>
      <c r="N132" s="70"/>
      <c r="O132" s="70"/>
      <c r="P132" s="121" t="s">
        <v>341</v>
      </c>
      <c r="Q132" s="121"/>
      <c r="R132" s="121"/>
      <c r="S132" s="140">
        <v>114241573</v>
      </c>
      <c r="T132" s="140"/>
      <c r="U132" s="141">
        <v>813399999.75999999</v>
      </c>
      <c r="V132" s="142">
        <v>0.13930000000000001</v>
      </c>
      <c r="W132" s="142"/>
      <c r="X132" s="143"/>
      <c r="Y132" s="70"/>
      <c r="Z132" s="70"/>
    </row>
    <row r="133" spans="1:26">
      <c r="C133" s="50" t="str">
        <f t="shared" si="36"/>
        <v>兴业全球基金管理有限公司</v>
      </c>
      <c r="D133" s="34">
        <f t="shared" si="37"/>
        <v>6.95</v>
      </c>
      <c r="E133" s="34">
        <f t="shared" si="38"/>
        <v>0.84340000000000004</v>
      </c>
      <c r="F133" s="31" t="str">
        <f t="shared" si="39"/>
        <v/>
      </c>
      <c r="G133" s="34" t="str">
        <f t="shared" si="40"/>
        <v/>
      </c>
      <c r="H133" s="139">
        <v>10</v>
      </c>
      <c r="I133" s="104" t="s">
        <v>357</v>
      </c>
      <c r="J133" s="126">
        <v>7</v>
      </c>
      <c r="K133" s="127">
        <v>14100</v>
      </c>
      <c r="L133" s="127">
        <v>117966</v>
      </c>
      <c r="M133" s="128" t="s">
        <v>358</v>
      </c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spans="1:26">
      <c r="C134" s="50" t="str">
        <f t="shared" si="36"/>
        <v>深圳市恒盛华辉投资有限公司</v>
      </c>
      <c r="D134" s="34">
        <f t="shared" si="37"/>
        <v>6.93</v>
      </c>
      <c r="E134" s="34">
        <f t="shared" si="38"/>
        <v>1.6268</v>
      </c>
      <c r="F134" s="31" t="str">
        <f t="shared" si="39"/>
        <v/>
      </c>
      <c r="G134" s="34" t="str">
        <f t="shared" si="40"/>
        <v/>
      </c>
      <c r="H134" s="139">
        <v>11</v>
      </c>
      <c r="I134" s="104" t="s">
        <v>125</v>
      </c>
      <c r="J134" s="126">
        <v>6.95</v>
      </c>
      <c r="K134" s="127">
        <v>8434</v>
      </c>
      <c r="L134" s="127">
        <v>126400</v>
      </c>
      <c r="M134" s="128" t="s">
        <v>353</v>
      </c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spans="1:26">
      <c r="H135" s="139">
        <v>12</v>
      </c>
      <c r="I135" s="104" t="s">
        <v>359</v>
      </c>
      <c r="J135" s="126">
        <v>6.93</v>
      </c>
      <c r="K135" s="127">
        <v>16268</v>
      </c>
      <c r="L135" s="127">
        <v>142668</v>
      </c>
      <c r="M135" s="128" t="s">
        <v>353</v>
      </c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7" spans="1:26" s="49" customFormat="1">
      <c r="A137" s="23" t="s">
        <v>86</v>
      </c>
      <c r="B137" s="23" t="s">
        <v>109</v>
      </c>
      <c r="C137" s="24" t="s">
        <v>87</v>
      </c>
      <c r="D137" s="24" t="s">
        <v>3</v>
      </c>
      <c r="E137" s="25" t="s">
        <v>88</v>
      </c>
      <c r="F137" s="25" t="s">
        <v>89</v>
      </c>
      <c r="G137" s="24" t="s">
        <v>264</v>
      </c>
      <c r="H137" s="24" t="s">
        <v>263</v>
      </c>
      <c r="I137" s="24" t="s">
        <v>96</v>
      </c>
      <c r="J137" s="26" t="s">
        <v>90</v>
      </c>
      <c r="K137" s="26" t="s">
        <v>267</v>
      </c>
      <c r="L137" s="52" t="s">
        <v>97</v>
      </c>
      <c r="M137" s="27" t="s">
        <v>266</v>
      </c>
      <c r="N137" s="24" t="s">
        <v>91</v>
      </c>
      <c r="O137" s="15" t="s">
        <v>10</v>
      </c>
      <c r="P137" s="15" t="s">
        <v>204</v>
      </c>
      <c r="Q137" s="27" t="s">
        <v>117</v>
      </c>
      <c r="R137" s="26" t="s">
        <v>210</v>
      </c>
    </row>
    <row r="138" spans="1:26" s="13" customFormat="1">
      <c r="A138" s="16">
        <v>228</v>
      </c>
      <c r="B138" s="17" t="s">
        <v>165</v>
      </c>
      <c r="C138" s="1" t="s">
        <v>35</v>
      </c>
      <c r="D138" s="1" t="s">
        <v>34</v>
      </c>
      <c r="E138" s="3">
        <v>8.48</v>
      </c>
      <c r="F138" s="3">
        <v>8.4799999560000003</v>
      </c>
      <c r="G138" s="2">
        <v>42362</v>
      </c>
      <c r="H138" s="22" t="s">
        <v>177</v>
      </c>
      <c r="I138" s="20">
        <v>7.23</v>
      </c>
      <c r="J138" s="3">
        <v>4.1500000000000004</v>
      </c>
      <c r="K138" s="3">
        <f>J138/I138</f>
        <v>0.57399723374827116</v>
      </c>
      <c r="L138" s="51">
        <v>5.55</v>
      </c>
      <c r="M138" s="18">
        <f>L138/I138</f>
        <v>0.76763485477178417</v>
      </c>
      <c r="N138" s="22">
        <v>7</v>
      </c>
      <c r="O138" s="2">
        <v>42741</v>
      </c>
      <c r="P138" s="47">
        <v>5.73</v>
      </c>
      <c r="Q138" s="30">
        <f>(P138*(1+S138/10)+T138/10)/L138</f>
        <v>1.0365765765765766</v>
      </c>
      <c r="R138" s="20" t="s">
        <v>250</v>
      </c>
      <c r="S138" s="41">
        <f>IFERROR(RIGHT(LEFT(R138,FIND("股",R138)-1),(FIND("股",R138)-1-FIND("转",R138))),0)</f>
        <v>0</v>
      </c>
      <c r="T138" s="42" t="str">
        <f>IFERROR(RIGHT(LEFT(R138,FIND("元",R138)-1),(FIND("元",R138)-1-FIND("派",R138))),0)</f>
        <v>0.23</v>
      </c>
    </row>
    <row r="139" spans="1:26">
      <c r="C139" s="28" t="s">
        <v>92</v>
      </c>
      <c r="D139" s="28" t="s">
        <v>93</v>
      </c>
      <c r="E139" s="28" t="s">
        <v>309</v>
      </c>
      <c r="F139" s="29" t="s">
        <v>308</v>
      </c>
      <c r="G139" s="66" t="s">
        <v>310</v>
      </c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</row>
    <row r="140" spans="1:26" ht="17">
      <c r="C140" s="50" t="str">
        <f>IF(I141=0,"",I141)</f>
        <v>洛阳城市发展投资集团有限公司</v>
      </c>
      <c r="D140" s="34">
        <f>J141</f>
        <v>7</v>
      </c>
      <c r="E140" s="34">
        <f>L141/10000</f>
        <v>1.4315</v>
      </c>
      <c r="F140" s="31">
        <f>IFERROR(VLOOKUP(C140,Q$140:S$157,2,FALSE)/10000,"")</f>
        <v>2579.2791999999999</v>
      </c>
      <c r="G140" s="34">
        <f>IFERROR(F140*L$138/10000,"")</f>
        <v>1.4314999559999999</v>
      </c>
      <c r="H140" s="115" t="s">
        <v>360</v>
      </c>
      <c r="I140" s="115" t="s">
        <v>361</v>
      </c>
      <c r="J140" s="72" t="s">
        <v>362</v>
      </c>
      <c r="K140" s="74" t="s">
        <v>363</v>
      </c>
      <c r="L140" s="72" t="s">
        <v>364</v>
      </c>
      <c r="M140" s="70"/>
      <c r="N140" s="70"/>
      <c r="O140" s="70"/>
      <c r="P140" s="115" t="s">
        <v>333</v>
      </c>
      <c r="Q140" s="115" t="s">
        <v>361</v>
      </c>
      <c r="R140" s="74" t="s">
        <v>349</v>
      </c>
      <c r="S140" s="74" t="s">
        <v>350</v>
      </c>
      <c r="T140" s="72" t="s">
        <v>352</v>
      </c>
    </row>
    <row r="141" spans="1:26">
      <c r="C141" s="50" t="str">
        <f t="shared" ref="C141:C167" si="41">IF(I142=0,"",I142)</f>
        <v>华泰柏瑞基金管理有限公司</v>
      </c>
      <c r="D141" s="34">
        <f t="shared" ref="D141:D167" si="42">J142</f>
        <v>4.3499999999999996</v>
      </c>
      <c r="E141" s="34">
        <f t="shared" ref="E141:E177" si="43">L142/10000</f>
        <v>0.84824999999999995</v>
      </c>
      <c r="F141" s="31" t="str">
        <f t="shared" ref="F141:F167" si="44">IFERROR(VLOOKUP(C141,Q$140:S$157,2,FALSE)/10000,"")</f>
        <v/>
      </c>
      <c r="G141" s="34" t="str">
        <f t="shared" ref="G141:G167" si="45">IFERROR(F141*L$138/10000,"")</f>
        <v/>
      </c>
      <c r="H141" s="129">
        <v>1</v>
      </c>
      <c r="I141" s="104" t="s">
        <v>166</v>
      </c>
      <c r="J141" s="144">
        <v>7</v>
      </c>
      <c r="K141" s="145">
        <v>2045</v>
      </c>
      <c r="L141" s="146">
        <v>14315</v>
      </c>
      <c r="M141" s="70"/>
      <c r="N141" s="70"/>
      <c r="O141" s="70"/>
      <c r="P141" s="129">
        <v>1</v>
      </c>
      <c r="Q141" s="104" t="s">
        <v>166</v>
      </c>
      <c r="R141" s="145">
        <v>25792792</v>
      </c>
      <c r="S141" s="147">
        <v>143149995.59999999</v>
      </c>
      <c r="T141" s="129">
        <v>12</v>
      </c>
    </row>
    <row r="142" spans="1:26">
      <c r="C142" s="50" t="str">
        <f t="shared" si="41"/>
        <v/>
      </c>
      <c r="D142" s="34">
        <f t="shared" si="42"/>
        <v>4.2</v>
      </c>
      <c r="E142" s="34">
        <f t="shared" si="43"/>
        <v>0.95004</v>
      </c>
      <c r="F142" s="31" t="str">
        <f t="shared" si="44"/>
        <v/>
      </c>
      <c r="G142" s="34" t="str">
        <f t="shared" si="45"/>
        <v/>
      </c>
      <c r="H142" s="148">
        <v>2</v>
      </c>
      <c r="I142" s="99" t="s">
        <v>102</v>
      </c>
      <c r="J142" s="144">
        <v>4.3499999999999996</v>
      </c>
      <c r="K142" s="145">
        <v>1950</v>
      </c>
      <c r="L142" s="146">
        <v>8482.5</v>
      </c>
      <c r="M142" s="70"/>
      <c r="N142" s="70"/>
      <c r="O142" s="70"/>
      <c r="P142" s="129">
        <v>2</v>
      </c>
      <c r="Q142" s="104" t="s">
        <v>11</v>
      </c>
      <c r="R142" s="145">
        <v>26936936</v>
      </c>
      <c r="S142" s="147">
        <v>149499994.80000001</v>
      </c>
      <c r="T142" s="129">
        <v>12</v>
      </c>
    </row>
    <row r="143" spans="1:26">
      <c r="C143" s="50" t="str">
        <f t="shared" si="41"/>
        <v>深圳国泰宝景股权投资基金管理有限公司</v>
      </c>
      <c r="D143" s="34">
        <f t="shared" si="42"/>
        <v>5</v>
      </c>
      <c r="E143" s="34">
        <f t="shared" si="43"/>
        <v>0.85</v>
      </c>
      <c r="F143" s="31" t="str">
        <f t="shared" si="44"/>
        <v/>
      </c>
      <c r="G143" s="34" t="str">
        <f t="shared" si="45"/>
        <v/>
      </c>
      <c r="H143" s="148"/>
      <c r="I143" s="99"/>
      <c r="J143" s="144">
        <v>4.2</v>
      </c>
      <c r="K143" s="145">
        <v>2262</v>
      </c>
      <c r="L143" s="146">
        <v>9500.4</v>
      </c>
      <c r="M143" s="70"/>
      <c r="N143" s="70"/>
      <c r="O143" s="70"/>
      <c r="P143" s="129">
        <v>3</v>
      </c>
      <c r="Q143" s="104" t="s">
        <v>365</v>
      </c>
      <c r="R143" s="145">
        <v>15309909</v>
      </c>
      <c r="S143" s="147">
        <v>84969994.950000003</v>
      </c>
      <c r="T143" s="129">
        <v>12</v>
      </c>
    </row>
    <row r="144" spans="1:26">
      <c r="C144" s="50" t="str">
        <f t="shared" si="41"/>
        <v>青岛城投金融控股集团有限公司</v>
      </c>
      <c r="D144" s="34">
        <f t="shared" si="42"/>
        <v>5.5</v>
      </c>
      <c r="E144" s="34">
        <f t="shared" si="43"/>
        <v>0.84809999999999997</v>
      </c>
      <c r="F144" s="31" t="str">
        <f t="shared" si="44"/>
        <v/>
      </c>
      <c r="G144" s="34" t="str">
        <f t="shared" si="45"/>
        <v/>
      </c>
      <c r="H144" s="129">
        <v>3</v>
      </c>
      <c r="I144" s="104" t="s">
        <v>366</v>
      </c>
      <c r="J144" s="144">
        <v>5</v>
      </c>
      <c r="K144" s="145">
        <v>1700</v>
      </c>
      <c r="L144" s="146">
        <v>8500</v>
      </c>
      <c r="M144" s="70"/>
      <c r="N144" s="70"/>
      <c r="O144" s="70"/>
      <c r="P144" s="129">
        <v>4</v>
      </c>
      <c r="Q144" s="104" t="s">
        <v>95</v>
      </c>
      <c r="R144" s="145">
        <v>40171531</v>
      </c>
      <c r="S144" s="147">
        <v>222951997.05000001</v>
      </c>
      <c r="T144" s="129">
        <v>12</v>
      </c>
    </row>
    <row r="145" spans="3:20">
      <c r="C145" s="50" t="str">
        <f t="shared" si="41"/>
        <v>王宝刚</v>
      </c>
      <c r="D145" s="34">
        <f t="shared" si="42"/>
        <v>4.78</v>
      </c>
      <c r="E145" s="34">
        <f t="shared" si="43"/>
        <v>0.84845000000000004</v>
      </c>
      <c r="F145" s="31" t="str">
        <f t="shared" si="44"/>
        <v/>
      </c>
      <c r="G145" s="34" t="str">
        <f t="shared" si="45"/>
        <v/>
      </c>
      <c r="H145" s="129">
        <v>4</v>
      </c>
      <c r="I145" s="104" t="s">
        <v>106</v>
      </c>
      <c r="J145" s="144">
        <v>5.5</v>
      </c>
      <c r="K145" s="145">
        <v>1542</v>
      </c>
      <c r="L145" s="146">
        <v>8481</v>
      </c>
      <c r="M145" s="70"/>
      <c r="N145" s="70"/>
      <c r="O145" s="70"/>
      <c r="P145" s="129">
        <v>5</v>
      </c>
      <c r="Q145" s="104" t="s">
        <v>367</v>
      </c>
      <c r="R145" s="145">
        <v>15918918</v>
      </c>
      <c r="S145" s="147">
        <v>88349994.900000006</v>
      </c>
      <c r="T145" s="129">
        <v>12</v>
      </c>
    </row>
    <row r="146" spans="3:20">
      <c r="C146" s="50" t="str">
        <f t="shared" si="41"/>
        <v>陈家斌</v>
      </c>
      <c r="D146" s="34">
        <f t="shared" si="42"/>
        <v>5.7</v>
      </c>
      <c r="E146" s="34">
        <f t="shared" si="43"/>
        <v>0.88349999999999995</v>
      </c>
      <c r="F146" s="31">
        <f t="shared" si="44"/>
        <v>1591.8918000000001</v>
      </c>
      <c r="G146" s="34">
        <f t="shared" si="45"/>
        <v>0.88349994900000006</v>
      </c>
      <c r="H146" s="129">
        <v>5</v>
      </c>
      <c r="I146" s="104" t="s">
        <v>368</v>
      </c>
      <c r="J146" s="144">
        <v>4.78</v>
      </c>
      <c r="K146" s="145">
        <v>1775</v>
      </c>
      <c r="L146" s="146">
        <v>8484.5</v>
      </c>
      <c r="M146" s="70"/>
      <c r="N146" s="70"/>
      <c r="O146" s="70"/>
      <c r="P146" s="129">
        <v>6</v>
      </c>
      <c r="Q146" s="104" t="s">
        <v>369</v>
      </c>
      <c r="R146" s="145">
        <v>15286486</v>
      </c>
      <c r="S146" s="147">
        <v>84839997.299999997</v>
      </c>
      <c r="T146" s="129">
        <v>12</v>
      </c>
    </row>
    <row r="147" spans="3:20">
      <c r="C147" s="50" t="str">
        <f t="shared" si="41"/>
        <v/>
      </c>
      <c r="D147" s="34">
        <f t="shared" si="42"/>
        <v>5</v>
      </c>
      <c r="E147" s="34">
        <f t="shared" si="43"/>
        <v>0.9</v>
      </c>
      <c r="F147" s="31" t="str">
        <f t="shared" si="44"/>
        <v/>
      </c>
      <c r="G147" s="34" t="str">
        <f t="shared" si="45"/>
        <v/>
      </c>
      <c r="H147" s="149">
        <v>6</v>
      </c>
      <c r="I147" s="110" t="s">
        <v>367</v>
      </c>
      <c r="J147" s="144">
        <v>5.7</v>
      </c>
      <c r="K147" s="145">
        <v>1550</v>
      </c>
      <c r="L147" s="146">
        <v>8835</v>
      </c>
      <c r="M147" s="70"/>
      <c r="N147" s="70"/>
      <c r="O147" s="70"/>
      <c r="P147" s="129">
        <v>7</v>
      </c>
      <c r="Q147" s="72" t="s">
        <v>370</v>
      </c>
      <c r="R147" s="145">
        <v>13376220</v>
      </c>
      <c r="S147" s="147">
        <v>74238021</v>
      </c>
      <c r="T147" s="129">
        <v>12</v>
      </c>
    </row>
    <row r="148" spans="3:20" ht="17">
      <c r="C148" s="50" t="str">
        <f t="shared" si="41"/>
        <v/>
      </c>
      <c r="D148" s="34">
        <f t="shared" si="42"/>
        <v>4.5</v>
      </c>
      <c r="E148" s="34">
        <f t="shared" si="43"/>
        <v>0.9</v>
      </c>
      <c r="F148" s="31" t="str">
        <f t="shared" si="44"/>
        <v/>
      </c>
      <c r="G148" s="34" t="str">
        <f t="shared" si="45"/>
        <v/>
      </c>
      <c r="H148" s="149"/>
      <c r="I148" s="110"/>
      <c r="J148" s="144">
        <v>5</v>
      </c>
      <c r="K148" s="145">
        <v>1800</v>
      </c>
      <c r="L148" s="146">
        <v>9000</v>
      </c>
      <c r="M148" s="70"/>
      <c r="N148" s="70"/>
      <c r="O148" s="70"/>
      <c r="P148" s="121" t="s">
        <v>371</v>
      </c>
      <c r="Q148" s="121"/>
      <c r="R148" s="150">
        <v>152792792</v>
      </c>
      <c r="S148" s="151">
        <v>847999995.60000002</v>
      </c>
      <c r="T148" s="152" t="s">
        <v>321</v>
      </c>
    </row>
    <row r="149" spans="3:20">
      <c r="C149" s="50" t="str">
        <f t="shared" si="41"/>
        <v>洛阳市新区建设投资有限责任公司</v>
      </c>
      <c r="D149" s="34">
        <f t="shared" si="42"/>
        <v>5</v>
      </c>
      <c r="E149" s="34">
        <f t="shared" si="43"/>
        <v>1.272</v>
      </c>
      <c r="F149" s="31" t="str">
        <f t="shared" si="44"/>
        <v/>
      </c>
      <c r="G149" s="34" t="str">
        <f t="shared" si="45"/>
        <v/>
      </c>
      <c r="H149" s="149"/>
      <c r="I149" s="110"/>
      <c r="J149" s="144">
        <v>4.5</v>
      </c>
      <c r="K149" s="145">
        <v>2000</v>
      </c>
      <c r="L149" s="146">
        <v>9000</v>
      </c>
      <c r="M149" s="70"/>
      <c r="N149" s="70"/>
      <c r="O149" s="70"/>
      <c r="P149" s="70"/>
      <c r="Q149" s="70"/>
      <c r="R149" s="70"/>
      <c r="S149" s="70"/>
      <c r="T149" s="70"/>
    </row>
    <row r="150" spans="3:20">
      <c r="C150" s="50" t="str">
        <f t="shared" si="41"/>
        <v/>
      </c>
      <c r="D150" s="34">
        <f t="shared" si="42"/>
        <v>4.5999999999999996</v>
      </c>
      <c r="E150" s="34">
        <f t="shared" si="43"/>
        <v>1.2719</v>
      </c>
      <c r="F150" s="31" t="str">
        <f t="shared" si="44"/>
        <v/>
      </c>
      <c r="G150" s="34" t="str">
        <f t="shared" si="45"/>
        <v/>
      </c>
      <c r="H150" s="149">
        <v>7</v>
      </c>
      <c r="I150" s="110" t="s">
        <v>372</v>
      </c>
      <c r="J150" s="144">
        <v>5</v>
      </c>
      <c r="K150" s="145">
        <v>2544</v>
      </c>
      <c r="L150" s="146">
        <v>12720</v>
      </c>
      <c r="M150" s="70"/>
      <c r="N150" s="70"/>
      <c r="O150" s="70"/>
      <c r="P150" s="70"/>
      <c r="Q150" s="70"/>
      <c r="R150" s="70"/>
      <c r="S150" s="70"/>
      <c r="T150" s="70"/>
    </row>
    <row r="151" spans="3:20">
      <c r="C151" s="50" t="str">
        <f t="shared" si="41"/>
        <v/>
      </c>
      <c r="D151" s="34">
        <f t="shared" si="42"/>
        <v>4.1500000000000004</v>
      </c>
      <c r="E151" s="34">
        <f t="shared" si="43"/>
        <v>1.2719750000000001</v>
      </c>
      <c r="F151" s="31" t="str">
        <f t="shared" si="44"/>
        <v/>
      </c>
      <c r="G151" s="34" t="str">
        <f t="shared" si="45"/>
        <v/>
      </c>
      <c r="H151" s="149"/>
      <c r="I151" s="110"/>
      <c r="J151" s="144">
        <v>4.5999999999999996</v>
      </c>
      <c r="K151" s="145">
        <v>2765</v>
      </c>
      <c r="L151" s="146">
        <v>12719</v>
      </c>
      <c r="M151" s="70"/>
      <c r="N151" s="70"/>
      <c r="O151" s="70"/>
      <c r="P151" s="70"/>
      <c r="Q151" s="70"/>
      <c r="R151" s="70"/>
      <c r="S151" s="70"/>
      <c r="T151" s="70"/>
    </row>
    <row r="152" spans="3:20">
      <c r="C152" s="50" t="str">
        <f t="shared" si="41"/>
        <v>兴业全球基金管理有限公司</v>
      </c>
      <c r="D152" s="34">
        <f t="shared" si="42"/>
        <v>4.22</v>
      </c>
      <c r="E152" s="34">
        <f t="shared" si="43"/>
        <v>1.00858</v>
      </c>
      <c r="F152" s="31" t="str">
        <f t="shared" si="44"/>
        <v/>
      </c>
      <c r="G152" s="34" t="str">
        <f t="shared" si="45"/>
        <v/>
      </c>
      <c r="H152" s="149"/>
      <c r="I152" s="110"/>
      <c r="J152" s="144">
        <v>4.1500000000000004</v>
      </c>
      <c r="K152" s="145">
        <v>3065</v>
      </c>
      <c r="L152" s="146">
        <v>12719.75</v>
      </c>
      <c r="M152" s="70"/>
      <c r="N152" s="70"/>
      <c r="O152" s="70"/>
      <c r="P152" s="70"/>
      <c r="Q152" s="70"/>
      <c r="R152" s="70"/>
      <c r="S152" s="70"/>
      <c r="T152" s="70"/>
    </row>
    <row r="153" spans="3:20">
      <c r="C153" s="50" t="str">
        <f t="shared" si="41"/>
        <v>华融证券股份有限公司</v>
      </c>
      <c r="D153" s="34">
        <f t="shared" si="42"/>
        <v>5.8</v>
      </c>
      <c r="E153" s="34">
        <f t="shared" si="43"/>
        <v>0.84970000000000001</v>
      </c>
      <c r="F153" s="31">
        <f t="shared" si="44"/>
        <v>1530.9909</v>
      </c>
      <c r="G153" s="34">
        <f t="shared" si="45"/>
        <v>0.84969994950000005</v>
      </c>
      <c r="H153" s="129">
        <v>8</v>
      </c>
      <c r="I153" s="104" t="s">
        <v>125</v>
      </c>
      <c r="J153" s="144">
        <v>4.22</v>
      </c>
      <c r="K153" s="145">
        <v>2390</v>
      </c>
      <c r="L153" s="146">
        <v>10085.799999999999</v>
      </c>
      <c r="M153" s="70"/>
      <c r="N153" s="70"/>
      <c r="O153" s="70"/>
      <c r="P153" s="70"/>
      <c r="Q153" s="70"/>
      <c r="R153" s="70"/>
      <c r="S153" s="70"/>
      <c r="T153" s="70"/>
    </row>
    <row r="154" spans="3:20">
      <c r="C154" s="50" t="str">
        <f t="shared" si="41"/>
        <v/>
      </c>
      <c r="D154" s="34">
        <f t="shared" si="42"/>
        <v>5.5</v>
      </c>
      <c r="E154" s="34">
        <f t="shared" si="43"/>
        <v>0.84809999999999997</v>
      </c>
      <c r="F154" s="31" t="str">
        <f t="shared" si="44"/>
        <v/>
      </c>
      <c r="G154" s="34" t="str">
        <f t="shared" si="45"/>
        <v/>
      </c>
      <c r="H154" s="129">
        <v>9</v>
      </c>
      <c r="I154" s="104" t="s">
        <v>365</v>
      </c>
      <c r="J154" s="144">
        <v>5.8</v>
      </c>
      <c r="K154" s="145">
        <v>1465</v>
      </c>
      <c r="L154" s="146">
        <v>8497</v>
      </c>
      <c r="M154" s="70"/>
      <c r="N154" s="70"/>
      <c r="O154" s="70"/>
      <c r="P154" s="70"/>
      <c r="Q154" s="70"/>
      <c r="R154" s="70"/>
      <c r="S154" s="70"/>
      <c r="T154" s="70"/>
    </row>
    <row r="155" spans="3:20">
      <c r="C155" s="50" t="str">
        <f t="shared" si="41"/>
        <v/>
      </c>
      <c r="D155" s="34">
        <f t="shared" si="42"/>
        <v>5.3</v>
      </c>
      <c r="E155" s="34">
        <f t="shared" si="43"/>
        <v>0.84799999999999998</v>
      </c>
      <c r="F155" s="31" t="str">
        <f t="shared" si="44"/>
        <v/>
      </c>
      <c r="G155" s="34" t="str">
        <f t="shared" si="45"/>
        <v/>
      </c>
      <c r="H155" s="70"/>
      <c r="I155" s="70"/>
      <c r="J155" s="153">
        <v>5.5</v>
      </c>
      <c r="K155" s="131">
        <v>1542</v>
      </c>
      <c r="L155" s="146">
        <v>8481</v>
      </c>
      <c r="M155" s="70"/>
      <c r="N155" s="70"/>
      <c r="O155" s="70"/>
      <c r="P155" s="70"/>
      <c r="Q155" s="70"/>
      <c r="R155" s="70"/>
      <c r="S155" s="70"/>
      <c r="T155" s="70"/>
    </row>
    <row r="156" spans="3:20">
      <c r="C156" s="50" t="str">
        <f t="shared" si="41"/>
        <v>中国银河证券股份有限公司</v>
      </c>
      <c r="D156" s="34">
        <f t="shared" si="42"/>
        <v>6.58</v>
      </c>
      <c r="E156" s="34">
        <f t="shared" si="43"/>
        <v>1.0001599999999999</v>
      </c>
      <c r="F156" s="31">
        <f t="shared" si="44"/>
        <v>2693.6936000000001</v>
      </c>
      <c r="G156" s="34">
        <f t="shared" si="45"/>
        <v>1.494999948</v>
      </c>
      <c r="H156" s="70"/>
      <c r="I156" s="70"/>
      <c r="J156" s="153">
        <v>5.3</v>
      </c>
      <c r="K156" s="131">
        <v>1600</v>
      </c>
      <c r="L156" s="146">
        <v>8480</v>
      </c>
      <c r="M156" s="70"/>
      <c r="N156" s="70"/>
      <c r="O156" s="70"/>
      <c r="P156" s="70"/>
      <c r="Q156" s="70"/>
      <c r="R156" s="70"/>
      <c r="S156" s="70"/>
      <c r="T156" s="70"/>
    </row>
    <row r="157" spans="3:20">
      <c r="C157" s="50" t="str">
        <f t="shared" si="41"/>
        <v/>
      </c>
      <c r="D157" s="34">
        <f t="shared" si="42"/>
        <v>5.98</v>
      </c>
      <c r="E157" s="34">
        <f t="shared" si="43"/>
        <v>1.4950000000000001</v>
      </c>
      <c r="F157" s="31" t="str">
        <f t="shared" si="44"/>
        <v/>
      </c>
      <c r="G157" s="34" t="str">
        <f t="shared" si="45"/>
        <v/>
      </c>
      <c r="H157" s="149">
        <v>10</v>
      </c>
      <c r="I157" s="110" t="s">
        <v>11</v>
      </c>
      <c r="J157" s="153">
        <v>6.58</v>
      </c>
      <c r="K157" s="131">
        <v>1520</v>
      </c>
      <c r="L157" s="146">
        <v>10001.6</v>
      </c>
      <c r="M157" s="70"/>
      <c r="N157" s="70"/>
      <c r="O157" s="70"/>
      <c r="P157" s="70"/>
      <c r="Q157" s="70"/>
      <c r="R157" s="70"/>
      <c r="S157" s="70"/>
      <c r="T157" s="70"/>
    </row>
    <row r="158" spans="3:20">
      <c r="C158" s="50" t="str">
        <f t="shared" si="41"/>
        <v/>
      </c>
      <c r="D158" s="34">
        <f t="shared" si="42"/>
        <v>5.18</v>
      </c>
      <c r="E158" s="34">
        <f t="shared" si="43"/>
        <v>1.9994799999999999</v>
      </c>
      <c r="F158" s="31" t="str">
        <f t="shared" si="44"/>
        <v/>
      </c>
      <c r="G158" s="34" t="str">
        <f t="shared" si="45"/>
        <v/>
      </c>
      <c r="H158" s="149"/>
      <c r="I158" s="110"/>
      <c r="J158" s="153">
        <v>5.98</v>
      </c>
      <c r="K158" s="131">
        <v>2500</v>
      </c>
      <c r="L158" s="146">
        <v>14950</v>
      </c>
      <c r="M158" s="70"/>
      <c r="N158" s="70"/>
      <c r="O158" s="70"/>
      <c r="P158" s="70"/>
      <c r="Q158" s="70"/>
      <c r="R158" s="70"/>
      <c r="S158" s="70"/>
      <c r="T158" s="70"/>
    </row>
    <row r="159" spans="3:20">
      <c r="C159" s="50" t="str">
        <f t="shared" si="41"/>
        <v>广东汉明资产管理有限公司</v>
      </c>
      <c r="D159" s="34">
        <f t="shared" si="42"/>
        <v>4.6500000000000004</v>
      </c>
      <c r="E159" s="34">
        <f t="shared" si="43"/>
        <v>2.9997150000000001</v>
      </c>
      <c r="F159" s="31" t="str">
        <f t="shared" si="44"/>
        <v/>
      </c>
      <c r="G159" s="34" t="str">
        <f t="shared" si="45"/>
        <v/>
      </c>
      <c r="H159" s="149"/>
      <c r="I159" s="110"/>
      <c r="J159" s="153">
        <v>5.18</v>
      </c>
      <c r="K159" s="131">
        <v>3860</v>
      </c>
      <c r="L159" s="146">
        <v>19994.8</v>
      </c>
      <c r="M159" s="70"/>
      <c r="N159" s="70"/>
      <c r="O159" s="70"/>
      <c r="P159" s="70"/>
      <c r="Q159" s="70"/>
      <c r="R159" s="70"/>
      <c r="S159" s="70"/>
      <c r="T159" s="70"/>
    </row>
    <row r="160" spans="3:20">
      <c r="C160" s="50" t="str">
        <f t="shared" si="41"/>
        <v/>
      </c>
      <c r="D160" s="34">
        <f t="shared" si="42"/>
        <v>4.5599999999999996</v>
      </c>
      <c r="E160" s="34">
        <f t="shared" si="43"/>
        <v>2.999568</v>
      </c>
      <c r="F160" s="31" t="str">
        <f t="shared" si="44"/>
        <v/>
      </c>
      <c r="G160" s="34" t="str">
        <f t="shared" si="45"/>
        <v/>
      </c>
      <c r="H160" s="149">
        <v>11</v>
      </c>
      <c r="I160" s="110" t="s">
        <v>373</v>
      </c>
      <c r="J160" s="153">
        <v>4.6500000000000004</v>
      </c>
      <c r="K160" s="131">
        <v>6451</v>
      </c>
      <c r="L160" s="146">
        <v>29997.15</v>
      </c>
      <c r="M160" s="70"/>
      <c r="N160" s="70"/>
      <c r="O160" s="70"/>
      <c r="P160" s="70"/>
      <c r="Q160" s="70"/>
      <c r="R160" s="70"/>
      <c r="S160" s="70"/>
      <c r="T160" s="70"/>
    </row>
    <row r="161" spans="3:20">
      <c r="C161" s="50" t="str">
        <f t="shared" si="41"/>
        <v/>
      </c>
      <c r="D161" s="34">
        <f t="shared" si="42"/>
        <v>4.4000000000000004</v>
      </c>
      <c r="E161" s="34">
        <f t="shared" si="43"/>
        <v>2.9999199999999999</v>
      </c>
      <c r="F161" s="31" t="str">
        <f t="shared" si="44"/>
        <v/>
      </c>
      <c r="G161" s="34" t="str">
        <f t="shared" si="45"/>
        <v/>
      </c>
      <c r="H161" s="149"/>
      <c r="I161" s="110"/>
      <c r="J161" s="153">
        <v>4.5599999999999996</v>
      </c>
      <c r="K161" s="131">
        <v>6578</v>
      </c>
      <c r="L161" s="146">
        <v>29995.68</v>
      </c>
      <c r="M161" s="70"/>
      <c r="N161" s="70"/>
      <c r="O161" s="70"/>
      <c r="P161" s="70"/>
      <c r="Q161" s="70"/>
      <c r="R161" s="70"/>
      <c r="S161" s="70"/>
      <c r="T161" s="70"/>
    </row>
    <row r="162" spans="3:20">
      <c r="C162" s="50" t="str">
        <f t="shared" si="41"/>
        <v>北京永安财富投资基金管理有限公司</v>
      </c>
      <c r="D162" s="34">
        <f t="shared" si="42"/>
        <v>5</v>
      </c>
      <c r="E162" s="34">
        <f t="shared" si="43"/>
        <v>0.85</v>
      </c>
      <c r="F162" s="31" t="str">
        <f t="shared" si="44"/>
        <v/>
      </c>
      <c r="G162" s="34" t="str">
        <f t="shared" si="45"/>
        <v/>
      </c>
      <c r="H162" s="149"/>
      <c r="I162" s="110"/>
      <c r="J162" s="153">
        <v>4.4000000000000004</v>
      </c>
      <c r="K162" s="131">
        <v>6818</v>
      </c>
      <c r="L162" s="146">
        <v>29999.200000000001</v>
      </c>
      <c r="M162" s="70"/>
      <c r="N162" s="70"/>
      <c r="O162" s="70"/>
      <c r="P162" s="70"/>
      <c r="Q162" s="70"/>
      <c r="R162" s="70"/>
      <c r="S162" s="70"/>
      <c r="T162" s="70"/>
    </row>
    <row r="163" spans="3:20">
      <c r="C163" s="50" t="str">
        <f t="shared" si="41"/>
        <v>东海基金管理有限责任公司</v>
      </c>
      <c r="D163" s="34">
        <f t="shared" si="42"/>
        <v>5.51</v>
      </c>
      <c r="E163" s="34">
        <f t="shared" si="43"/>
        <v>0.85404999999999998</v>
      </c>
      <c r="F163" s="31" t="str">
        <f t="shared" si="44"/>
        <v/>
      </c>
      <c r="G163" s="34" t="str">
        <f t="shared" si="45"/>
        <v/>
      </c>
      <c r="H163" s="129">
        <v>12</v>
      </c>
      <c r="I163" s="110" t="s">
        <v>374</v>
      </c>
      <c r="J163" s="153">
        <v>5</v>
      </c>
      <c r="K163" s="131">
        <v>1700</v>
      </c>
      <c r="L163" s="146">
        <v>8500</v>
      </c>
      <c r="M163" s="70"/>
      <c r="N163" s="70"/>
      <c r="O163" s="70"/>
      <c r="P163" s="70"/>
      <c r="Q163" s="70"/>
      <c r="R163" s="70"/>
      <c r="S163" s="70"/>
      <c r="T163" s="70"/>
    </row>
    <row r="164" spans="3:20">
      <c r="C164" s="50" t="str">
        <f t="shared" si="41"/>
        <v>南京瑞达信沨股权投资合伙企业（有限合伙）</v>
      </c>
      <c r="D164" s="34">
        <f t="shared" si="42"/>
        <v>5.55</v>
      </c>
      <c r="E164" s="34">
        <f t="shared" si="43"/>
        <v>0.88800000000000001</v>
      </c>
      <c r="F164" s="31" t="str">
        <f t="shared" si="44"/>
        <v/>
      </c>
      <c r="G164" s="34" t="str">
        <f t="shared" si="45"/>
        <v/>
      </c>
      <c r="H164" s="129">
        <v>13</v>
      </c>
      <c r="I164" s="110" t="s">
        <v>113</v>
      </c>
      <c r="J164" s="153">
        <v>5.51</v>
      </c>
      <c r="K164" s="131">
        <v>1550</v>
      </c>
      <c r="L164" s="146">
        <v>8540.5</v>
      </c>
      <c r="M164" s="70"/>
      <c r="N164" s="70"/>
      <c r="O164" s="70"/>
      <c r="P164" s="70"/>
      <c r="Q164" s="70"/>
      <c r="R164" s="70"/>
      <c r="S164" s="70"/>
      <c r="T164" s="70"/>
    </row>
    <row r="165" spans="3:20">
      <c r="C165" s="50" t="str">
        <f t="shared" si="41"/>
        <v/>
      </c>
      <c r="D165" s="34">
        <f t="shared" si="42"/>
        <v>5.45</v>
      </c>
      <c r="E165" s="34">
        <f t="shared" si="43"/>
        <v>0.872</v>
      </c>
      <c r="F165" s="31" t="str">
        <f t="shared" si="44"/>
        <v/>
      </c>
      <c r="G165" s="34" t="str">
        <f t="shared" si="45"/>
        <v/>
      </c>
      <c r="H165" s="149">
        <v>14</v>
      </c>
      <c r="I165" s="110" t="s">
        <v>375</v>
      </c>
      <c r="J165" s="153">
        <v>5.55</v>
      </c>
      <c r="K165" s="131">
        <v>1600</v>
      </c>
      <c r="L165" s="146">
        <v>8880</v>
      </c>
      <c r="M165" s="70"/>
      <c r="N165" s="70"/>
      <c r="O165" s="70"/>
      <c r="P165" s="70"/>
      <c r="Q165" s="70"/>
      <c r="R165" s="70"/>
      <c r="S165" s="70"/>
      <c r="T165" s="70"/>
    </row>
    <row r="166" spans="3:20">
      <c r="C166" s="50" t="str">
        <f t="shared" si="41"/>
        <v/>
      </c>
      <c r="D166" s="34">
        <f t="shared" si="42"/>
        <v>5.35</v>
      </c>
      <c r="E166" s="34">
        <f t="shared" si="43"/>
        <v>0.85599999999999998</v>
      </c>
      <c r="F166" s="31" t="str">
        <f t="shared" si="44"/>
        <v/>
      </c>
      <c r="G166" s="34" t="str">
        <f t="shared" si="45"/>
        <v/>
      </c>
      <c r="H166" s="149"/>
      <c r="I166" s="110"/>
      <c r="J166" s="153">
        <v>5.45</v>
      </c>
      <c r="K166" s="131">
        <v>1600</v>
      </c>
      <c r="L166" s="146">
        <v>8720</v>
      </c>
      <c r="M166" s="70"/>
      <c r="N166" s="70"/>
      <c r="O166" s="70"/>
      <c r="P166" s="70"/>
      <c r="Q166" s="70"/>
      <c r="R166" s="70"/>
      <c r="S166" s="70"/>
      <c r="T166" s="70"/>
    </row>
    <row r="167" spans="3:20">
      <c r="C167" s="50" t="str">
        <f t="shared" si="41"/>
        <v>财通基金管理有限公司</v>
      </c>
      <c r="D167" s="34">
        <f t="shared" si="42"/>
        <v>6.29</v>
      </c>
      <c r="E167" s="34">
        <f t="shared" si="43"/>
        <v>0.85984300000000002</v>
      </c>
      <c r="F167" s="31">
        <f t="shared" si="44"/>
        <v>4017.1531</v>
      </c>
      <c r="G167" s="34">
        <f t="shared" si="45"/>
        <v>2.2295199704999997</v>
      </c>
      <c r="H167" s="149"/>
      <c r="I167" s="110"/>
      <c r="J167" s="153">
        <v>5.35</v>
      </c>
      <c r="K167" s="131">
        <v>1600</v>
      </c>
      <c r="L167" s="146">
        <v>8560</v>
      </c>
      <c r="M167" s="70"/>
      <c r="N167" s="70"/>
      <c r="O167" s="70"/>
      <c r="P167" s="70"/>
      <c r="Q167" s="70"/>
      <c r="R167" s="70"/>
      <c r="S167" s="70"/>
      <c r="T167" s="70"/>
    </row>
    <row r="168" spans="3:20">
      <c r="C168" s="50" t="str">
        <f>IF(I169=0,"",I169)</f>
        <v/>
      </c>
      <c r="D168" s="34">
        <f>J169</f>
        <v>5.8</v>
      </c>
      <c r="E168" s="34">
        <f t="shared" si="43"/>
        <v>2.2295199999999999</v>
      </c>
      <c r="F168" s="31" t="str">
        <f>IFERROR(VLOOKUP(C168,Q$140:S$157,2,FALSE)/10000,"")</f>
        <v/>
      </c>
      <c r="G168" s="34" t="str">
        <f>IFERROR(F168*L$138/10000,"")</f>
        <v/>
      </c>
      <c r="H168" s="149">
        <v>15</v>
      </c>
      <c r="I168" s="110" t="s">
        <v>95</v>
      </c>
      <c r="J168" s="153">
        <v>6.29</v>
      </c>
      <c r="K168" s="131">
        <v>1367</v>
      </c>
      <c r="L168" s="146">
        <v>8598.43</v>
      </c>
      <c r="M168" s="70"/>
      <c r="N168" s="70"/>
      <c r="O168" s="70"/>
      <c r="P168" s="70"/>
      <c r="Q168" s="70"/>
      <c r="R168" s="70"/>
      <c r="S168" s="70"/>
      <c r="T168" s="70"/>
    </row>
    <row r="169" spans="3:20">
      <c r="C169" s="50" t="str">
        <f t="shared" ref="C169:C177" si="46">IF(I170=0,"",I170)</f>
        <v/>
      </c>
      <c r="D169" s="34">
        <f t="shared" ref="D169:D177" si="47">J170</f>
        <v>5.18</v>
      </c>
      <c r="E169" s="34">
        <f t="shared" si="43"/>
        <v>3.1199140000000001</v>
      </c>
      <c r="F169" s="31" t="str">
        <f t="shared" ref="F169:F177" si="48">IFERROR(VLOOKUP(C169,Q$140:S$157,2,FALSE)/10000,"")</f>
        <v/>
      </c>
      <c r="G169" s="34" t="str">
        <f t="shared" ref="G169:G177" si="49">IFERROR(F169*L$138/10000,"")</f>
        <v/>
      </c>
      <c r="H169" s="149"/>
      <c r="I169" s="110"/>
      <c r="J169" s="153">
        <v>5.8</v>
      </c>
      <c r="K169" s="131">
        <v>3844</v>
      </c>
      <c r="L169" s="146">
        <v>22295.200000000001</v>
      </c>
      <c r="M169" s="70"/>
      <c r="N169" s="70"/>
      <c r="O169" s="70"/>
      <c r="P169" s="70"/>
      <c r="Q169" s="70"/>
      <c r="R169" s="70"/>
      <c r="S169" s="70"/>
      <c r="T169" s="70"/>
    </row>
    <row r="170" spans="3:20">
      <c r="C170" s="50" t="str">
        <f t="shared" si="46"/>
        <v>诺安基金管理有限公司</v>
      </c>
      <c r="D170" s="34">
        <f t="shared" si="47"/>
        <v>4.68</v>
      </c>
      <c r="E170" s="34">
        <f t="shared" si="43"/>
        <v>1.138644</v>
      </c>
      <c r="F170" s="31" t="str">
        <f t="shared" si="48"/>
        <v/>
      </c>
      <c r="G170" s="34" t="str">
        <f t="shared" si="49"/>
        <v/>
      </c>
      <c r="H170" s="149"/>
      <c r="I170" s="110"/>
      <c r="J170" s="153">
        <v>5.18</v>
      </c>
      <c r="K170" s="131">
        <v>6023</v>
      </c>
      <c r="L170" s="146">
        <v>31199.14</v>
      </c>
      <c r="M170" s="70"/>
      <c r="N170" s="70"/>
      <c r="O170" s="70"/>
      <c r="P170" s="70"/>
      <c r="Q170" s="70"/>
      <c r="R170" s="70"/>
      <c r="S170" s="70"/>
      <c r="T170" s="70"/>
    </row>
    <row r="171" spans="3:20">
      <c r="C171" s="50" t="str">
        <f t="shared" si="46"/>
        <v>安徽中安资本投资基金有限公司</v>
      </c>
      <c r="D171" s="34">
        <f t="shared" si="47"/>
        <v>5.41</v>
      </c>
      <c r="E171" s="34">
        <f t="shared" si="43"/>
        <v>0.84991100000000008</v>
      </c>
      <c r="F171" s="31" t="str">
        <f t="shared" si="48"/>
        <v/>
      </c>
      <c r="G171" s="34" t="str">
        <f t="shared" si="49"/>
        <v/>
      </c>
      <c r="H171" s="129">
        <v>16</v>
      </c>
      <c r="I171" s="110" t="s">
        <v>161</v>
      </c>
      <c r="J171" s="153">
        <v>4.68</v>
      </c>
      <c r="K171" s="131">
        <v>2433</v>
      </c>
      <c r="L171" s="146">
        <v>11386.44</v>
      </c>
      <c r="M171" s="70"/>
      <c r="N171" s="70"/>
      <c r="O171" s="70"/>
      <c r="P171" s="70"/>
      <c r="Q171" s="70"/>
      <c r="R171" s="70"/>
      <c r="S171" s="70"/>
      <c r="T171" s="70"/>
    </row>
    <row r="172" spans="3:20">
      <c r="C172" s="50" t="str">
        <f t="shared" si="46"/>
        <v>中国黄金集团公司</v>
      </c>
      <c r="D172" s="34">
        <f t="shared" si="47"/>
        <v>5.6</v>
      </c>
      <c r="E172" s="34">
        <f t="shared" si="43"/>
        <v>0.84840000000000004</v>
      </c>
      <c r="F172" s="31">
        <f t="shared" si="48"/>
        <v>1528.6486</v>
      </c>
      <c r="G172" s="34">
        <f t="shared" si="49"/>
        <v>0.84839997299999992</v>
      </c>
      <c r="H172" s="129">
        <v>17</v>
      </c>
      <c r="I172" s="110" t="s">
        <v>376</v>
      </c>
      <c r="J172" s="153">
        <v>5.41</v>
      </c>
      <c r="K172" s="131">
        <v>1571</v>
      </c>
      <c r="L172" s="146">
        <v>8499.11</v>
      </c>
      <c r="M172" s="70"/>
      <c r="N172" s="70"/>
      <c r="O172" s="70"/>
      <c r="P172" s="70"/>
      <c r="Q172" s="70"/>
      <c r="R172" s="70"/>
      <c r="S172" s="70"/>
      <c r="T172" s="70"/>
    </row>
    <row r="173" spans="3:20">
      <c r="C173" s="50" t="str">
        <f t="shared" si="46"/>
        <v/>
      </c>
      <c r="D173" s="34">
        <f t="shared" si="47"/>
        <v>5.15</v>
      </c>
      <c r="E173" s="34">
        <f t="shared" si="43"/>
        <v>0.84820499999999988</v>
      </c>
      <c r="F173" s="31" t="str">
        <f t="shared" si="48"/>
        <v/>
      </c>
      <c r="G173" s="34" t="str">
        <f t="shared" si="49"/>
        <v/>
      </c>
      <c r="H173" s="149">
        <v>18</v>
      </c>
      <c r="I173" s="110" t="s">
        <v>369</v>
      </c>
      <c r="J173" s="153">
        <v>5.6</v>
      </c>
      <c r="K173" s="131">
        <v>1515</v>
      </c>
      <c r="L173" s="146">
        <v>8484</v>
      </c>
      <c r="M173" s="70"/>
      <c r="N173" s="70"/>
      <c r="O173" s="70"/>
      <c r="P173" s="70"/>
      <c r="Q173" s="70"/>
      <c r="R173" s="70"/>
      <c r="S173" s="70"/>
      <c r="T173" s="70"/>
    </row>
    <row r="174" spans="3:20">
      <c r="C174" s="50" t="str">
        <f t="shared" si="46"/>
        <v/>
      </c>
      <c r="D174" s="34">
        <f t="shared" si="47"/>
        <v>4.1500000000000004</v>
      </c>
      <c r="E174" s="34">
        <f t="shared" si="43"/>
        <v>0.84826000000000001</v>
      </c>
      <c r="F174" s="31" t="str">
        <f t="shared" si="48"/>
        <v/>
      </c>
      <c r="G174" s="34" t="str">
        <f t="shared" si="49"/>
        <v/>
      </c>
      <c r="H174" s="149"/>
      <c r="I174" s="110"/>
      <c r="J174" s="153">
        <v>5.15</v>
      </c>
      <c r="K174" s="131">
        <v>1647</v>
      </c>
      <c r="L174" s="146">
        <v>8482.0499999999993</v>
      </c>
      <c r="M174" s="70"/>
      <c r="N174" s="70"/>
      <c r="O174" s="70"/>
      <c r="P174" s="70"/>
      <c r="Q174" s="70"/>
      <c r="R174" s="70"/>
      <c r="S174" s="70"/>
      <c r="T174" s="70"/>
    </row>
    <row r="175" spans="3:20">
      <c r="C175" s="50" t="str">
        <f t="shared" si="46"/>
        <v>华夏人寿保险股份有限公司</v>
      </c>
      <c r="D175" s="34">
        <f t="shared" si="47"/>
        <v>4.5</v>
      </c>
      <c r="E175" s="34">
        <f t="shared" si="43"/>
        <v>0.84824999999999995</v>
      </c>
      <c r="F175" s="31" t="str">
        <f t="shared" si="48"/>
        <v/>
      </c>
      <c r="G175" s="34" t="str">
        <f t="shared" si="49"/>
        <v/>
      </c>
      <c r="H175" s="149"/>
      <c r="I175" s="110"/>
      <c r="J175" s="153">
        <v>4.1500000000000004</v>
      </c>
      <c r="K175" s="131">
        <v>2044</v>
      </c>
      <c r="L175" s="146">
        <v>8482.6</v>
      </c>
      <c r="M175" s="70"/>
      <c r="N175" s="70"/>
      <c r="O175" s="70"/>
      <c r="P175" s="70"/>
      <c r="Q175" s="70"/>
      <c r="R175" s="70"/>
      <c r="S175" s="70"/>
      <c r="T175" s="70"/>
    </row>
    <row r="176" spans="3:20">
      <c r="C176" s="50" t="str">
        <f t="shared" si="46"/>
        <v>申万菱信（上海）资产管理有限公司</v>
      </c>
      <c r="D176" s="34">
        <f t="shared" si="47"/>
        <v>5.51</v>
      </c>
      <c r="E176" s="34">
        <f t="shared" si="43"/>
        <v>1.5979000000000001</v>
      </c>
      <c r="F176" s="31" t="str">
        <f t="shared" si="48"/>
        <v/>
      </c>
      <c r="G176" s="34" t="str">
        <f t="shared" si="49"/>
        <v/>
      </c>
      <c r="H176" s="129">
        <v>19</v>
      </c>
      <c r="I176" s="110" t="s">
        <v>99</v>
      </c>
      <c r="J176" s="153">
        <v>4.5</v>
      </c>
      <c r="K176" s="131">
        <v>1885</v>
      </c>
      <c r="L176" s="146">
        <v>8482.5</v>
      </c>
      <c r="M176" s="70"/>
      <c r="N176" s="70"/>
      <c r="O176" s="70"/>
      <c r="P176" s="70"/>
      <c r="Q176" s="70"/>
      <c r="R176" s="70"/>
      <c r="S176" s="70"/>
      <c r="T176" s="70"/>
    </row>
    <row r="177" spans="1:25">
      <c r="C177" s="50" t="str">
        <f t="shared" si="46"/>
        <v/>
      </c>
      <c r="D177" s="34">
        <f t="shared" si="47"/>
        <v>5.03</v>
      </c>
      <c r="E177" s="34">
        <f t="shared" si="43"/>
        <v>2.7665000000000002</v>
      </c>
      <c r="F177" s="31" t="str">
        <f t="shared" si="48"/>
        <v/>
      </c>
      <c r="G177" s="34" t="str">
        <f t="shared" si="49"/>
        <v/>
      </c>
      <c r="H177" s="148">
        <v>20</v>
      </c>
      <c r="I177" s="99" t="s">
        <v>144</v>
      </c>
      <c r="J177" s="153">
        <v>5.51</v>
      </c>
      <c r="K177" s="131">
        <v>2900</v>
      </c>
      <c r="L177" s="146">
        <v>15979</v>
      </c>
      <c r="M177" s="70"/>
      <c r="N177" s="70"/>
      <c r="O177" s="70"/>
      <c r="P177" s="70"/>
      <c r="Q177" s="70"/>
      <c r="R177" s="70"/>
      <c r="S177" s="70"/>
      <c r="T177" s="70"/>
    </row>
    <row r="178" spans="1:25">
      <c r="H178" s="148"/>
      <c r="I178" s="99"/>
      <c r="J178" s="153">
        <v>5.03</v>
      </c>
      <c r="K178" s="131">
        <v>5500</v>
      </c>
      <c r="L178" s="146">
        <v>27665</v>
      </c>
      <c r="M178" s="70"/>
      <c r="N178" s="70"/>
      <c r="O178" s="70"/>
      <c r="P178" s="70"/>
      <c r="Q178" s="70"/>
      <c r="R178" s="70"/>
      <c r="S178" s="70"/>
      <c r="T178" s="70"/>
    </row>
    <row r="180" spans="1:25" s="49" customFormat="1">
      <c r="A180" s="23" t="s">
        <v>86</v>
      </c>
      <c r="B180" s="23" t="s">
        <v>109</v>
      </c>
      <c r="C180" s="24" t="s">
        <v>87</v>
      </c>
      <c r="D180" s="24" t="s">
        <v>3</v>
      </c>
      <c r="E180" s="25" t="s">
        <v>88</v>
      </c>
      <c r="F180" s="25" t="s">
        <v>89</v>
      </c>
      <c r="G180" s="24" t="s">
        <v>264</v>
      </c>
      <c r="H180" s="24" t="s">
        <v>263</v>
      </c>
      <c r="I180" s="24" t="s">
        <v>96</v>
      </c>
      <c r="J180" s="26" t="s">
        <v>90</v>
      </c>
      <c r="K180" s="26" t="s">
        <v>267</v>
      </c>
      <c r="L180" s="52" t="s">
        <v>97</v>
      </c>
      <c r="M180" s="27" t="s">
        <v>266</v>
      </c>
      <c r="N180" s="24" t="s">
        <v>91</v>
      </c>
      <c r="O180" s="15" t="s">
        <v>10</v>
      </c>
      <c r="P180" s="15" t="s">
        <v>204</v>
      </c>
      <c r="Q180" s="27" t="s">
        <v>117</v>
      </c>
      <c r="R180" s="26" t="s">
        <v>210</v>
      </c>
    </row>
    <row r="181" spans="1:25" s="13" customFormat="1">
      <c r="A181" s="16">
        <v>229</v>
      </c>
      <c r="B181" s="17" t="s">
        <v>167</v>
      </c>
      <c r="C181" s="1" t="s">
        <v>17</v>
      </c>
      <c r="D181" s="1" t="s">
        <v>16</v>
      </c>
      <c r="E181" s="3">
        <v>12.5</v>
      </c>
      <c r="F181" s="3">
        <v>12.4999998934</v>
      </c>
      <c r="G181" s="2">
        <v>42361</v>
      </c>
      <c r="H181" s="22" t="s">
        <v>177</v>
      </c>
      <c r="I181" s="20">
        <v>18.75</v>
      </c>
      <c r="J181" s="3">
        <v>15.71</v>
      </c>
      <c r="K181" s="3">
        <f>J181/I181</f>
        <v>0.83786666666666676</v>
      </c>
      <c r="L181" s="51">
        <v>15.71</v>
      </c>
      <c r="M181" s="18">
        <f>L181/I181</f>
        <v>0.83786666666666676</v>
      </c>
      <c r="N181" s="22">
        <v>5</v>
      </c>
      <c r="O181" s="2">
        <v>42741</v>
      </c>
      <c r="P181" s="47">
        <v>14.7</v>
      </c>
      <c r="Q181" s="30">
        <f>(P181*(1+S181/10)+T181/10)/L181</f>
        <v>0.94525779758115847</v>
      </c>
      <c r="R181" s="20" t="s">
        <v>251</v>
      </c>
      <c r="S181" s="41">
        <f>IFERROR(RIGHT(LEFT(R181,FIND("股",R181)-1),(FIND("股",R181)-1-FIND("转",R181))),0)</f>
        <v>0</v>
      </c>
      <c r="T181" s="42" t="str">
        <f>IFERROR(RIGHT(LEFT(R181,FIND("元",R181)-1),(FIND("元",R181)-1-FIND("派",R181))),0)</f>
        <v>1.50</v>
      </c>
    </row>
    <row r="182" spans="1:25">
      <c r="C182" s="28" t="s">
        <v>92</v>
      </c>
      <c r="D182" s="28" t="s">
        <v>93</v>
      </c>
      <c r="E182" s="28" t="s">
        <v>309</v>
      </c>
      <c r="F182" s="29" t="s">
        <v>308</v>
      </c>
      <c r="G182" s="28" t="s">
        <v>310</v>
      </c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</row>
    <row r="183" spans="1:25">
      <c r="C183" s="50" t="str">
        <f>IF(I184=0,"",I184)</f>
        <v>甘肃兴陇资本管理有限公司</v>
      </c>
      <c r="D183" s="34">
        <f>J184</f>
        <v>15.71</v>
      </c>
      <c r="E183" s="34">
        <f>L184/10000</f>
        <v>4.9957799999999999</v>
      </c>
      <c r="F183" s="31">
        <f>IFERROR(VLOOKUP(C183,Q$176:T$192,4,FALSE)/10000,"")</f>
        <v>3180</v>
      </c>
      <c r="G183" s="34">
        <f>IFERROR(F183*L$181/10000,"")</f>
        <v>4.9957799999999999</v>
      </c>
      <c r="H183" s="154" t="s">
        <v>377</v>
      </c>
      <c r="I183" s="154" t="s">
        <v>378</v>
      </c>
      <c r="J183" s="124" t="s">
        <v>379</v>
      </c>
      <c r="K183" s="124" t="s">
        <v>380</v>
      </c>
      <c r="L183" s="72" t="s">
        <v>381</v>
      </c>
      <c r="M183" s="124" t="s">
        <v>382</v>
      </c>
      <c r="N183" s="124"/>
      <c r="O183" s="70"/>
      <c r="P183" s="155" t="s">
        <v>377</v>
      </c>
      <c r="Q183" s="156" t="s">
        <v>383</v>
      </c>
      <c r="R183" s="156"/>
      <c r="S183" s="124" t="s">
        <v>384</v>
      </c>
      <c r="T183" s="124" t="s">
        <v>385</v>
      </c>
      <c r="U183" s="70"/>
      <c r="V183" s="124"/>
      <c r="W183" s="54"/>
      <c r="X183" s="53" t="s">
        <v>307</v>
      </c>
      <c r="Y183" s="54"/>
    </row>
    <row r="184" spans="1:25">
      <c r="C184" s="50" t="str">
        <f t="shared" ref="C184:C187" si="50">IF(I185=0,"",I185)</f>
        <v>兰州永新大贸贸易有限责任公司</v>
      </c>
      <c r="D184" s="34">
        <f t="shared" ref="D184:D187" si="51">J185</f>
        <v>15.71</v>
      </c>
      <c r="E184" s="34">
        <f t="shared" ref="E184:E187" si="52">L185/10000</f>
        <v>3.7389800000000002</v>
      </c>
      <c r="F184" s="31">
        <f t="shared" ref="F184:F187" si="53">IFERROR(VLOOKUP(C184,Q$176:T$192,4,FALSE)/10000,"")</f>
        <v>2380</v>
      </c>
      <c r="G184" s="34">
        <f t="shared" ref="G184:G187" si="54">IFERROR(F184*L$181/10000,"")</f>
        <v>3.7389800000000002</v>
      </c>
      <c r="H184" s="108">
        <v>1</v>
      </c>
      <c r="I184" s="157" t="s">
        <v>386</v>
      </c>
      <c r="J184" s="158">
        <v>15.71</v>
      </c>
      <c r="K184" s="159">
        <v>3180</v>
      </c>
      <c r="L184" s="160">
        <v>49957.8</v>
      </c>
      <c r="M184" s="161">
        <v>12</v>
      </c>
      <c r="N184" s="161"/>
      <c r="O184" s="70"/>
      <c r="P184" s="162">
        <v>1</v>
      </c>
      <c r="Q184" s="163" t="s">
        <v>386</v>
      </c>
      <c r="R184" s="163"/>
      <c r="S184" s="158">
        <v>15.71</v>
      </c>
      <c r="T184" s="159">
        <v>31800000</v>
      </c>
      <c r="U184" s="70"/>
      <c r="V184" s="159"/>
      <c r="W184" s="55"/>
      <c r="X184" s="56">
        <v>499578000</v>
      </c>
      <c r="Y184" s="57"/>
    </row>
    <row r="185" spans="1:25">
      <c r="C185" s="50" t="str">
        <f t="shared" si="50"/>
        <v>财通基金管理有限公司</v>
      </c>
      <c r="D185" s="34">
        <f t="shared" si="51"/>
        <v>15.71</v>
      </c>
      <c r="E185" s="34">
        <f t="shared" si="52"/>
        <v>1.2567999999999999</v>
      </c>
      <c r="F185" s="31">
        <f t="shared" si="53"/>
        <v>800</v>
      </c>
      <c r="G185" s="34">
        <f t="shared" si="54"/>
        <v>1.2567999999999999</v>
      </c>
      <c r="H185" s="108">
        <v>2</v>
      </c>
      <c r="I185" s="157" t="s">
        <v>387</v>
      </c>
      <c r="J185" s="158">
        <v>15.71</v>
      </c>
      <c r="K185" s="159">
        <v>2380</v>
      </c>
      <c r="L185" s="160">
        <v>37389.800000000003</v>
      </c>
      <c r="M185" s="161">
        <v>12</v>
      </c>
      <c r="N185" s="161"/>
      <c r="O185" s="70"/>
      <c r="P185" s="162">
        <v>2</v>
      </c>
      <c r="Q185" s="163" t="s">
        <v>387</v>
      </c>
      <c r="R185" s="163"/>
      <c r="S185" s="158">
        <v>15.71</v>
      </c>
      <c r="T185" s="159">
        <v>23800000</v>
      </c>
      <c r="U185" s="70"/>
      <c r="V185" s="159"/>
      <c r="W185" s="55"/>
      <c r="X185" s="56">
        <v>373898000</v>
      </c>
      <c r="Y185" s="57"/>
    </row>
    <row r="186" spans="1:25">
      <c r="C186" s="50" t="str">
        <f t="shared" si="50"/>
        <v>八冶建设集团有限公司</v>
      </c>
      <c r="D186" s="34">
        <f t="shared" si="51"/>
        <v>15.71</v>
      </c>
      <c r="E186" s="34">
        <f t="shared" si="52"/>
        <v>1.2567999999999999</v>
      </c>
      <c r="F186" s="31">
        <f t="shared" si="53"/>
        <v>796.71540000000005</v>
      </c>
      <c r="G186" s="34">
        <f t="shared" si="54"/>
        <v>1.2516398934000001</v>
      </c>
      <c r="H186" s="108">
        <v>3</v>
      </c>
      <c r="I186" s="157" t="s">
        <v>95</v>
      </c>
      <c r="J186" s="158">
        <v>15.71</v>
      </c>
      <c r="K186" s="161">
        <v>800</v>
      </c>
      <c r="L186" s="160">
        <v>12568</v>
      </c>
      <c r="M186" s="161">
        <v>12</v>
      </c>
      <c r="N186" s="161"/>
      <c r="O186" s="70"/>
      <c r="P186" s="162">
        <v>3</v>
      </c>
      <c r="Q186" s="163" t="s">
        <v>95</v>
      </c>
      <c r="R186" s="163"/>
      <c r="S186" s="158">
        <v>15.71</v>
      </c>
      <c r="T186" s="159">
        <v>8000000</v>
      </c>
      <c r="U186" s="70"/>
      <c r="V186" s="159"/>
      <c r="W186" s="55"/>
      <c r="X186" s="56">
        <v>125680000</v>
      </c>
      <c r="Y186" s="57"/>
    </row>
    <row r="187" spans="1:25">
      <c r="C187" s="50" t="str">
        <f t="shared" si="50"/>
        <v>华融证券股份有限公司</v>
      </c>
      <c r="D187" s="34">
        <f t="shared" si="51"/>
        <v>15.71</v>
      </c>
      <c r="E187" s="34">
        <f t="shared" si="52"/>
        <v>1.2567999999999999</v>
      </c>
      <c r="F187" s="31">
        <f t="shared" si="53"/>
        <v>800</v>
      </c>
      <c r="G187" s="34">
        <f t="shared" si="54"/>
        <v>1.2567999999999999</v>
      </c>
      <c r="H187" s="108">
        <v>4</v>
      </c>
      <c r="I187" s="157" t="s">
        <v>388</v>
      </c>
      <c r="J187" s="158">
        <v>15.71</v>
      </c>
      <c r="K187" s="161">
        <v>800</v>
      </c>
      <c r="L187" s="160">
        <v>12568</v>
      </c>
      <c r="M187" s="161">
        <v>12</v>
      </c>
      <c r="N187" s="161"/>
      <c r="O187" s="70"/>
      <c r="P187" s="162">
        <v>4</v>
      </c>
      <c r="Q187" s="163" t="s">
        <v>365</v>
      </c>
      <c r="R187" s="163"/>
      <c r="S187" s="158">
        <v>15.71</v>
      </c>
      <c r="T187" s="159">
        <v>8000000</v>
      </c>
      <c r="U187" s="70"/>
      <c r="V187" s="159"/>
      <c r="W187" s="55"/>
      <c r="X187" s="56">
        <v>125680000</v>
      </c>
      <c r="Y187" s="57"/>
    </row>
    <row r="188" spans="1:25">
      <c r="H188" s="108">
        <v>5</v>
      </c>
      <c r="I188" s="157" t="s">
        <v>365</v>
      </c>
      <c r="J188" s="158">
        <v>15.71</v>
      </c>
      <c r="K188" s="161">
        <v>800</v>
      </c>
      <c r="L188" s="160">
        <v>12568</v>
      </c>
      <c r="M188" s="161">
        <v>12</v>
      </c>
      <c r="N188" s="161"/>
      <c r="O188" s="70"/>
      <c r="P188" s="162">
        <v>5</v>
      </c>
      <c r="Q188" s="163" t="s">
        <v>388</v>
      </c>
      <c r="R188" s="163"/>
      <c r="S188" s="158">
        <v>15.71</v>
      </c>
      <c r="T188" s="159">
        <v>7967154</v>
      </c>
      <c r="U188" s="70"/>
      <c r="V188" s="159"/>
      <c r="W188" s="55"/>
      <c r="X188" s="56">
        <v>125163989.34</v>
      </c>
      <c r="Y188" s="57"/>
    </row>
    <row r="190" spans="1:25" s="49" customFormat="1">
      <c r="A190" s="23" t="s">
        <v>86</v>
      </c>
      <c r="B190" s="23" t="s">
        <v>109</v>
      </c>
      <c r="C190" s="24" t="s">
        <v>87</v>
      </c>
      <c r="D190" s="24" t="s">
        <v>3</v>
      </c>
      <c r="E190" s="25" t="s">
        <v>88</v>
      </c>
      <c r="F190" s="25" t="s">
        <v>89</v>
      </c>
      <c r="G190" s="24" t="s">
        <v>264</v>
      </c>
      <c r="H190" s="24" t="s">
        <v>263</v>
      </c>
      <c r="I190" s="24" t="s">
        <v>96</v>
      </c>
      <c r="J190" s="26" t="s">
        <v>90</v>
      </c>
      <c r="K190" s="26" t="s">
        <v>267</v>
      </c>
      <c r="L190" s="52" t="s">
        <v>97</v>
      </c>
      <c r="M190" s="27" t="s">
        <v>266</v>
      </c>
      <c r="N190" s="24" t="s">
        <v>91</v>
      </c>
      <c r="O190" s="15" t="s">
        <v>10</v>
      </c>
      <c r="P190" s="15" t="s">
        <v>204</v>
      </c>
      <c r="Q190" s="27" t="s">
        <v>117</v>
      </c>
      <c r="R190" s="26" t="s">
        <v>210</v>
      </c>
    </row>
    <row r="191" spans="1:25" s="13" customFormat="1">
      <c r="A191" s="16">
        <v>230</v>
      </c>
      <c r="B191" s="17" t="s">
        <v>168</v>
      </c>
      <c r="C191" s="1" t="s">
        <v>19</v>
      </c>
      <c r="D191" s="1" t="s">
        <v>18</v>
      </c>
      <c r="E191" s="3">
        <v>11.376735999999999</v>
      </c>
      <c r="F191" s="3">
        <v>11.376735867000001</v>
      </c>
      <c r="G191" s="2">
        <v>42353</v>
      </c>
      <c r="H191" s="43" t="s">
        <v>207</v>
      </c>
      <c r="I191" s="20">
        <v>19.66</v>
      </c>
      <c r="J191" s="3">
        <v>12.77</v>
      </c>
      <c r="K191" s="3">
        <f>J191/I191</f>
        <v>0.64954221770091558</v>
      </c>
      <c r="L191" s="51">
        <v>17.3</v>
      </c>
      <c r="M191" s="18">
        <f>L191/I191</f>
        <v>0.87995930824008139</v>
      </c>
      <c r="N191" s="22">
        <v>6</v>
      </c>
      <c r="O191" s="2">
        <v>42740</v>
      </c>
      <c r="P191" s="47">
        <v>6.83</v>
      </c>
      <c r="Q191" s="30">
        <f>(P191*(1+S191/10)+T191/10)/L191</f>
        <v>1.1901751213872833</v>
      </c>
      <c r="R191" s="413" t="s">
        <v>575</v>
      </c>
      <c r="S191" s="41" t="str">
        <f>IFERROR(RIGHT(LEFT(R191,FIND("股",R191)-1),(FIND("股",R191)-1-FIND("转",R191))),0)</f>
        <v>20</v>
      </c>
      <c r="T191" s="42" t="str">
        <f>IFERROR(RIGHT(LEFT(R191,FIND("元",R191)-1),(FIND("元",R191)-1-FIND("派",R191))),0)</f>
        <v>1.000296</v>
      </c>
    </row>
    <row r="192" spans="1:25">
      <c r="C192" s="28" t="s">
        <v>92</v>
      </c>
      <c r="D192" s="28" t="s">
        <v>93</v>
      </c>
      <c r="E192" s="28" t="s">
        <v>309</v>
      </c>
      <c r="F192" s="29" t="s">
        <v>308</v>
      </c>
      <c r="G192" s="66" t="s">
        <v>310</v>
      </c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</row>
    <row r="193" spans="3:20" ht="18">
      <c r="C193" s="50" t="str">
        <f>IF(I194=0,"",I194)</f>
        <v>陈赛贞</v>
      </c>
      <c r="D193" s="34">
        <f>J194</f>
        <v>16.100000000000001</v>
      </c>
      <c r="E193" s="34">
        <f>K194/10000</f>
        <v>1.2</v>
      </c>
      <c r="F193" s="31" t="str">
        <f>IFERROR(VLOOKUP(C193,Q$193:T$209,2,FALSE)/10000,"")</f>
        <v/>
      </c>
      <c r="G193" s="34" t="str">
        <f>IFERROR(F193*L$191/10000,"")</f>
        <v/>
      </c>
      <c r="H193" s="165" t="s">
        <v>315</v>
      </c>
      <c r="I193" s="165" t="s">
        <v>389</v>
      </c>
      <c r="J193" s="166" t="s">
        <v>390</v>
      </c>
      <c r="K193" s="165" t="s">
        <v>391</v>
      </c>
      <c r="L193" s="70"/>
      <c r="M193" s="70"/>
      <c r="N193" s="70"/>
      <c r="O193" s="70"/>
      <c r="P193" s="165" t="s">
        <v>315</v>
      </c>
      <c r="Q193" s="165" t="s">
        <v>389</v>
      </c>
      <c r="R193" s="73" t="s">
        <v>392</v>
      </c>
      <c r="S193" s="73" t="s">
        <v>393</v>
      </c>
      <c r="T193" s="70"/>
    </row>
    <row r="194" spans="3:20" ht="16">
      <c r="C194" s="50" t="str">
        <f t="shared" ref="C194:C232" si="55">IF(I195=0,"",I195)</f>
        <v/>
      </c>
      <c r="D194" s="34">
        <f t="shared" ref="D194:D232" si="56">J195</f>
        <v>14.6</v>
      </c>
      <c r="E194" s="34">
        <f t="shared" ref="E194:E232" si="57">K195/10000</f>
        <v>1.2</v>
      </c>
      <c r="F194" s="31" t="str">
        <f t="shared" ref="F194:F232" si="58">IFERROR(VLOOKUP(C194,Q$193:T$209,2,FALSE)/10000,"")</f>
        <v/>
      </c>
      <c r="G194" s="34" t="str">
        <f t="shared" ref="G194:G232" si="59">IFERROR(F194*L$191/10000,"")</f>
        <v/>
      </c>
      <c r="H194" s="167">
        <v>1</v>
      </c>
      <c r="I194" s="168" t="s">
        <v>394</v>
      </c>
      <c r="J194" s="169">
        <v>16.100000000000001</v>
      </c>
      <c r="K194" s="81">
        <v>12000</v>
      </c>
      <c r="L194" s="170"/>
      <c r="M194" s="70"/>
      <c r="N194" s="70"/>
      <c r="O194" s="70"/>
      <c r="P194" s="79">
        <v>1</v>
      </c>
      <c r="Q194" s="171" t="s">
        <v>148</v>
      </c>
      <c r="R194" s="172">
        <v>6647398</v>
      </c>
      <c r="S194" s="173">
        <v>114999985.40000001</v>
      </c>
      <c r="T194" s="70"/>
    </row>
    <row r="195" spans="3:20" ht="16">
      <c r="C195" s="50" t="str">
        <f t="shared" si="55"/>
        <v/>
      </c>
      <c r="D195" s="34">
        <f t="shared" si="56"/>
        <v>13.1</v>
      </c>
      <c r="E195" s="34">
        <f t="shared" si="57"/>
        <v>1.2</v>
      </c>
      <c r="F195" s="31" t="str">
        <f t="shared" si="58"/>
        <v/>
      </c>
      <c r="G195" s="34" t="str">
        <f t="shared" si="59"/>
        <v/>
      </c>
      <c r="H195" s="167"/>
      <c r="I195" s="168"/>
      <c r="J195" s="169">
        <v>14.6</v>
      </c>
      <c r="K195" s="81">
        <v>12000</v>
      </c>
      <c r="L195" s="170"/>
      <c r="M195" s="70"/>
      <c r="N195" s="70"/>
      <c r="O195" s="70"/>
      <c r="P195" s="79">
        <v>2</v>
      </c>
      <c r="Q195" s="171" t="s">
        <v>395</v>
      </c>
      <c r="R195" s="172">
        <v>19710982</v>
      </c>
      <c r="S195" s="173">
        <v>340999988.60000002</v>
      </c>
      <c r="T195" s="70"/>
    </row>
    <row r="196" spans="3:20" ht="16">
      <c r="C196" s="50" t="str">
        <f t="shared" si="55"/>
        <v>天安财产保险股份有限公司</v>
      </c>
      <c r="D196" s="34">
        <f t="shared" si="56"/>
        <v>17.3</v>
      </c>
      <c r="E196" s="34">
        <f t="shared" si="57"/>
        <v>1.1399999999999999</v>
      </c>
      <c r="F196" s="31">
        <f t="shared" si="58"/>
        <v>535.6857</v>
      </c>
      <c r="G196" s="34">
        <f t="shared" si="59"/>
        <v>0.92673626100000006</v>
      </c>
      <c r="H196" s="167"/>
      <c r="I196" s="168"/>
      <c r="J196" s="169">
        <v>13.1</v>
      </c>
      <c r="K196" s="81">
        <v>12000</v>
      </c>
      <c r="L196" s="170"/>
      <c r="M196" s="70"/>
      <c r="N196" s="70"/>
      <c r="O196" s="70"/>
      <c r="P196" s="79">
        <v>3</v>
      </c>
      <c r="Q196" s="171" t="s">
        <v>154</v>
      </c>
      <c r="R196" s="172">
        <v>19768786</v>
      </c>
      <c r="S196" s="173">
        <v>341999997.80000001</v>
      </c>
      <c r="T196" s="70"/>
    </row>
    <row r="197" spans="3:20" ht="16">
      <c r="C197" s="50" t="str">
        <f t="shared" si="55"/>
        <v>华泰柏瑞基金管理有限公司</v>
      </c>
      <c r="D197" s="34">
        <f t="shared" si="56"/>
        <v>17.7</v>
      </c>
      <c r="E197" s="34">
        <f t="shared" si="57"/>
        <v>1.1399999999999999</v>
      </c>
      <c r="F197" s="31">
        <f t="shared" si="58"/>
        <v>658.95950000000005</v>
      </c>
      <c r="G197" s="34">
        <f t="shared" si="59"/>
        <v>1.1399999350000003</v>
      </c>
      <c r="H197" s="167">
        <v>2</v>
      </c>
      <c r="I197" s="171" t="s">
        <v>100</v>
      </c>
      <c r="J197" s="169">
        <v>17.3</v>
      </c>
      <c r="K197" s="81">
        <v>11400</v>
      </c>
      <c r="L197" s="170"/>
      <c r="M197" s="70"/>
      <c r="N197" s="70"/>
      <c r="O197" s="70"/>
      <c r="P197" s="79">
        <v>4</v>
      </c>
      <c r="Q197" s="171" t="s">
        <v>102</v>
      </c>
      <c r="R197" s="172">
        <v>6589595</v>
      </c>
      <c r="S197" s="173">
        <v>113999993.5</v>
      </c>
      <c r="T197" s="70"/>
    </row>
    <row r="198" spans="3:20" ht="16">
      <c r="C198" s="50" t="str">
        <f t="shared" si="55"/>
        <v/>
      </c>
      <c r="D198" s="34">
        <f t="shared" si="56"/>
        <v>16.5</v>
      </c>
      <c r="E198" s="34">
        <f t="shared" si="57"/>
        <v>1.3</v>
      </c>
      <c r="F198" s="31" t="str">
        <f t="shared" si="58"/>
        <v/>
      </c>
      <c r="G198" s="34" t="str">
        <f t="shared" si="59"/>
        <v/>
      </c>
      <c r="H198" s="167">
        <v>3</v>
      </c>
      <c r="I198" s="174" t="s">
        <v>102</v>
      </c>
      <c r="J198" s="169">
        <v>17.7</v>
      </c>
      <c r="K198" s="81">
        <v>11400</v>
      </c>
      <c r="L198" s="170"/>
      <c r="M198" s="70"/>
      <c r="N198" s="70"/>
      <c r="O198" s="70"/>
      <c r="P198" s="79">
        <v>5</v>
      </c>
      <c r="Q198" s="171" t="s">
        <v>101</v>
      </c>
      <c r="R198" s="172">
        <v>7687861</v>
      </c>
      <c r="S198" s="173">
        <v>132999995.3</v>
      </c>
      <c r="T198" s="70"/>
    </row>
    <row r="199" spans="3:20" ht="16">
      <c r="C199" s="50" t="str">
        <f t="shared" si="55"/>
        <v/>
      </c>
      <c r="D199" s="34">
        <f t="shared" si="56"/>
        <v>15.8</v>
      </c>
      <c r="E199" s="34">
        <f t="shared" si="57"/>
        <v>1.5</v>
      </c>
      <c r="F199" s="31" t="str">
        <f t="shared" si="58"/>
        <v/>
      </c>
      <c r="G199" s="34" t="str">
        <f t="shared" si="59"/>
        <v/>
      </c>
      <c r="H199" s="167"/>
      <c r="I199" s="174"/>
      <c r="J199" s="169">
        <v>16.5</v>
      </c>
      <c r="K199" s="81">
        <v>13000</v>
      </c>
      <c r="L199" s="170"/>
      <c r="M199" s="70"/>
      <c r="N199" s="70"/>
      <c r="O199" s="70"/>
      <c r="P199" s="79">
        <v>6</v>
      </c>
      <c r="Q199" s="171" t="s">
        <v>100</v>
      </c>
      <c r="R199" s="172">
        <v>5356857</v>
      </c>
      <c r="S199" s="173">
        <v>92673626.099999994</v>
      </c>
      <c r="T199" s="70"/>
    </row>
    <row r="200" spans="3:20" ht="16">
      <c r="C200" s="50" t="str">
        <f t="shared" si="55"/>
        <v>上海大正投资有限公司</v>
      </c>
      <c r="D200" s="34">
        <f t="shared" si="56"/>
        <v>15.5</v>
      </c>
      <c r="E200" s="34">
        <f t="shared" si="57"/>
        <v>1.1399999999999999</v>
      </c>
      <c r="F200" s="31" t="str">
        <f t="shared" si="58"/>
        <v/>
      </c>
      <c r="G200" s="34" t="str">
        <f t="shared" si="59"/>
        <v/>
      </c>
      <c r="H200" s="167"/>
      <c r="I200" s="174"/>
      <c r="J200" s="169">
        <v>15.8</v>
      </c>
      <c r="K200" s="81">
        <v>15000</v>
      </c>
      <c r="L200" s="170"/>
      <c r="M200" s="70"/>
      <c r="N200" s="70"/>
      <c r="O200" s="70"/>
      <c r="P200" s="175" t="s">
        <v>138</v>
      </c>
      <c r="Q200" s="176"/>
      <c r="R200" s="111"/>
      <c r="S200" s="173">
        <v>1137673586.7</v>
      </c>
      <c r="T200" s="70"/>
    </row>
    <row r="201" spans="3:20" ht="16">
      <c r="C201" s="50" t="str">
        <f t="shared" si="55"/>
        <v>博时资本管理有限公司</v>
      </c>
      <c r="D201" s="34">
        <f t="shared" si="56"/>
        <v>17</v>
      </c>
      <c r="E201" s="34">
        <f t="shared" si="57"/>
        <v>1.2</v>
      </c>
      <c r="F201" s="31" t="str">
        <f t="shared" si="58"/>
        <v/>
      </c>
      <c r="G201" s="34" t="str">
        <f t="shared" si="59"/>
        <v/>
      </c>
      <c r="H201" s="167">
        <v>4</v>
      </c>
      <c r="I201" s="171" t="s">
        <v>396</v>
      </c>
      <c r="J201" s="169">
        <v>15.5</v>
      </c>
      <c r="K201" s="81">
        <v>11400</v>
      </c>
      <c r="L201" s="170"/>
      <c r="M201" s="70"/>
      <c r="N201" s="70"/>
      <c r="O201" s="70"/>
      <c r="P201" s="70"/>
      <c r="Q201" s="70"/>
      <c r="R201" s="70"/>
      <c r="S201" s="70"/>
      <c r="T201" s="70"/>
    </row>
    <row r="202" spans="3:20" ht="16">
      <c r="C202" s="50" t="str">
        <f t="shared" si="55"/>
        <v/>
      </c>
      <c r="D202" s="34">
        <f t="shared" si="56"/>
        <v>16.600000000000001</v>
      </c>
      <c r="E202" s="34">
        <f t="shared" si="57"/>
        <v>1.2</v>
      </c>
      <c r="F202" s="31" t="str">
        <f t="shared" si="58"/>
        <v/>
      </c>
      <c r="G202" s="34" t="str">
        <f t="shared" si="59"/>
        <v/>
      </c>
      <c r="H202" s="167">
        <v>5</v>
      </c>
      <c r="I202" s="177" t="s">
        <v>397</v>
      </c>
      <c r="J202" s="169">
        <v>17</v>
      </c>
      <c r="K202" s="81">
        <v>12000</v>
      </c>
      <c r="L202" s="170"/>
      <c r="M202" s="70"/>
      <c r="N202" s="70"/>
      <c r="O202" s="70"/>
      <c r="P202" s="70"/>
      <c r="Q202" s="70"/>
      <c r="R202" s="70"/>
      <c r="S202" s="70"/>
      <c r="T202" s="70"/>
    </row>
    <row r="203" spans="3:20" ht="16">
      <c r="C203" s="50" t="str">
        <f t="shared" si="55"/>
        <v/>
      </c>
      <c r="D203" s="34">
        <f t="shared" si="56"/>
        <v>16.3</v>
      </c>
      <c r="E203" s="34">
        <f t="shared" si="57"/>
        <v>1.2</v>
      </c>
      <c r="F203" s="31" t="str">
        <f t="shared" si="58"/>
        <v/>
      </c>
      <c r="G203" s="34" t="str">
        <f t="shared" si="59"/>
        <v/>
      </c>
      <c r="H203" s="167"/>
      <c r="I203" s="177"/>
      <c r="J203" s="169">
        <v>16.600000000000001</v>
      </c>
      <c r="K203" s="81">
        <v>12000</v>
      </c>
      <c r="L203" s="170"/>
      <c r="M203" s="70"/>
      <c r="N203" s="70"/>
      <c r="O203" s="70"/>
      <c r="P203" s="70"/>
      <c r="Q203" s="70"/>
      <c r="R203" s="70"/>
      <c r="S203" s="70"/>
      <c r="T203" s="70"/>
    </row>
    <row r="204" spans="3:20" ht="16">
      <c r="C204" s="50" t="str">
        <f t="shared" si="55"/>
        <v>海通证券股份有限公司</v>
      </c>
      <c r="D204" s="34">
        <f t="shared" si="56"/>
        <v>13</v>
      </c>
      <c r="E204" s="34">
        <f t="shared" si="57"/>
        <v>1.1399999999999999</v>
      </c>
      <c r="F204" s="31" t="str">
        <f t="shared" si="58"/>
        <v/>
      </c>
      <c r="G204" s="34" t="str">
        <f t="shared" si="59"/>
        <v/>
      </c>
      <c r="H204" s="167"/>
      <c r="I204" s="174"/>
      <c r="J204" s="169">
        <v>16.3</v>
      </c>
      <c r="K204" s="81">
        <v>12000</v>
      </c>
      <c r="L204" s="170"/>
      <c r="M204" s="70"/>
      <c r="N204" s="70"/>
      <c r="O204" s="70"/>
      <c r="P204" s="70"/>
      <c r="Q204" s="70"/>
      <c r="R204" s="70"/>
      <c r="S204" s="70"/>
      <c r="T204" s="70"/>
    </row>
    <row r="205" spans="3:20" ht="16">
      <c r="C205" s="50" t="str">
        <f t="shared" si="55"/>
        <v>泰康资产管理有限责任公司</v>
      </c>
      <c r="D205" s="34">
        <f t="shared" si="56"/>
        <v>13</v>
      </c>
      <c r="E205" s="34">
        <f t="shared" si="57"/>
        <v>1.1399999999999999</v>
      </c>
      <c r="F205" s="31" t="str">
        <f t="shared" si="58"/>
        <v/>
      </c>
      <c r="G205" s="34" t="str">
        <f t="shared" si="59"/>
        <v/>
      </c>
      <c r="H205" s="167">
        <v>6</v>
      </c>
      <c r="I205" s="175" t="s">
        <v>6</v>
      </c>
      <c r="J205" s="169">
        <v>13</v>
      </c>
      <c r="K205" s="81">
        <v>11400</v>
      </c>
      <c r="L205" s="70"/>
      <c r="M205" s="70"/>
      <c r="N205" s="70"/>
      <c r="O205" s="70"/>
      <c r="P205" s="70"/>
      <c r="Q205" s="70"/>
      <c r="R205" s="70"/>
      <c r="S205" s="70"/>
      <c r="T205" s="70"/>
    </row>
    <row r="206" spans="3:20" ht="16">
      <c r="C206" s="50" t="str">
        <f t="shared" si="55"/>
        <v>兴业全球基金管理有限公司</v>
      </c>
      <c r="D206" s="34">
        <f t="shared" si="56"/>
        <v>12.8</v>
      </c>
      <c r="E206" s="34">
        <f t="shared" si="57"/>
        <v>1.2</v>
      </c>
      <c r="F206" s="31" t="str">
        <f t="shared" si="58"/>
        <v/>
      </c>
      <c r="G206" s="34" t="str">
        <f t="shared" si="59"/>
        <v/>
      </c>
      <c r="H206" s="167">
        <v>7</v>
      </c>
      <c r="I206" s="175" t="s">
        <v>104</v>
      </c>
      <c r="J206" s="169">
        <v>13</v>
      </c>
      <c r="K206" s="81">
        <v>11400</v>
      </c>
      <c r="L206" s="70"/>
      <c r="M206" s="70"/>
      <c r="N206" s="70"/>
      <c r="O206" s="70"/>
      <c r="P206" s="70"/>
      <c r="Q206" s="70"/>
      <c r="R206" s="70"/>
      <c r="S206" s="70"/>
      <c r="T206" s="70"/>
    </row>
    <row r="207" spans="3:20" ht="16">
      <c r="C207" s="50" t="str">
        <f t="shared" si="55"/>
        <v>青岛城投金融控股集团有限公司</v>
      </c>
      <c r="D207" s="34">
        <f t="shared" si="56"/>
        <v>15.6</v>
      </c>
      <c r="E207" s="34">
        <f t="shared" si="57"/>
        <v>1.1399999999999999</v>
      </c>
      <c r="F207" s="31" t="str">
        <f t="shared" si="58"/>
        <v/>
      </c>
      <c r="G207" s="34" t="str">
        <f t="shared" si="59"/>
        <v/>
      </c>
      <c r="H207" s="167">
        <v>8</v>
      </c>
      <c r="I207" s="175" t="s">
        <v>125</v>
      </c>
      <c r="J207" s="178">
        <v>12.8</v>
      </c>
      <c r="K207" s="179">
        <v>12000</v>
      </c>
      <c r="L207" s="70"/>
      <c r="M207" s="70"/>
      <c r="N207" s="70"/>
      <c r="O207" s="70"/>
      <c r="P207" s="70"/>
      <c r="Q207" s="70"/>
      <c r="R207" s="70"/>
      <c r="S207" s="70"/>
      <c r="T207" s="70"/>
    </row>
    <row r="208" spans="3:20" ht="16">
      <c r="C208" s="50" t="str">
        <f t="shared" si="55"/>
        <v>中信证券股份有限公司</v>
      </c>
      <c r="D208" s="34">
        <f t="shared" si="56"/>
        <v>17.2</v>
      </c>
      <c r="E208" s="34">
        <f t="shared" si="57"/>
        <v>1.24</v>
      </c>
      <c r="F208" s="31" t="str">
        <f t="shared" si="58"/>
        <v/>
      </c>
      <c r="G208" s="34" t="str">
        <f t="shared" si="59"/>
        <v/>
      </c>
      <c r="H208" s="167">
        <v>9</v>
      </c>
      <c r="I208" s="171" t="s">
        <v>106</v>
      </c>
      <c r="J208" s="169">
        <v>15.6</v>
      </c>
      <c r="K208" s="81">
        <v>11400</v>
      </c>
      <c r="L208" s="70"/>
      <c r="M208" s="70"/>
      <c r="N208" s="70"/>
      <c r="O208" s="70"/>
      <c r="P208" s="70"/>
      <c r="Q208" s="70"/>
      <c r="R208" s="70"/>
      <c r="S208" s="70"/>
      <c r="T208" s="70"/>
    </row>
    <row r="209" spans="3:20" ht="16">
      <c r="C209" s="50" t="str">
        <f t="shared" si="55"/>
        <v/>
      </c>
      <c r="D209" s="34">
        <f t="shared" si="56"/>
        <v>17.100000000000001</v>
      </c>
      <c r="E209" s="34">
        <f t="shared" si="57"/>
        <v>1.39</v>
      </c>
      <c r="F209" s="31" t="str">
        <f t="shared" si="58"/>
        <v/>
      </c>
      <c r="G209" s="34" t="str">
        <f t="shared" si="59"/>
        <v/>
      </c>
      <c r="H209" s="167">
        <v>10</v>
      </c>
      <c r="I209" s="171" t="s">
        <v>398</v>
      </c>
      <c r="J209" s="169">
        <v>17.2</v>
      </c>
      <c r="K209" s="81">
        <v>12400</v>
      </c>
      <c r="L209" s="70"/>
      <c r="M209" s="70"/>
      <c r="N209" s="70"/>
      <c r="O209" s="70"/>
      <c r="P209" s="70"/>
      <c r="Q209" s="70"/>
      <c r="R209" s="70"/>
      <c r="S209" s="70"/>
      <c r="T209" s="70"/>
    </row>
    <row r="210" spans="3:20" ht="16">
      <c r="C210" s="50" t="str">
        <f t="shared" si="55"/>
        <v>东海基金管理有限责任公司</v>
      </c>
      <c r="D210" s="34">
        <f t="shared" si="56"/>
        <v>15.1</v>
      </c>
      <c r="E210" s="34">
        <f t="shared" si="57"/>
        <v>1.1399999999999999</v>
      </c>
      <c r="F210" s="31" t="str">
        <f t="shared" si="58"/>
        <v/>
      </c>
      <c r="G210" s="34" t="str">
        <f t="shared" si="59"/>
        <v/>
      </c>
      <c r="H210" s="167"/>
      <c r="I210" s="171"/>
      <c r="J210" s="169">
        <v>17.100000000000001</v>
      </c>
      <c r="K210" s="81">
        <v>13900</v>
      </c>
      <c r="L210" s="70"/>
      <c r="M210" s="70"/>
      <c r="N210" s="70"/>
      <c r="O210" s="70"/>
      <c r="P210" s="70"/>
      <c r="Q210" s="70"/>
      <c r="R210" s="70"/>
      <c r="S210" s="70"/>
      <c r="T210" s="70"/>
    </row>
    <row r="211" spans="3:20" ht="16">
      <c r="C211" s="50" t="str">
        <f t="shared" si="55"/>
        <v/>
      </c>
      <c r="D211" s="34">
        <f t="shared" si="56"/>
        <v>14.1</v>
      </c>
      <c r="E211" s="34">
        <f t="shared" si="57"/>
        <v>2.2799999999999998</v>
      </c>
      <c r="F211" s="31" t="str">
        <f t="shared" si="58"/>
        <v/>
      </c>
      <c r="G211" s="34" t="str">
        <f t="shared" si="59"/>
        <v/>
      </c>
      <c r="H211" s="167">
        <v>11</v>
      </c>
      <c r="I211" s="171" t="s">
        <v>113</v>
      </c>
      <c r="J211" s="169">
        <v>15.1</v>
      </c>
      <c r="K211" s="81">
        <v>11400</v>
      </c>
      <c r="L211" s="70"/>
      <c r="M211" s="70"/>
      <c r="N211" s="70"/>
      <c r="O211" s="70"/>
      <c r="P211" s="70"/>
      <c r="Q211" s="70"/>
      <c r="R211" s="70"/>
      <c r="S211" s="70"/>
      <c r="T211" s="70"/>
    </row>
    <row r="212" spans="3:20" ht="16">
      <c r="C212" s="50" t="str">
        <f t="shared" si="55"/>
        <v>广东温氏投资有限公司</v>
      </c>
      <c r="D212" s="34">
        <f t="shared" si="56"/>
        <v>18.600000000000001</v>
      </c>
      <c r="E212" s="34">
        <f t="shared" si="57"/>
        <v>1.1499999999999999</v>
      </c>
      <c r="F212" s="31">
        <f t="shared" si="58"/>
        <v>664.73979999999995</v>
      </c>
      <c r="G212" s="34">
        <f t="shared" si="59"/>
        <v>1.1499998539999998</v>
      </c>
      <c r="H212" s="167"/>
      <c r="I212" s="171"/>
      <c r="J212" s="169">
        <v>14.1</v>
      </c>
      <c r="K212" s="81">
        <v>22800</v>
      </c>
      <c r="L212" s="70"/>
      <c r="M212" s="70"/>
      <c r="N212" s="70"/>
      <c r="O212" s="70"/>
      <c r="P212" s="70"/>
      <c r="Q212" s="70"/>
      <c r="R212" s="70"/>
      <c r="S212" s="70"/>
      <c r="T212" s="70"/>
    </row>
    <row r="213" spans="3:20" ht="16">
      <c r="C213" s="50" t="str">
        <f t="shared" si="55"/>
        <v>中信证券股份有限公司</v>
      </c>
      <c r="D213" s="34">
        <f t="shared" si="56"/>
        <v>14.1</v>
      </c>
      <c r="E213" s="34">
        <f t="shared" si="57"/>
        <v>1.2</v>
      </c>
      <c r="F213" s="31" t="str">
        <f t="shared" si="58"/>
        <v/>
      </c>
      <c r="G213" s="34" t="str">
        <f t="shared" si="59"/>
        <v/>
      </c>
      <c r="H213" s="167">
        <v>12</v>
      </c>
      <c r="I213" s="171" t="s">
        <v>148</v>
      </c>
      <c r="J213" s="169">
        <v>18.600000000000001</v>
      </c>
      <c r="K213" s="81">
        <v>11500</v>
      </c>
      <c r="L213" s="70"/>
      <c r="M213" s="70"/>
      <c r="N213" s="70"/>
      <c r="O213" s="70"/>
      <c r="P213" s="70"/>
      <c r="Q213" s="70"/>
      <c r="R213" s="70"/>
      <c r="S213" s="70"/>
      <c r="T213" s="70"/>
    </row>
    <row r="214" spans="3:20" ht="16">
      <c r="C214" s="50" t="str">
        <f t="shared" si="55"/>
        <v/>
      </c>
      <c r="D214" s="34">
        <f t="shared" si="56"/>
        <v>12.9</v>
      </c>
      <c r="E214" s="34">
        <f t="shared" si="57"/>
        <v>1.9</v>
      </c>
      <c r="F214" s="31" t="str">
        <f t="shared" si="58"/>
        <v/>
      </c>
      <c r="G214" s="34" t="str">
        <f t="shared" si="59"/>
        <v/>
      </c>
      <c r="H214" s="167">
        <v>13</v>
      </c>
      <c r="I214" s="171" t="s">
        <v>398</v>
      </c>
      <c r="J214" s="169">
        <v>14.1</v>
      </c>
      <c r="K214" s="81">
        <v>12000</v>
      </c>
      <c r="L214" s="70"/>
      <c r="M214" s="70"/>
      <c r="N214" s="70"/>
      <c r="O214" s="70"/>
      <c r="P214" s="70"/>
      <c r="Q214" s="70"/>
      <c r="R214" s="70"/>
      <c r="S214" s="70"/>
      <c r="T214" s="70"/>
    </row>
    <row r="215" spans="3:20" ht="16">
      <c r="C215" s="50" t="str">
        <f t="shared" si="55"/>
        <v>周雪钦</v>
      </c>
      <c r="D215" s="34">
        <f t="shared" si="56"/>
        <v>14</v>
      </c>
      <c r="E215" s="34">
        <f t="shared" si="57"/>
        <v>1.1399999999999999</v>
      </c>
      <c r="F215" s="31" t="str">
        <f t="shared" si="58"/>
        <v/>
      </c>
      <c r="G215" s="34" t="str">
        <f t="shared" si="59"/>
        <v/>
      </c>
      <c r="H215" s="167"/>
      <c r="I215" s="171"/>
      <c r="J215" s="169">
        <v>12.9</v>
      </c>
      <c r="K215" s="81">
        <v>19000</v>
      </c>
      <c r="L215" s="70"/>
      <c r="M215" s="70"/>
      <c r="N215" s="70"/>
      <c r="O215" s="70"/>
      <c r="P215" s="70"/>
      <c r="Q215" s="70"/>
      <c r="R215" s="70"/>
      <c r="S215" s="70"/>
      <c r="T215" s="70"/>
    </row>
    <row r="216" spans="3:20" ht="16">
      <c r="C216" s="50" t="str">
        <f t="shared" si="55"/>
        <v>海通创新证券投资有限公司</v>
      </c>
      <c r="D216" s="34">
        <f t="shared" si="56"/>
        <v>16.100000000000001</v>
      </c>
      <c r="E216" s="34">
        <f t="shared" si="57"/>
        <v>1.1399999999999999</v>
      </c>
      <c r="F216" s="31" t="str">
        <f t="shared" si="58"/>
        <v/>
      </c>
      <c r="G216" s="34" t="str">
        <f t="shared" si="59"/>
        <v/>
      </c>
      <c r="H216" s="167">
        <v>14</v>
      </c>
      <c r="I216" s="171" t="s">
        <v>94</v>
      </c>
      <c r="J216" s="169">
        <v>14</v>
      </c>
      <c r="K216" s="81">
        <v>11400</v>
      </c>
      <c r="L216" s="70"/>
      <c r="M216" s="70"/>
      <c r="N216" s="70"/>
      <c r="O216" s="70"/>
      <c r="P216" s="70"/>
      <c r="Q216" s="70"/>
      <c r="R216" s="70"/>
      <c r="S216" s="70"/>
      <c r="T216" s="70"/>
    </row>
    <row r="217" spans="3:20" ht="16">
      <c r="C217" s="50" t="str">
        <f t="shared" si="55"/>
        <v>财通基金管理有限公司</v>
      </c>
      <c r="D217" s="34">
        <f t="shared" si="56"/>
        <v>16.600000000000001</v>
      </c>
      <c r="E217" s="34">
        <f t="shared" si="57"/>
        <v>1.4</v>
      </c>
      <c r="F217" s="31" t="str">
        <f t="shared" si="58"/>
        <v/>
      </c>
      <c r="G217" s="34" t="str">
        <f t="shared" si="59"/>
        <v/>
      </c>
      <c r="H217" s="167">
        <v>15</v>
      </c>
      <c r="I217" s="171" t="s">
        <v>399</v>
      </c>
      <c r="J217" s="169">
        <v>16.100000000000001</v>
      </c>
      <c r="K217" s="81">
        <v>11400</v>
      </c>
      <c r="L217" s="70"/>
      <c r="M217" s="70"/>
      <c r="N217" s="70"/>
      <c r="O217" s="70"/>
      <c r="P217" s="70"/>
      <c r="Q217" s="70"/>
      <c r="R217" s="70"/>
      <c r="S217" s="70"/>
      <c r="T217" s="70"/>
    </row>
    <row r="218" spans="3:20" ht="16">
      <c r="C218" s="50" t="str">
        <f t="shared" si="55"/>
        <v/>
      </c>
      <c r="D218" s="34">
        <f t="shared" si="56"/>
        <v>15.4</v>
      </c>
      <c r="E218" s="34">
        <f t="shared" si="57"/>
        <v>3.02</v>
      </c>
      <c r="F218" s="31" t="str">
        <f t="shared" si="58"/>
        <v/>
      </c>
      <c r="G218" s="34" t="str">
        <f t="shared" si="59"/>
        <v/>
      </c>
      <c r="H218" s="167">
        <v>16</v>
      </c>
      <c r="I218" s="177" t="s">
        <v>95</v>
      </c>
      <c r="J218" s="169">
        <v>16.600000000000001</v>
      </c>
      <c r="K218" s="81">
        <v>14000</v>
      </c>
      <c r="L218" s="70"/>
      <c r="M218" s="70"/>
      <c r="N218" s="70"/>
      <c r="O218" s="70"/>
      <c r="P218" s="70"/>
      <c r="Q218" s="70"/>
      <c r="R218" s="70"/>
      <c r="S218" s="70"/>
      <c r="T218" s="70"/>
    </row>
    <row r="219" spans="3:20" ht="16">
      <c r="C219" s="50" t="str">
        <f t="shared" si="55"/>
        <v/>
      </c>
      <c r="D219" s="34">
        <f t="shared" si="56"/>
        <v>13.4</v>
      </c>
      <c r="E219" s="34">
        <f t="shared" si="57"/>
        <v>4.5</v>
      </c>
      <c r="F219" s="31" t="str">
        <f t="shared" si="58"/>
        <v/>
      </c>
      <c r="G219" s="34" t="str">
        <f t="shared" si="59"/>
        <v/>
      </c>
      <c r="H219" s="167"/>
      <c r="I219" s="177"/>
      <c r="J219" s="169">
        <v>15.4</v>
      </c>
      <c r="K219" s="81">
        <v>30200</v>
      </c>
      <c r="L219" s="70"/>
      <c r="M219" s="70"/>
      <c r="N219" s="70"/>
      <c r="O219" s="70"/>
      <c r="P219" s="70"/>
      <c r="Q219" s="70"/>
      <c r="R219" s="70"/>
      <c r="S219" s="70"/>
      <c r="T219" s="70"/>
    </row>
    <row r="220" spans="3:20" ht="16">
      <c r="C220" s="50" t="str">
        <f t="shared" si="55"/>
        <v>上银基金管理有限公司</v>
      </c>
      <c r="D220" s="34">
        <f t="shared" si="56"/>
        <v>14</v>
      </c>
      <c r="E220" s="34">
        <f t="shared" si="57"/>
        <v>2.54</v>
      </c>
      <c r="F220" s="31" t="str">
        <f t="shared" si="58"/>
        <v/>
      </c>
      <c r="G220" s="34" t="str">
        <f t="shared" si="59"/>
        <v/>
      </c>
      <c r="H220" s="167"/>
      <c r="I220" s="177"/>
      <c r="J220" s="169">
        <v>13.4</v>
      </c>
      <c r="K220" s="81">
        <v>45000</v>
      </c>
      <c r="L220" s="70"/>
      <c r="M220" s="70"/>
      <c r="N220" s="70"/>
      <c r="O220" s="70"/>
      <c r="P220" s="70"/>
      <c r="Q220" s="70"/>
      <c r="R220" s="70"/>
      <c r="S220" s="70"/>
      <c r="T220" s="70"/>
    </row>
    <row r="221" spans="3:20" ht="16">
      <c r="C221" s="50" t="str">
        <f t="shared" si="55"/>
        <v>招商财富资产管理有限公司</v>
      </c>
      <c r="D221" s="34">
        <f t="shared" si="56"/>
        <v>18.100000000000001</v>
      </c>
      <c r="E221" s="34">
        <f t="shared" si="57"/>
        <v>3.42</v>
      </c>
      <c r="F221" s="31">
        <f t="shared" si="58"/>
        <v>1976.8786</v>
      </c>
      <c r="G221" s="34">
        <f t="shared" si="59"/>
        <v>3.4199999779999999</v>
      </c>
      <c r="H221" s="167">
        <v>17</v>
      </c>
      <c r="I221" s="171" t="s">
        <v>400</v>
      </c>
      <c r="J221" s="169">
        <v>14</v>
      </c>
      <c r="K221" s="81">
        <v>25400</v>
      </c>
      <c r="L221" s="70"/>
      <c r="M221" s="70"/>
      <c r="N221" s="70"/>
      <c r="O221" s="70"/>
      <c r="P221" s="70"/>
      <c r="Q221" s="70"/>
      <c r="R221" s="70"/>
      <c r="S221" s="70"/>
      <c r="T221" s="70"/>
    </row>
    <row r="222" spans="3:20" ht="16">
      <c r="C222" s="50" t="str">
        <f t="shared" si="55"/>
        <v>太平洋资产管理有限责任公司</v>
      </c>
      <c r="D222" s="34">
        <f t="shared" si="56"/>
        <v>15</v>
      </c>
      <c r="E222" s="34">
        <f t="shared" si="57"/>
        <v>1.2</v>
      </c>
      <c r="F222" s="31" t="str">
        <f t="shared" si="58"/>
        <v/>
      </c>
      <c r="G222" s="34" t="str">
        <f t="shared" si="59"/>
        <v/>
      </c>
      <c r="H222" s="167">
        <v>18</v>
      </c>
      <c r="I222" s="171" t="s">
        <v>154</v>
      </c>
      <c r="J222" s="169">
        <v>18.100000000000001</v>
      </c>
      <c r="K222" s="81">
        <v>34200</v>
      </c>
      <c r="L222" s="70"/>
      <c r="M222" s="70"/>
      <c r="N222" s="70"/>
      <c r="O222" s="70"/>
      <c r="P222" s="70"/>
      <c r="Q222" s="70"/>
      <c r="R222" s="70"/>
      <c r="S222" s="70"/>
      <c r="T222" s="70"/>
    </row>
    <row r="223" spans="3:20" ht="16">
      <c r="C223" s="50" t="str">
        <f t="shared" si="55"/>
        <v>申万菱信基金管理有限公司</v>
      </c>
      <c r="D223" s="34">
        <f t="shared" si="56"/>
        <v>17.3</v>
      </c>
      <c r="E223" s="34">
        <f t="shared" si="57"/>
        <v>1.33</v>
      </c>
      <c r="F223" s="31">
        <f t="shared" si="58"/>
        <v>768.78610000000003</v>
      </c>
      <c r="G223" s="34">
        <f t="shared" si="59"/>
        <v>1.3299999530000002</v>
      </c>
      <c r="H223" s="167">
        <v>19</v>
      </c>
      <c r="I223" s="171" t="s">
        <v>241</v>
      </c>
      <c r="J223" s="169">
        <v>15</v>
      </c>
      <c r="K223" s="81">
        <v>12000</v>
      </c>
      <c r="L223" s="70"/>
      <c r="M223" s="70"/>
      <c r="N223" s="70"/>
      <c r="O223" s="70"/>
      <c r="P223" s="70"/>
      <c r="Q223" s="70"/>
      <c r="R223" s="70"/>
      <c r="S223" s="70"/>
      <c r="T223" s="70"/>
    </row>
    <row r="224" spans="3:20" ht="16">
      <c r="C224" s="50" t="str">
        <f t="shared" si="55"/>
        <v>华富基金管理有限公司</v>
      </c>
      <c r="D224" s="34">
        <f t="shared" si="56"/>
        <v>18.399999999999999</v>
      </c>
      <c r="E224" s="34">
        <f t="shared" si="57"/>
        <v>2.2999999999999998</v>
      </c>
      <c r="F224" s="31">
        <f t="shared" si="58"/>
        <v>1971.0981999999999</v>
      </c>
      <c r="G224" s="34">
        <f t="shared" si="59"/>
        <v>3.409999886</v>
      </c>
      <c r="H224" s="167">
        <v>20</v>
      </c>
      <c r="I224" s="171" t="s">
        <v>101</v>
      </c>
      <c r="J224" s="169">
        <v>17.3</v>
      </c>
      <c r="K224" s="81">
        <v>13300</v>
      </c>
      <c r="L224" s="70"/>
      <c r="M224" s="70"/>
      <c r="N224" s="70"/>
      <c r="O224" s="70"/>
      <c r="P224" s="70"/>
      <c r="Q224" s="70"/>
      <c r="R224" s="70"/>
      <c r="S224" s="70"/>
      <c r="T224" s="70"/>
    </row>
    <row r="225" spans="1:20" ht="16">
      <c r="C225" s="50" t="str">
        <f t="shared" si="55"/>
        <v/>
      </c>
      <c r="D225" s="34">
        <f t="shared" si="56"/>
        <v>17.7</v>
      </c>
      <c r="E225" s="34">
        <f t="shared" si="57"/>
        <v>3.41</v>
      </c>
      <c r="F225" s="31" t="str">
        <f t="shared" si="58"/>
        <v/>
      </c>
      <c r="G225" s="34" t="str">
        <f t="shared" si="59"/>
        <v/>
      </c>
      <c r="H225" s="167">
        <v>21</v>
      </c>
      <c r="I225" s="174" t="s">
        <v>395</v>
      </c>
      <c r="J225" s="169">
        <v>18.399999999999999</v>
      </c>
      <c r="K225" s="81">
        <v>23000</v>
      </c>
      <c r="L225" s="70"/>
      <c r="M225" s="70"/>
      <c r="N225" s="70"/>
      <c r="O225" s="70"/>
      <c r="P225" s="70"/>
      <c r="Q225" s="70"/>
      <c r="R225" s="70"/>
      <c r="S225" s="70"/>
      <c r="T225" s="70"/>
    </row>
    <row r="226" spans="1:20" ht="16">
      <c r="C226" s="50" t="str">
        <f t="shared" si="55"/>
        <v/>
      </c>
      <c r="D226" s="34">
        <f t="shared" si="56"/>
        <v>13</v>
      </c>
      <c r="E226" s="34">
        <f t="shared" si="57"/>
        <v>3.41</v>
      </c>
      <c r="F226" s="31" t="str">
        <f t="shared" si="58"/>
        <v/>
      </c>
      <c r="G226" s="34" t="str">
        <f t="shared" si="59"/>
        <v/>
      </c>
      <c r="H226" s="167"/>
      <c r="I226" s="174"/>
      <c r="J226" s="169">
        <v>17.7</v>
      </c>
      <c r="K226" s="81">
        <v>34100</v>
      </c>
      <c r="L226" s="70"/>
      <c r="M226" s="70"/>
      <c r="N226" s="70"/>
      <c r="O226" s="70"/>
      <c r="P226" s="70"/>
      <c r="Q226" s="70"/>
      <c r="R226" s="70"/>
      <c r="S226" s="70"/>
      <c r="T226" s="70"/>
    </row>
    <row r="227" spans="1:20" ht="16">
      <c r="C227" s="50" t="str">
        <f t="shared" si="55"/>
        <v>兴证证券资产管理有限公司</v>
      </c>
      <c r="D227" s="34">
        <f t="shared" si="56"/>
        <v>12.9</v>
      </c>
      <c r="E227" s="34">
        <f t="shared" si="57"/>
        <v>1.1399999999999999</v>
      </c>
      <c r="F227" s="31" t="str">
        <f t="shared" si="58"/>
        <v/>
      </c>
      <c r="G227" s="34" t="str">
        <f t="shared" si="59"/>
        <v/>
      </c>
      <c r="H227" s="167"/>
      <c r="I227" s="174"/>
      <c r="J227" s="169">
        <v>13</v>
      </c>
      <c r="K227" s="81">
        <v>34100</v>
      </c>
      <c r="L227" s="70"/>
      <c r="M227" s="70"/>
      <c r="N227" s="70"/>
      <c r="O227" s="70"/>
      <c r="P227" s="70"/>
      <c r="Q227" s="70"/>
      <c r="R227" s="70"/>
      <c r="S227" s="70"/>
      <c r="T227" s="70"/>
    </row>
    <row r="228" spans="1:20" ht="16">
      <c r="C228" s="50" t="str">
        <f t="shared" si="55"/>
        <v>创金合信基金管理有限公司</v>
      </c>
      <c r="D228" s="34">
        <f t="shared" si="56"/>
        <v>15.1</v>
      </c>
      <c r="E228" s="34">
        <f t="shared" si="57"/>
        <v>1.2</v>
      </c>
      <c r="F228" s="31" t="str">
        <f t="shared" si="58"/>
        <v/>
      </c>
      <c r="G228" s="34" t="str">
        <f t="shared" si="59"/>
        <v/>
      </c>
      <c r="H228" s="167">
        <v>22</v>
      </c>
      <c r="I228" s="171" t="s">
        <v>174</v>
      </c>
      <c r="J228" s="169">
        <v>12.9</v>
      </c>
      <c r="K228" s="81">
        <v>11400</v>
      </c>
      <c r="L228" s="70"/>
      <c r="M228" s="70"/>
      <c r="N228" s="70"/>
      <c r="O228" s="70"/>
      <c r="P228" s="70"/>
      <c r="Q228" s="70"/>
      <c r="R228" s="70"/>
      <c r="S228" s="70"/>
      <c r="T228" s="70"/>
    </row>
    <row r="229" spans="1:20" ht="16">
      <c r="C229" s="50" t="str">
        <f t="shared" si="55"/>
        <v>申万菱信（上海）资产管理有限公司</v>
      </c>
      <c r="D229" s="34">
        <f t="shared" si="56"/>
        <v>16.3</v>
      </c>
      <c r="E229" s="34">
        <f t="shared" si="57"/>
        <v>1.6</v>
      </c>
      <c r="F229" s="31" t="str">
        <f t="shared" si="58"/>
        <v/>
      </c>
      <c r="G229" s="34" t="str">
        <f t="shared" si="59"/>
        <v/>
      </c>
      <c r="H229" s="167">
        <v>23</v>
      </c>
      <c r="I229" s="171" t="s">
        <v>128</v>
      </c>
      <c r="J229" s="169">
        <v>15.1</v>
      </c>
      <c r="K229" s="81">
        <v>12000</v>
      </c>
      <c r="L229" s="70"/>
      <c r="M229" s="70"/>
      <c r="N229" s="70"/>
      <c r="O229" s="70"/>
      <c r="P229" s="70"/>
      <c r="Q229" s="70"/>
      <c r="R229" s="70"/>
      <c r="S229" s="70"/>
      <c r="T229" s="70"/>
    </row>
    <row r="230" spans="1:20" ht="16">
      <c r="C230" s="50" t="str">
        <f t="shared" si="55"/>
        <v/>
      </c>
      <c r="D230" s="34">
        <f t="shared" si="56"/>
        <v>15.1</v>
      </c>
      <c r="E230" s="34">
        <f t="shared" si="57"/>
        <v>2.8</v>
      </c>
      <c r="F230" s="31" t="str">
        <f t="shared" si="58"/>
        <v/>
      </c>
      <c r="G230" s="34" t="str">
        <f t="shared" si="59"/>
        <v/>
      </c>
      <c r="H230" s="167">
        <v>24</v>
      </c>
      <c r="I230" s="175" t="s">
        <v>144</v>
      </c>
      <c r="J230" s="169">
        <v>16.3</v>
      </c>
      <c r="K230" s="81">
        <v>16000</v>
      </c>
      <c r="L230" s="70"/>
      <c r="M230" s="70"/>
      <c r="N230" s="70"/>
      <c r="O230" s="70"/>
      <c r="P230" s="70"/>
      <c r="Q230" s="70"/>
      <c r="R230" s="70"/>
      <c r="S230" s="70"/>
      <c r="T230" s="70"/>
    </row>
    <row r="231" spans="1:20" ht="16">
      <c r="C231" s="50" t="str">
        <f t="shared" si="55"/>
        <v>诺安基金管理有限公司</v>
      </c>
      <c r="D231" s="34">
        <f t="shared" si="56"/>
        <v>15</v>
      </c>
      <c r="E231" s="34">
        <f t="shared" si="57"/>
        <v>1.19</v>
      </c>
      <c r="F231" s="31" t="str">
        <f t="shared" si="58"/>
        <v/>
      </c>
      <c r="G231" s="34" t="str">
        <f t="shared" si="59"/>
        <v/>
      </c>
      <c r="H231" s="167"/>
      <c r="I231" s="175"/>
      <c r="J231" s="169">
        <v>15.1</v>
      </c>
      <c r="K231" s="81">
        <v>28000</v>
      </c>
      <c r="L231" s="70"/>
      <c r="M231" s="70"/>
      <c r="N231" s="70"/>
      <c r="O231" s="70"/>
      <c r="P231" s="70"/>
      <c r="Q231" s="70"/>
      <c r="R231" s="70"/>
      <c r="S231" s="70"/>
      <c r="T231" s="70"/>
    </row>
    <row r="232" spans="1:20" ht="16">
      <c r="C232" s="50" t="str">
        <f t="shared" si="55"/>
        <v/>
      </c>
      <c r="D232" s="34">
        <f t="shared" si="56"/>
        <v>13.6</v>
      </c>
      <c r="E232" s="34">
        <f t="shared" si="57"/>
        <v>1.21</v>
      </c>
      <c r="F232" s="31" t="str">
        <f t="shared" si="58"/>
        <v/>
      </c>
      <c r="G232" s="34" t="str">
        <f t="shared" si="59"/>
        <v/>
      </c>
      <c r="H232" s="167">
        <v>25</v>
      </c>
      <c r="I232" s="175" t="s">
        <v>161</v>
      </c>
      <c r="J232" s="169">
        <v>15</v>
      </c>
      <c r="K232" s="81">
        <v>11900</v>
      </c>
      <c r="L232" s="70"/>
      <c r="M232" s="70"/>
      <c r="N232" s="70"/>
      <c r="O232" s="70"/>
      <c r="P232" s="70"/>
      <c r="Q232" s="70"/>
      <c r="R232" s="70"/>
      <c r="S232" s="70"/>
      <c r="T232" s="70"/>
    </row>
    <row r="233" spans="1:20" ht="16">
      <c r="H233" s="167"/>
      <c r="I233" s="175"/>
      <c r="J233" s="169">
        <v>13.6</v>
      </c>
      <c r="K233" s="81">
        <v>12100</v>
      </c>
      <c r="L233" s="70"/>
      <c r="M233" s="70"/>
      <c r="N233" s="70"/>
      <c r="O233" s="70"/>
      <c r="P233" s="70"/>
      <c r="Q233" s="70"/>
      <c r="R233" s="70"/>
      <c r="S233" s="70"/>
      <c r="T233" s="70"/>
    </row>
    <row r="234" spans="1:20">
      <c r="L234"/>
    </row>
    <row r="235" spans="1:20" s="58" customFormat="1">
      <c r="A235" s="23" t="s">
        <v>86</v>
      </c>
      <c r="B235" s="23" t="s">
        <v>109</v>
      </c>
      <c r="C235" s="24" t="s">
        <v>87</v>
      </c>
      <c r="D235" s="24" t="s">
        <v>3</v>
      </c>
      <c r="E235" s="25" t="s">
        <v>88</v>
      </c>
      <c r="F235" s="25" t="s">
        <v>89</v>
      </c>
      <c r="G235" s="24" t="s">
        <v>264</v>
      </c>
      <c r="H235" s="24" t="s">
        <v>263</v>
      </c>
      <c r="I235" s="24" t="s">
        <v>96</v>
      </c>
      <c r="J235" s="26" t="s">
        <v>90</v>
      </c>
      <c r="K235" s="26" t="s">
        <v>267</v>
      </c>
      <c r="L235" s="52" t="s">
        <v>97</v>
      </c>
      <c r="M235" s="27" t="s">
        <v>266</v>
      </c>
      <c r="N235" s="24" t="s">
        <v>91</v>
      </c>
      <c r="O235" s="15" t="s">
        <v>10</v>
      </c>
      <c r="P235" s="15" t="s">
        <v>204</v>
      </c>
      <c r="Q235" s="27" t="s">
        <v>117</v>
      </c>
      <c r="R235" s="26" t="s">
        <v>210</v>
      </c>
    </row>
    <row r="236" spans="1:20" s="13" customFormat="1">
      <c r="A236" s="16">
        <v>231</v>
      </c>
      <c r="B236" s="17" t="s">
        <v>169</v>
      </c>
      <c r="C236" s="1" t="s">
        <v>57</v>
      </c>
      <c r="D236" s="1" t="s">
        <v>56</v>
      </c>
      <c r="E236" s="3">
        <v>48</v>
      </c>
      <c r="F236" s="3">
        <v>47.999999977199998</v>
      </c>
      <c r="G236" s="2">
        <v>42361</v>
      </c>
      <c r="H236" s="43" t="s">
        <v>177</v>
      </c>
      <c r="I236" s="20">
        <v>26.36</v>
      </c>
      <c r="J236" s="3">
        <v>20.58</v>
      </c>
      <c r="K236" s="3">
        <f>J236/I236</f>
        <v>0.78072837632776926</v>
      </c>
      <c r="L236" s="51">
        <v>20.61</v>
      </c>
      <c r="M236" s="18">
        <f>L236/I236</f>
        <v>0.78186646433990892</v>
      </c>
      <c r="N236" s="22">
        <v>8</v>
      </c>
      <c r="O236" s="2">
        <v>42744</v>
      </c>
      <c r="P236" s="47">
        <v>10.01</v>
      </c>
      <c r="Q236" s="30">
        <f>(P236*(1+S236/10)+T236/10)/L236</f>
        <v>1.0836487142164</v>
      </c>
      <c r="R236" s="20" t="s">
        <v>252</v>
      </c>
      <c r="S236" s="41" t="str">
        <f>IFERROR(RIGHT(LEFT(R236,FIND("股",R236)-1),(FIND("股",R236)-1-FIND("转",R236))),0)</f>
        <v>12</v>
      </c>
      <c r="T236" s="42" t="str">
        <f>IFERROR(RIGHT(LEFT(R236,FIND("元",R236)-1),(FIND("元",R236)-1-FIND("派",R236))),0)</f>
        <v>3.12</v>
      </c>
    </row>
    <row r="237" spans="1:20">
      <c r="C237" s="28" t="s">
        <v>92</v>
      </c>
      <c r="D237" s="28" t="s">
        <v>93</v>
      </c>
      <c r="E237" s="28" t="s">
        <v>309</v>
      </c>
      <c r="F237" s="29" t="s">
        <v>308</v>
      </c>
      <c r="G237" s="28" t="s">
        <v>310</v>
      </c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</row>
    <row r="238" spans="1:20" ht="17">
      <c r="C238" s="50" t="str">
        <f>IF(I239=0,"",I239)</f>
        <v>信泰人寿保险股份有限公司</v>
      </c>
      <c r="D238" s="34">
        <f>K239</f>
        <v>21.9</v>
      </c>
      <c r="E238" s="34">
        <f>L239/10000</f>
        <v>5</v>
      </c>
      <c r="F238" s="31">
        <f>IFERROR(VLOOKUP(C238,Q$238:T$254,2,FALSE)/10000,"")</f>
        <v>2426.0066999999999</v>
      </c>
      <c r="G238" s="34">
        <f>IFERROR(F238*L$236/10000,"")</f>
        <v>4.9999998087000002</v>
      </c>
      <c r="H238" s="121" t="s">
        <v>333</v>
      </c>
      <c r="I238" s="121" t="s">
        <v>401</v>
      </c>
      <c r="J238" s="121"/>
      <c r="K238" s="124" t="s">
        <v>335</v>
      </c>
      <c r="L238" s="124" t="s">
        <v>344</v>
      </c>
      <c r="M238" s="124"/>
      <c r="N238" s="70"/>
      <c r="O238" s="70"/>
      <c r="P238" s="121" t="s">
        <v>333</v>
      </c>
      <c r="Q238" s="121" t="s">
        <v>402</v>
      </c>
      <c r="R238" s="121" t="s">
        <v>403</v>
      </c>
      <c r="S238" s="121" t="s">
        <v>404</v>
      </c>
      <c r="T238" s="121"/>
    </row>
    <row r="239" spans="1:20" ht="17">
      <c r="C239" s="50" t="str">
        <f t="shared" ref="C239:C249" si="60">IF(I240=0,"",I240)</f>
        <v>易方达基金管理有限公司</v>
      </c>
      <c r="D239" s="34">
        <f t="shared" ref="D239:D249" si="61">K240</f>
        <v>20.58</v>
      </c>
      <c r="E239" s="34">
        <f t="shared" ref="E239:E249" si="62">L240/10000</f>
        <v>4.8</v>
      </c>
      <c r="F239" s="31" t="str">
        <f t="shared" ref="F239:F249" si="63">IFERROR(VLOOKUP(C239,Q$238:T$254,2,FALSE)/10000,"")</f>
        <v/>
      </c>
      <c r="G239" s="34" t="str">
        <f t="shared" ref="G239:G249" si="64">IFERROR(F239*L$236/10000,"")</f>
        <v/>
      </c>
      <c r="H239" s="109">
        <v>1</v>
      </c>
      <c r="I239" s="110" t="s">
        <v>405</v>
      </c>
      <c r="J239" s="110"/>
      <c r="K239" s="180">
        <v>21.9</v>
      </c>
      <c r="L239" s="181">
        <v>50000</v>
      </c>
      <c r="M239" s="181"/>
      <c r="N239" s="70"/>
      <c r="O239" s="70"/>
      <c r="P239" s="121"/>
      <c r="Q239" s="121"/>
      <c r="R239" s="121" t="s">
        <v>406</v>
      </c>
      <c r="S239" s="121" t="s">
        <v>407</v>
      </c>
      <c r="T239" s="121"/>
    </row>
    <row r="240" spans="1:20">
      <c r="C240" s="50" t="str">
        <f t="shared" si="60"/>
        <v>嘉实基金管理有限公司</v>
      </c>
      <c r="D240" s="34">
        <f t="shared" si="61"/>
        <v>20.82</v>
      </c>
      <c r="E240" s="34">
        <f t="shared" si="62"/>
        <v>4.8</v>
      </c>
      <c r="F240" s="31">
        <f t="shared" si="63"/>
        <v>2328.9665</v>
      </c>
      <c r="G240" s="34">
        <f t="shared" si="64"/>
        <v>4.7999999564999998</v>
      </c>
      <c r="H240" s="109">
        <v>2</v>
      </c>
      <c r="I240" s="110" t="s">
        <v>221</v>
      </c>
      <c r="J240" s="110"/>
      <c r="K240" s="180">
        <v>20.58</v>
      </c>
      <c r="L240" s="181">
        <v>48000</v>
      </c>
      <c r="M240" s="181"/>
      <c r="N240" s="70"/>
      <c r="O240" s="70"/>
      <c r="P240" s="103">
        <v>1</v>
      </c>
      <c r="Q240" s="110" t="s">
        <v>101</v>
      </c>
      <c r="R240" s="181">
        <v>46579330</v>
      </c>
      <c r="S240" s="182">
        <v>959999991.29999995</v>
      </c>
      <c r="T240" s="182"/>
    </row>
    <row r="241" spans="3:20">
      <c r="C241" s="50" t="str">
        <f t="shared" si="60"/>
        <v>财通基金管理有限公司</v>
      </c>
      <c r="D241" s="34">
        <f t="shared" si="61"/>
        <v>21.05</v>
      </c>
      <c r="E241" s="34">
        <f t="shared" si="62"/>
        <v>4.8</v>
      </c>
      <c r="F241" s="31">
        <f t="shared" si="63"/>
        <v>2815.6233999999999</v>
      </c>
      <c r="G241" s="34">
        <f t="shared" si="64"/>
        <v>5.8029998273999999</v>
      </c>
      <c r="H241" s="109">
        <v>3</v>
      </c>
      <c r="I241" s="110" t="s">
        <v>225</v>
      </c>
      <c r="J241" s="110"/>
      <c r="K241" s="180">
        <v>20.82</v>
      </c>
      <c r="L241" s="181">
        <v>48000</v>
      </c>
      <c r="M241" s="181"/>
      <c r="N241" s="70"/>
      <c r="O241" s="70"/>
      <c r="P241" s="103">
        <v>2</v>
      </c>
      <c r="Q241" s="110" t="s">
        <v>408</v>
      </c>
      <c r="R241" s="181">
        <v>46579330</v>
      </c>
      <c r="S241" s="182">
        <v>959999991.29999995</v>
      </c>
      <c r="T241" s="182"/>
    </row>
    <row r="242" spans="3:20">
      <c r="C242" s="50" t="str">
        <f t="shared" si="60"/>
        <v/>
      </c>
      <c r="D242" s="34">
        <f t="shared" si="61"/>
        <v>20.61</v>
      </c>
      <c r="E242" s="34">
        <f t="shared" si="62"/>
        <v>5.8029999999999999</v>
      </c>
      <c r="F242" s="31" t="str">
        <f t="shared" si="63"/>
        <v/>
      </c>
      <c r="G242" s="34" t="str">
        <f t="shared" si="64"/>
        <v/>
      </c>
      <c r="H242" s="109">
        <v>4</v>
      </c>
      <c r="I242" s="110" t="s">
        <v>95</v>
      </c>
      <c r="J242" s="110"/>
      <c r="K242" s="180">
        <v>21.05</v>
      </c>
      <c r="L242" s="181">
        <v>48000</v>
      </c>
      <c r="M242" s="181"/>
      <c r="N242" s="70"/>
      <c r="O242" s="70"/>
      <c r="P242" s="103">
        <v>3</v>
      </c>
      <c r="Q242" s="110" t="s">
        <v>95</v>
      </c>
      <c r="R242" s="181">
        <v>28156234</v>
      </c>
      <c r="S242" s="182">
        <v>580299982.74000001</v>
      </c>
      <c r="T242" s="182"/>
    </row>
    <row r="243" spans="3:20">
      <c r="C243" s="50" t="str">
        <f t="shared" si="60"/>
        <v>深圳平安大华汇通财富管理有限公司</v>
      </c>
      <c r="D243" s="34">
        <f t="shared" si="61"/>
        <v>21.6</v>
      </c>
      <c r="E243" s="34">
        <f t="shared" si="62"/>
        <v>5</v>
      </c>
      <c r="F243" s="31">
        <f t="shared" si="63"/>
        <v>2426.0066999999999</v>
      </c>
      <c r="G243" s="34">
        <f t="shared" si="64"/>
        <v>4.9999998087000002</v>
      </c>
      <c r="H243" s="109"/>
      <c r="I243" s="110"/>
      <c r="J243" s="110"/>
      <c r="K243" s="180">
        <v>20.61</v>
      </c>
      <c r="L243" s="181">
        <v>58030</v>
      </c>
      <c r="M243" s="181"/>
      <c r="N243" s="70"/>
      <c r="O243" s="70"/>
      <c r="P243" s="103">
        <v>4</v>
      </c>
      <c r="Q243" s="110" t="s">
        <v>405</v>
      </c>
      <c r="R243" s="181">
        <v>24260067</v>
      </c>
      <c r="S243" s="182">
        <v>499999980.87</v>
      </c>
      <c r="T243" s="182"/>
    </row>
    <row r="244" spans="3:20">
      <c r="C244" s="50" t="str">
        <f t="shared" si="60"/>
        <v>平安大华基金管理有限公司</v>
      </c>
      <c r="D244" s="34">
        <f t="shared" si="61"/>
        <v>24</v>
      </c>
      <c r="E244" s="34">
        <f t="shared" si="62"/>
        <v>4.8</v>
      </c>
      <c r="F244" s="31">
        <f t="shared" si="63"/>
        <v>2328.9665</v>
      </c>
      <c r="G244" s="34">
        <f t="shared" si="64"/>
        <v>4.7999999564999998</v>
      </c>
      <c r="H244" s="109">
        <v>5</v>
      </c>
      <c r="I244" s="110" t="s">
        <v>194</v>
      </c>
      <c r="J244" s="110"/>
      <c r="K244" s="180">
        <v>21.6</v>
      </c>
      <c r="L244" s="181">
        <v>50000</v>
      </c>
      <c r="M244" s="181"/>
      <c r="N244" s="70"/>
      <c r="O244" s="70"/>
      <c r="P244" s="103">
        <v>5</v>
      </c>
      <c r="Q244" s="110" t="s">
        <v>194</v>
      </c>
      <c r="R244" s="181">
        <v>24260067</v>
      </c>
      <c r="S244" s="182">
        <v>499999980.87</v>
      </c>
      <c r="T244" s="182"/>
    </row>
    <row r="245" spans="3:20">
      <c r="C245" s="50" t="str">
        <f t="shared" si="60"/>
        <v>申万菱信基金管理有限公司</v>
      </c>
      <c r="D245" s="34">
        <f t="shared" si="61"/>
        <v>22.15</v>
      </c>
      <c r="E245" s="34">
        <f t="shared" si="62"/>
        <v>4.8</v>
      </c>
      <c r="F245" s="31">
        <f t="shared" si="63"/>
        <v>4657.933</v>
      </c>
      <c r="G245" s="34">
        <f t="shared" si="64"/>
        <v>9.5999999129999996</v>
      </c>
      <c r="H245" s="109">
        <v>6</v>
      </c>
      <c r="I245" s="110" t="s">
        <v>160</v>
      </c>
      <c r="J245" s="110"/>
      <c r="K245" s="180">
        <v>24</v>
      </c>
      <c r="L245" s="181">
        <v>48000</v>
      </c>
      <c r="M245" s="181"/>
      <c r="N245" s="70"/>
      <c r="O245" s="70"/>
      <c r="P245" s="103">
        <v>6</v>
      </c>
      <c r="Q245" s="110" t="s">
        <v>160</v>
      </c>
      <c r="R245" s="181">
        <v>23289665</v>
      </c>
      <c r="S245" s="182">
        <v>479999995.64999998</v>
      </c>
      <c r="T245" s="182"/>
    </row>
    <row r="246" spans="3:20">
      <c r="C246" s="50" t="str">
        <f t="shared" si="60"/>
        <v/>
      </c>
      <c r="D246" s="34">
        <f t="shared" si="61"/>
        <v>21.52</v>
      </c>
      <c r="E246" s="34">
        <f t="shared" si="62"/>
        <v>9.6</v>
      </c>
      <c r="F246" s="31" t="str">
        <f t="shared" si="63"/>
        <v/>
      </c>
      <c r="G246" s="34" t="str">
        <f t="shared" si="64"/>
        <v/>
      </c>
      <c r="H246" s="109">
        <v>7</v>
      </c>
      <c r="I246" s="99" t="s">
        <v>101</v>
      </c>
      <c r="J246" s="99"/>
      <c r="K246" s="180">
        <v>22.15</v>
      </c>
      <c r="L246" s="181">
        <v>48000</v>
      </c>
      <c r="M246" s="181"/>
      <c r="N246" s="70"/>
      <c r="O246" s="70"/>
      <c r="P246" s="103">
        <v>7</v>
      </c>
      <c r="Q246" s="110" t="s">
        <v>225</v>
      </c>
      <c r="R246" s="181">
        <v>23289665</v>
      </c>
      <c r="S246" s="182">
        <v>479999995.64999998</v>
      </c>
      <c r="T246" s="182"/>
    </row>
    <row r="247" spans="3:20">
      <c r="C247" s="50" t="str">
        <f t="shared" si="60"/>
        <v>申万菱信（上海）资产管理有限公司</v>
      </c>
      <c r="D247" s="34">
        <f t="shared" si="61"/>
        <v>20.61</v>
      </c>
      <c r="E247" s="34">
        <f t="shared" si="62"/>
        <v>4.8</v>
      </c>
      <c r="F247" s="31">
        <f t="shared" si="63"/>
        <v>1648.2293999999999</v>
      </c>
      <c r="G247" s="34">
        <f t="shared" si="64"/>
        <v>3.3970007934000002</v>
      </c>
      <c r="H247" s="109"/>
      <c r="I247" s="99"/>
      <c r="J247" s="99"/>
      <c r="K247" s="180">
        <v>21.52</v>
      </c>
      <c r="L247" s="181">
        <v>96000</v>
      </c>
      <c r="M247" s="181"/>
      <c r="N247" s="70"/>
      <c r="O247" s="70"/>
      <c r="P247" s="103">
        <v>8</v>
      </c>
      <c r="Q247" s="110" t="s">
        <v>144</v>
      </c>
      <c r="R247" s="181">
        <v>16482294</v>
      </c>
      <c r="S247" s="182">
        <v>339700079.33999997</v>
      </c>
      <c r="T247" s="182"/>
    </row>
    <row r="248" spans="3:20" ht="17">
      <c r="C248" s="50" t="str">
        <f t="shared" si="60"/>
        <v>国华人寿保险股份有限公司</v>
      </c>
      <c r="D248" s="34">
        <f t="shared" si="61"/>
        <v>20.68</v>
      </c>
      <c r="E248" s="34">
        <f t="shared" si="62"/>
        <v>9.6</v>
      </c>
      <c r="F248" s="31">
        <f t="shared" si="63"/>
        <v>4657.933</v>
      </c>
      <c r="G248" s="34">
        <f t="shared" si="64"/>
        <v>9.5999999129999996</v>
      </c>
      <c r="H248" s="109">
        <v>8</v>
      </c>
      <c r="I248" s="110" t="s">
        <v>144</v>
      </c>
      <c r="J248" s="110"/>
      <c r="K248" s="180">
        <v>20.61</v>
      </c>
      <c r="L248" s="181">
        <v>48000</v>
      </c>
      <c r="M248" s="181"/>
      <c r="N248" s="70"/>
      <c r="O248" s="70"/>
      <c r="P248" s="111"/>
      <c r="Q248" s="121" t="s">
        <v>341</v>
      </c>
      <c r="R248" s="183">
        <v>232896652</v>
      </c>
      <c r="S248" s="184">
        <v>4799999997.7200003</v>
      </c>
      <c r="T248" s="184"/>
    </row>
    <row r="249" spans="3:20">
      <c r="C249" s="50" t="str">
        <f t="shared" si="60"/>
        <v>创金合信基金管理有限公司</v>
      </c>
      <c r="D249" s="34">
        <f t="shared" si="61"/>
        <v>20.6</v>
      </c>
      <c r="E249" s="34">
        <f t="shared" si="62"/>
        <v>5.01</v>
      </c>
      <c r="F249" s="31" t="str">
        <f t="shared" si="63"/>
        <v/>
      </c>
      <c r="G249" s="34" t="str">
        <f t="shared" si="64"/>
        <v/>
      </c>
      <c r="H249" s="109">
        <v>9</v>
      </c>
      <c r="I249" s="110" t="s">
        <v>408</v>
      </c>
      <c r="J249" s="110"/>
      <c r="K249" s="180">
        <v>20.68</v>
      </c>
      <c r="L249" s="181">
        <v>96000</v>
      </c>
      <c r="M249" s="181"/>
      <c r="N249" s="70"/>
      <c r="O249" s="70"/>
      <c r="P249" s="70"/>
      <c r="Q249" s="70"/>
      <c r="R249" s="70"/>
      <c r="S249" s="70"/>
      <c r="T249" s="70"/>
    </row>
    <row r="250" spans="3:20">
      <c r="H250" s="109">
        <v>10</v>
      </c>
      <c r="I250" s="110" t="s">
        <v>128</v>
      </c>
      <c r="J250" s="110"/>
      <c r="K250" s="180">
        <v>20.6</v>
      </c>
      <c r="L250" s="181">
        <v>50100</v>
      </c>
      <c r="M250" s="181"/>
      <c r="N250" s="70"/>
      <c r="O250" s="70"/>
      <c r="P250" s="70"/>
      <c r="Q250" s="70"/>
      <c r="R250" s="70"/>
      <c r="S250" s="70"/>
      <c r="T250" s="70"/>
    </row>
    <row r="251" spans="3:20"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</row>
    <row r="252" spans="3:20"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</row>
    <row r="253" spans="3:20"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</row>
    <row r="254" spans="3:20"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</row>
    <row r="255" spans="3:20"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</row>
    <row r="256" spans="3:20">
      <c r="L256"/>
    </row>
    <row r="257" spans="12:12">
      <c r="L257"/>
    </row>
    <row r="258" spans="12:12">
      <c r="L258"/>
    </row>
    <row r="259" spans="12:12">
      <c r="L259"/>
    </row>
    <row r="260" spans="12:12">
      <c r="L260"/>
    </row>
    <row r="261" spans="12:12">
      <c r="L261"/>
    </row>
    <row r="262" spans="12:12">
      <c r="L262"/>
    </row>
    <row r="263" spans="12:12">
      <c r="L263"/>
    </row>
    <row r="264" spans="12:12">
      <c r="L264"/>
    </row>
    <row r="265" spans="12:12">
      <c r="L265"/>
    </row>
    <row r="266" spans="12:12">
      <c r="L266"/>
    </row>
    <row r="267" spans="12:12">
      <c r="L267"/>
    </row>
    <row r="268" spans="12:12">
      <c r="L268"/>
    </row>
    <row r="269" spans="12:12">
      <c r="L269"/>
    </row>
    <row r="270" spans="12:12">
      <c r="L270"/>
    </row>
    <row r="271" spans="12:12">
      <c r="L271"/>
    </row>
    <row r="272" spans="12:12">
      <c r="L272"/>
    </row>
    <row r="273" spans="12:12">
      <c r="L273"/>
    </row>
    <row r="274" spans="12:12">
      <c r="L274"/>
    </row>
    <row r="275" spans="12:12">
      <c r="L275"/>
    </row>
    <row r="276" spans="12:12">
      <c r="L276"/>
    </row>
    <row r="277" spans="12:12">
      <c r="L277"/>
    </row>
    <row r="278" spans="12:12">
      <c r="L278"/>
    </row>
    <row r="279" spans="12:12">
      <c r="L279"/>
    </row>
    <row r="280" spans="12:12">
      <c r="L280"/>
    </row>
    <row r="281" spans="12:12">
      <c r="L281"/>
    </row>
    <row r="282" spans="12:12">
      <c r="L282"/>
    </row>
    <row r="283" spans="12:12">
      <c r="L283"/>
    </row>
    <row r="284" spans="12:12">
      <c r="L284"/>
    </row>
    <row r="285" spans="12:12">
      <c r="L285"/>
    </row>
    <row r="286" spans="12:12">
      <c r="L286"/>
    </row>
    <row r="287" spans="12:12">
      <c r="L287"/>
    </row>
    <row r="288" spans="12:12">
      <c r="L288"/>
    </row>
    <row r="289" spans="12:12">
      <c r="L289"/>
    </row>
    <row r="290" spans="12:12">
      <c r="L290"/>
    </row>
    <row r="291" spans="12:12">
      <c r="L291"/>
    </row>
    <row r="292" spans="12:12">
      <c r="L292"/>
    </row>
    <row r="293" spans="12:12">
      <c r="L293"/>
    </row>
    <row r="294" spans="12:12">
      <c r="L294"/>
    </row>
    <row r="295" spans="12:12">
      <c r="L295"/>
    </row>
    <row r="296" spans="12:12">
      <c r="L296"/>
    </row>
    <row r="297" spans="12:12">
      <c r="L297"/>
    </row>
    <row r="298" spans="12:12">
      <c r="L298"/>
    </row>
    <row r="299" spans="12:12">
      <c r="L299"/>
    </row>
    <row r="300" spans="12:12">
      <c r="L300"/>
    </row>
    <row r="301" spans="12:12">
      <c r="L301"/>
    </row>
    <row r="302" spans="12:12">
      <c r="L302"/>
    </row>
    <row r="303" spans="12:12">
      <c r="L303"/>
    </row>
    <row r="304" spans="12:12">
      <c r="L304"/>
    </row>
    <row r="305" spans="12:12">
      <c r="L305"/>
    </row>
    <row r="306" spans="12:12">
      <c r="L306"/>
    </row>
    <row r="307" spans="12:12">
      <c r="L307"/>
    </row>
    <row r="308" spans="12:12">
      <c r="L308"/>
    </row>
    <row r="309" spans="12:12">
      <c r="L309"/>
    </row>
    <row r="310" spans="12:12">
      <c r="L310"/>
    </row>
    <row r="311" spans="12:12">
      <c r="L311"/>
    </row>
    <row r="312" spans="12:12">
      <c r="L312"/>
    </row>
    <row r="313" spans="12:12">
      <c r="L313"/>
    </row>
    <row r="314" spans="12:12">
      <c r="L314"/>
    </row>
    <row r="315" spans="12:12">
      <c r="L315"/>
    </row>
    <row r="316" spans="12:12">
      <c r="L316"/>
    </row>
    <row r="317" spans="12:12">
      <c r="L317"/>
    </row>
    <row r="318" spans="12:12">
      <c r="L318"/>
    </row>
    <row r="319" spans="12:12">
      <c r="L319"/>
    </row>
    <row r="320" spans="12:12">
      <c r="L320"/>
    </row>
    <row r="321" spans="12:12">
      <c r="L321"/>
    </row>
    <row r="322" spans="12:12">
      <c r="L322"/>
    </row>
    <row r="323" spans="12:12">
      <c r="L323"/>
    </row>
    <row r="324" spans="12:12">
      <c r="L324"/>
    </row>
    <row r="325" spans="12:12">
      <c r="L325"/>
    </row>
    <row r="326" spans="12:12">
      <c r="L326"/>
    </row>
    <row r="327" spans="12:12">
      <c r="L327"/>
    </row>
    <row r="328" spans="12:12">
      <c r="L328"/>
    </row>
    <row r="329" spans="12:12">
      <c r="L329"/>
    </row>
    <row r="330" spans="12:12">
      <c r="L330"/>
    </row>
    <row r="331" spans="12:12">
      <c r="L331"/>
    </row>
    <row r="332" spans="12:12">
      <c r="L332"/>
    </row>
    <row r="333" spans="12:12">
      <c r="L333"/>
    </row>
    <row r="334" spans="12:12">
      <c r="L334"/>
    </row>
    <row r="335" spans="12:12">
      <c r="L335"/>
    </row>
    <row r="336" spans="12:12">
      <c r="L336"/>
    </row>
    <row r="337" spans="12:12">
      <c r="L337"/>
    </row>
    <row r="338" spans="12:12">
      <c r="L338"/>
    </row>
    <row r="339" spans="12:12">
      <c r="L339"/>
    </row>
    <row r="340" spans="12:12">
      <c r="L340"/>
    </row>
    <row r="341" spans="12:12">
      <c r="L341"/>
    </row>
    <row r="342" spans="12:12">
      <c r="L342"/>
    </row>
    <row r="343" spans="12:12">
      <c r="L343"/>
    </row>
    <row r="344" spans="12:12">
      <c r="L344"/>
    </row>
    <row r="345" spans="12:12">
      <c r="L345"/>
    </row>
    <row r="346" spans="12:12">
      <c r="L346"/>
    </row>
    <row r="347" spans="12:12">
      <c r="L347"/>
    </row>
    <row r="348" spans="12:12">
      <c r="L348"/>
    </row>
    <row r="349" spans="12:12">
      <c r="L349"/>
    </row>
    <row r="350" spans="12:12">
      <c r="L350"/>
    </row>
    <row r="351" spans="12:12">
      <c r="L351"/>
    </row>
    <row r="352" spans="12:12">
      <c r="L352"/>
    </row>
    <row r="353" spans="12:12">
      <c r="L353"/>
    </row>
    <row r="354" spans="12:12">
      <c r="L354"/>
    </row>
    <row r="355" spans="12:12">
      <c r="L355"/>
    </row>
    <row r="356" spans="12:12">
      <c r="L356"/>
    </row>
    <row r="357" spans="12:12">
      <c r="L357"/>
    </row>
    <row r="358" spans="12:12">
      <c r="L358"/>
    </row>
    <row r="359" spans="12:12">
      <c r="L359"/>
    </row>
    <row r="360" spans="12:12">
      <c r="L360"/>
    </row>
    <row r="361" spans="12:12">
      <c r="L361"/>
    </row>
    <row r="362" spans="12:12">
      <c r="L362"/>
    </row>
    <row r="363" spans="12:12">
      <c r="L363"/>
    </row>
    <row r="364" spans="12:12">
      <c r="L364"/>
    </row>
    <row r="365" spans="12:12">
      <c r="L365"/>
    </row>
    <row r="366" spans="12:12">
      <c r="L366"/>
    </row>
    <row r="367" spans="12:12">
      <c r="L367"/>
    </row>
    <row r="368" spans="12:12">
      <c r="L368"/>
    </row>
    <row r="369" spans="12:12">
      <c r="L369"/>
    </row>
    <row r="370" spans="12:12">
      <c r="L370"/>
    </row>
    <row r="371" spans="12:12">
      <c r="L371"/>
    </row>
    <row r="372" spans="12:12">
      <c r="L372"/>
    </row>
    <row r="373" spans="12:12">
      <c r="L373"/>
    </row>
    <row r="374" spans="12:12">
      <c r="L374"/>
    </row>
    <row r="375" spans="12:12">
      <c r="L375"/>
    </row>
    <row r="376" spans="12:12">
      <c r="L376"/>
    </row>
    <row r="377" spans="12:12">
      <c r="L377"/>
    </row>
    <row r="378" spans="12:12">
      <c r="L378"/>
    </row>
    <row r="379" spans="12:12">
      <c r="L379"/>
    </row>
    <row r="380" spans="12:12">
      <c r="L380"/>
    </row>
    <row r="381" spans="12:12">
      <c r="L381"/>
    </row>
    <row r="382" spans="12:12">
      <c r="L382"/>
    </row>
    <row r="383" spans="12:12">
      <c r="L383"/>
    </row>
    <row r="384" spans="12:12">
      <c r="L384"/>
    </row>
    <row r="385" spans="12:12">
      <c r="L385"/>
    </row>
    <row r="386" spans="12:12">
      <c r="L386"/>
    </row>
    <row r="387" spans="12:12">
      <c r="L387"/>
    </row>
    <row r="388" spans="12:12">
      <c r="L388"/>
    </row>
    <row r="389" spans="12:12">
      <c r="L389"/>
    </row>
    <row r="390" spans="12:12">
      <c r="L390"/>
    </row>
    <row r="391" spans="12:12">
      <c r="L391"/>
    </row>
    <row r="392" spans="12:12">
      <c r="L392"/>
    </row>
    <row r="393" spans="12:12">
      <c r="L393"/>
    </row>
    <row r="394" spans="12:12">
      <c r="L394"/>
    </row>
    <row r="395" spans="12:12">
      <c r="L395"/>
    </row>
    <row r="396" spans="12:12">
      <c r="L396"/>
    </row>
    <row r="397" spans="12:12">
      <c r="L397"/>
    </row>
    <row r="398" spans="12:12">
      <c r="L398"/>
    </row>
    <row r="399" spans="12:12">
      <c r="L399"/>
    </row>
    <row r="400" spans="12:12">
      <c r="L400"/>
    </row>
    <row r="401" spans="12:12">
      <c r="L401"/>
    </row>
    <row r="402" spans="12:12">
      <c r="L402"/>
    </row>
    <row r="403" spans="12:12">
      <c r="L403"/>
    </row>
    <row r="404" spans="12:12">
      <c r="L404"/>
    </row>
    <row r="405" spans="12:12">
      <c r="L405"/>
    </row>
    <row r="406" spans="12:12">
      <c r="L406"/>
    </row>
    <row r="407" spans="12:12">
      <c r="L407"/>
    </row>
    <row r="408" spans="12:12">
      <c r="L408"/>
    </row>
    <row r="409" spans="12:12">
      <c r="L409"/>
    </row>
    <row r="410" spans="12:12">
      <c r="L410"/>
    </row>
    <row r="411" spans="12:12">
      <c r="L411"/>
    </row>
    <row r="412" spans="12:12">
      <c r="L412"/>
    </row>
    <row r="413" spans="12:12">
      <c r="L413"/>
    </row>
    <row r="414" spans="12:12">
      <c r="L414"/>
    </row>
    <row r="415" spans="12:12">
      <c r="L415"/>
    </row>
    <row r="416" spans="12:12">
      <c r="L416"/>
    </row>
    <row r="417" spans="12:12">
      <c r="L417"/>
    </row>
    <row r="418" spans="12:12">
      <c r="L418"/>
    </row>
    <row r="419" spans="12:12">
      <c r="L419"/>
    </row>
    <row r="420" spans="12:12">
      <c r="L420"/>
    </row>
    <row r="421" spans="12:12">
      <c r="L421"/>
    </row>
    <row r="422" spans="12:12">
      <c r="L422"/>
    </row>
    <row r="423" spans="12:12">
      <c r="L423"/>
    </row>
    <row r="424" spans="12:12">
      <c r="L424"/>
    </row>
    <row r="425" spans="12:12">
      <c r="L425"/>
    </row>
    <row r="426" spans="12:12">
      <c r="L426"/>
    </row>
    <row r="427" spans="12:12">
      <c r="L427"/>
    </row>
    <row r="428" spans="12:12">
      <c r="L428"/>
    </row>
    <row r="429" spans="12:12">
      <c r="L429"/>
    </row>
    <row r="430" spans="12:12">
      <c r="L430"/>
    </row>
    <row r="431" spans="12:12">
      <c r="L431"/>
    </row>
    <row r="432" spans="12:12">
      <c r="L432"/>
    </row>
    <row r="433" spans="12:12">
      <c r="L433"/>
    </row>
    <row r="434" spans="12:12">
      <c r="L434"/>
    </row>
    <row r="435" spans="12:12">
      <c r="L435"/>
    </row>
    <row r="436" spans="12:12">
      <c r="L436"/>
    </row>
    <row r="437" spans="12:12">
      <c r="L437"/>
    </row>
    <row r="438" spans="12:12">
      <c r="L438"/>
    </row>
    <row r="439" spans="12:12">
      <c r="L439"/>
    </row>
    <row r="440" spans="12:12">
      <c r="L440"/>
    </row>
    <row r="441" spans="12:12">
      <c r="L441"/>
    </row>
    <row r="442" spans="12:12">
      <c r="L442"/>
    </row>
    <row r="443" spans="12:12">
      <c r="L443"/>
    </row>
    <row r="444" spans="12:12">
      <c r="L444"/>
    </row>
    <row r="445" spans="12:12">
      <c r="L445"/>
    </row>
    <row r="446" spans="12:12">
      <c r="L446"/>
    </row>
    <row r="447" spans="12:12">
      <c r="L447"/>
    </row>
    <row r="448" spans="12:12">
      <c r="L448"/>
    </row>
    <row r="449" spans="12:12">
      <c r="L449"/>
    </row>
    <row r="450" spans="12:12">
      <c r="L450"/>
    </row>
    <row r="451" spans="12:12">
      <c r="L451"/>
    </row>
    <row r="452" spans="12:12">
      <c r="L452"/>
    </row>
    <row r="453" spans="12:12">
      <c r="L453"/>
    </row>
    <row r="454" spans="12:12">
      <c r="L454"/>
    </row>
    <row r="455" spans="12:12">
      <c r="L455"/>
    </row>
    <row r="456" spans="12:12">
      <c r="L456"/>
    </row>
    <row r="457" spans="12:12">
      <c r="L457"/>
    </row>
    <row r="458" spans="12:12">
      <c r="L458"/>
    </row>
    <row r="459" spans="12:12">
      <c r="L459"/>
    </row>
    <row r="460" spans="12:12">
      <c r="L460"/>
    </row>
    <row r="461" spans="12:12">
      <c r="L461"/>
    </row>
    <row r="462" spans="12:12">
      <c r="L462"/>
    </row>
    <row r="463" spans="12:12">
      <c r="L463"/>
    </row>
    <row r="464" spans="12:12">
      <c r="L464"/>
    </row>
    <row r="465" spans="12:12">
      <c r="L465"/>
    </row>
    <row r="466" spans="12:12">
      <c r="L466"/>
    </row>
    <row r="467" spans="12:12">
      <c r="L467"/>
    </row>
    <row r="468" spans="12:12">
      <c r="L468"/>
    </row>
    <row r="469" spans="12:12">
      <c r="L469"/>
    </row>
    <row r="470" spans="12:12">
      <c r="L470"/>
    </row>
    <row r="471" spans="12:12">
      <c r="L471"/>
    </row>
    <row r="472" spans="12:12">
      <c r="L472"/>
    </row>
    <row r="473" spans="12:12">
      <c r="L473"/>
    </row>
    <row r="474" spans="12:12">
      <c r="L474"/>
    </row>
    <row r="475" spans="12:12">
      <c r="L475"/>
    </row>
    <row r="476" spans="12:12">
      <c r="L476"/>
    </row>
    <row r="477" spans="12:12">
      <c r="L477"/>
    </row>
    <row r="478" spans="12:12">
      <c r="L478"/>
    </row>
    <row r="479" spans="12:12">
      <c r="L479"/>
    </row>
    <row r="480" spans="12:12">
      <c r="L480"/>
    </row>
    <row r="481" spans="12:12">
      <c r="L481"/>
    </row>
    <row r="482" spans="12:12">
      <c r="L482"/>
    </row>
    <row r="483" spans="12:12">
      <c r="L483"/>
    </row>
    <row r="484" spans="12:12">
      <c r="L484"/>
    </row>
    <row r="485" spans="12:12">
      <c r="L485"/>
    </row>
    <row r="486" spans="12:12">
      <c r="L486"/>
    </row>
    <row r="487" spans="12:12">
      <c r="L487"/>
    </row>
    <row r="488" spans="12:12">
      <c r="L488"/>
    </row>
    <row r="489" spans="12:12">
      <c r="L489"/>
    </row>
    <row r="490" spans="12:12">
      <c r="L490"/>
    </row>
    <row r="491" spans="12:12">
      <c r="L491"/>
    </row>
    <row r="492" spans="12:12">
      <c r="L492"/>
    </row>
    <row r="493" spans="12:12">
      <c r="L493"/>
    </row>
    <row r="494" spans="12:12">
      <c r="L494"/>
    </row>
    <row r="495" spans="12:12">
      <c r="L495"/>
    </row>
    <row r="496" spans="12:12">
      <c r="L496"/>
    </row>
    <row r="497" spans="12:12">
      <c r="L497"/>
    </row>
    <row r="498" spans="12:12">
      <c r="L498"/>
    </row>
    <row r="499" spans="12:12">
      <c r="L499"/>
    </row>
    <row r="500" spans="12:12">
      <c r="L500"/>
    </row>
    <row r="501" spans="12:12">
      <c r="L501"/>
    </row>
    <row r="502" spans="12:12">
      <c r="L502"/>
    </row>
    <row r="503" spans="12:12">
      <c r="L503"/>
    </row>
    <row r="504" spans="12:12">
      <c r="L504"/>
    </row>
    <row r="505" spans="12:12">
      <c r="L505"/>
    </row>
    <row r="506" spans="12:12">
      <c r="L506"/>
    </row>
    <row r="507" spans="12:12">
      <c r="L507"/>
    </row>
    <row r="508" spans="12:12">
      <c r="L508"/>
    </row>
    <row r="509" spans="12:12">
      <c r="L509"/>
    </row>
    <row r="510" spans="12:12">
      <c r="L510"/>
    </row>
    <row r="511" spans="12:12">
      <c r="L511"/>
    </row>
    <row r="512" spans="12:12">
      <c r="L512"/>
    </row>
    <row r="513" spans="12:12">
      <c r="L513"/>
    </row>
    <row r="514" spans="12:12">
      <c r="L514"/>
    </row>
    <row r="515" spans="12:12">
      <c r="L515"/>
    </row>
    <row r="516" spans="12:12">
      <c r="L516"/>
    </row>
    <row r="517" spans="12:12">
      <c r="L517"/>
    </row>
    <row r="518" spans="12:12">
      <c r="L518"/>
    </row>
    <row r="519" spans="12:12">
      <c r="L519"/>
    </row>
    <row r="520" spans="12:12">
      <c r="L520"/>
    </row>
    <row r="521" spans="12:12">
      <c r="L521"/>
    </row>
    <row r="522" spans="12:12">
      <c r="L522"/>
    </row>
    <row r="523" spans="12:12">
      <c r="L523"/>
    </row>
    <row r="524" spans="12:12">
      <c r="L524"/>
    </row>
    <row r="525" spans="12:12">
      <c r="L525"/>
    </row>
    <row r="526" spans="12:12">
      <c r="L526"/>
    </row>
    <row r="527" spans="12:12">
      <c r="L527"/>
    </row>
    <row r="528" spans="12:12">
      <c r="L528"/>
    </row>
    <row r="529" spans="12:12">
      <c r="L529"/>
    </row>
    <row r="530" spans="12:12">
      <c r="L530"/>
    </row>
    <row r="531" spans="12:12">
      <c r="L531"/>
    </row>
    <row r="532" spans="12:12">
      <c r="L532"/>
    </row>
    <row r="533" spans="12:12">
      <c r="L533"/>
    </row>
    <row r="534" spans="12:12">
      <c r="L534"/>
    </row>
    <row r="535" spans="12:12">
      <c r="L535"/>
    </row>
    <row r="536" spans="12:12">
      <c r="L536"/>
    </row>
    <row r="537" spans="12:12">
      <c r="L537"/>
    </row>
    <row r="538" spans="12:12">
      <c r="L538"/>
    </row>
    <row r="539" spans="12:12">
      <c r="L539"/>
    </row>
    <row r="540" spans="12:12">
      <c r="L540"/>
    </row>
    <row r="541" spans="12:12">
      <c r="L541"/>
    </row>
    <row r="542" spans="12:12">
      <c r="L542"/>
    </row>
    <row r="543" spans="12:12">
      <c r="L543"/>
    </row>
    <row r="544" spans="12:12">
      <c r="L544"/>
    </row>
    <row r="545" spans="12:12">
      <c r="L545"/>
    </row>
    <row r="546" spans="12:12">
      <c r="L546"/>
    </row>
    <row r="547" spans="12:12">
      <c r="L547"/>
    </row>
    <row r="548" spans="12:12">
      <c r="L548"/>
    </row>
    <row r="549" spans="12:12">
      <c r="L549"/>
    </row>
    <row r="550" spans="12:12">
      <c r="L550"/>
    </row>
    <row r="551" spans="12:12">
      <c r="L551"/>
    </row>
    <row r="552" spans="12:12">
      <c r="L552"/>
    </row>
    <row r="553" spans="12:12">
      <c r="L553"/>
    </row>
    <row r="554" spans="12:12">
      <c r="L554"/>
    </row>
    <row r="555" spans="12:12">
      <c r="L555"/>
    </row>
    <row r="556" spans="12:12">
      <c r="L556"/>
    </row>
    <row r="557" spans="12:12">
      <c r="L557"/>
    </row>
    <row r="558" spans="12:12">
      <c r="L558"/>
    </row>
    <row r="559" spans="12:12">
      <c r="L559"/>
    </row>
    <row r="560" spans="12:12">
      <c r="L560"/>
    </row>
    <row r="561" spans="12:12">
      <c r="L561"/>
    </row>
    <row r="562" spans="12:12">
      <c r="L562"/>
    </row>
    <row r="563" spans="12:12">
      <c r="L563"/>
    </row>
    <row r="564" spans="12:12">
      <c r="L564"/>
    </row>
    <row r="565" spans="12:12">
      <c r="L565"/>
    </row>
    <row r="566" spans="12:12">
      <c r="L566"/>
    </row>
    <row r="567" spans="12:12">
      <c r="L567"/>
    </row>
    <row r="568" spans="12:12">
      <c r="L568"/>
    </row>
    <row r="569" spans="12:12">
      <c r="L569"/>
    </row>
    <row r="570" spans="12:12">
      <c r="L570"/>
    </row>
    <row r="571" spans="12:12">
      <c r="L571"/>
    </row>
    <row r="572" spans="12:12">
      <c r="L572"/>
    </row>
    <row r="573" spans="12:12">
      <c r="L573"/>
    </row>
    <row r="574" spans="12:12">
      <c r="L574"/>
    </row>
    <row r="575" spans="12:12">
      <c r="L575"/>
    </row>
    <row r="576" spans="12:12">
      <c r="L576"/>
    </row>
    <row r="577" spans="12:12">
      <c r="L577"/>
    </row>
    <row r="578" spans="12:12">
      <c r="L578"/>
    </row>
    <row r="579" spans="12:12">
      <c r="L579"/>
    </row>
    <row r="580" spans="12:12">
      <c r="L580"/>
    </row>
  </sheetData>
  <hyperlinks>
    <hyperlink ref="B96" r:id="rId1" xr:uid="{00000000-0004-0000-1600-000000000000}"/>
    <hyperlink ref="B121" r:id="rId2" xr:uid="{00000000-0004-0000-1600-000001000000}"/>
    <hyperlink ref="B138" r:id="rId3" xr:uid="{00000000-0004-0000-1600-000002000000}"/>
    <hyperlink ref="B191" r:id="rId4" xr:uid="{00000000-0004-0000-1600-000003000000}"/>
    <hyperlink ref="B236" r:id="rId5" xr:uid="{00000000-0004-0000-1600-000004000000}"/>
    <hyperlink ref="B4" r:id="rId6" xr:uid="{00000000-0004-0000-1600-000005000000}"/>
    <hyperlink ref="B111" r:id="rId7" xr:uid="{00000000-0004-0000-1600-000006000000}"/>
    <hyperlink ref="B181" r:id="rId8" xr:uid="{00000000-0004-0000-1600-000007000000}"/>
    <hyperlink ref="B27" r:id="rId9" xr:uid="{00000000-0004-0000-1600-000008000000}"/>
    <hyperlink ref="B55" r:id="rId10" xr:uid="{00000000-0004-0000-1600-000009000000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225"/>
  <sheetViews>
    <sheetView workbookViewId="0">
      <selection activeCell="A207" sqref="A207"/>
    </sheetView>
  </sheetViews>
  <sheetFormatPr baseColWidth="10" defaultRowHeight="15"/>
  <cols>
    <col min="3" max="3" width="28" customWidth="1"/>
    <col min="9" max="9" width="11" bestFit="1" customWidth="1"/>
    <col min="11" max="11" width="11" bestFit="1" customWidth="1"/>
    <col min="12" max="12" width="9.6640625" customWidth="1"/>
    <col min="13" max="13" width="10" customWidth="1"/>
    <col min="15" max="15" width="11.83203125" bestFit="1" customWidth="1"/>
    <col min="18" max="18" width="13.83203125" customWidth="1"/>
    <col min="19" max="19" width="10.6640625" hidden="1" customWidth="1"/>
    <col min="20" max="20" width="10.83203125" hidden="1" customWidth="1"/>
  </cols>
  <sheetData>
    <row r="1" spans="1:20" s="58" customFormat="1">
      <c r="C1" s="58" t="s">
        <v>577</v>
      </c>
    </row>
    <row r="2" spans="1:20" s="58" customFormat="1"/>
    <row r="4" spans="1:20" s="58" customFormat="1">
      <c r="A4" s="23" t="s">
        <v>86</v>
      </c>
      <c r="B4" s="23" t="s">
        <v>109</v>
      </c>
      <c r="C4" s="24" t="s">
        <v>87</v>
      </c>
      <c r="D4" s="24" t="s">
        <v>3</v>
      </c>
      <c r="E4" s="25" t="s">
        <v>88</v>
      </c>
      <c r="F4" s="25" t="s">
        <v>89</v>
      </c>
      <c r="G4" s="24" t="s">
        <v>264</v>
      </c>
      <c r="H4" s="24" t="s">
        <v>263</v>
      </c>
      <c r="I4" s="24" t="s">
        <v>96</v>
      </c>
      <c r="J4" s="26" t="s">
        <v>90</v>
      </c>
      <c r="K4" s="26" t="s">
        <v>267</v>
      </c>
      <c r="L4" s="52" t="s">
        <v>97</v>
      </c>
      <c r="M4" s="27" t="s">
        <v>266</v>
      </c>
      <c r="N4" s="24" t="s">
        <v>91</v>
      </c>
      <c r="O4" s="15" t="s">
        <v>10</v>
      </c>
      <c r="P4" s="15" t="s">
        <v>204</v>
      </c>
      <c r="Q4" s="27" t="s">
        <v>117</v>
      </c>
      <c r="R4" s="26" t="s">
        <v>210</v>
      </c>
    </row>
    <row r="5" spans="1:20" s="58" customFormat="1">
      <c r="A5" s="16">
        <v>232</v>
      </c>
      <c r="B5" s="17" t="s">
        <v>170</v>
      </c>
      <c r="C5" s="1" t="s">
        <v>73</v>
      </c>
      <c r="D5" s="1" t="s">
        <v>72</v>
      </c>
      <c r="E5" s="3">
        <v>49</v>
      </c>
      <c r="F5" s="3">
        <v>48.999999940000002</v>
      </c>
      <c r="G5" s="2">
        <v>42359</v>
      </c>
      <c r="H5" s="43" t="s">
        <v>207</v>
      </c>
      <c r="I5" s="20">
        <v>11.85</v>
      </c>
      <c r="J5" s="3">
        <v>9.19</v>
      </c>
      <c r="K5" s="3">
        <f>J5/I5</f>
        <v>0.77552742616033754</v>
      </c>
      <c r="L5" s="3">
        <v>9.1999999999999993</v>
      </c>
      <c r="M5" s="18">
        <f>L5/I5</f>
        <v>0.77637130801687759</v>
      </c>
      <c r="N5" s="22">
        <v>7</v>
      </c>
      <c r="O5" s="2">
        <v>42744</v>
      </c>
      <c r="P5" s="47">
        <v>4.53</v>
      </c>
      <c r="Q5" s="30">
        <f>(P5*(1+S5/10)+T5/10)/L5</f>
        <v>0.98695652173913051</v>
      </c>
      <c r="R5" s="20" t="s">
        <v>253</v>
      </c>
      <c r="S5" s="41" t="str">
        <f>IFERROR(RIGHT(LEFT(R5,FIND("股",R5)-1),(FIND("股",R5)-1-FIND("转",R5))),0)</f>
        <v>10</v>
      </c>
      <c r="T5" s="42" t="str">
        <f>IFERROR(RIGHT(LEFT(R5,FIND("元",R5)-1),(FIND("元",R5)-1-FIND("派",R5))),0)</f>
        <v>0.2</v>
      </c>
    </row>
    <row r="6" spans="1:20" ht="17">
      <c r="B6" s="66" t="s">
        <v>98</v>
      </c>
      <c r="C6" s="28" t="s">
        <v>92</v>
      </c>
      <c r="D6" s="28" t="s">
        <v>93</v>
      </c>
      <c r="E6" s="28" t="s">
        <v>309</v>
      </c>
      <c r="F6" s="29" t="s">
        <v>308</v>
      </c>
      <c r="G6" s="28" t="s">
        <v>310</v>
      </c>
      <c r="I6" s="224" t="s">
        <v>333</v>
      </c>
      <c r="J6" s="271" t="s">
        <v>479</v>
      </c>
      <c r="K6" s="213" t="s">
        <v>468</v>
      </c>
      <c r="L6" s="213" t="s">
        <v>364</v>
      </c>
      <c r="M6" s="208"/>
      <c r="N6" s="271" t="s">
        <v>479</v>
      </c>
      <c r="O6" s="219" t="s">
        <v>480</v>
      </c>
      <c r="P6" s="213" t="s">
        <v>350</v>
      </c>
      <c r="Q6" s="14"/>
    </row>
    <row r="7" spans="1:20">
      <c r="B7" s="187">
        <f>IF(I7=0,"",I7)</f>
        <v>1</v>
      </c>
      <c r="C7" s="50" t="str">
        <f>IF(J7=0,"",J7)</f>
        <v>博时基金管理有限公司</v>
      </c>
      <c r="D7" s="34">
        <f>K7</f>
        <v>10.1</v>
      </c>
      <c r="E7" s="34">
        <f>L7/10000</f>
        <v>4.9000000000000004</v>
      </c>
      <c r="F7" s="31">
        <f>IFERROR(VLOOKUP(C7,N$6:P$19,2,FALSE)/10000,"")</f>
        <v>5434.7825999999995</v>
      </c>
      <c r="G7" s="34">
        <f>IFERROR(F7*L$5/10000,"")</f>
        <v>4.9999999919999993</v>
      </c>
      <c r="I7" s="269">
        <v>1</v>
      </c>
      <c r="J7" s="272" t="s">
        <v>202</v>
      </c>
      <c r="K7" s="230">
        <v>10.1</v>
      </c>
      <c r="L7" s="270">
        <v>49000</v>
      </c>
      <c r="M7" s="208"/>
      <c r="N7" s="220" t="s">
        <v>101</v>
      </c>
      <c r="O7" s="270">
        <v>166304347</v>
      </c>
      <c r="P7" s="217">
        <v>1529999992.4000001</v>
      </c>
      <c r="Q7" s="14"/>
    </row>
    <row r="8" spans="1:20">
      <c r="B8" s="187" t="str">
        <f t="shared" ref="B8:B21" si="0">IF(I8=0,"",I8)</f>
        <v/>
      </c>
      <c r="C8" s="50" t="str">
        <f t="shared" ref="C8:C21" si="1">IF(J8=0,"",J8)</f>
        <v/>
      </c>
      <c r="D8" s="34">
        <f t="shared" ref="D8:D21" si="2">K8</f>
        <v>9.4</v>
      </c>
      <c r="E8" s="34">
        <f t="shared" ref="E8:E21" si="3">L8/10000</f>
        <v>5</v>
      </c>
      <c r="F8" s="31" t="str">
        <f t="shared" ref="F8:F21" si="4">IFERROR(VLOOKUP(C8,N$6:P$19,2,FALSE)/10000,"")</f>
        <v/>
      </c>
      <c r="G8" s="34" t="str">
        <f t="shared" ref="G8:G20" si="5">IFERROR(F8*L$5/10000,"")</f>
        <v/>
      </c>
      <c r="I8" s="269"/>
      <c r="J8" s="272"/>
      <c r="K8" s="230">
        <v>9.4</v>
      </c>
      <c r="L8" s="270">
        <v>50000</v>
      </c>
      <c r="M8" s="208"/>
      <c r="N8" s="220" t="s">
        <v>202</v>
      </c>
      <c r="O8" s="270">
        <v>54347826</v>
      </c>
      <c r="P8" s="217">
        <v>499999999.19999999</v>
      </c>
      <c r="Q8" s="14"/>
    </row>
    <row r="9" spans="1:20">
      <c r="B9" s="187">
        <f t="shared" si="0"/>
        <v>2</v>
      </c>
      <c r="C9" s="50" t="str">
        <f t="shared" si="1"/>
        <v>申万菱信基金管理有限公司</v>
      </c>
      <c r="D9" s="34">
        <f t="shared" si="2"/>
        <v>10.3</v>
      </c>
      <c r="E9" s="34">
        <f t="shared" si="3"/>
        <v>5</v>
      </c>
      <c r="F9" s="31">
        <f t="shared" si="4"/>
        <v>16630.434700000002</v>
      </c>
      <c r="G9" s="34">
        <f t="shared" si="5"/>
        <v>15.299999924</v>
      </c>
      <c r="I9" s="269">
        <v>2</v>
      </c>
      <c r="J9" s="216" t="s">
        <v>101</v>
      </c>
      <c r="K9" s="230">
        <v>10.3</v>
      </c>
      <c r="L9" s="270">
        <v>50000</v>
      </c>
      <c r="M9" s="208"/>
      <c r="N9" s="220" t="s">
        <v>481</v>
      </c>
      <c r="O9" s="270">
        <v>86956521</v>
      </c>
      <c r="P9" s="217">
        <v>799999993.20000005</v>
      </c>
      <c r="Q9" s="14"/>
    </row>
    <row r="10" spans="1:20">
      <c r="B10" s="187" t="str">
        <f t="shared" si="0"/>
        <v/>
      </c>
      <c r="C10" s="50" t="str">
        <f t="shared" si="1"/>
        <v/>
      </c>
      <c r="D10" s="34">
        <f t="shared" si="2"/>
        <v>9.3000000000000007</v>
      </c>
      <c r="E10" s="34">
        <f t="shared" si="3"/>
        <v>15</v>
      </c>
      <c r="F10" s="31" t="str">
        <f t="shared" si="4"/>
        <v/>
      </c>
      <c r="G10" s="34" t="str">
        <f t="shared" si="5"/>
        <v/>
      </c>
      <c r="I10" s="269"/>
      <c r="J10" s="216"/>
      <c r="K10" s="230">
        <v>9.3000000000000007</v>
      </c>
      <c r="L10" s="270">
        <v>150000</v>
      </c>
      <c r="M10" s="208"/>
      <c r="N10" s="220" t="s">
        <v>171</v>
      </c>
      <c r="O10" s="270">
        <v>54347826</v>
      </c>
      <c r="P10" s="217">
        <v>499999999.19999999</v>
      </c>
      <c r="Q10" s="14"/>
    </row>
    <row r="11" spans="1:20">
      <c r="B11" s="187" t="str">
        <f t="shared" si="0"/>
        <v/>
      </c>
      <c r="C11" s="50" t="str">
        <f t="shared" si="1"/>
        <v/>
      </c>
      <c r="D11" s="34">
        <f t="shared" si="2"/>
        <v>9.1999999999999993</v>
      </c>
      <c r="E11" s="34">
        <f t="shared" si="3"/>
        <v>15.3</v>
      </c>
      <c r="F11" s="31" t="str">
        <f t="shared" si="4"/>
        <v/>
      </c>
      <c r="G11" s="34" t="str">
        <f t="shared" si="5"/>
        <v/>
      </c>
      <c r="I11" s="269"/>
      <c r="J11" s="216"/>
      <c r="K11" s="230">
        <v>9.1999999999999993</v>
      </c>
      <c r="L11" s="270">
        <v>153000</v>
      </c>
      <c r="M11" s="208"/>
      <c r="N11" s="220" t="s">
        <v>457</v>
      </c>
      <c r="O11" s="270">
        <v>53369565</v>
      </c>
      <c r="P11" s="217">
        <v>490999998</v>
      </c>
      <c r="Q11" s="14"/>
    </row>
    <row r="12" spans="1:20">
      <c r="B12" s="187">
        <f t="shared" si="0"/>
        <v>3</v>
      </c>
      <c r="C12" s="50" t="str">
        <f t="shared" si="1"/>
        <v>泰达宏利基金管理有限公司</v>
      </c>
      <c r="D12" s="34">
        <f t="shared" si="2"/>
        <v>9.3000000000000007</v>
      </c>
      <c r="E12" s="34">
        <f t="shared" si="3"/>
        <v>5</v>
      </c>
      <c r="F12" s="31">
        <f t="shared" si="4"/>
        <v>5434.7825999999995</v>
      </c>
      <c r="G12" s="34">
        <f t="shared" si="5"/>
        <v>4.9999999919999993</v>
      </c>
      <c r="I12" s="229">
        <v>3</v>
      </c>
      <c r="J12" s="220" t="s">
        <v>171</v>
      </c>
      <c r="K12" s="230">
        <v>9.3000000000000007</v>
      </c>
      <c r="L12" s="270">
        <v>50000</v>
      </c>
      <c r="M12" s="208"/>
      <c r="N12" s="220" t="s">
        <v>95</v>
      </c>
      <c r="O12" s="270">
        <v>53260869</v>
      </c>
      <c r="P12" s="217">
        <v>489999994.80000001</v>
      </c>
      <c r="Q12" s="14"/>
    </row>
    <row r="13" spans="1:20">
      <c r="B13" s="187">
        <f t="shared" si="0"/>
        <v>4</v>
      </c>
      <c r="C13" s="50" t="str">
        <f t="shared" si="1"/>
        <v>财通基金管理有限公司</v>
      </c>
      <c r="D13" s="34">
        <f t="shared" si="2"/>
        <v>9.3000000000000007</v>
      </c>
      <c r="E13" s="34">
        <f t="shared" si="3"/>
        <v>4.9000000000000004</v>
      </c>
      <c r="F13" s="31">
        <f t="shared" si="4"/>
        <v>5326.0869000000002</v>
      </c>
      <c r="G13" s="34">
        <f t="shared" si="5"/>
        <v>4.8999999479999996</v>
      </c>
      <c r="I13" s="229">
        <v>4</v>
      </c>
      <c r="J13" s="220" t="s">
        <v>95</v>
      </c>
      <c r="K13" s="230">
        <v>9.3000000000000007</v>
      </c>
      <c r="L13" s="270">
        <v>49000</v>
      </c>
      <c r="M13" s="208"/>
      <c r="N13" s="220" t="s">
        <v>100</v>
      </c>
      <c r="O13" s="270">
        <v>64021741</v>
      </c>
      <c r="P13" s="217">
        <v>589000017.20000005</v>
      </c>
      <c r="Q13" s="14"/>
    </row>
    <row r="14" spans="1:20" ht="17">
      <c r="B14" s="187">
        <f t="shared" si="0"/>
        <v>5</v>
      </c>
      <c r="C14" s="50" t="str">
        <f t="shared" si="1"/>
        <v>天安财产保险股份有限公司</v>
      </c>
      <c r="D14" s="34">
        <f t="shared" si="2"/>
        <v>9.1999999999999993</v>
      </c>
      <c r="E14" s="34">
        <f t="shared" si="3"/>
        <v>7</v>
      </c>
      <c r="F14" s="31">
        <f t="shared" si="4"/>
        <v>6402.1741000000002</v>
      </c>
      <c r="G14" s="34">
        <f t="shared" si="5"/>
        <v>5.8900001719999997</v>
      </c>
      <c r="I14" s="229">
        <v>5</v>
      </c>
      <c r="J14" s="220" t="s">
        <v>100</v>
      </c>
      <c r="K14" s="230">
        <v>9.1999999999999993</v>
      </c>
      <c r="L14" s="270">
        <v>70000</v>
      </c>
      <c r="M14" s="208"/>
      <c r="N14" s="221" t="s">
        <v>466</v>
      </c>
      <c r="O14" s="270">
        <v>532608695</v>
      </c>
      <c r="P14" s="217">
        <v>4899999994</v>
      </c>
      <c r="Q14" s="14"/>
    </row>
    <row r="15" spans="1:20">
      <c r="B15" s="187">
        <f t="shared" si="0"/>
        <v>6</v>
      </c>
      <c r="C15" s="50" t="str">
        <f t="shared" si="1"/>
        <v>中信信诚资产管理有限公司</v>
      </c>
      <c r="D15" s="34">
        <f t="shared" si="2"/>
        <v>9.3000000000000007</v>
      </c>
      <c r="E15" s="34">
        <f t="shared" si="3"/>
        <v>8</v>
      </c>
      <c r="F15" s="31">
        <f t="shared" si="4"/>
        <v>8695.6520999999993</v>
      </c>
      <c r="G15" s="34">
        <f t="shared" si="5"/>
        <v>7.9999999319999988</v>
      </c>
      <c r="I15" s="269">
        <v>6</v>
      </c>
      <c r="J15" s="216" t="s">
        <v>481</v>
      </c>
      <c r="K15" s="230">
        <v>9.3000000000000007</v>
      </c>
      <c r="L15" s="270">
        <v>80000</v>
      </c>
      <c r="M15" s="208"/>
      <c r="N15" s="208"/>
      <c r="O15" s="208"/>
      <c r="P15" s="208"/>
      <c r="Q15" s="14"/>
    </row>
    <row r="16" spans="1:20">
      <c r="B16" s="187" t="str">
        <f t="shared" si="0"/>
        <v/>
      </c>
      <c r="C16" s="50" t="str">
        <f t="shared" si="1"/>
        <v/>
      </c>
      <c r="D16" s="34">
        <f t="shared" si="2"/>
        <v>9.1999999999999993</v>
      </c>
      <c r="E16" s="34">
        <f t="shared" si="3"/>
        <v>8</v>
      </c>
      <c r="F16" s="31" t="str">
        <f t="shared" si="4"/>
        <v/>
      </c>
      <c r="G16" s="34" t="str">
        <f t="shared" si="5"/>
        <v/>
      </c>
      <c r="I16" s="269"/>
      <c r="J16" s="216"/>
      <c r="K16" s="230">
        <v>9.1999999999999993</v>
      </c>
      <c r="L16" s="270">
        <v>80000</v>
      </c>
      <c r="M16" s="208"/>
      <c r="N16" s="208"/>
      <c r="O16" s="208"/>
      <c r="P16" s="208"/>
      <c r="Q16" s="14"/>
    </row>
    <row r="17" spans="1:20">
      <c r="B17" s="187" t="str">
        <f t="shared" si="0"/>
        <v/>
      </c>
      <c r="C17" s="50" t="str">
        <f t="shared" si="1"/>
        <v/>
      </c>
      <c r="D17" s="34">
        <f t="shared" si="2"/>
        <v>9.19</v>
      </c>
      <c r="E17" s="34">
        <f t="shared" si="3"/>
        <v>8</v>
      </c>
      <c r="F17" s="31" t="str">
        <f t="shared" si="4"/>
        <v/>
      </c>
      <c r="G17" s="34" t="str">
        <f t="shared" si="5"/>
        <v/>
      </c>
      <c r="I17" s="269"/>
      <c r="J17" s="216"/>
      <c r="K17" s="230">
        <v>9.19</v>
      </c>
      <c r="L17" s="270">
        <v>80000</v>
      </c>
      <c r="M17" s="208"/>
      <c r="N17" s="208"/>
      <c r="O17" s="208"/>
      <c r="P17" s="208"/>
      <c r="Q17" s="14"/>
    </row>
    <row r="18" spans="1:20">
      <c r="B18" s="187">
        <f t="shared" si="0"/>
        <v>7</v>
      </c>
      <c r="C18" s="50" t="str">
        <f t="shared" si="1"/>
        <v>北信瑞丰基金管理有限公司</v>
      </c>
      <c r="D18" s="34">
        <f t="shared" si="2"/>
        <v>9.3000000000000007</v>
      </c>
      <c r="E18" s="34">
        <f t="shared" si="3"/>
        <v>4.9000000000000004</v>
      </c>
      <c r="F18" s="31">
        <f t="shared" si="4"/>
        <v>5336.9565000000002</v>
      </c>
      <c r="G18" s="34">
        <f t="shared" si="5"/>
        <v>4.9099999799999994</v>
      </c>
      <c r="I18" s="269">
        <v>7</v>
      </c>
      <c r="J18" s="216" t="s">
        <v>457</v>
      </c>
      <c r="K18" s="230">
        <v>9.3000000000000007</v>
      </c>
      <c r="L18" s="270">
        <v>49000</v>
      </c>
      <c r="M18" s="208"/>
      <c r="N18" s="208"/>
      <c r="O18" s="208"/>
      <c r="P18" s="208"/>
      <c r="Q18" s="14"/>
    </row>
    <row r="19" spans="1:20">
      <c r="B19" s="187" t="str">
        <f t="shared" si="0"/>
        <v/>
      </c>
      <c r="C19" s="50" t="str">
        <f t="shared" si="1"/>
        <v/>
      </c>
      <c r="D19" s="34">
        <f t="shared" si="2"/>
        <v>9.1999999999999993</v>
      </c>
      <c r="E19" s="34">
        <f t="shared" si="3"/>
        <v>4.91</v>
      </c>
      <c r="F19" s="31" t="str">
        <f t="shared" si="4"/>
        <v/>
      </c>
      <c r="G19" s="34" t="str">
        <f t="shared" si="5"/>
        <v/>
      </c>
      <c r="I19" s="269"/>
      <c r="J19" s="216"/>
      <c r="K19" s="230">
        <v>9.1999999999999993</v>
      </c>
      <c r="L19" s="270">
        <v>49100</v>
      </c>
      <c r="M19" s="208"/>
      <c r="N19" s="208"/>
      <c r="O19" s="208"/>
      <c r="P19" s="208"/>
      <c r="Q19" s="14"/>
    </row>
    <row r="20" spans="1:20">
      <c r="B20" s="187" t="str">
        <f t="shared" si="0"/>
        <v/>
      </c>
      <c r="C20" s="50" t="str">
        <f t="shared" si="1"/>
        <v/>
      </c>
      <c r="D20" s="34">
        <f t="shared" si="2"/>
        <v>9.19</v>
      </c>
      <c r="E20" s="34">
        <f t="shared" si="3"/>
        <v>4.96</v>
      </c>
      <c r="F20" s="31" t="str">
        <f t="shared" si="4"/>
        <v/>
      </c>
      <c r="G20" s="34" t="str">
        <f t="shared" si="5"/>
        <v/>
      </c>
      <c r="I20" s="269"/>
      <c r="J20" s="216"/>
      <c r="K20" s="230">
        <v>9.19</v>
      </c>
      <c r="L20" s="270">
        <v>49600</v>
      </c>
      <c r="M20" s="208"/>
      <c r="N20" s="208"/>
      <c r="O20" s="208"/>
      <c r="P20" s="208"/>
      <c r="Q20" s="14"/>
    </row>
    <row r="21" spans="1:20">
      <c r="B21" s="187">
        <f t="shared" si="0"/>
        <v>8</v>
      </c>
      <c r="C21" s="50" t="str">
        <f t="shared" si="1"/>
        <v>长安基金管理有限公司</v>
      </c>
      <c r="D21" s="34">
        <f t="shared" si="2"/>
        <v>9.19</v>
      </c>
      <c r="E21" s="34">
        <f t="shared" si="3"/>
        <v>4.9000000000000004</v>
      </c>
      <c r="F21" s="31" t="str">
        <f t="shared" si="4"/>
        <v/>
      </c>
      <c r="G21" s="34" t="str">
        <f>IFERROR(F21*L$5/10000,"")</f>
        <v/>
      </c>
      <c r="I21" s="229">
        <v>8</v>
      </c>
      <c r="J21" s="220" t="s">
        <v>459</v>
      </c>
      <c r="K21" s="230">
        <v>9.19</v>
      </c>
      <c r="L21" s="270">
        <v>49000</v>
      </c>
      <c r="M21" s="208"/>
      <c r="N21" s="208"/>
      <c r="O21" s="208"/>
      <c r="P21" s="208"/>
      <c r="Q21" s="14"/>
    </row>
    <row r="22" spans="1:20">
      <c r="I22" s="185"/>
    </row>
    <row r="23" spans="1:20" s="58" customFormat="1">
      <c r="A23" s="23" t="s">
        <v>86</v>
      </c>
      <c r="B23" s="23" t="s">
        <v>109</v>
      </c>
      <c r="C23" s="24" t="s">
        <v>87</v>
      </c>
      <c r="D23" s="24" t="s">
        <v>3</v>
      </c>
      <c r="E23" s="25" t="s">
        <v>88</v>
      </c>
      <c r="F23" s="25" t="s">
        <v>89</v>
      </c>
      <c r="G23" s="24" t="s">
        <v>264</v>
      </c>
      <c r="H23" s="24" t="s">
        <v>263</v>
      </c>
      <c r="I23" s="24" t="s">
        <v>96</v>
      </c>
      <c r="J23" s="26" t="s">
        <v>90</v>
      </c>
      <c r="K23" s="26" t="s">
        <v>267</v>
      </c>
      <c r="L23" s="52" t="s">
        <v>97</v>
      </c>
      <c r="M23" s="27" t="s">
        <v>266</v>
      </c>
      <c r="N23" s="24" t="s">
        <v>91</v>
      </c>
      <c r="O23" s="15" t="s">
        <v>10</v>
      </c>
      <c r="P23" s="15" t="s">
        <v>204</v>
      </c>
      <c r="Q23" s="27" t="s">
        <v>117</v>
      </c>
      <c r="R23" s="26" t="s">
        <v>210</v>
      </c>
    </row>
    <row r="24" spans="1:20" s="58" customFormat="1">
      <c r="A24" s="16">
        <v>233</v>
      </c>
      <c r="B24" s="17" t="s">
        <v>172</v>
      </c>
      <c r="C24" s="1" t="s">
        <v>15</v>
      </c>
      <c r="D24" s="1" t="s">
        <v>14</v>
      </c>
      <c r="E24" s="3">
        <v>4</v>
      </c>
      <c r="F24" s="3">
        <v>3.9999999946</v>
      </c>
      <c r="G24" s="2">
        <v>42353</v>
      </c>
      <c r="H24" s="43" t="s">
        <v>177</v>
      </c>
      <c r="I24" s="20">
        <v>9.67</v>
      </c>
      <c r="J24" s="3">
        <v>6.52</v>
      </c>
      <c r="K24" s="3">
        <f>J24/I24</f>
        <v>0.67425025853154086</v>
      </c>
      <c r="L24" s="3">
        <v>8.6300000000000008</v>
      </c>
      <c r="M24" s="18">
        <f>L24/I24</f>
        <v>0.89245087900723896</v>
      </c>
      <c r="N24" s="22">
        <v>7</v>
      </c>
      <c r="O24" s="2">
        <v>42746</v>
      </c>
      <c r="P24" s="47">
        <v>10.23</v>
      </c>
      <c r="Q24" s="30">
        <f>(P24*(1+S24/10)+T24/10)/L24</f>
        <v>1.1969872537659327</v>
      </c>
      <c r="R24" s="20" t="s">
        <v>222</v>
      </c>
      <c r="S24" s="41">
        <f>IFERROR(RIGHT(LEFT(R24,FIND("股",R24)-1),(FIND("股",R24)-1-FIND("转",R24))),0)</f>
        <v>0</v>
      </c>
      <c r="T24" s="42" t="str">
        <f>IFERROR(RIGHT(LEFT(R24,FIND("元",R24)-1),(FIND("元",R24)-1-FIND("派",R24))),0)</f>
        <v>1</v>
      </c>
    </row>
    <row r="25" spans="1:20" s="58" customFormat="1" ht="17">
      <c r="B25" s="66" t="s">
        <v>98</v>
      </c>
      <c r="C25" s="28" t="s">
        <v>92</v>
      </c>
      <c r="D25" s="28" t="s">
        <v>93</v>
      </c>
      <c r="E25" s="28" t="s">
        <v>309</v>
      </c>
      <c r="F25" s="29" t="s">
        <v>308</v>
      </c>
      <c r="G25" s="28" t="s">
        <v>310</v>
      </c>
      <c r="I25" s="261" t="s">
        <v>98</v>
      </c>
      <c r="J25" s="261" t="s">
        <v>409</v>
      </c>
      <c r="K25" s="223" t="s">
        <v>410</v>
      </c>
      <c r="L25" s="223" t="s">
        <v>411</v>
      </c>
      <c r="M25" s="223"/>
      <c r="N25" s="261" t="s">
        <v>477</v>
      </c>
      <c r="O25" s="261" t="s">
        <v>478</v>
      </c>
      <c r="P25" s="186"/>
    </row>
    <row r="26" spans="1:20" s="58" customFormat="1">
      <c r="B26" s="188">
        <f>IF(I26=0,"",I26)</f>
        <v>1</v>
      </c>
      <c r="C26" s="50" t="str">
        <f>IF(J26=0,"",J26)</f>
        <v>华泰柏瑞基金管理有限公司</v>
      </c>
      <c r="D26" s="34">
        <f>K26</f>
        <v>9.1300000000000008</v>
      </c>
      <c r="E26" s="34">
        <f>L26/10000</f>
        <v>0.4</v>
      </c>
      <c r="F26" s="31">
        <f>IFERROR(VLOOKUP(C26,N$25:P$38,2,FALSE)/10000,"")</f>
        <v>463.49939999999998</v>
      </c>
      <c r="G26" s="34">
        <f>IFERROR(F26*L$24/10000,"")</f>
        <v>0.39999998220000005</v>
      </c>
      <c r="I26" s="262">
        <v>1</v>
      </c>
      <c r="J26" s="263" t="s">
        <v>102</v>
      </c>
      <c r="K26" s="264">
        <v>9.1300000000000008</v>
      </c>
      <c r="L26" s="265">
        <v>4000</v>
      </c>
      <c r="M26" s="263"/>
      <c r="N26" s="238" t="s">
        <v>102</v>
      </c>
      <c r="O26" s="266">
        <v>4634994</v>
      </c>
      <c r="P26" s="186"/>
    </row>
    <row r="27" spans="1:20" s="58" customFormat="1">
      <c r="B27" s="188" t="str">
        <f t="shared" ref="B27:B67" si="6">IF(I27=0,"",I27)</f>
        <v/>
      </c>
      <c r="C27" s="50" t="str">
        <f t="shared" ref="C27:C67" si="7">IF(J27=0,"",J27)</f>
        <v/>
      </c>
      <c r="D27" s="34">
        <f t="shared" ref="D27:D67" si="8">K27</f>
        <v>8.19</v>
      </c>
      <c r="E27" s="34">
        <f t="shared" ref="E27:E67" si="9">L27/10000</f>
        <v>0.5</v>
      </c>
      <c r="F27" s="31" t="str">
        <f t="shared" ref="F27:F67" si="10">IFERROR(VLOOKUP(C27,N$25:P$38,2,FALSE)/10000,"")</f>
        <v/>
      </c>
      <c r="G27" s="34" t="str">
        <f t="shared" ref="G27:G67" si="11">IFERROR(F27*L$24/10000,"")</f>
        <v/>
      </c>
      <c r="I27" s="262"/>
      <c r="J27" s="263"/>
      <c r="K27" s="264">
        <v>8.19</v>
      </c>
      <c r="L27" s="265">
        <v>5000</v>
      </c>
      <c r="M27" s="263"/>
      <c r="N27" s="238" t="s">
        <v>95</v>
      </c>
      <c r="O27" s="266">
        <v>8458864</v>
      </c>
      <c r="P27" s="186"/>
    </row>
    <row r="28" spans="1:20" s="58" customFormat="1">
      <c r="B28" s="188" t="str">
        <f t="shared" si="6"/>
        <v/>
      </c>
      <c r="C28" s="50" t="str">
        <f t="shared" si="7"/>
        <v/>
      </c>
      <c r="D28" s="34">
        <f t="shared" si="8"/>
        <v>7.91</v>
      </c>
      <c r="E28" s="34">
        <f t="shared" si="9"/>
        <v>0.6</v>
      </c>
      <c r="F28" s="31" t="str">
        <f t="shared" si="10"/>
        <v/>
      </c>
      <c r="G28" s="34" t="str">
        <f t="shared" si="11"/>
        <v/>
      </c>
      <c r="I28" s="262"/>
      <c r="J28" s="263"/>
      <c r="K28" s="264">
        <v>7.91</v>
      </c>
      <c r="L28" s="265">
        <v>6000</v>
      </c>
      <c r="M28" s="263"/>
      <c r="N28" s="238" t="s">
        <v>418</v>
      </c>
      <c r="O28" s="266">
        <v>9269988</v>
      </c>
      <c r="P28" s="186"/>
    </row>
    <row r="29" spans="1:20" s="58" customFormat="1">
      <c r="B29" s="188">
        <f t="shared" si="6"/>
        <v>2</v>
      </c>
      <c r="C29" s="50" t="str">
        <f t="shared" si="7"/>
        <v>中国银河投资管理有限公司</v>
      </c>
      <c r="D29" s="34">
        <f t="shared" si="8"/>
        <v>8.5</v>
      </c>
      <c r="E29" s="34">
        <f t="shared" si="9"/>
        <v>0.4</v>
      </c>
      <c r="F29" s="31" t="str">
        <f t="shared" si="10"/>
        <v/>
      </c>
      <c r="G29" s="34" t="str">
        <f t="shared" si="11"/>
        <v/>
      </c>
      <c r="I29" s="262">
        <v>2</v>
      </c>
      <c r="J29" s="263" t="s">
        <v>173</v>
      </c>
      <c r="K29" s="264">
        <v>8.5</v>
      </c>
      <c r="L29" s="265">
        <v>4000</v>
      </c>
      <c r="M29" s="263"/>
      <c r="N29" s="238" t="s">
        <v>416</v>
      </c>
      <c r="O29" s="266">
        <v>4634994</v>
      </c>
      <c r="P29" s="186"/>
    </row>
    <row r="30" spans="1:20" s="58" customFormat="1">
      <c r="B30" s="188" t="str">
        <f t="shared" si="6"/>
        <v/>
      </c>
      <c r="C30" s="50" t="str">
        <f t="shared" si="7"/>
        <v/>
      </c>
      <c r="D30" s="34">
        <f t="shared" si="8"/>
        <v>7.5</v>
      </c>
      <c r="E30" s="34">
        <f t="shared" si="9"/>
        <v>0.8</v>
      </c>
      <c r="F30" s="31" t="str">
        <f t="shared" si="10"/>
        <v/>
      </c>
      <c r="G30" s="34" t="str">
        <f t="shared" si="11"/>
        <v/>
      </c>
      <c r="I30" s="262"/>
      <c r="J30" s="263"/>
      <c r="K30" s="264">
        <v>7.5</v>
      </c>
      <c r="L30" s="265">
        <v>8000</v>
      </c>
      <c r="M30" s="263"/>
      <c r="N30" s="238" t="s">
        <v>413</v>
      </c>
      <c r="O30" s="266">
        <v>11587485</v>
      </c>
      <c r="P30" s="186"/>
    </row>
    <row r="31" spans="1:20" s="58" customFormat="1">
      <c r="B31" s="188">
        <f t="shared" si="6"/>
        <v>3</v>
      </c>
      <c r="C31" s="50" t="str">
        <f t="shared" si="7"/>
        <v>南方基金管理有限公司</v>
      </c>
      <c r="D31" s="34">
        <f t="shared" si="8"/>
        <v>8.1</v>
      </c>
      <c r="E31" s="34">
        <f t="shared" si="9"/>
        <v>0.4</v>
      </c>
      <c r="F31" s="31" t="str">
        <f t="shared" si="10"/>
        <v/>
      </c>
      <c r="G31" s="34" t="str">
        <f t="shared" si="11"/>
        <v/>
      </c>
      <c r="I31" s="267">
        <v>3</v>
      </c>
      <c r="J31" s="268" t="s">
        <v>412</v>
      </c>
      <c r="K31" s="264">
        <v>8.1</v>
      </c>
      <c r="L31" s="265">
        <v>4000</v>
      </c>
      <c r="M31" s="268"/>
      <c r="N31" s="238" t="s">
        <v>161</v>
      </c>
      <c r="O31" s="266">
        <v>4634994</v>
      </c>
      <c r="P31" s="186"/>
    </row>
    <row r="32" spans="1:20" s="58" customFormat="1">
      <c r="B32" s="188">
        <f t="shared" si="6"/>
        <v>4</v>
      </c>
      <c r="C32" s="50" t="str">
        <f t="shared" si="7"/>
        <v>舟山金铭投资管理有限公司</v>
      </c>
      <c r="D32" s="34">
        <f t="shared" si="8"/>
        <v>9</v>
      </c>
      <c r="E32" s="34">
        <f t="shared" si="9"/>
        <v>1</v>
      </c>
      <c r="F32" s="31">
        <f t="shared" si="10"/>
        <v>1158.7484999999999</v>
      </c>
      <c r="G32" s="34">
        <f t="shared" si="11"/>
        <v>0.99999995549999998</v>
      </c>
      <c r="I32" s="262">
        <v>4</v>
      </c>
      <c r="J32" s="263" t="s">
        <v>413</v>
      </c>
      <c r="K32" s="264">
        <v>9</v>
      </c>
      <c r="L32" s="265">
        <v>10000</v>
      </c>
      <c r="M32" s="263"/>
      <c r="N32" s="238" t="s">
        <v>101</v>
      </c>
      <c r="O32" s="266">
        <v>3128623</v>
      </c>
      <c r="P32" s="186"/>
    </row>
    <row r="33" spans="2:16" s="58" customFormat="1">
      <c r="B33" s="188" t="str">
        <f t="shared" si="6"/>
        <v/>
      </c>
      <c r="C33" s="50" t="str">
        <f t="shared" si="7"/>
        <v/>
      </c>
      <c r="D33" s="34">
        <f t="shared" si="8"/>
        <v>8.8000000000000007</v>
      </c>
      <c r="E33" s="34">
        <f t="shared" si="9"/>
        <v>1</v>
      </c>
      <c r="F33" s="31" t="str">
        <f t="shared" si="10"/>
        <v/>
      </c>
      <c r="G33" s="34" t="str">
        <f t="shared" si="11"/>
        <v/>
      </c>
      <c r="I33" s="262"/>
      <c r="J33" s="263"/>
      <c r="K33" s="264">
        <v>8.8000000000000007</v>
      </c>
      <c r="L33" s="265">
        <v>10000</v>
      </c>
      <c r="M33" s="263"/>
      <c r="N33" s="223"/>
      <c r="O33" s="223"/>
      <c r="P33" s="186"/>
    </row>
    <row r="34" spans="2:16" s="58" customFormat="1">
      <c r="B34" s="188" t="str">
        <f t="shared" si="6"/>
        <v/>
      </c>
      <c r="C34" s="50" t="str">
        <f t="shared" si="7"/>
        <v/>
      </c>
      <c r="D34" s="34">
        <f t="shared" si="8"/>
        <v>8.5</v>
      </c>
      <c r="E34" s="34">
        <f t="shared" si="9"/>
        <v>1</v>
      </c>
      <c r="F34" s="31" t="str">
        <f t="shared" si="10"/>
        <v/>
      </c>
      <c r="G34" s="34" t="str">
        <f t="shared" si="11"/>
        <v/>
      </c>
      <c r="I34" s="262"/>
      <c r="J34" s="263"/>
      <c r="K34" s="264">
        <v>8.5</v>
      </c>
      <c r="L34" s="265">
        <v>10000</v>
      </c>
      <c r="M34" s="263"/>
      <c r="N34" s="223"/>
      <c r="O34" s="223"/>
      <c r="P34" s="186"/>
    </row>
    <row r="35" spans="2:16" s="58" customFormat="1">
      <c r="B35" s="188">
        <f t="shared" si="6"/>
        <v>5</v>
      </c>
      <c r="C35" s="50" t="str">
        <f t="shared" si="7"/>
        <v>西南证券股份有限公司</v>
      </c>
      <c r="D35" s="34">
        <f t="shared" si="8"/>
        <v>8.09</v>
      </c>
      <c r="E35" s="34">
        <f t="shared" si="9"/>
        <v>0.4</v>
      </c>
      <c r="F35" s="31" t="str">
        <f t="shared" si="10"/>
        <v/>
      </c>
      <c r="G35" s="34" t="str">
        <f t="shared" si="11"/>
        <v/>
      </c>
      <c r="I35" s="267">
        <v>5</v>
      </c>
      <c r="J35" s="268" t="s">
        <v>414</v>
      </c>
      <c r="K35" s="264">
        <v>8.09</v>
      </c>
      <c r="L35" s="265">
        <v>4000</v>
      </c>
      <c r="M35" s="268"/>
      <c r="N35" s="223"/>
      <c r="O35" s="223"/>
      <c r="P35" s="186"/>
    </row>
    <row r="36" spans="2:16" s="58" customFormat="1">
      <c r="B36" s="188">
        <f t="shared" si="6"/>
        <v>6</v>
      </c>
      <c r="C36" s="50" t="str">
        <f t="shared" si="7"/>
        <v>兴业全球基金管理有限公司</v>
      </c>
      <c r="D36" s="34">
        <f t="shared" si="8"/>
        <v>7.25</v>
      </c>
      <c r="E36" s="34">
        <f t="shared" si="9"/>
        <v>0.46</v>
      </c>
      <c r="F36" s="31" t="str">
        <f t="shared" si="10"/>
        <v/>
      </c>
      <c r="G36" s="34" t="str">
        <f t="shared" si="11"/>
        <v/>
      </c>
      <c r="I36" s="262">
        <v>6</v>
      </c>
      <c r="J36" s="263" t="s">
        <v>125</v>
      </c>
      <c r="K36" s="264">
        <v>7.25</v>
      </c>
      <c r="L36" s="265">
        <v>4600</v>
      </c>
      <c r="M36" s="263"/>
      <c r="N36" s="223"/>
      <c r="O36" s="223"/>
      <c r="P36" s="186"/>
    </row>
    <row r="37" spans="2:16" s="58" customFormat="1">
      <c r="B37" s="188" t="str">
        <f t="shared" si="6"/>
        <v/>
      </c>
      <c r="C37" s="50" t="str">
        <f t="shared" si="7"/>
        <v/>
      </c>
      <c r="D37" s="34">
        <f t="shared" si="8"/>
        <v>7.05</v>
      </c>
      <c r="E37" s="34">
        <f t="shared" si="9"/>
        <v>0.48</v>
      </c>
      <c r="F37" s="31" t="str">
        <f t="shared" si="10"/>
        <v/>
      </c>
      <c r="G37" s="34" t="str">
        <f t="shared" si="11"/>
        <v/>
      </c>
      <c r="I37" s="262"/>
      <c r="J37" s="263"/>
      <c r="K37" s="264">
        <v>7.05</v>
      </c>
      <c r="L37" s="265">
        <v>4800</v>
      </c>
      <c r="M37" s="263"/>
      <c r="N37" s="223"/>
      <c r="O37" s="223"/>
      <c r="P37" s="186"/>
    </row>
    <row r="38" spans="2:16" s="58" customFormat="1">
      <c r="B38" s="188" t="str">
        <f t="shared" si="6"/>
        <v/>
      </c>
      <c r="C38" s="50" t="str">
        <f t="shared" si="7"/>
        <v/>
      </c>
      <c r="D38" s="34">
        <f t="shared" si="8"/>
        <v>6.72</v>
      </c>
      <c r="E38" s="34">
        <f t="shared" si="9"/>
        <v>0.53</v>
      </c>
      <c r="F38" s="31" t="str">
        <f t="shared" si="10"/>
        <v/>
      </c>
      <c r="G38" s="34" t="str">
        <f t="shared" si="11"/>
        <v/>
      </c>
      <c r="I38" s="262"/>
      <c r="J38" s="263"/>
      <c r="K38" s="264">
        <v>6.72</v>
      </c>
      <c r="L38" s="265">
        <v>5300</v>
      </c>
      <c r="M38" s="263"/>
      <c r="N38" s="223"/>
      <c r="O38" s="223"/>
      <c r="P38" s="186"/>
    </row>
    <row r="39" spans="2:16" s="58" customFormat="1">
      <c r="B39" s="188">
        <f t="shared" si="6"/>
        <v>7</v>
      </c>
      <c r="C39" s="50" t="str">
        <f t="shared" si="7"/>
        <v>泰康资产管理有限责任公司</v>
      </c>
      <c r="D39" s="34">
        <f t="shared" si="8"/>
        <v>8.02</v>
      </c>
      <c r="E39" s="34">
        <f t="shared" si="9"/>
        <v>0.84</v>
      </c>
      <c r="F39" s="31" t="str">
        <f t="shared" si="10"/>
        <v/>
      </c>
      <c r="G39" s="34" t="str">
        <f t="shared" si="11"/>
        <v/>
      </c>
      <c r="I39" s="262">
        <v>7</v>
      </c>
      <c r="J39" s="263" t="s">
        <v>104</v>
      </c>
      <c r="K39" s="264">
        <v>8.02</v>
      </c>
      <c r="L39" s="265">
        <v>8400</v>
      </c>
      <c r="M39" s="263"/>
      <c r="N39" s="223"/>
      <c r="O39" s="223"/>
      <c r="P39" s="186"/>
    </row>
    <row r="40" spans="2:16" s="58" customFormat="1">
      <c r="B40" s="188" t="str">
        <f t="shared" si="6"/>
        <v/>
      </c>
      <c r="C40" s="50" t="str">
        <f t="shared" si="7"/>
        <v/>
      </c>
      <c r="D40" s="34">
        <f t="shared" si="8"/>
        <v>7.5</v>
      </c>
      <c r="E40" s="34">
        <f t="shared" si="9"/>
        <v>1.55</v>
      </c>
      <c r="F40" s="31" t="str">
        <f t="shared" si="10"/>
        <v/>
      </c>
      <c r="G40" s="34" t="str">
        <f t="shared" si="11"/>
        <v/>
      </c>
      <c r="I40" s="262"/>
      <c r="J40" s="263"/>
      <c r="K40" s="264">
        <v>7.5</v>
      </c>
      <c r="L40" s="265">
        <v>15500</v>
      </c>
      <c r="M40" s="263"/>
      <c r="N40" s="223"/>
      <c r="O40" s="223"/>
      <c r="P40" s="186"/>
    </row>
    <row r="41" spans="2:16" s="58" customFormat="1">
      <c r="B41" s="188" t="str">
        <f t="shared" si="6"/>
        <v/>
      </c>
      <c r="C41" s="50" t="str">
        <f t="shared" si="7"/>
        <v/>
      </c>
      <c r="D41" s="34">
        <f t="shared" si="8"/>
        <v>6.58</v>
      </c>
      <c r="E41" s="34">
        <f t="shared" si="9"/>
        <v>1.6</v>
      </c>
      <c r="F41" s="31" t="str">
        <f t="shared" si="10"/>
        <v/>
      </c>
      <c r="G41" s="34" t="str">
        <f t="shared" si="11"/>
        <v/>
      </c>
      <c r="I41" s="262"/>
      <c r="J41" s="263"/>
      <c r="K41" s="264">
        <v>6.58</v>
      </c>
      <c r="L41" s="265">
        <v>16000</v>
      </c>
      <c r="M41" s="263"/>
      <c r="N41" s="223"/>
      <c r="O41" s="223"/>
      <c r="P41" s="186"/>
    </row>
    <row r="42" spans="2:16" s="58" customFormat="1">
      <c r="B42" s="188">
        <f t="shared" si="6"/>
        <v>8</v>
      </c>
      <c r="C42" s="50" t="str">
        <f t="shared" si="7"/>
        <v>南京瑞达信沨股权投资合伙企业（有限合伙）</v>
      </c>
      <c r="D42" s="34">
        <f t="shared" si="8"/>
        <v>8.0500000000000007</v>
      </c>
      <c r="E42" s="34">
        <f t="shared" si="9"/>
        <v>0.4</v>
      </c>
      <c r="F42" s="31" t="str">
        <f t="shared" si="10"/>
        <v/>
      </c>
      <c r="G42" s="34" t="str">
        <f t="shared" si="11"/>
        <v/>
      </c>
      <c r="I42" s="262">
        <v>8</v>
      </c>
      <c r="J42" s="268" t="s">
        <v>375</v>
      </c>
      <c r="K42" s="264">
        <v>8.0500000000000007</v>
      </c>
      <c r="L42" s="265">
        <v>4000</v>
      </c>
      <c r="M42" s="263"/>
      <c r="N42" s="223"/>
      <c r="O42" s="223"/>
      <c r="P42" s="186"/>
    </row>
    <row r="43" spans="2:16">
      <c r="B43" s="188" t="str">
        <f t="shared" si="6"/>
        <v/>
      </c>
      <c r="C43" s="50" t="str">
        <f t="shared" si="7"/>
        <v/>
      </c>
      <c r="D43" s="34">
        <f t="shared" si="8"/>
        <v>7.95</v>
      </c>
      <c r="E43" s="34">
        <f t="shared" si="9"/>
        <v>0.4</v>
      </c>
      <c r="F43" s="31" t="str">
        <f t="shared" si="10"/>
        <v/>
      </c>
      <c r="G43" s="34" t="str">
        <f t="shared" si="11"/>
        <v/>
      </c>
      <c r="I43" s="262"/>
      <c r="J43" s="268"/>
      <c r="K43" s="264">
        <v>7.95</v>
      </c>
      <c r="L43" s="265">
        <v>4000</v>
      </c>
      <c r="M43" s="263"/>
      <c r="N43" s="223"/>
      <c r="O43" s="223"/>
      <c r="P43" s="186"/>
    </row>
    <row r="44" spans="2:16">
      <c r="B44" s="188" t="str">
        <f t="shared" si="6"/>
        <v/>
      </c>
      <c r="C44" s="50" t="str">
        <f t="shared" si="7"/>
        <v/>
      </c>
      <c r="D44" s="34">
        <f t="shared" si="8"/>
        <v>7.85</v>
      </c>
      <c r="E44" s="34">
        <f t="shared" si="9"/>
        <v>0.4</v>
      </c>
      <c r="F44" s="31" t="str">
        <f t="shared" si="10"/>
        <v/>
      </c>
      <c r="G44" s="34" t="str">
        <f t="shared" si="11"/>
        <v/>
      </c>
      <c r="I44" s="262"/>
      <c r="J44" s="268"/>
      <c r="K44" s="264">
        <v>7.85</v>
      </c>
      <c r="L44" s="265">
        <v>4000</v>
      </c>
      <c r="M44" s="263"/>
      <c r="N44" s="223"/>
      <c r="O44" s="223"/>
      <c r="P44" s="186"/>
    </row>
    <row r="45" spans="2:16">
      <c r="B45" s="188">
        <f t="shared" si="6"/>
        <v>9</v>
      </c>
      <c r="C45" s="50" t="str">
        <f t="shared" si="7"/>
        <v>海通证券股份有限公司</v>
      </c>
      <c r="D45" s="34">
        <f t="shared" si="8"/>
        <v>7</v>
      </c>
      <c r="E45" s="34">
        <f t="shared" si="9"/>
        <v>0.4</v>
      </c>
      <c r="F45" s="31" t="str">
        <f t="shared" si="10"/>
        <v/>
      </c>
      <c r="G45" s="34" t="str">
        <f t="shared" si="11"/>
        <v/>
      </c>
      <c r="I45" s="267">
        <v>9</v>
      </c>
      <c r="J45" s="268" t="s">
        <v>6</v>
      </c>
      <c r="K45" s="264">
        <v>7</v>
      </c>
      <c r="L45" s="265">
        <v>4000</v>
      </c>
      <c r="M45" s="268"/>
      <c r="N45" s="223"/>
      <c r="O45" s="223"/>
      <c r="P45" s="186"/>
    </row>
    <row r="46" spans="2:16">
      <c r="B46" s="188">
        <f t="shared" si="6"/>
        <v>10</v>
      </c>
      <c r="C46" s="50" t="str">
        <f t="shared" si="7"/>
        <v>财通基金管理有限公司</v>
      </c>
      <c r="D46" s="34">
        <f t="shared" si="8"/>
        <v>9.08</v>
      </c>
      <c r="E46" s="34">
        <f t="shared" si="9"/>
        <v>0.73</v>
      </c>
      <c r="F46" s="31">
        <f t="shared" si="10"/>
        <v>845.88639999999998</v>
      </c>
      <c r="G46" s="34">
        <f t="shared" si="11"/>
        <v>0.72999996320000005</v>
      </c>
      <c r="I46" s="223">
        <v>10</v>
      </c>
      <c r="J46" s="223" t="s">
        <v>95</v>
      </c>
      <c r="K46" s="223">
        <v>9.08</v>
      </c>
      <c r="L46" s="223">
        <v>7300</v>
      </c>
      <c r="M46" s="223"/>
      <c r="N46" s="223"/>
      <c r="O46" s="223"/>
      <c r="P46" s="186"/>
    </row>
    <row r="47" spans="2:16">
      <c r="B47" s="188" t="str">
        <f t="shared" si="6"/>
        <v/>
      </c>
      <c r="C47" s="50" t="str">
        <f t="shared" si="7"/>
        <v/>
      </c>
      <c r="D47" s="34">
        <f t="shared" si="8"/>
        <v>8.57</v>
      </c>
      <c r="E47" s="34">
        <f t="shared" si="9"/>
        <v>1.6</v>
      </c>
      <c r="F47" s="31" t="str">
        <f t="shared" si="10"/>
        <v/>
      </c>
      <c r="G47" s="34" t="str">
        <f t="shared" si="11"/>
        <v/>
      </c>
      <c r="I47" s="208"/>
      <c r="J47" s="208"/>
      <c r="K47" s="208">
        <v>8.57</v>
      </c>
      <c r="L47" s="208">
        <v>16000</v>
      </c>
      <c r="M47" s="208"/>
      <c r="N47" s="208"/>
      <c r="O47" s="208"/>
    </row>
    <row r="48" spans="2:16">
      <c r="B48" s="188">
        <f t="shared" si="6"/>
        <v>11</v>
      </c>
      <c r="C48" s="50" t="str">
        <f t="shared" si="7"/>
        <v>招商财富资产管理有限公司</v>
      </c>
      <c r="D48" s="34">
        <f t="shared" si="8"/>
        <v>7.72</v>
      </c>
      <c r="E48" s="34">
        <f t="shared" si="9"/>
        <v>0.4</v>
      </c>
      <c r="F48" s="31" t="str">
        <f t="shared" si="10"/>
        <v/>
      </c>
      <c r="G48" s="34" t="str">
        <f t="shared" si="11"/>
        <v/>
      </c>
      <c r="I48" s="208">
        <v>11</v>
      </c>
      <c r="J48" s="208" t="s">
        <v>154</v>
      </c>
      <c r="K48" s="208">
        <v>7.72</v>
      </c>
      <c r="L48" s="208">
        <v>4000</v>
      </c>
      <c r="M48" s="208"/>
      <c r="N48" s="208"/>
      <c r="O48" s="208"/>
    </row>
    <row r="49" spans="2:15">
      <c r="B49" s="188">
        <f t="shared" si="6"/>
        <v>12</v>
      </c>
      <c r="C49" s="50" t="str">
        <f t="shared" si="7"/>
        <v>平安大华基金管理有限公司</v>
      </c>
      <c r="D49" s="34">
        <f t="shared" si="8"/>
        <v>7.33</v>
      </c>
      <c r="E49" s="34">
        <f t="shared" si="9"/>
        <v>0.6</v>
      </c>
      <c r="F49" s="31" t="str">
        <f t="shared" si="10"/>
        <v/>
      </c>
      <c r="G49" s="34" t="str">
        <f t="shared" si="11"/>
        <v/>
      </c>
      <c r="I49" s="208">
        <v>12</v>
      </c>
      <c r="J49" s="208" t="s">
        <v>160</v>
      </c>
      <c r="K49" s="208">
        <v>7.33</v>
      </c>
      <c r="L49" s="208">
        <v>6000</v>
      </c>
      <c r="M49" s="208"/>
      <c r="N49" s="208"/>
      <c r="O49" s="208"/>
    </row>
    <row r="50" spans="2:15">
      <c r="B50" s="188">
        <f t="shared" si="6"/>
        <v>13</v>
      </c>
      <c r="C50" s="50" t="str">
        <f t="shared" si="7"/>
        <v>兴证证券资产管理有限公司</v>
      </c>
      <c r="D50" s="34">
        <f t="shared" si="8"/>
        <v>6.82</v>
      </c>
      <c r="E50" s="34">
        <f t="shared" si="9"/>
        <v>0.4</v>
      </c>
      <c r="F50" s="31" t="str">
        <f t="shared" si="10"/>
        <v/>
      </c>
      <c r="G50" s="34" t="str">
        <f t="shared" si="11"/>
        <v/>
      </c>
      <c r="I50" s="208">
        <v>13</v>
      </c>
      <c r="J50" s="208" t="s">
        <v>174</v>
      </c>
      <c r="K50" s="208">
        <v>6.82</v>
      </c>
      <c r="L50" s="208">
        <v>4000</v>
      </c>
      <c r="M50" s="208"/>
      <c r="N50" s="208"/>
      <c r="O50" s="208"/>
    </row>
    <row r="51" spans="2:15">
      <c r="B51" s="188">
        <f t="shared" si="6"/>
        <v>14</v>
      </c>
      <c r="C51" s="50" t="str">
        <f t="shared" si="7"/>
        <v>泰达宏利基金管理有限公司</v>
      </c>
      <c r="D51" s="34">
        <f t="shared" si="8"/>
        <v>8.1999999999999993</v>
      </c>
      <c r="E51" s="34">
        <f t="shared" si="9"/>
        <v>0.55000000000000004</v>
      </c>
      <c r="F51" s="31" t="str">
        <f t="shared" si="10"/>
        <v/>
      </c>
      <c r="G51" s="34" t="str">
        <f t="shared" si="11"/>
        <v/>
      </c>
      <c r="I51" s="208">
        <v>14</v>
      </c>
      <c r="J51" s="208" t="s">
        <v>171</v>
      </c>
      <c r="K51" s="208">
        <v>8.1999999999999993</v>
      </c>
      <c r="L51" s="208">
        <v>5500</v>
      </c>
      <c r="M51" s="208"/>
      <c r="N51" s="208"/>
      <c r="O51" s="208"/>
    </row>
    <row r="52" spans="2:15">
      <c r="B52" s="188" t="str">
        <f t="shared" si="6"/>
        <v/>
      </c>
      <c r="C52" s="50" t="str">
        <f t="shared" si="7"/>
        <v/>
      </c>
      <c r="D52" s="34">
        <f t="shared" si="8"/>
        <v>7.65</v>
      </c>
      <c r="E52" s="34">
        <f t="shared" si="9"/>
        <v>0.62</v>
      </c>
      <c r="F52" s="31" t="str">
        <f t="shared" si="10"/>
        <v/>
      </c>
      <c r="G52" s="34" t="str">
        <f t="shared" si="11"/>
        <v/>
      </c>
      <c r="I52" s="208"/>
      <c r="J52" s="208"/>
      <c r="K52" s="208">
        <v>7.65</v>
      </c>
      <c r="L52" s="208">
        <v>6200</v>
      </c>
      <c r="M52" s="208"/>
      <c r="N52" s="208"/>
      <c r="O52" s="208"/>
    </row>
    <row r="53" spans="2:15">
      <c r="B53" s="188" t="str">
        <f t="shared" si="6"/>
        <v/>
      </c>
      <c r="C53" s="50" t="str">
        <f t="shared" si="7"/>
        <v/>
      </c>
      <c r="D53" s="34">
        <f t="shared" si="8"/>
        <v>7.5</v>
      </c>
      <c r="E53" s="34">
        <f t="shared" si="9"/>
        <v>0.97</v>
      </c>
      <c r="F53" s="31" t="str">
        <f t="shared" si="10"/>
        <v/>
      </c>
      <c r="G53" s="34" t="str">
        <f t="shared" si="11"/>
        <v/>
      </c>
      <c r="I53" s="208"/>
      <c r="J53" s="208"/>
      <c r="K53" s="208">
        <v>7.5</v>
      </c>
      <c r="L53" s="208">
        <v>9700</v>
      </c>
      <c r="M53" s="208"/>
      <c r="N53" s="208"/>
      <c r="O53" s="208"/>
    </row>
    <row r="54" spans="2:15">
      <c r="B54" s="188">
        <f t="shared" si="6"/>
        <v>15</v>
      </c>
      <c r="C54" s="50" t="str">
        <f t="shared" si="7"/>
        <v>申万菱信基金管理有限公司</v>
      </c>
      <c r="D54" s="34">
        <f t="shared" si="8"/>
        <v>8.6300000000000008</v>
      </c>
      <c r="E54" s="34">
        <f t="shared" si="9"/>
        <v>0.63</v>
      </c>
      <c r="F54" s="31">
        <f t="shared" si="10"/>
        <v>312.8623</v>
      </c>
      <c r="G54" s="34">
        <f t="shared" si="11"/>
        <v>0.27000016490000001</v>
      </c>
      <c r="I54" s="208">
        <v>15</v>
      </c>
      <c r="J54" s="208" t="s">
        <v>101</v>
      </c>
      <c r="K54" s="208">
        <v>8.6300000000000008</v>
      </c>
      <c r="L54" s="208">
        <v>6300</v>
      </c>
      <c r="M54" s="208"/>
      <c r="N54" s="208"/>
      <c r="O54" s="208"/>
    </row>
    <row r="55" spans="2:15">
      <c r="B55" s="188">
        <f t="shared" si="6"/>
        <v>16</v>
      </c>
      <c r="C55" s="50" t="str">
        <f t="shared" si="7"/>
        <v>银泰证券有限责任公司</v>
      </c>
      <c r="D55" s="34">
        <f t="shared" si="8"/>
        <v>8.57</v>
      </c>
      <c r="E55" s="34">
        <f t="shared" si="9"/>
        <v>1</v>
      </c>
      <c r="F55" s="31" t="str">
        <f t="shared" si="10"/>
        <v/>
      </c>
      <c r="G55" s="34" t="str">
        <f t="shared" si="11"/>
        <v/>
      </c>
      <c r="I55" s="208">
        <v>16</v>
      </c>
      <c r="J55" s="208" t="s">
        <v>415</v>
      </c>
      <c r="K55" s="208">
        <v>8.57</v>
      </c>
      <c r="L55" s="208">
        <v>10000</v>
      </c>
      <c r="M55" s="208"/>
      <c r="N55" s="208"/>
      <c r="O55" s="208"/>
    </row>
    <row r="56" spans="2:15">
      <c r="B56" s="188" t="str">
        <f t="shared" si="6"/>
        <v/>
      </c>
      <c r="C56" s="50" t="str">
        <f t="shared" si="7"/>
        <v/>
      </c>
      <c r="D56" s="34">
        <f t="shared" si="8"/>
        <v>8.4700000000000006</v>
      </c>
      <c r="E56" s="34">
        <f t="shared" si="9"/>
        <v>1.5</v>
      </c>
      <c r="F56" s="31" t="str">
        <f t="shared" si="10"/>
        <v/>
      </c>
      <c r="G56" s="34" t="str">
        <f t="shared" si="11"/>
        <v/>
      </c>
      <c r="I56" s="208"/>
      <c r="J56" s="208"/>
      <c r="K56" s="208">
        <v>8.4700000000000006</v>
      </c>
      <c r="L56" s="208">
        <v>15000</v>
      </c>
      <c r="M56" s="208"/>
      <c r="N56" s="208"/>
      <c r="O56" s="208"/>
    </row>
    <row r="57" spans="2:15">
      <c r="B57" s="188">
        <f t="shared" si="6"/>
        <v>17</v>
      </c>
      <c r="C57" s="50" t="str">
        <f t="shared" si="7"/>
        <v>新昌县产业投资发展有限公司</v>
      </c>
      <c r="D57" s="34">
        <f t="shared" si="8"/>
        <v>8.9</v>
      </c>
      <c r="E57" s="34">
        <f t="shared" si="9"/>
        <v>0.4</v>
      </c>
      <c r="F57" s="31">
        <f t="shared" si="10"/>
        <v>463.49939999999998</v>
      </c>
      <c r="G57" s="34">
        <f t="shared" si="11"/>
        <v>0.39999998220000005</v>
      </c>
      <c r="I57" s="208">
        <v>17</v>
      </c>
      <c r="J57" s="208" t="s">
        <v>416</v>
      </c>
      <c r="K57" s="208">
        <v>8.9</v>
      </c>
      <c r="L57" s="208">
        <v>4000</v>
      </c>
      <c r="M57" s="208"/>
      <c r="N57" s="208"/>
      <c r="O57" s="208"/>
    </row>
    <row r="58" spans="2:15">
      <c r="B58" s="188" t="str">
        <f t="shared" si="6"/>
        <v/>
      </c>
      <c r="C58" s="50" t="str">
        <f t="shared" si="7"/>
        <v/>
      </c>
      <c r="D58" s="34">
        <f t="shared" si="8"/>
        <v>8.58</v>
      </c>
      <c r="E58" s="34">
        <f t="shared" si="9"/>
        <v>0.4</v>
      </c>
      <c r="F58" s="31" t="str">
        <f t="shared" si="10"/>
        <v/>
      </c>
      <c r="G58" s="34" t="str">
        <f t="shared" si="11"/>
        <v/>
      </c>
      <c r="I58" s="208"/>
      <c r="J58" s="208"/>
      <c r="K58" s="208">
        <v>8.58</v>
      </c>
      <c r="L58" s="208">
        <v>4000</v>
      </c>
      <c r="M58" s="208"/>
      <c r="N58" s="208"/>
      <c r="O58" s="208"/>
    </row>
    <row r="59" spans="2:15">
      <c r="B59" s="188" t="str">
        <f t="shared" si="6"/>
        <v/>
      </c>
      <c r="C59" s="50" t="str">
        <f t="shared" si="7"/>
        <v/>
      </c>
      <c r="D59" s="34">
        <f t="shared" si="8"/>
        <v>8.3800000000000008</v>
      </c>
      <c r="E59" s="34">
        <f t="shared" si="9"/>
        <v>0.4</v>
      </c>
      <c r="F59" s="31" t="str">
        <f t="shared" si="10"/>
        <v/>
      </c>
      <c r="G59" s="34" t="str">
        <f t="shared" si="11"/>
        <v/>
      </c>
      <c r="I59" s="208"/>
      <c r="J59" s="208"/>
      <c r="K59" s="208">
        <v>8.3800000000000008</v>
      </c>
      <c r="L59" s="208">
        <v>4000</v>
      </c>
      <c r="M59" s="208"/>
      <c r="N59" s="208"/>
      <c r="O59" s="208"/>
    </row>
    <row r="60" spans="2:15">
      <c r="B60" s="188">
        <f t="shared" si="6"/>
        <v>18</v>
      </c>
      <c r="C60" s="50" t="str">
        <f t="shared" si="7"/>
        <v>诺安基金管理有限公司</v>
      </c>
      <c r="D60" s="34">
        <f t="shared" si="8"/>
        <v>8.67</v>
      </c>
      <c r="E60" s="34">
        <f t="shared" si="9"/>
        <v>0.4</v>
      </c>
      <c r="F60" s="31">
        <f t="shared" si="10"/>
        <v>463.49939999999998</v>
      </c>
      <c r="G60" s="34">
        <f t="shared" si="11"/>
        <v>0.39999998220000005</v>
      </c>
      <c r="I60" s="208">
        <v>18</v>
      </c>
      <c r="J60" s="208" t="s">
        <v>161</v>
      </c>
      <c r="K60" s="208">
        <v>8.67</v>
      </c>
      <c r="L60" s="208">
        <v>4000</v>
      </c>
      <c r="M60" s="208"/>
      <c r="N60" s="208"/>
      <c r="O60" s="208"/>
    </row>
    <row r="61" spans="2:15">
      <c r="B61" s="188" t="str">
        <f t="shared" si="6"/>
        <v/>
      </c>
      <c r="C61" s="50" t="str">
        <f t="shared" si="7"/>
        <v/>
      </c>
      <c r="D61" s="34">
        <f t="shared" si="8"/>
        <v>8.3000000000000007</v>
      </c>
      <c r="E61" s="34">
        <f t="shared" si="9"/>
        <v>0.7</v>
      </c>
      <c r="F61" s="31" t="str">
        <f t="shared" si="10"/>
        <v/>
      </c>
      <c r="G61" s="34" t="str">
        <f t="shared" si="11"/>
        <v/>
      </c>
      <c r="I61" s="208"/>
      <c r="J61" s="208"/>
      <c r="K61" s="208">
        <v>8.3000000000000007</v>
      </c>
      <c r="L61" s="208">
        <v>7000</v>
      </c>
      <c r="M61" s="208"/>
      <c r="N61" s="208"/>
      <c r="O61" s="208"/>
    </row>
    <row r="62" spans="2:15">
      <c r="B62" s="188" t="str">
        <f t="shared" si="6"/>
        <v/>
      </c>
      <c r="C62" s="50" t="str">
        <f t="shared" si="7"/>
        <v/>
      </c>
      <c r="D62" s="34">
        <f t="shared" si="8"/>
        <v>7.28</v>
      </c>
      <c r="E62" s="34">
        <f t="shared" si="9"/>
        <v>1.1200000000000001</v>
      </c>
      <c r="F62" s="31" t="str">
        <f t="shared" si="10"/>
        <v/>
      </c>
      <c r="G62" s="34" t="str">
        <f t="shared" si="11"/>
        <v/>
      </c>
      <c r="I62" s="208"/>
      <c r="J62" s="208"/>
      <c r="K62" s="208">
        <v>7.28</v>
      </c>
      <c r="L62" s="208">
        <v>11200</v>
      </c>
      <c r="M62" s="208"/>
      <c r="N62" s="208"/>
      <c r="O62" s="208"/>
    </row>
    <row r="63" spans="2:15">
      <c r="B63" s="188">
        <f t="shared" si="6"/>
        <v>19</v>
      </c>
      <c r="C63" s="50" t="str">
        <f t="shared" si="7"/>
        <v>华安基金管理有限公司</v>
      </c>
      <c r="D63" s="34">
        <f t="shared" si="8"/>
        <v>7.68</v>
      </c>
      <c r="E63" s="34">
        <f t="shared" si="9"/>
        <v>0.8</v>
      </c>
      <c r="F63" s="31" t="str">
        <f t="shared" si="10"/>
        <v/>
      </c>
      <c r="G63" s="34" t="str">
        <f t="shared" si="11"/>
        <v/>
      </c>
      <c r="I63" s="208">
        <v>19</v>
      </c>
      <c r="J63" s="208" t="s">
        <v>135</v>
      </c>
      <c r="K63" s="208">
        <v>7.68</v>
      </c>
      <c r="L63" s="208">
        <v>8000</v>
      </c>
      <c r="M63" s="208"/>
      <c r="N63" s="208"/>
      <c r="O63" s="208"/>
    </row>
    <row r="64" spans="2:15">
      <c r="B64" s="188">
        <f t="shared" si="6"/>
        <v>20</v>
      </c>
      <c r="C64" s="50" t="str">
        <f t="shared" si="7"/>
        <v>申万菱信（上海）资产管理有限公司</v>
      </c>
      <c r="D64" s="34">
        <f t="shared" si="8"/>
        <v>8.1300000000000008</v>
      </c>
      <c r="E64" s="34">
        <f t="shared" si="9"/>
        <v>0.8</v>
      </c>
      <c r="F64" s="31" t="str">
        <f t="shared" si="10"/>
        <v/>
      </c>
      <c r="G64" s="34" t="str">
        <f t="shared" si="11"/>
        <v/>
      </c>
      <c r="I64" s="208">
        <v>20</v>
      </c>
      <c r="J64" s="208" t="s">
        <v>144</v>
      </c>
      <c r="K64" s="208">
        <v>8.1300000000000008</v>
      </c>
      <c r="L64" s="208">
        <v>8000</v>
      </c>
      <c r="M64" s="208"/>
      <c r="N64" s="208"/>
      <c r="O64" s="208"/>
    </row>
    <row r="65" spans="1:20">
      <c r="B65" s="188" t="str">
        <f t="shared" si="6"/>
        <v/>
      </c>
      <c r="C65" s="50" t="str">
        <f t="shared" si="7"/>
        <v/>
      </c>
      <c r="D65" s="34">
        <f t="shared" si="8"/>
        <v>7.28</v>
      </c>
      <c r="E65" s="34">
        <f t="shared" si="9"/>
        <v>1.6</v>
      </c>
      <c r="F65" s="31" t="str">
        <f t="shared" si="10"/>
        <v/>
      </c>
      <c r="G65" s="34" t="str">
        <f t="shared" si="11"/>
        <v/>
      </c>
      <c r="I65" s="208"/>
      <c r="J65" s="208"/>
      <c r="K65" s="208">
        <v>7.28</v>
      </c>
      <c r="L65" s="208">
        <v>16000</v>
      </c>
      <c r="M65" s="208"/>
      <c r="N65" s="208"/>
      <c r="O65" s="208"/>
    </row>
    <row r="66" spans="1:20">
      <c r="B66" s="188">
        <f t="shared" si="6"/>
        <v>21</v>
      </c>
      <c r="C66" s="50" t="str">
        <f t="shared" si="7"/>
        <v>任蕾桦</v>
      </c>
      <c r="D66" s="34">
        <f t="shared" si="8"/>
        <v>7.8</v>
      </c>
      <c r="E66" s="34">
        <f t="shared" si="9"/>
        <v>0.4</v>
      </c>
      <c r="F66" s="31" t="str">
        <f t="shared" si="10"/>
        <v/>
      </c>
      <c r="G66" s="34" t="str">
        <f t="shared" si="11"/>
        <v/>
      </c>
      <c r="I66" s="208">
        <v>21</v>
      </c>
      <c r="J66" s="208" t="s">
        <v>417</v>
      </c>
      <c r="K66" s="208">
        <v>7.8</v>
      </c>
      <c r="L66" s="208">
        <v>4000</v>
      </c>
      <c r="M66" s="208"/>
      <c r="N66" s="208"/>
      <c r="O66" s="208"/>
    </row>
    <row r="67" spans="1:20">
      <c r="B67" s="188">
        <f t="shared" si="6"/>
        <v>22</v>
      </c>
      <c r="C67" s="50" t="str">
        <f t="shared" si="7"/>
        <v>深圳前海新富资本管理集团有限公司</v>
      </c>
      <c r="D67" s="34">
        <f t="shared" si="8"/>
        <v>8.9</v>
      </c>
      <c r="E67" s="34">
        <f t="shared" si="9"/>
        <v>0.8</v>
      </c>
      <c r="F67" s="31">
        <f t="shared" si="10"/>
        <v>926.99879999999996</v>
      </c>
      <c r="G67" s="34">
        <f t="shared" si="11"/>
        <v>0.7999999644000001</v>
      </c>
      <c r="I67" s="208">
        <v>22</v>
      </c>
      <c r="J67" s="208" t="s">
        <v>418</v>
      </c>
      <c r="K67" s="208">
        <v>8.9</v>
      </c>
      <c r="L67" s="208">
        <v>8000</v>
      </c>
      <c r="M67" s="208"/>
      <c r="N67" s="208"/>
      <c r="O67" s="208"/>
    </row>
    <row r="69" spans="1:20">
      <c r="A69" s="23" t="s">
        <v>86</v>
      </c>
      <c r="B69" s="23" t="s">
        <v>109</v>
      </c>
      <c r="C69" s="24" t="s">
        <v>87</v>
      </c>
      <c r="D69" s="24" t="s">
        <v>3</v>
      </c>
      <c r="E69" s="25" t="s">
        <v>88</v>
      </c>
      <c r="F69" s="25" t="s">
        <v>89</v>
      </c>
      <c r="G69" s="24" t="s">
        <v>264</v>
      </c>
      <c r="H69" s="24" t="s">
        <v>263</v>
      </c>
      <c r="I69" s="24" t="s">
        <v>96</v>
      </c>
      <c r="J69" s="26" t="s">
        <v>90</v>
      </c>
      <c r="K69" s="26" t="s">
        <v>267</v>
      </c>
      <c r="L69" s="52" t="s">
        <v>97</v>
      </c>
      <c r="M69" s="27" t="s">
        <v>266</v>
      </c>
      <c r="N69" s="24" t="s">
        <v>91</v>
      </c>
      <c r="O69" s="15" t="s">
        <v>10</v>
      </c>
      <c r="P69" s="15" t="s">
        <v>204</v>
      </c>
      <c r="Q69" s="27" t="s">
        <v>117</v>
      </c>
      <c r="R69" s="26" t="s">
        <v>210</v>
      </c>
      <c r="S69" s="58"/>
    </row>
    <row r="70" spans="1:20" s="58" customFormat="1">
      <c r="A70" s="16">
        <v>234</v>
      </c>
      <c r="B70" s="17" t="s">
        <v>206</v>
      </c>
      <c r="C70" s="1" t="s">
        <v>77</v>
      </c>
      <c r="D70" s="1" t="s">
        <v>76</v>
      </c>
      <c r="E70" s="3">
        <v>12</v>
      </c>
      <c r="F70" s="3">
        <v>12</v>
      </c>
      <c r="G70" s="2">
        <v>42354</v>
      </c>
      <c r="H70" s="43" t="s">
        <v>177</v>
      </c>
      <c r="I70" s="20">
        <v>27.49</v>
      </c>
      <c r="J70" s="3">
        <v>18.53</v>
      </c>
      <c r="K70" s="3">
        <f>J70/I70</f>
        <v>0.674063295743907</v>
      </c>
      <c r="L70" s="3">
        <v>24</v>
      </c>
      <c r="M70" s="18">
        <f>L70/I70</f>
        <v>0.87304474354310668</v>
      </c>
      <c r="N70" s="22">
        <v>8</v>
      </c>
      <c r="O70" s="2">
        <v>42747</v>
      </c>
      <c r="P70" s="47">
        <v>11.32</v>
      </c>
      <c r="Q70" s="30">
        <f>(P70*(1+S70/10)+T70/10)/L70</f>
        <v>0.94833333333333336</v>
      </c>
      <c r="R70" s="20" t="s">
        <v>576</v>
      </c>
      <c r="S70" s="41" t="str">
        <f>IFERROR(RIGHT(LEFT(R70,FIND("股",R70)-1),(FIND("股",R70)-1-FIND("转",R70))),0)</f>
        <v>10</v>
      </c>
      <c r="T70" s="42" t="str">
        <f>IFERROR(RIGHT(LEFT(R70,FIND("元",R70)-1),(FIND("元",R70)-1-FIND("派",R70))),0)</f>
        <v>1.2</v>
      </c>
    </row>
    <row r="71" spans="1:20" ht="17">
      <c r="A71" s="58"/>
      <c r="B71" s="66" t="s">
        <v>98</v>
      </c>
      <c r="C71" s="28" t="s">
        <v>92</v>
      </c>
      <c r="D71" s="28" t="s">
        <v>93</v>
      </c>
      <c r="E71" s="28" t="s">
        <v>309</v>
      </c>
      <c r="F71" s="29" t="s">
        <v>308</v>
      </c>
      <c r="G71" s="28" t="s">
        <v>310</v>
      </c>
      <c r="H71" s="58"/>
      <c r="I71" s="259" t="s">
        <v>471</v>
      </c>
      <c r="J71" s="260" t="s">
        <v>472</v>
      </c>
      <c r="K71" s="210" t="s">
        <v>410</v>
      </c>
      <c r="L71" s="210" t="s">
        <v>411</v>
      </c>
      <c r="M71" s="210"/>
      <c r="N71" s="115" t="s">
        <v>464</v>
      </c>
      <c r="O71" s="74" t="s">
        <v>336</v>
      </c>
      <c r="P71" s="186"/>
      <c r="Q71" s="58"/>
      <c r="R71" s="58"/>
      <c r="S71" s="58"/>
    </row>
    <row r="72" spans="1:20">
      <c r="A72" s="58"/>
      <c r="B72" s="188">
        <f>IF(I72=0,"",I72)</f>
        <v>1</v>
      </c>
      <c r="C72" s="50" t="str">
        <f>IF(J72=0,"",J72)</f>
        <v>华泰柏瑞基金管理有限公司</v>
      </c>
      <c r="D72" s="34">
        <f>K72</f>
        <v>23.9</v>
      </c>
      <c r="E72" s="34">
        <f>L72/10000</f>
        <v>1.2</v>
      </c>
      <c r="F72" s="31" t="str">
        <f>IFERROR(VLOOKUP(C72,N$71:P$84,2,FALSE)/10000,"")</f>
        <v/>
      </c>
      <c r="G72" s="34" t="str">
        <f>IFERROR(F72*L$70/10000,"")</f>
        <v/>
      </c>
      <c r="H72" s="58"/>
      <c r="I72" s="244">
        <v>1</v>
      </c>
      <c r="J72" s="245" t="s">
        <v>102</v>
      </c>
      <c r="K72" s="246">
        <v>23.9</v>
      </c>
      <c r="L72" s="247">
        <v>12000</v>
      </c>
      <c r="M72" s="236"/>
      <c r="N72" s="104" t="s">
        <v>112</v>
      </c>
      <c r="O72" s="106">
        <v>5083333</v>
      </c>
      <c r="P72" s="193"/>
      <c r="Q72" s="10"/>
      <c r="R72" s="10"/>
      <c r="S72" s="58"/>
    </row>
    <row r="73" spans="1:20">
      <c r="B73" s="188" t="str">
        <f t="shared" ref="B73:B101" si="12">IF(I73=0,"",I73)</f>
        <v/>
      </c>
      <c r="C73" s="50" t="str">
        <f t="shared" ref="C73:C101" si="13">IF(J73=0,"",J73)</f>
        <v/>
      </c>
      <c r="D73" s="34">
        <f t="shared" ref="D73:D101" si="14">K73</f>
        <v>22.72</v>
      </c>
      <c r="E73" s="34">
        <f t="shared" ref="E73:E101" si="15">L73/10000</f>
        <v>1.5</v>
      </c>
      <c r="F73" s="31" t="str">
        <f t="shared" ref="F73:F101" si="16">IFERROR(VLOOKUP(C73,N$71:P$84,2,FALSE)/10000,"")</f>
        <v/>
      </c>
      <c r="G73" s="34" t="str">
        <f t="shared" ref="G73:G102" si="17">IFERROR(F73*L$70/10000,"")</f>
        <v/>
      </c>
      <c r="I73" s="244"/>
      <c r="J73" s="245"/>
      <c r="K73" s="246">
        <v>22.72</v>
      </c>
      <c r="L73" s="247">
        <v>15000</v>
      </c>
      <c r="M73" s="70"/>
      <c r="N73" s="104" t="s">
        <v>429</v>
      </c>
      <c r="O73" s="106">
        <v>5000000</v>
      </c>
      <c r="P73" s="10"/>
      <c r="Q73" s="10"/>
      <c r="R73" s="10"/>
    </row>
    <row r="74" spans="1:20">
      <c r="B74" s="188" t="str">
        <f t="shared" si="12"/>
        <v/>
      </c>
      <c r="C74" s="50" t="str">
        <f t="shared" si="13"/>
        <v/>
      </c>
      <c r="D74" s="34">
        <f t="shared" si="14"/>
        <v>21.53</v>
      </c>
      <c r="E74" s="34">
        <f t="shared" si="15"/>
        <v>1.7</v>
      </c>
      <c r="F74" s="31" t="str">
        <f t="shared" si="16"/>
        <v/>
      </c>
      <c r="G74" s="34" t="str">
        <f t="shared" si="17"/>
        <v/>
      </c>
      <c r="I74" s="244"/>
      <c r="J74" s="245"/>
      <c r="K74" s="246">
        <v>21.53</v>
      </c>
      <c r="L74" s="247">
        <v>17000</v>
      </c>
      <c r="M74" s="70"/>
      <c r="N74" s="104" t="s">
        <v>473</v>
      </c>
      <c r="O74" s="106">
        <v>6041666</v>
      </c>
      <c r="P74" s="10"/>
      <c r="Q74" s="10"/>
      <c r="R74" s="10"/>
    </row>
    <row r="75" spans="1:20">
      <c r="B75" s="188">
        <f t="shared" si="12"/>
        <v>2</v>
      </c>
      <c r="C75" s="50" t="str">
        <f>IF(J75=0,"",J75)</f>
        <v>重庆机电控股集团信博投资管理有限公司</v>
      </c>
      <c r="D75" s="34">
        <f t="shared" si="14"/>
        <v>25.01</v>
      </c>
      <c r="E75" s="34">
        <f t="shared" si="15"/>
        <v>1.2</v>
      </c>
      <c r="F75" s="31">
        <f t="shared" si="16"/>
        <v>500</v>
      </c>
      <c r="G75" s="34">
        <f t="shared" si="17"/>
        <v>1.2</v>
      </c>
      <c r="I75" s="248">
        <v>2</v>
      </c>
      <c r="J75" s="245" t="s">
        <v>429</v>
      </c>
      <c r="K75" s="246">
        <v>25.01</v>
      </c>
      <c r="L75" s="247">
        <v>12000</v>
      </c>
      <c r="M75" s="70"/>
      <c r="N75" s="104" t="s">
        <v>95</v>
      </c>
      <c r="O75" s="106">
        <v>7333333</v>
      </c>
      <c r="P75" s="10"/>
      <c r="Q75" s="10"/>
      <c r="R75" s="10"/>
    </row>
    <row r="76" spans="1:20">
      <c r="B76" s="188">
        <f t="shared" si="12"/>
        <v>3</v>
      </c>
      <c r="C76" s="50" t="str">
        <f t="shared" si="13"/>
        <v>东海基金管理有限责任公司</v>
      </c>
      <c r="D76" s="34">
        <f t="shared" si="14"/>
        <v>21.05</v>
      </c>
      <c r="E76" s="34">
        <f t="shared" si="15"/>
        <v>1.2</v>
      </c>
      <c r="F76" s="31" t="str">
        <f t="shared" si="16"/>
        <v/>
      </c>
      <c r="G76" s="34" t="str">
        <f t="shared" si="17"/>
        <v/>
      </c>
      <c r="I76" s="248">
        <v>3</v>
      </c>
      <c r="J76" s="245" t="s">
        <v>113</v>
      </c>
      <c r="K76" s="246">
        <v>21.05</v>
      </c>
      <c r="L76" s="247">
        <v>12000</v>
      </c>
      <c r="M76" s="70"/>
      <c r="N76" s="104" t="s">
        <v>398</v>
      </c>
      <c r="O76" s="106">
        <v>5000000</v>
      </c>
      <c r="P76" s="10"/>
      <c r="Q76" s="10"/>
      <c r="R76" s="10"/>
    </row>
    <row r="77" spans="1:20">
      <c r="B77" s="188">
        <f t="shared" si="12"/>
        <v>4</v>
      </c>
      <c r="C77" s="50" t="str">
        <f t="shared" si="13"/>
        <v>第一创业证券股份有限公司</v>
      </c>
      <c r="D77" s="34">
        <f t="shared" si="14"/>
        <v>25.03</v>
      </c>
      <c r="E77" s="34">
        <f t="shared" si="15"/>
        <v>1.22</v>
      </c>
      <c r="F77" s="31">
        <f t="shared" si="16"/>
        <v>508.33330000000001</v>
      </c>
      <c r="G77" s="34">
        <f t="shared" si="17"/>
        <v>1.21999992</v>
      </c>
      <c r="I77" s="244">
        <v>4</v>
      </c>
      <c r="J77" s="245" t="s">
        <v>112</v>
      </c>
      <c r="K77" s="246">
        <v>25.03</v>
      </c>
      <c r="L77" s="247">
        <v>12200</v>
      </c>
      <c r="M77" s="70"/>
      <c r="N77" s="104" t="s">
        <v>154</v>
      </c>
      <c r="O77" s="106">
        <v>12500000</v>
      </c>
      <c r="P77" s="10"/>
      <c r="Q77" s="10"/>
      <c r="R77" s="10"/>
    </row>
    <row r="78" spans="1:20">
      <c r="B78" s="188" t="str">
        <f t="shared" si="12"/>
        <v/>
      </c>
      <c r="C78" s="50" t="str">
        <f t="shared" si="13"/>
        <v/>
      </c>
      <c r="D78" s="34">
        <f t="shared" si="14"/>
        <v>22.22</v>
      </c>
      <c r="E78" s="34">
        <f t="shared" si="15"/>
        <v>1.61</v>
      </c>
      <c r="F78" s="31" t="str">
        <f t="shared" si="16"/>
        <v/>
      </c>
      <c r="G78" s="34" t="str">
        <f t="shared" si="17"/>
        <v/>
      </c>
      <c r="I78" s="244"/>
      <c r="J78" s="245"/>
      <c r="K78" s="246">
        <v>22.22</v>
      </c>
      <c r="L78" s="247">
        <v>16100</v>
      </c>
      <c r="M78" s="70"/>
      <c r="N78" s="104" t="s">
        <v>430</v>
      </c>
      <c r="O78" s="106">
        <v>7500000</v>
      </c>
      <c r="P78" s="10"/>
      <c r="Q78" s="10"/>
      <c r="R78" s="10"/>
    </row>
    <row r="79" spans="1:20">
      <c r="B79" s="188" t="str">
        <f t="shared" si="12"/>
        <v/>
      </c>
      <c r="C79" s="50" t="str">
        <f t="shared" si="13"/>
        <v/>
      </c>
      <c r="D79" s="34">
        <f t="shared" si="14"/>
        <v>20.12</v>
      </c>
      <c r="E79" s="34">
        <f t="shared" si="15"/>
        <v>2.0099999999999998</v>
      </c>
      <c r="F79" s="31" t="str">
        <f t="shared" si="16"/>
        <v/>
      </c>
      <c r="G79" s="34" t="str">
        <f t="shared" si="17"/>
        <v/>
      </c>
      <c r="I79" s="244"/>
      <c r="J79" s="245"/>
      <c r="K79" s="246">
        <v>20.12</v>
      </c>
      <c r="L79" s="247">
        <v>20100</v>
      </c>
      <c r="M79" s="70"/>
      <c r="N79" s="104" t="s">
        <v>158</v>
      </c>
      <c r="O79" s="106">
        <v>1541668</v>
      </c>
      <c r="P79" s="10"/>
      <c r="Q79" s="10"/>
      <c r="R79" s="10"/>
    </row>
    <row r="80" spans="1:20">
      <c r="B80" s="188">
        <f t="shared" si="12"/>
        <v>5</v>
      </c>
      <c r="C80" s="50" t="str">
        <f t="shared" si="13"/>
        <v>东海证券股份有限公司</v>
      </c>
      <c r="D80" s="34">
        <f t="shared" si="14"/>
        <v>20.51</v>
      </c>
      <c r="E80" s="34">
        <f t="shared" si="15"/>
        <v>1.2</v>
      </c>
      <c r="F80" s="31" t="str">
        <f t="shared" si="16"/>
        <v/>
      </c>
      <c r="G80" s="34" t="str">
        <f t="shared" si="17"/>
        <v/>
      </c>
      <c r="I80" s="248">
        <v>5</v>
      </c>
      <c r="J80" s="245" t="s">
        <v>4</v>
      </c>
      <c r="K80" s="246">
        <v>20.51</v>
      </c>
      <c r="L80" s="247">
        <v>12000</v>
      </c>
      <c r="M80" s="70"/>
      <c r="N80" s="104"/>
      <c r="O80" s="106"/>
      <c r="P80" s="10"/>
      <c r="Q80" s="10"/>
      <c r="R80" s="10"/>
    </row>
    <row r="81" spans="2:18">
      <c r="B81" s="188">
        <f t="shared" si="12"/>
        <v>6</v>
      </c>
      <c r="C81" s="50" t="str">
        <f t="shared" si="13"/>
        <v>兴业全球基金管理有限
公司</v>
      </c>
      <c r="D81" s="34">
        <f t="shared" si="14"/>
        <v>18.63</v>
      </c>
      <c r="E81" s="34">
        <f t="shared" si="15"/>
        <v>1.27</v>
      </c>
      <c r="F81" s="31" t="str">
        <f t="shared" si="16"/>
        <v/>
      </c>
      <c r="G81" s="34" t="str">
        <f t="shared" si="17"/>
        <v/>
      </c>
      <c r="I81" s="248">
        <v>6</v>
      </c>
      <c r="J81" s="256" t="s">
        <v>474</v>
      </c>
      <c r="K81" s="246">
        <v>18.63</v>
      </c>
      <c r="L81" s="247">
        <v>12700</v>
      </c>
      <c r="M81" s="70"/>
      <c r="N81" s="70"/>
      <c r="O81" s="70"/>
      <c r="P81" s="10"/>
      <c r="Q81" s="10"/>
      <c r="R81" s="10"/>
    </row>
    <row r="82" spans="2:18">
      <c r="B82" s="188">
        <f t="shared" si="12"/>
        <v>7</v>
      </c>
      <c r="C82" s="50" t="str">
        <f t="shared" si="13"/>
        <v>创金合信基金管理有限公司</v>
      </c>
      <c r="D82" s="34">
        <f t="shared" si="14"/>
        <v>22.88</v>
      </c>
      <c r="E82" s="34">
        <f t="shared" si="15"/>
        <v>1.2</v>
      </c>
      <c r="F82" s="31" t="str">
        <f t="shared" si="16"/>
        <v/>
      </c>
      <c r="G82" s="34" t="str">
        <f t="shared" si="17"/>
        <v/>
      </c>
      <c r="I82" s="244">
        <v>7</v>
      </c>
      <c r="J82" s="245" t="s">
        <v>128</v>
      </c>
      <c r="K82" s="246">
        <v>22.88</v>
      </c>
      <c r="L82" s="247">
        <v>12000</v>
      </c>
      <c r="M82" s="70"/>
      <c r="N82" s="70"/>
      <c r="O82" s="70"/>
      <c r="P82" s="10"/>
      <c r="Q82" s="10"/>
      <c r="R82" s="10"/>
    </row>
    <row r="83" spans="2:18">
      <c r="B83" s="188" t="str">
        <f t="shared" si="12"/>
        <v/>
      </c>
      <c r="C83" s="50" t="str">
        <f t="shared" si="13"/>
        <v/>
      </c>
      <c r="D83" s="34">
        <f t="shared" si="14"/>
        <v>20.53</v>
      </c>
      <c r="E83" s="34">
        <f t="shared" si="15"/>
        <v>2.4</v>
      </c>
      <c r="F83" s="31" t="str">
        <f t="shared" si="16"/>
        <v/>
      </c>
      <c r="G83" s="34" t="str">
        <f t="shared" si="17"/>
        <v/>
      </c>
      <c r="I83" s="244"/>
      <c r="J83" s="245"/>
      <c r="K83" s="246">
        <v>20.53</v>
      </c>
      <c r="L83" s="247">
        <v>24000</v>
      </c>
      <c r="M83" s="70"/>
      <c r="N83" s="70"/>
      <c r="O83" s="70"/>
      <c r="P83" s="10"/>
      <c r="Q83" s="10"/>
      <c r="R83" s="10"/>
    </row>
    <row r="84" spans="2:18">
      <c r="B84" s="188" t="str">
        <f t="shared" si="12"/>
        <v/>
      </c>
      <c r="C84" s="50" t="str">
        <f t="shared" si="13"/>
        <v/>
      </c>
      <c r="D84" s="34">
        <f t="shared" si="14"/>
        <v>19.100000000000001</v>
      </c>
      <c r="E84" s="34">
        <f t="shared" si="15"/>
        <v>3</v>
      </c>
      <c r="F84" s="31" t="str">
        <f t="shared" si="16"/>
        <v/>
      </c>
      <c r="G84" s="34" t="str">
        <f t="shared" si="17"/>
        <v/>
      </c>
      <c r="I84" s="244"/>
      <c r="J84" s="245"/>
      <c r="K84" s="246">
        <v>19.100000000000001</v>
      </c>
      <c r="L84" s="247">
        <v>30000</v>
      </c>
      <c r="M84" s="70"/>
      <c r="N84" s="70"/>
      <c r="O84" s="70"/>
      <c r="P84" s="10"/>
      <c r="Q84" s="10"/>
      <c r="R84" s="10"/>
    </row>
    <row r="85" spans="2:18">
      <c r="B85" s="188">
        <f t="shared" si="12"/>
        <v>8</v>
      </c>
      <c r="C85" s="50" t="str">
        <f t="shared" si="13"/>
        <v>招商财富资产管理有限公司</v>
      </c>
      <c r="D85" s="34">
        <f t="shared" si="14"/>
        <v>25.88</v>
      </c>
      <c r="E85" s="34">
        <f t="shared" si="15"/>
        <v>1.2</v>
      </c>
      <c r="F85" s="31">
        <f t="shared" si="16"/>
        <v>1250</v>
      </c>
      <c r="G85" s="34">
        <f t="shared" si="17"/>
        <v>3</v>
      </c>
      <c r="I85" s="244">
        <v>8</v>
      </c>
      <c r="J85" s="245" t="s">
        <v>154</v>
      </c>
      <c r="K85" s="246">
        <v>25.88</v>
      </c>
      <c r="L85" s="247">
        <v>12000</v>
      </c>
      <c r="M85" s="70"/>
      <c r="N85" s="70"/>
      <c r="O85" s="70"/>
      <c r="P85" s="10"/>
      <c r="Q85" s="10"/>
      <c r="R85" s="10"/>
    </row>
    <row r="86" spans="2:18">
      <c r="B86" s="188" t="str">
        <f t="shared" si="12"/>
        <v/>
      </c>
      <c r="C86" s="50" t="str">
        <f t="shared" si="13"/>
        <v/>
      </c>
      <c r="D86" s="34">
        <f t="shared" si="14"/>
        <v>24.1</v>
      </c>
      <c r="E86" s="34">
        <f t="shared" si="15"/>
        <v>3</v>
      </c>
      <c r="F86" s="31" t="str">
        <f t="shared" si="16"/>
        <v/>
      </c>
      <c r="G86" s="34" t="str">
        <f t="shared" si="17"/>
        <v/>
      </c>
      <c r="I86" s="244"/>
      <c r="J86" s="256"/>
      <c r="K86" s="246">
        <v>24.1</v>
      </c>
      <c r="L86" s="247">
        <v>30000</v>
      </c>
      <c r="M86" s="70"/>
      <c r="N86" s="70"/>
      <c r="O86" s="70"/>
      <c r="P86" s="10"/>
      <c r="Q86" s="10"/>
      <c r="R86" s="10"/>
    </row>
    <row r="87" spans="2:18">
      <c r="B87" s="188">
        <f t="shared" si="12"/>
        <v>9</v>
      </c>
      <c r="C87" s="50" t="str">
        <f t="shared" si="13"/>
        <v>中信建投基金管理有限公司</v>
      </c>
      <c r="D87" s="34">
        <f t="shared" si="14"/>
        <v>24</v>
      </c>
      <c r="E87" s="34">
        <f t="shared" si="15"/>
        <v>1.2</v>
      </c>
      <c r="F87" s="31">
        <f t="shared" si="16"/>
        <v>154.16679999999999</v>
      </c>
      <c r="G87" s="34">
        <f t="shared" si="17"/>
        <v>0.37000031999999999</v>
      </c>
      <c r="I87" s="248">
        <v>9</v>
      </c>
      <c r="J87" s="245" t="s">
        <v>158</v>
      </c>
      <c r="K87" s="246">
        <v>24</v>
      </c>
      <c r="L87" s="247">
        <v>12000</v>
      </c>
      <c r="M87" s="70"/>
      <c r="N87" s="70"/>
      <c r="O87" s="70"/>
      <c r="P87" s="10"/>
      <c r="Q87" s="10"/>
      <c r="R87" s="10"/>
    </row>
    <row r="88" spans="2:18">
      <c r="B88" s="188">
        <f t="shared" si="12"/>
        <v>10</v>
      </c>
      <c r="C88" s="50" t="str">
        <f t="shared" si="13"/>
        <v>珠海星程资本管理有限公司</v>
      </c>
      <c r="D88" s="34">
        <f t="shared" si="14"/>
        <v>24.1</v>
      </c>
      <c r="E88" s="34">
        <f t="shared" si="15"/>
        <v>1.8</v>
      </c>
      <c r="F88" s="31">
        <f t="shared" si="16"/>
        <v>750</v>
      </c>
      <c r="G88" s="34">
        <f t="shared" si="17"/>
        <v>1.8</v>
      </c>
      <c r="I88" s="248">
        <v>10</v>
      </c>
      <c r="J88" s="245" t="s">
        <v>430</v>
      </c>
      <c r="K88" s="246">
        <v>24.1</v>
      </c>
      <c r="L88" s="247">
        <v>18000</v>
      </c>
      <c r="M88" s="70"/>
      <c r="N88" s="70"/>
      <c r="O88" s="70"/>
      <c r="P88" s="10"/>
      <c r="Q88" s="10"/>
      <c r="R88" s="10"/>
    </row>
    <row r="89" spans="2:18">
      <c r="B89" s="188">
        <f t="shared" si="12"/>
        <v>11</v>
      </c>
      <c r="C89" s="50" t="str">
        <f t="shared" si="13"/>
        <v>申万菱信（上海）资产
管理有限公司</v>
      </c>
      <c r="D89" s="34">
        <f t="shared" si="14"/>
        <v>21.28</v>
      </c>
      <c r="E89" s="34">
        <f t="shared" si="15"/>
        <v>2.1</v>
      </c>
      <c r="F89" s="31" t="str">
        <f t="shared" si="16"/>
        <v/>
      </c>
      <c r="G89" s="34" t="str">
        <f t="shared" si="17"/>
        <v/>
      </c>
      <c r="I89" s="248">
        <v>11</v>
      </c>
      <c r="J89" s="256" t="s">
        <v>475</v>
      </c>
      <c r="K89" s="246">
        <v>21.28</v>
      </c>
      <c r="L89" s="247">
        <v>21000</v>
      </c>
      <c r="M89" s="70"/>
      <c r="N89" s="70"/>
      <c r="O89" s="70"/>
      <c r="P89" s="10"/>
      <c r="Q89" s="10"/>
      <c r="R89" s="10"/>
    </row>
    <row r="90" spans="2:18">
      <c r="B90" s="188">
        <f t="shared" si="12"/>
        <v>12</v>
      </c>
      <c r="C90" s="50" t="str">
        <f t="shared" si="13"/>
        <v>中信证券股份有限公司</v>
      </c>
      <c r="D90" s="34">
        <f t="shared" si="14"/>
        <v>24.3</v>
      </c>
      <c r="E90" s="34">
        <f t="shared" si="15"/>
        <v>1.2</v>
      </c>
      <c r="F90" s="31">
        <f t="shared" si="16"/>
        <v>500</v>
      </c>
      <c r="G90" s="34">
        <f t="shared" si="17"/>
        <v>1.2</v>
      </c>
      <c r="I90" s="244">
        <v>12</v>
      </c>
      <c r="J90" s="257" t="s">
        <v>398</v>
      </c>
      <c r="K90" s="246">
        <v>24.3</v>
      </c>
      <c r="L90" s="247">
        <v>12000</v>
      </c>
      <c r="M90" s="70"/>
      <c r="N90" s="70"/>
      <c r="O90" s="70"/>
      <c r="P90" s="10"/>
      <c r="Q90" s="10"/>
      <c r="R90" s="10"/>
    </row>
    <row r="91" spans="2:18">
      <c r="B91" s="188" t="str">
        <f t="shared" si="12"/>
        <v/>
      </c>
      <c r="C91" s="50" t="str">
        <f t="shared" si="13"/>
        <v/>
      </c>
      <c r="D91" s="34">
        <f t="shared" si="14"/>
        <v>23</v>
      </c>
      <c r="E91" s="34">
        <f t="shared" si="15"/>
        <v>1.4</v>
      </c>
      <c r="F91" s="31" t="str">
        <f t="shared" si="16"/>
        <v/>
      </c>
      <c r="G91" s="34" t="str">
        <f t="shared" si="17"/>
        <v/>
      </c>
      <c r="I91" s="244"/>
      <c r="J91" s="257"/>
      <c r="K91" s="246">
        <v>23</v>
      </c>
      <c r="L91" s="247">
        <v>14000</v>
      </c>
      <c r="M91" s="70"/>
      <c r="N91" s="70"/>
      <c r="O91" s="70"/>
      <c r="P91" s="10"/>
      <c r="Q91" s="10"/>
      <c r="R91" s="10"/>
    </row>
    <row r="92" spans="2:18">
      <c r="B92" s="188">
        <f t="shared" si="12"/>
        <v>13</v>
      </c>
      <c r="C92" s="50" t="str">
        <f t="shared" si="13"/>
        <v>华安基金管理有限公司</v>
      </c>
      <c r="D92" s="34">
        <f t="shared" si="14"/>
        <v>23.1</v>
      </c>
      <c r="E92" s="34">
        <f t="shared" si="15"/>
        <v>1.2</v>
      </c>
      <c r="F92" s="31" t="str">
        <f t="shared" si="16"/>
        <v/>
      </c>
      <c r="G92" s="34" t="str">
        <f>IFERROR(F92*L$70/10000,"")</f>
        <v/>
      </c>
      <c r="I92" s="248">
        <v>13</v>
      </c>
      <c r="J92" s="245" t="s">
        <v>135</v>
      </c>
      <c r="K92" s="246">
        <v>23.1</v>
      </c>
      <c r="L92" s="247">
        <v>12000</v>
      </c>
      <c r="M92" s="70"/>
      <c r="N92" s="70"/>
      <c r="O92" s="70"/>
      <c r="P92" s="10"/>
      <c r="Q92" s="10"/>
      <c r="R92" s="10"/>
    </row>
    <row r="93" spans="2:18">
      <c r="B93" s="188">
        <f t="shared" si="12"/>
        <v>14</v>
      </c>
      <c r="C93" s="50" t="str">
        <f t="shared" si="13"/>
        <v>苏伟强</v>
      </c>
      <c r="D93" s="34">
        <f t="shared" si="14"/>
        <v>26.2</v>
      </c>
      <c r="E93" s="34">
        <f t="shared" si="15"/>
        <v>1.2</v>
      </c>
      <c r="F93" s="31">
        <f t="shared" si="16"/>
        <v>604.16660000000002</v>
      </c>
      <c r="G93" s="34">
        <f t="shared" si="17"/>
        <v>1.44999984</v>
      </c>
      <c r="I93" s="244">
        <v>14</v>
      </c>
      <c r="J93" s="245" t="s">
        <v>473</v>
      </c>
      <c r="K93" s="246">
        <v>26.2</v>
      </c>
      <c r="L93" s="247">
        <v>12000</v>
      </c>
      <c r="M93" s="70"/>
      <c r="N93" s="70"/>
      <c r="O93" s="70"/>
      <c r="P93" s="10"/>
      <c r="Q93" s="10"/>
      <c r="R93" s="10"/>
    </row>
    <row r="94" spans="2:18">
      <c r="B94" s="188" t="str">
        <f t="shared" si="12"/>
        <v/>
      </c>
      <c r="C94" s="50" t="str">
        <f t="shared" si="13"/>
        <v/>
      </c>
      <c r="D94" s="34">
        <f t="shared" si="14"/>
        <v>25.5</v>
      </c>
      <c r="E94" s="34">
        <f t="shared" si="15"/>
        <v>1.3</v>
      </c>
      <c r="F94" s="31" t="str">
        <f t="shared" si="16"/>
        <v/>
      </c>
      <c r="G94" s="34" t="str">
        <f t="shared" si="17"/>
        <v/>
      </c>
      <c r="I94" s="244"/>
      <c r="J94" s="245"/>
      <c r="K94" s="246">
        <v>25.5</v>
      </c>
      <c r="L94" s="247">
        <v>13000</v>
      </c>
      <c r="M94" s="70"/>
      <c r="N94" s="70"/>
      <c r="O94" s="70"/>
      <c r="P94" s="10"/>
      <c r="Q94" s="10"/>
      <c r="R94" s="10"/>
    </row>
    <row r="95" spans="2:18">
      <c r="B95" s="188" t="str">
        <f t="shared" si="12"/>
        <v/>
      </c>
      <c r="C95" s="50" t="str">
        <f t="shared" si="13"/>
        <v/>
      </c>
      <c r="D95" s="34">
        <f t="shared" si="14"/>
        <v>25.01</v>
      </c>
      <c r="E95" s="34">
        <f t="shared" si="15"/>
        <v>1.45</v>
      </c>
      <c r="F95" s="31" t="str">
        <f t="shared" si="16"/>
        <v/>
      </c>
      <c r="G95" s="34" t="str">
        <f t="shared" si="17"/>
        <v/>
      </c>
      <c r="I95" s="244"/>
      <c r="J95" s="245"/>
      <c r="K95" s="246">
        <v>25.01</v>
      </c>
      <c r="L95" s="247">
        <v>14500</v>
      </c>
      <c r="M95" s="70"/>
      <c r="N95" s="70"/>
      <c r="O95" s="70"/>
      <c r="P95" s="10"/>
      <c r="Q95" s="10"/>
      <c r="R95" s="10"/>
    </row>
    <row r="96" spans="2:18">
      <c r="B96" s="188">
        <f t="shared" si="12"/>
        <v>15</v>
      </c>
      <c r="C96" s="50" t="str">
        <f t="shared" si="13"/>
        <v>财通基金管理有限公司</v>
      </c>
      <c r="D96" s="34">
        <f t="shared" si="14"/>
        <v>24.68</v>
      </c>
      <c r="E96" s="34">
        <f t="shared" si="15"/>
        <v>1.76</v>
      </c>
      <c r="F96" s="31">
        <f t="shared" si="16"/>
        <v>733.33330000000001</v>
      </c>
      <c r="G96" s="34">
        <f t="shared" si="17"/>
        <v>1.7599999199999998</v>
      </c>
      <c r="I96" s="248">
        <v>15</v>
      </c>
      <c r="J96" s="245" t="s">
        <v>95</v>
      </c>
      <c r="K96" s="246">
        <v>24.68</v>
      </c>
      <c r="L96" s="247">
        <v>17600</v>
      </c>
      <c r="M96" s="70"/>
      <c r="N96" s="70"/>
      <c r="O96" s="70"/>
      <c r="P96" s="10"/>
      <c r="Q96" s="10"/>
      <c r="R96" s="10"/>
    </row>
    <row r="97" spans="1:20">
      <c r="B97" s="188" t="str">
        <f t="shared" si="12"/>
        <v/>
      </c>
      <c r="C97" s="50" t="str">
        <f t="shared" si="13"/>
        <v/>
      </c>
      <c r="D97" s="34">
        <f t="shared" si="14"/>
        <v>23.5</v>
      </c>
      <c r="E97" s="34">
        <f t="shared" si="15"/>
        <v>2.08</v>
      </c>
      <c r="F97" s="31" t="str">
        <f t="shared" si="16"/>
        <v/>
      </c>
      <c r="G97" s="34" t="str">
        <f t="shared" si="17"/>
        <v/>
      </c>
      <c r="I97" s="70"/>
      <c r="J97" s="70"/>
      <c r="K97" s="246">
        <v>23.5</v>
      </c>
      <c r="L97" s="247">
        <v>20800</v>
      </c>
      <c r="M97" s="70"/>
      <c r="N97" s="70"/>
      <c r="O97" s="70"/>
      <c r="P97" s="10"/>
      <c r="Q97" s="10"/>
      <c r="R97" s="10"/>
    </row>
    <row r="98" spans="1:20">
      <c r="B98" s="188" t="str">
        <f t="shared" si="12"/>
        <v/>
      </c>
      <c r="C98" s="50" t="str">
        <f t="shared" si="13"/>
        <v/>
      </c>
      <c r="D98" s="34">
        <f t="shared" si="14"/>
        <v>22.89</v>
      </c>
      <c r="E98" s="34">
        <f t="shared" si="15"/>
        <v>3</v>
      </c>
      <c r="F98" s="31" t="str">
        <f t="shared" si="16"/>
        <v/>
      </c>
      <c r="G98" s="34" t="str">
        <f t="shared" si="17"/>
        <v/>
      </c>
      <c r="I98" s="70"/>
      <c r="J98" s="70"/>
      <c r="K98" s="246">
        <v>22.89</v>
      </c>
      <c r="L98" s="247">
        <v>30000</v>
      </c>
      <c r="M98" s="70"/>
      <c r="N98" s="70"/>
      <c r="O98" s="70"/>
      <c r="P98" s="10"/>
      <c r="Q98" s="10"/>
      <c r="R98" s="10"/>
    </row>
    <row r="99" spans="1:20">
      <c r="B99" s="188">
        <f t="shared" si="12"/>
        <v>16</v>
      </c>
      <c r="C99" s="50" t="str">
        <f t="shared" si="13"/>
        <v>诺安基金管理有限公司</v>
      </c>
      <c r="D99" s="34">
        <f t="shared" si="14"/>
        <v>19.38</v>
      </c>
      <c r="E99" s="34">
        <f t="shared" si="15"/>
        <v>1.28</v>
      </c>
      <c r="F99" s="31" t="str">
        <f t="shared" si="16"/>
        <v/>
      </c>
      <c r="G99" s="34" t="str">
        <f t="shared" si="17"/>
        <v/>
      </c>
      <c r="I99" s="248">
        <v>16</v>
      </c>
      <c r="J99" s="249" t="s">
        <v>161</v>
      </c>
      <c r="K99" s="246">
        <v>19.38</v>
      </c>
      <c r="L99" s="247">
        <v>12800</v>
      </c>
      <c r="M99" s="70"/>
      <c r="N99" s="70"/>
      <c r="O99" s="70"/>
      <c r="P99" s="10"/>
      <c r="Q99" s="10"/>
      <c r="R99" s="10"/>
    </row>
    <row r="100" spans="1:20">
      <c r="B100" s="188">
        <f t="shared" si="12"/>
        <v>17</v>
      </c>
      <c r="C100" s="50" t="str">
        <f t="shared" si="13"/>
        <v>南京瑞达信沨股权投资合伙企业（有限合伙）</v>
      </c>
      <c r="D100" s="34">
        <f t="shared" si="14"/>
        <v>22.3</v>
      </c>
      <c r="E100" s="34">
        <f t="shared" si="15"/>
        <v>1.2</v>
      </c>
      <c r="F100" s="31" t="str">
        <f t="shared" si="16"/>
        <v/>
      </c>
      <c r="G100" s="34" t="str">
        <f t="shared" si="17"/>
        <v/>
      </c>
      <c r="I100" s="250">
        <v>17</v>
      </c>
      <c r="J100" s="251" t="s">
        <v>375</v>
      </c>
      <c r="K100" s="246">
        <v>22.3</v>
      </c>
      <c r="L100" s="247">
        <v>12000</v>
      </c>
      <c r="M100" s="70"/>
      <c r="N100" s="70"/>
      <c r="O100" s="70"/>
      <c r="P100" s="10"/>
      <c r="Q100" s="10"/>
      <c r="R100" s="10"/>
    </row>
    <row r="101" spans="1:20">
      <c r="B101" s="188" t="str">
        <f t="shared" si="12"/>
        <v/>
      </c>
      <c r="C101" s="50" t="str">
        <f t="shared" si="13"/>
        <v/>
      </c>
      <c r="D101" s="34">
        <f t="shared" si="14"/>
        <v>22.2</v>
      </c>
      <c r="E101" s="34">
        <f t="shared" si="15"/>
        <v>1.2</v>
      </c>
      <c r="F101" s="31" t="str">
        <f t="shared" si="16"/>
        <v/>
      </c>
      <c r="G101" s="34" t="str">
        <f t="shared" si="17"/>
        <v/>
      </c>
      <c r="I101" s="250"/>
      <c r="J101" s="251"/>
      <c r="K101" s="246">
        <v>22.2</v>
      </c>
      <c r="L101" s="247">
        <v>12000</v>
      </c>
      <c r="M101" s="70"/>
      <c r="N101" s="70"/>
      <c r="O101" s="70"/>
      <c r="P101" s="10"/>
      <c r="Q101" s="10"/>
      <c r="R101" s="10"/>
    </row>
    <row r="102" spans="1:20">
      <c r="B102" s="188" t="str">
        <f>IF(I102=0,"",I102)</f>
        <v/>
      </c>
      <c r="C102" s="50" t="str">
        <f>IF(J102=0,"",J102)</f>
        <v/>
      </c>
      <c r="D102" s="34">
        <f>K102</f>
        <v>22.1</v>
      </c>
      <c r="E102" s="34">
        <f>L102/10000</f>
        <v>1.2</v>
      </c>
      <c r="F102" s="31" t="str">
        <f>IFERROR(VLOOKUP(C102,N$71:P$84,2,FALSE)/10000,"")</f>
        <v/>
      </c>
      <c r="G102" s="34" t="str">
        <f t="shared" si="17"/>
        <v/>
      </c>
      <c r="I102" s="250"/>
      <c r="J102" s="251"/>
      <c r="K102" s="246">
        <v>22.1</v>
      </c>
      <c r="L102" s="247">
        <v>12000</v>
      </c>
      <c r="M102" s="70"/>
      <c r="N102" s="70"/>
      <c r="O102" s="70"/>
      <c r="P102" s="10"/>
      <c r="Q102" s="10"/>
      <c r="R102" s="10"/>
    </row>
    <row r="103" spans="1:20">
      <c r="B103" s="188">
        <f t="shared" ref="B103" si="18">IF(I103=0,"",I103)</f>
        <v>18</v>
      </c>
      <c r="C103" s="50" t="str">
        <f t="shared" ref="C103" si="19">IF(J103=0,"",J103)</f>
        <v>浙江天堂硅谷乐通股权投资合伙企业（有限合
伙）</v>
      </c>
      <c r="D103" s="34">
        <f t="shared" ref="D103" si="20">K103</f>
        <v>20</v>
      </c>
      <c r="E103" s="34">
        <f t="shared" ref="E103" si="21">L103/10000</f>
        <v>1.2</v>
      </c>
      <c r="F103" s="31" t="str">
        <f t="shared" ref="F103" si="22">IFERROR(VLOOKUP(C103,N$71:P$84,2,FALSE)/10000,"")</f>
        <v/>
      </c>
      <c r="G103" s="34" t="str">
        <f>IFERROR(F103*L$70/10000,"")</f>
        <v/>
      </c>
      <c r="I103" s="244">
        <v>18</v>
      </c>
      <c r="J103" s="72" t="s">
        <v>476</v>
      </c>
      <c r="K103" s="252">
        <v>20</v>
      </c>
      <c r="L103" s="253">
        <v>12000</v>
      </c>
      <c r="M103" s="70"/>
      <c r="N103" s="70"/>
      <c r="O103" s="70"/>
      <c r="P103" s="10"/>
      <c r="Q103" s="10"/>
      <c r="R103" s="10"/>
    </row>
    <row r="105" spans="1:20" s="58" customFormat="1">
      <c r="A105" s="23" t="s">
        <v>86</v>
      </c>
      <c r="B105" s="23" t="s">
        <v>109</v>
      </c>
      <c r="C105" s="24" t="s">
        <v>87</v>
      </c>
      <c r="D105" s="24" t="s">
        <v>3</v>
      </c>
      <c r="E105" s="25" t="s">
        <v>88</v>
      </c>
      <c r="F105" s="25" t="s">
        <v>89</v>
      </c>
      <c r="G105" s="24" t="s">
        <v>264</v>
      </c>
      <c r="H105" s="24" t="s">
        <v>263</v>
      </c>
      <c r="I105" s="24" t="s">
        <v>96</v>
      </c>
      <c r="J105" s="26" t="s">
        <v>90</v>
      </c>
      <c r="K105" s="26" t="s">
        <v>267</v>
      </c>
      <c r="L105" s="52" t="s">
        <v>97</v>
      </c>
      <c r="M105" s="27" t="s">
        <v>266</v>
      </c>
      <c r="N105" s="24" t="s">
        <v>91</v>
      </c>
      <c r="O105" s="15" t="s">
        <v>10</v>
      </c>
      <c r="P105" s="15" t="s">
        <v>204</v>
      </c>
      <c r="Q105" s="27" t="s">
        <v>117</v>
      </c>
      <c r="R105" s="26" t="s">
        <v>210</v>
      </c>
    </row>
    <row r="106" spans="1:20" s="58" customFormat="1">
      <c r="A106" s="16">
        <v>235</v>
      </c>
      <c r="B106" s="17" t="s">
        <v>175</v>
      </c>
      <c r="C106" s="1" t="s">
        <v>85</v>
      </c>
      <c r="D106" s="1" t="s">
        <v>84</v>
      </c>
      <c r="E106" s="3">
        <v>2.1557998519999999</v>
      </c>
      <c r="F106" s="3">
        <v>2.1557998519999999</v>
      </c>
      <c r="G106" s="2">
        <v>42359</v>
      </c>
      <c r="H106" s="43" t="s">
        <v>177</v>
      </c>
      <c r="I106" s="20">
        <v>25.9</v>
      </c>
      <c r="J106" s="3">
        <v>21.29</v>
      </c>
      <c r="K106" s="3">
        <f>J106/I106</f>
        <v>0.82200772200772199</v>
      </c>
      <c r="L106" s="3">
        <v>21.29</v>
      </c>
      <c r="M106" s="18">
        <f>L106/I106</f>
        <v>0.82200772200772199</v>
      </c>
      <c r="N106" s="22">
        <v>5</v>
      </c>
      <c r="O106" s="2">
        <v>42747</v>
      </c>
      <c r="P106" s="47">
        <v>15.87</v>
      </c>
      <c r="Q106" s="30">
        <f>(P106*(1+S106/10)+T106/10)/L106</f>
        <v>0.74654767496477215</v>
      </c>
      <c r="R106" s="20" t="s">
        <v>254</v>
      </c>
      <c r="S106" s="41">
        <f>IFERROR(RIGHT(LEFT(R106,FIND("股",R106)-1),(FIND("股",R106)-1-FIND("转",R106))),0)</f>
        <v>0</v>
      </c>
      <c r="T106" s="42" t="str">
        <f>IFERROR(RIGHT(LEFT(R106,FIND("元",R106)-1),(FIND("元",R106)-1-FIND("派",R106))),0)</f>
        <v>0.24</v>
      </c>
    </row>
    <row r="107" spans="1:20" ht="17">
      <c r="B107" s="66" t="s">
        <v>98</v>
      </c>
      <c r="C107" s="28" t="s">
        <v>92</v>
      </c>
      <c r="D107" s="28" t="s">
        <v>93</v>
      </c>
      <c r="E107" s="28" t="s">
        <v>309</v>
      </c>
      <c r="F107" s="29" t="s">
        <v>308</v>
      </c>
      <c r="G107" s="28" t="s">
        <v>310</v>
      </c>
      <c r="H107" s="58"/>
      <c r="I107" s="115" t="s">
        <v>333</v>
      </c>
      <c r="J107" s="115" t="s">
        <v>467</v>
      </c>
      <c r="K107" s="72" t="s">
        <v>468</v>
      </c>
      <c r="L107" s="74" t="s">
        <v>469</v>
      </c>
      <c r="M107" s="210"/>
      <c r="N107" s="115" t="s">
        <v>464</v>
      </c>
      <c r="O107" s="74" t="s">
        <v>336</v>
      </c>
      <c r="P107" s="210"/>
    </row>
    <row r="108" spans="1:20" ht="15" customHeight="1">
      <c r="B108" s="188">
        <f>IF(I108=0,"",I108)</f>
        <v>1</v>
      </c>
      <c r="C108" s="50" t="str">
        <f>IF(J108=0,"",J108)</f>
        <v>深圳前海潮人金融控股集团有限公司</v>
      </c>
      <c r="D108" s="34">
        <f>K108</f>
        <v>22.6</v>
      </c>
      <c r="E108" s="34">
        <f>L108/100000000</f>
        <v>0.44069999999999998</v>
      </c>
      <c r="F108" s="31">
        <f>IFERROR(VLOOKUP(C108,N$108:P$114,2,FALSE)/10000,"")</f>
        <v>207</v>
      </c>
      <c r="G108" s="34">
        <f>IFERROR(F108*L$106/10000,"")</f>
        <v>0.44070299999999996</v>
      </c>
      <c r="H108" s="58"/>
      <c r="I108" s="98">
        <v>1</v>
      </c>
      <c r="J108" s="110" t="s">
        <v>470</v>
      </c>
      <c r="K108" s="254">
        <v>22.6</v>
      </c>
      <c r="L108" s="107">
        <v>44070000</v>
      </c>
      <c r="M108" s="236"/>
      <c r="N108" s="218" t="s">
        <v>144</v>
      </c>
      <c r="O108" s="211">
        <v>2395490</v>
      </c>
      <c r="P108" s="218"/>
      <c r="Q108" s="10"/>
    </row>
    <row r="109" spans="1:20" ht="15" customHeight="1">
      <c r="B109" s="188" t="str">
        <f t="shared" ref="B109:B114" si="23">IF(I109=0,"",I109)</f>
        <v/>
      </c>
      <c r="C109" s="50" t="str">
        <f t="shared" ref="C109:C114" si="24">IF(J109=0,"",J109)</f>
        <v/>
      </c>
      <c r="D109" s="34">
        <f t="shared" ref="D109:D114" si="25">K109</f>
        <v>22</v>
      </c>
      <c r="E109" s="34">
        <f t="shared" ref="E109:E114" si="26">L109/100000000</f>
        <v>0.44</v>
      </c>
      <c r="F109" s="31" t="str">
        <f t="shared" ref="F109:F114" si="27">IFERROR(VLOOKUP(C109,N$108:P$121,2,FALSE)/10000,"")</f>
        <v/>
      </c>
      <c r="G109" s="34" t="str">
        <f t="shared" ref="G109:G114" si="28">IFERROR(F109*L$106/10000,"")</f>
        <v/>
      </c>
      <c r="I109" s="98"/>
      <c r="J109" s="110"/>
      <c r="K109" s="254">
        <v>22</v>
      </c>
      <c r="L109" s="107">
        <v>44000000</v>
      </c>
      <c r="M109" s="70"/>
      <c r="N109" s="218" t="s">
        <v>128</v>
      </c>
      <c r="O109" s="211">
        <v>2395490</v>
      </c>
      <c r="P109" s="218"/>
      <c r="Q109" s="10"/>
    </row>
    <row r="110" spans="1:20" ht="15" customHeight="1">
      <c r="B110" s="188" t="str">
        <f t="shared" si="23"/>
        <v/>
      </c>
      <c r="C110" s="50" t="str">
        <f t="shared" si="24"/>
        <v/>
      </c>
      <c r="D110" s="34">
        <f t="shared" si="25"/>
        <v>21.29</v>
      </c>
      <c r="E110" s="34">
        <f t="shared" si="26"/>
        <v>0.44070300000000001</v>
      </c>
      <c r="F110" s="31" t="str">
        <f t="shared" si="27"/>
        <v/>
      </c>
      <c r="G110" s="34" t="str">
        <f t="shared" si="28"/>
        <v/>
      </c>
      <c r="I110" s="98"/>
      <c r="J110" s="110"/>
      <c r="K110" s="254">
        <v>21.29</v>
      </c>
      <c r="L110" s="107">
        <v>44070300</v>
      </c>
      <c r="M110" s="70"/>
      <c r="N110" s="218" t="s">
        <v>95</v>
      </c>
      <c r="O110" s="211">
        <v>2066697</v>
      </c>
      <c r="P110" s="218"/>
      <c r="Q110" s="10"/>
    </row>
    <row r="111" spans="1:20" ht="15" customHeight="1">
      <c r="B111" s="188">
        <f t="shared" si="23"/>
        <v>2</v>
      </c>
      <c r="C111" s="50" t="str">
        <f t="shared" si="24"/>
        <v>申万菱信（上海）资产管理有限公司</v>
      </c>
      <c r="D111" s="34">
        <f t="shared" si="25"/>
        <v>22.13</v>
      </c>
      <c r="E111" s="34">
        <f t="shared" si="26"/>
        <v>0.51</v>
      </c>
      <c r="F111" s="31">
        <f t="shared" si="27"/>
        <v>239.54900000000001</v>
      </c>
      <c r="G111" s="34">
        <f t="shared" si="28"/>
        <v>0.50999982099999996</v>
      </c>
      <c r="I111" s="108">
        <v>2</v>
      </c>
      <c r="J111" s="128" t="s">
        <v>144</v>
      </c>
      <c r="K111" s="254">
        <v>22.13</v>
      </c>
      <c r="L111" s="107">
        <v>51000000</v>
      </c>
      <c r="M111" s="70"/>
      <c r="N111" s="218" t="s">
        <v>470</v>
      </c>
      <c r="O111" s="211">
        <v>2070000</v>
      </c>
      <c r="P111" s="218"/>
      <c r="Q111" s="10"/>
    </row>
    <row r="112" spans="1:20" ht="15" customHeight="1">
      <c r="B112" s="188">
        <f t="shared" si="23"/>
        <v>3</v>
      </c>
      <c r="C112" s="50" t="str">
        <f t="shared" si="24"/>
        <v>创金合信基金管理有限公司</v>
      </c>
      <c r="D112" s="34">
        <f t="shared" si="25"/>
        <v>21.58</v>
      </c>
      <c r="E112" s="34">
        <f t="shared" si="26"/>
        <v>0.51</v>
      </c>
      <c r="F112" s="31">
        <f t="shared" si="27"/>
        <v>239.54900000000001</v>
      </c>
      <c r="G112" s="34">
        <f t="shared" si="28"/>
        <v>0.50999982099999996</v>
      </c>
      <c r="I112" s="108">
        <v>3</v>
      </c>
      <c r="J112" s="128" t="s">
        <v>128</v>
      </c>
      <c r="K112" s="254">
        <v>21.58</v>
      </c>
      <c r="L112" s="107">
        <v>51000000</v>
      </c>
      <c r="M112" s="70"/>
      <c r="N112" s="218" t="s">
        <v>135</v>
      </c>
      <c r="O112" s="211">
        <v>1198203</v>
      </c>
      <c r="P112" s="218"/>
      <c r="Q112" s="10"/>
    </row>
    <row r="113" spans="1:20">
      <c r="B113" s="188">
        <f t="shared" si="23"/>
        <v>4</v>
      </c>
      <c r="C113" s="50" t="str">
        <f t="shared" si="24"/>
        <v>财通基金管理有限公司</v>
      </c>
      <c r="D113" s="34">
        <f t="shared" si="25"/>
        <v>21.29</v>
      </c>
      <c r="E113" s="34">
        <f t="shared" si="26"/>
        <v>0.44</v>
      </c>
      <c r="F113" s="31">
        <f t="shared" si="27"/>
        <v>206.66970000000001</v>
      </c>
      <c r="G113" s="34">
        <f t="shared" si="28"/>
        <v>0.4399997913</v>
      </c>
      <c r="I113" s="108">
        <v>4</v>
      </c>
      <c r="J113" s="128" t="s">
        <v>95</v>
      </c>
      <c r="K113" s="254">
        <v>21.29</v>
      </c>
      <c r="L113" s="107">
        <v>44000000</v>
      </c>
      <c r="M113" s="70"/>
      <c r="N113" s="70"/>
      <c r="O113" s="70"/>
      <c r="P113" s="70"/>
    </row>
    <row r="114" spans="1:20">
      <c r="B114" s="188">
        <f t="shared" si="23"/>
        <v>5</v>
      </c>
      <c r="C114" s="50" t="str">
        <f t="shared" si="24"/>
        <v>华安基金管理有限公司</v>
      </c>
      <c r="D114" s="34">
        <f t="shared" si="25"/>
        <v>21.29</v>
      </c>
      <c r="E114" s="34">
        <f t="shared" si="26"/>
        <v>0.44</v>
      </c>
      <c r="F114" s="31">
        <f t="shared" si="27"/>
        <v>119.8203</v>
      </c>
      <c r="G114" s="34">
        <f t="shared" si="28"/>
        <v>0.25509741869999997</v>
      </c>
      <c r="I114" s="108">
        <v>5</v>
      </c>
      <c r="J114" s="104" t="s">
        <v>135</v>
      </c>
      <c r="K114" s="254">
        <v>21.29</v>
      </c>
      <c r="L114" s="255">
        <v>44000000</v>
      </c>
      <c r="M114" s="70"/>
      <c r="N114" s="70"/>
      <c r="O114" s="70"/>
      <c r="P114" s="70"/>
    </row>
    <row r="116" spans="1:20" s="58" customFormat="1">
      <c r="A116" s="23" t="s">
        <v>86</v>
      </c>
      <c r="B116" s="23" t="s">
        <v>109</v>
      </c>
      <c r="C116" s="24" t="s">
        <v>87</v>
      </c>
      <c r="D116" s="24" t="s">
        <v>3</v>
      </c>
      <c r="E116" s="25" t="s">
        <v>88</v>
      </c>
      <c r="F116" s="25" t="s">
        <v>89</v>
      </c>
      <c r="G116" s="24" t="s">
        <v>264</v>
      </c>
      <c r="H116" s="24" t="s">
        <v>263</v>
      </c>
      <c r="I116" s="24" t="s">
        <v>96</v>
      </c>
      <c r="J116" s="26" t="s">
        <v>90</v>
      </c>
      <c r="K116" s="26" t="s">
        <v>267</v>
      </c>
      <c r="L116" s="52" t="s">
        <v>97</v>
      </c>
      <c r="M116" s="27" t="s">
        <v>266</v>
      </c>
      <c r="N116" s="24" t="s">
        <v>91</v>
      </c>
      <c r="O116" s="15" t="s">
        <v>10</v>
      </c>
      <c r="P116" s="15" t="s">
        <v>204</v>
      </c>
      <c r="Q116" s="27" t="s">
        <v>117</v>
      </c>
      <c r="R116" s="26" t="s">
        <v>210</v>
      </c>
    </row>
    <row r="117" spans="1:20" s="58" customFormat="1">
      <c r="A117" s="16">
        <v>236</v>
      </c>
      <c r="B117" s="17" t="s">
        <v>176</v>
      </c>
      <c r="C117" s="1" t="s">
        <v>25</v>
      </c>
      <c r="D117" s="1" t="s">
        <v>24</v>
      </c>
      <c r="E117" s="3">
        <v>3.88</v>
      </c>
      <c r="F117" s="3">
        <v>3.879999916</v>
      </c>
      <c r="G117" s="2">
        <v>42346</v>
      </c>
      <c r="H117" s="43" t="s">
        <v>177</v>
      </c>
      <c r="I117" s="20">
        <v>21.27</v>
      </c>
      <c r="J117" s="3">
        <v>15.65</v>
      </c>
      <c r="K117" s="3">
        <f>J117/I117</f>
        <v>0.73577809120827464</v>
      </c>
      <c r="L117" s="3">
        <v>15.86</v>
      </c>
      <c r="M117" s="18">
        <f>L117/I117</f>
        <v>0.74565115185707564</v>
      </c>
      <c r="N117" s="22">
        <v>4</v>
      </c>
      <c r="O117" s="2">
        <v>42748</v>
      </c>
      <c r="P117" s="47">
        <v>8.27</v>
      </c>
      <c r="Q117" s="30">
        <f>(P117*(1+S117/10)+T117/10)/L117</f>
        <v>1.0460277427490543</v>
      </c>
      <c r="R117" s="20" t="s">
        <v>255</v>
      </c>
      <c r="S117" s="41" t="str">
        <f>IFERROR(RIGHT(LEFT(R117,FIND("股",R117)-1),(FIND("股",R117)-1-FIND("转",R117))),0)</f>
        <v>10</v>
      </c>
      <c r="T117" s="42" t="str">
        <f>IFERROR(RIGHT(LEFT(R117,FIND("元",R117)-1),(FIND("元",R117)-1-FIND("派",R117))),0)</f>
        <v>0.5</v>
      </c>
    </row>
    <row r="118" spans="1:20" s="58" customFormat="1" ht="17">
      <c r="B118" s="66" t="s">
        <v>98</v>
      </c>
      <c r="C118" s="28" t="s">
        <v>92</v>
      </c>
      <c r="D118" s="28" t="s">
        <v>93</v>
      </c>
      <c r="E118" s="28" t="s">
        <v>309</v>
      </c>
      <c r="F118" s="29" t="s">
        <v>308</v>
      </c>
      <c r="G118" s="28" t="s">
        <v>310</v>
      </c>
      <c r="I118" s="221" t="s">
        <v>311</v>
      </c>
      <c r="J118" s="222" t="s">
        <v>461</v>
      </c>
      <c r="K118" s="213" t="s">
        <v>462</v>
      </c>
      <c r="L118" s="221" t="s">
        <v>463</v>
      </c>
      <c r="M118" s="223"/>
      <c r="N118" s="71" t="s">
        <v>455</v>
      </c>
      <c r="O118" s="71" t="s">
        <v>427</v>
      </c>
      <c r="P118" s="186"/>
    </row>
    <row r="119" spans="1:20">
      <c r="B119" s="188">
        <f>IF(I119=0,"",I119)</f>
        <v>1</v>
      </c>
      <c r="C119" s="50" t="str">
        <f>IF(J119=0,"",J119)</f>
        <v>华泰柏瑞基金管理有限公司</v>
      </c>
      <c r="D119" s="34">
        <f>K119</f>
        <v>17.57</v>
      </c>
      <c r="E119" s="34">
        <f>L119/10000</f>
        <v>0.77600013400000001</v>
      </c>
      <c r="F119" s="31">
        <f>IFERROR(VLOOKUP(C119,N$119:P$132,2,FALSE)/10000,"")</f>
        <v>558.63810000000001</v>
      </c>
      <c r="G119" s="34">
        <f>IFERROR(F119*L$117/10000,"")</f>
        <v>0.88600002659999988</v>
      </c>
      <c r="I119" s="237">
        <v>1</v>
      </c>
      <c r="J119" s="238" t="s">
        <v>102</v>
      </c>
      <c r="K119" s="239">
        <v>17.57</v>
      </c>
      <c r="L119" s="240">
        <v>7760.0013399999998</v>
      </c>
      <c r="M119" s="70"/>
      <c r="N119" s="88" t="s">
        <v>128</v>
      </c>
      <c r="O119" s="211">
        <v>6537200</v>
      </c>
      <c r="P119" s="10"/>
    </row>
    <row r="120" spans="1:20">
      <c r="B120" s="188" t="str">
        <f t="shared" ref="B120:B128" si="29">IF(I120=0,"",I120)</f>
        <v/>
      </c>
      <c r="C120" s="50" t="str">
        <f t="shared" ref="C120:C128" si="30">IF(J120=0,"",J120)</f>
        <v/>
      </c>
      <c r="D120" s="34">
        <f t="shared" ref="D120:D128" si="31">K120</f>
        <v>16.239999999999998</v>
      </c>
      <c r="E120" s="34">
        <f t="shared" ref="E120:E128" si="32">L120/10000</f>
        <v>0.88600015840000002</v>
      </c>
      <c r="F120" s="31" t="str">
        <f t="shared" ref="F120:F128" si="33">IFERROR(VLOOKUP(C120,N$119:P$132,2,FALSE)/10000,"")</f>
        <v/>
      </c>
      <c r="G120" s="34" t="str">
        <f t="shared" ref="G120:G128" si="34">IFERROR(F120*L$117/10000,"")</f>
        <v/>
      </c>
      <c r="I120" s="237"/>
      <c r="J120" s="238"/>
      <c r="K120" s="239">
        <v>16.239999999999998</v>
      </c>
      <c r="L120" s="240">
        <v>8860.0015839999996</v>
      </c>
      <c r="M120" s="70"/>
      <c r="N120" s="88" t="s">
        <v>161</v>
      </c>
      <c r="O120" s="211">
        <v>4892812</v>
      </c>
      <c r="P120" s="10"/>
    </row>
    <row r="121" spans="1:20">
      <c r="B121" s="188" t="str">
        <f t="shared" si="29"/>
        <v/>
      </c>
      <c r="C121" s="50" t="str">
        <f t="shared" si="30"/>
        <v/>
      </c>
      <c r="D121" s="34">
        <f t="shared" si="31"/>
        <v>15.68</v>
      </c>
      <c r="E121" s="34">
        <f t="shared" si="32"/>
        <v>0.97600003199999996</v>
      </c>
      <c r="F121" s="31" t="str">
        <f t="shared" si="33"/>
        <v/>
      </c>
      <c r="G121" s="34" t="str">
        <f t="shared" si="34"/>
        <v/>
      </c>
      <c r="I121" s="237"/>
      <c r="J121" s="238"/>
      <c r="K121" s="239">
        <v>15.68</v>
      </c>
      <c r="L121" s="240">
        <v>9760.0003199999992</v>
      </c>
      <c r="M121" s="70"/>
      <c r="N121" s="88" t="s">
        <v>102</v>
      </c>
      <c r="O121" s="211">
        <v>5586381</v>
      </c>
      <c r="P121" s="10"/>
    </row>
    <row r="122" spans="1:20">
      <c r="B122" s="188">
        <f t="shared" si="29"/>
        <v>2</v>
      </c>
      <c r="C122" s="50" t="str">
        <f t="shared" si="30"/>
        <v>财通基金管理有限公司</v>
      </c>
      <c r="D122" s="34">
        <f t="shared" si="31"/>
        <v>17.3</v>
      </c>
      <c r="E122" s="34">
        <f t="shared" si="32"/>
        <v>0.83386000000000005</v>
      </c>
      <c r="F122" s="31">
        <f t="shared" si="33"/>
        <v>744.76670000000001</v>
      </c>
      <c r="G122" s="34">
        <f t="shared" si="34"/>
        <v>1.1811999862</v>
      </c>
      <c r="I122" s="237">
        <v>2</v>
      </c>
      <c r="J122" s="238" t="s">
        <v>95</v>
      </c>
      <c r="K122" s="241">
        <v>17.3</v>
      </c>
      <c r="L122" s="240">
        <v>8338.6</v>
      </c>
      <c r="M122" s="70"/>
      <c r="N122" s="88" t="s">
        <v>95</v>
      </c>
      <c r="O122" s="211">
        <v>7447667</v>
      </c>
      <c r="P122" s="10"/>
    </row>
    <row r="123" spans="1:20" ht="17">
      <c r="B123" s="188" t="str">
        <f t="shared" si="29"/>
        <v/>
      </c>
      <c r="C123" s="50" t="str">
        <f t="shared" si="30"/>
        <v/>
      </c>
      <c r="D123" s="34">
        <f t="shared" si="31"/>
        <v>16.079999999999998</v>
      </c>
      <c r="E123" s="34">
        <f t="shared" si="32"/>
        <v>1.8974400000000002</v>
      </c>
      <c r="F123" s="31" t="str">
        <f t="shared" si="33"/>
        <v/>
      </c>
      <c r="G123" s="34" t="str">
        <f t="shared" si="34"/>
        <v/>
      </c>
      <c r="I123" s="237"/>
      <c r="J123" s="238"/>
      <c r="K123" s="239">
        <v>16.079999999999998</v>
      </c>
      <c r="L123" s="240">
        <v>18974.400000000001</v>
      </c>
      <c r="M123" s="70"/>
      <c r="N123" s="71" t="s">
        <v>466</v>
      </c>
      <c r="O123" s="212">
        <v>24464060</v>
      </c>
      <c r="P123" s="10"/>
    </row>
    <row r="124" spans="1:20">
      <c r="B124" s="188" t="str">
        <f t="shared" si="29"/>
        <v/>
      </c>
      <c r="C124" s="50" t="str">
        <f t="shared" si="30"/>
        <v/>
      </c>
      <c r="D124" s="34">
        <f t="shared" si="31"/>
        <v>15.86</v>
      </c>
      <c r="E124" s="34">
        <f t="shared" si="32"/>
        <v>2.2473619999999999</v>
      </c>
      <c r="F124" s="31" t="str">
        <f t="shared" si="33"/>
        <v/>
      </c>
      <c r="G124" s="34" t="str">
        <f t="shared" si="34"/>
        <v/>
      </c>
      <c r="I124" s="237"/>
      <c r="J124" s="238"/>
      <c r="K124" s="239">
        <v>15.86</v>
      </c>
      <c r="L124" s="240">
        <v>22473.62</v>
      </c>
      <c r="M124" s="70"/>
      <c r="N124" s="70"/>
      <c r="O124" s="70"/>
      <c r="P124" s="10"/>
    </row>
    <row r="125" spans="1:20">
      <c r="B125" s="188">
        <f t="shared" si="29"/>
        <v>3</v>
      </c>
      <c r="C125" s="50" t="str">
        <f t="shared" si="30"/>
        <v>申万菱信（上海）资产管理有限公司</v>
      </c>
      <c r="D125" s="34">
        <f t="shared" si="31"/>
        <v>15.65</v>
      </c>
      <c r="E125" s="34">
        <f t="shared" si="32"/>
        <v>1.0954999999999999</v>
      </c>
      <c r="F125" s="31" t="str">
        <f t="shared" si="33"/>
        <v/>
      </c>
      <c r="G125" s="34" t="str">
        <f t="shared" si="34"/>
        <v/>
      </c>
      <c r="I125" s="237">
        <v>3</v>
      </c>
      <c r="J125" s="238" t="s">
        <v>144</v>
      </c>
      <c r="K125" s="239">
        <v>15.65</v>
      </c>
      <c r="L125" s="240">
        <v>10955</v>
      </c>
      <c r="M125" s="70"/>
      <c r="N125" s="70"/>
      <c r="O125" s="70"/>
      <c r="P125" s="10"/>
    </row>
    <row r="126" spans="1:20">
      <c r="B126" s="188">
        <f t="shared" si="29"/>
        <v>4</v>
      </c>
      <c r="C126" s="50" t="str">
        <f t="shared" si="30"/>
        <v>诺安基金管理有限公司</v>
      </c>
      <c r="D126" s="34">
        <f t="shared" si="31"/>
        <v>16.260000000000002</v>
      </c>
      <c r="E126" s="34">
        <f t="shared" si="32"/>
        <v>0.77600004479999996</v>
      </c>
      <c r="F126" s="31">
        <f t="shared" si="33"/>
        <v>489.28120000000001</v>
      </c>
      <c r="G126" s="34">
        <f t="shared" si="34"/>
        <v>0.77599998319999997</v>
      </c>
      <c r="I126" s="237">
        <v>4</v>
      </c>
      <c r="J126" s="238" t="s">
        <v>161</v>
      </c>
      <c r="K126" s="239">
        <v>16.260000000000002</v>
      </c>
      <c r="L126" s="240">
        <v>7760.0004479999998</v>
      </c>
      <c r="M126" s="208"/>
      <c r="N126" s="208"/>
      <c r="O126" s="208"/>
    </row>
    <row r="127" spans="1:20">
      <c r="B127" s="188">
        <f t="shared" si="29"/>
        <v>5</v>
      </c>
      <c r="C127" s="50" t="str">
        <f t="shared" si="30"/>
        <v>创金合信基金管理有限公司</v>
      </c>
      <c r="D127" s="34">
        <f t="shared" si="31"/>
        <v>17.28</v>
      </c>
      <c r="E127" s="34">
        <f t="shared" si="32"/>
        <v>1.0367999999999999</v>
      </c>
      <c r="F127" s="31">
        <f t="shared" si="33"/>
        <v>653.72</v>
      </c>
      <c r="G127" s="34">
        <f t="shared" si="34"/>
        <v>1.03679992</v>
      </c>
      <c r="I127" s="242">
        <v>5</v>
      </c>
      <c r="J127" s="238" t="s">
        <v>128</v>
      </c>
      <c r="K127" s="239">
        <v>17.28</v>
      </c>
      <c r="L127" s="240">
        <v>10368</v>
      </c>
      <c r="M127" s="208"/>
      <c r="N127" s="208"/>
      <c r="O127" s="208"/>
    </row>
    <row r="128" spans="1:20">
      <c r="B128" s="188" t="str">
        <f t="shared" si="29"/>
        <v/>
      </c>
      <c r="C128" s="50" t="str">
        <f t="shared" si="30"/>
        <v/>
      </c>
      <c r="D128" s="34">
        <f t="shared" si="31"/>
        <v>15.66</v>
      </c>
      <c r="E128" s="34">
        <f t="shared" si="32"/>
        <v>1.2527999999999999</v>
      </c>
      <c r="F128" s="31" t="str">
        <f t="shared" si="33"/>
        <v/>
      </c>
      <c r="G128" s="34" t="str">
        <f t="shared" si="34"/>
        <v/>
      </c>
      <c r="I128" s="243"/>
      <c r="J128" s="238"/>
      <c r="K128" s="239">
        <v>15.66</v>
      </c>
      <c r="L128" s="240">
        <v>12528</v>
      </c>
      <c r="M128" s="208"/>
      <c r="N128" s="208"/>
      <c r="O128" s="208"/>
    </row>
    <row r="129" spans="1:20">
      <c r="I129" s="192"/>
      <c r="J129" s="189"/>
      <c r="K129" s="190"/>
      <c r="L129" s="191"/>
    </row>
    <row r="130" spans="1:20" s="58" customFormat="1">
      <c r="A130" s="23" t="s">
        <v>86</v>
      </c>
      <c r="B130" s="23" t="s">
        <v>109</v>
      </c>
      <c r="C130" s="24" t="s">
        <v>87</v>
      </c>
      <c r="D130" s="24" t="s">
        <v>3</v>
      </c>
      <c r="E130" s="25" t="s">
        <v>88</v>
      </c>
      <c r="F130" s="25" t="s">
        <v>89</v>
      </c>
      <c r="G130" s="24" t="s">
        <v>264</v>
      </c>
      <c r="H130" s="24" t="s">
        <v>263</v>
      </c>
      <c r="I130" s="24" t="s">
        <v>96</v>
      </c>
      <c r="J130" s="26" t="s">
        <v>90</v>
      </c>
      <c r="K130" s="26" t="s">
        <v>267</v>
      </c>
      <c r="L130" s="52" t="s">
        <v>97</v>
      </c>
      <c r="M130" s="27" t="s">
        <v>266</v>
      </c>
      <c r="N130" s="196" t="s">
        <v>91</v>
      </c>
      <c r="O130" s="197" t="s">
        <v>10</v>
      </c>
      <c r="P130" s="15" t="s">
        <v>204</v>
      </c>
      <c r="Q130" s="27" t="s">
        <v>117</v>
      </c>
      <c r="R130" s="26" t="s">
        <v>210</v>
      </c>
    </row>
    <row r="131" spans="1:20" s="58" customFormat="1">
      <c r="A131" s="16">
        <v>237</v>
      </c>
      <c r="B131" s="12" t="s">
        <v>178</v>
      </c>
      <c r="C131" s="1" t="s">
        <v>39</v>
      </c>
      <c r="D131" s="1" t="s">
        <v>38</v>
      </c>
      <c r="E131" s="3">
        <v>7.5</v>
      </c>
      <c r="F131" s="3">
        <v>7.4999998469999998</v>
      </c>
      <c r="G131" s="2">
        <v>42355</v>
      </c>
      <c r="H131" s="43" t="s">
        <v>177</v>
      </c>
      <c r="I131" s="20">
        <v>15.29</v>
      </c>
      <c r="J131" s="3">
        <v>14.96</v>
      </c>
      <c r="K131" s="3">
        <f>J131/I131</f>
        <v>0.97841726618705049</v>
      </c>
      <c r="L131" s="3">
        <v>16.3</v>
      </c>
      <c r="M131" s="194">
        <f>L131/I131</f>
        <v>1.066056245912361</v>
      </c>
      <c r="N131" s="22">
        <v>5</v>
      </c>
      <c r="O131" s="2">
        <v>42751</v>
      </c>
      <c r="P131" s="195">
        <v>16.68</v>
      </c>
      <c r="Q131" s="30">
        <f>(P131*(1+S131/10)+T131/10)/L131</f>
        <v>1.0248490429447852</v>
      </c>
      <c r="R131" s="20" t="s">
        <v>256</v>
      </c>
      <c r="S131" s="41">
        <f>IFERROR(RIGHT(LEFT(R131,FIND("股",R131)-1),(FIND("股",R131)-1-FIND("转",R131))),0)</f>
        <v>0</v>
      </c>
      <c r="T131" s="42" t="str">
        <f>IFERROR(RIGHT(LEFT(R131,FIND("元",R131)-1),(FIND("元",R131)-1-FIND("派",R131))),0)</f>
        <v>0.250394</v>
      </c>
    </row>
    <row r="132" spans="1:20" s="58" customFormat="1" ht="17">
      <c r="B132" s="66" t="s">
        <v>98</v>
      </c>
      <c r="C132" s="28" t="s">
        <v>92</v>
      </c>
      <c r="D132" s="28" t="s">
        <v>93</v>
      </c>
      <c r="E132" s="28" t="s">
        <v>309</v>
      </c>
      <c r="F132" s="29" t="s">
        <v>308</v>
      </c>
      <c r="G132" s="28" t="s">
        <v>310</v>
      </c>
      <c r="I132" s="224" t="s">
        <v>333</v>
      </c>
      <c r="J132" s="224" t="s">
        <v>464</v>
      </c>
      <c r="K132" s="225" t="s">
        <v>465</v>
      </c>
      <c r="L132" s="225" t="s">
        <v>364</v>
      </c>
      <c r="M132" s="223"/>
      <c r="N132" s="226" t="s">
        <v>419</v>
      </c>
      <c r="O132" s="227" t="s">
        <v>420</v>
      </c>
      <c r="P132" s="186"/>
    </row>
    <row r="133" spans="1:20">
      <c r="B133" s="188">
        <f>IF(I133=0,"",I133)</f>
        <v>1</v>
      </c>
      <c r="C133" s="50" t="str">
        <f>IF(J133=0,"",J133)</f>
        <v>财通基金管理有限公司</v>
      </c>
      <c r="D133" s="34">
        <f>K133</f>
        <v>15</v>
      </c>
      <c r="E133" s="34">
        <f>L133/10000</f>
        <v>1.5</v>
      </c>
      <c r="F133" s="31" t="str">
        <f t="shared" ref="F133:F145" si="35">IFERROR(VLOOKUP(C133,N$133:Q$148,2,FALSE)/10000,"")</f>
        <v/>
      </c>
      <c r="G133" s="34" t="str">
        <f>IFERROR(F133*L$131/10000,"")</f>
        <v/>
      </c>
      <c r="H133" s="58"/>
      <c r="I133" s="228">
        <v>1</v>
      </c>
      <c r="J133" s="220" t="s">
        <v>95</v>
      </c>
      <c r="K133" s="229">
        <v>15</v>
      </c>
      <c r="L133" s="217">
        <v>15000</v>
      </c>
      <c r="M133" s="70"/>
      <c r="N133" s="104" t="s">
        <v>171</v>
      </c>
      <c r="O133" s="106">
        <v>9386503</v>
      </c>
    </row>
    <row r="134" spans="1:20">
      <c r="B134" s="188" t="str">
        <f t="shared" ref="B134:B145" si="36">IF(I134=0,"",I134)</f>
        <v/>
      </c>
      <c r="C134" s="50" t="str">
        <f t="shared" ref="C134:C145" si="37">IF(J134=0,"",J134)</f>
        <v/>
      </c>
      <c r="D134" s="34">
        <f t="shared" ref="D134:D145" si="38">K134</f>
        <v>14.96</v>
      </c>
      <c r="E134" s="34">
        <f t="shared" ref="E134:E145" si="39">L134/10000</f>
        <v>1.5</v>
      </c>
      <c r="F134" s="31" t="str">
        <f t="shared" si="35"/>
        <v/>
      </c>
      <c r="G134" s="34" t="str">
        <f t="shared" ref="G134:G148" si="40">IFERROR(F134*L$131/10000,"")</f>
        <v/>
      </c>
      <c r="I134" s="228"/>
      <c r="J134" s="220"/>
      <c r="K134" s="230">
        <v>14.96</v>
      </c>
      <c r="L134" s="217">
        <v>15000</v>
      </c>
      <c r="M134" s="208"/>
      <c r="N134" s="104" t="s">
        <v>179</v>
      </c>
      <c r="O134" s="106">
        <v>13496932</v>
      </c>
    </row>
    <row r="135" spans="1:20" s="58" customFormat="1">
      <c r="B135" s="188">
        <f t="shared" si="36"/>
        <v>2</v>
      </c>
      <c r="C135" s="50" t="str">
        <f t="shared" si="37"/>
        <v>创金合信基金管理有限公司</v>
      </c>
      <c r="D135" s="34">
        <f t="shared" si="38"/>
        <v>16.3</v>
      </c>
      <c r="E135" s="34">
        <f t="shared" si="39"/>
        <v>2.25</v>
      </c>
      <c r="F135" s="31">
        <f t="shared" si="35"/>
        <v>472.39249999999998</v>
      </c>
      <c r="G135" s="34">
        <f t="shared" si="40"/>
        <v>0.76999977500000005</v>
      </c>
      <c r="I135" s="231">
        <v>2</v>
      </c>
      <c r="J135" s="232" t="s">
        <v>128</v>
      </c>
      <c r="K135" s="233">
        <v>16.3</v>
      </c>
      <c r="L135" s="217">
        <v>22500</v>
      </c>
      <c r="M135" s="208"/>
      <c r="N135" s="104" t="s">
        <v>128</v>
      </c>
      <c r="O135" s="106">
        <v>4723925</v>
      </c>
    </row>
    <row r="136" spans="1:20" s="58" customFormat="1">
      <c r="B136" s="188" t="str">
        <f t="shared" si="36"/>
        <v/>
      </c>
      <c r="C136" s="50" t="str">
        <f t="shared" si="37"/>
        <v/>
      </c>
      <c r="D136" s="34">
        <f t="shared" si="38"/>
        <v>15.79</v>
      </c>
      <c r="E136" s="34">
        <f t="shared" si="39"/>
        <v>2.25</v>
      </c>
      <c r="F136" s="31" t="str">
        <f t="shared" si="35"/>
        <v/>
      </c>
      <c r="G136" s="34" t="str">
        <f t="shared" si="40"/>
        <v/>
      </c>
      <c r="I136" s="231"/>
      <c r="J136" s="232"/>
      <c r="K136" s="230">
        <v>15.79</v>
      </c>
      <c r="L136" s="217">
        <v>22500</v>
      </c>
      <c r="M136" s="208"/>
      <c r="N136" s="104" t="s">
        <v>421</v>
      </c>
      <c r="O136" s="106">
        <v>3680982</v>
      </c>
    </row>
    <row r="137" spans="1:20" s="58" customFormat="1">
      <c r="B137" s="188" t="str">
        <f t="shared" si="36"/>
        <v/>
      </c>
      <c r="C137" s="50" t="str">
        <f t="shared" si="37"/>
        <v/>
      </c>
      <c r="D137" s="34">
        <f t="shared" si="38"/>
        <v>15.01</v>
      </c>
      <c r="E137" s="34">
        <f t="shared" si="39"/>
        <v>2.52</v>
      </c>
      <c r="F137" s="31" t="str">
        <f t="shared" si="35"/>
        <v/>
      </c>
      <c r="G137" s="34" t="str">
        <f t="shared" si="40"/>
        <v/>
      </c>
      <c r="I137" s="231"/>
      <c r="J137" s="232"/>
      <c r="K137" s="230">
        <v>15.01</v>
      </c>
      <c r="L137" s="217">
        <v>25200</v>
      </c>
      <c r="M137" s="208"/>
      <c r="N137" s="104" t="s">
        <v>422</v>
      </c>
      <c r="O137" s="106">
        <v>14723927</v>
      </c>
    </row>
    <row r="138" spans="1:20" s="58" customFormat="1">
      <c r="B138" s="188">
        <f t="shared" si="36"/>
        <v>3</v>
      </c>
      <c r="C138" s="50" t="str">
        <f t="shared" si="37"/>
        <v>鹏华基金管理有限公司</v>
      </c>
      <c r="D138" s="34">
        <f t="shared" si="38"/>
        <v>16.61</v>
      </c>
      <c r="E138" s="34">
        <f t="shared" si="39"/>
        <v>2.2000000000000002</v>
      </c>
      <c r="F138" s="31">
        <f t="shared" si="35"/>
        <v>1349.6931999999999</v>
      </c>
      <c r="G138" s="34">
        <f t="shared" si="40"/>
        <v>2.1999999159999999</v>
      </c>
      <c r="I138" s="231">
        <v>3</v>
      </c>
      <c r="J138" s="232" t="s">
        <v>179</v>
      </c>
      <c r="K138" s="230">
        <v>16.61</v>
      </c>
      <c r="L138" s="217">
        <v>22000</v>
      </c>
      <c r="M138" s="208"/>
      <c r="N138" s="70"/>
      <c r="O138" s="70"/>
    </row>
    <row r="139" spans="1:20" s="58" customFormat="1">
      <c r="B139" s="188" t="str">
        <f t="shared" si="36"/>
        <v/>
      </c>
      <c r="C139" s="50" t="str">
        <f t="shared" si="37"/>
        <v/>
      </c>
      <c r="D139" s="34">
        <f t="shared" si="38"/>
        <v>15.99</v>
      </c>
      <c r="E139" s="34">
        <f t="shared" si="39"/>
        <v>2.4</v>
      </c>
      <c r="F139" s="31" t="str">
        <f t="shared" si="35"/>
        <v/>
      </c>
      <c r="G139" s="34" t="str">
        <f t="shared" si="40"/>
        <v/>
      </c>
      <c r="I139" s="231"/>
      <c r="J139" s="232"/>
      <c r="K139" s="230">
        <v>15.99</v>
      </c>
      <c r="L139" s="217">
        <v>24000</v>
      </c>
      <c r="M139" s="208"/>
      <c r="N139" s="70"/>
      <c r="O139" s="70"/>
    </row>
    <row r="140" spans="1:20" s="58" customFormat="1">
      <c r="B140" s="188" t="str">
        <f t="shared" si="36"/>
        <v/>
      </c>
      <c r="C140" s="50" t="str">
        <f t="shared" si="37"/>
        <v/>
      </c>
      <c r="D140" s="34">
        <f t="shared" si="38"/>
        <v>15.48</v>
      </c>
      <c r="E140" s="34">
        <f t="shared" si="39"/>
        <v>2.46</v>
      </c>
      <c r="F140" s="31" t="str">
        <f t="shared" si="35"/>
        <v/>
      </c>
      <c r="G140" s="34" t="str">
        <f t="shared" si="40"/>
        <v/>
      </c>
      <c r="I140" s="231"/>
      <c r="J140" s="232"/>
      <c r="K140" s="230">
        <v>15.48</v>
      </c>
      <c r="L140" s="217">
        <v>24600</v>
      </c>
      <c r="M140" s="208"/>
      <c r="N140" s="70"/>
      <c r="O140" s="70"/>
    </row>
    <row r="141" spans="1:20" s="58" customFormat="1">
      <c r="B141" s="188">
        <f t="shared" si="36"/>
        <v>4</v>
      </c>
      <c r="C141" s="50" t="str">
        <f t="shared" si="37"/>
        <v>泰达宏利基金管理有限公司</v>
      </c>
      <c r="D141" s="34">
        <f t="shared" si="38"/>
        <v>16.649999999999999</v>
      </c>
      <c r="E141" s="34">
        <f t="shared" si="39"/>
        <v>1.53</v>
      </c>
      <c r="F141" s="31">
        <f t="shared" si="35"/>
        <v>938.65030000000002</v>
      </c>
      <c r="G141" s="34">
        <f t="shared" si="40"/>
        <v>1.529999989</v>
      </c>
      <c r="I141" s="228">
        <v>4</v>
      </c>
      <c r="J141" s="220" t="s">
        <v>171</v>
      </c>
      <c r="K141" s="230">
        <v>16.649999999999999</v>
      </c>
      <c r="L141" s="217">
        <v>15300</v>
      </c>
      <c r="M141" s="208"/>
      <c r="N141" s="70"/>
      <c r="O141" s="70"/>
    </row>
    <row r="142" spans="1:20" s="58" customFormat="1">
      <c r="B142" s="188" t="str">
        <f t="shared" si="36"/>
        <v/>
      </c>
      <c r="C142" s="50" t="str">
        <f t="shared" si="37"/>
        <v/>
      </c>
      <c r="D142" s="34">
        <f t="shared" si="38"/>
        <v>15.16</v>
      </c>
      <c r="E142" s="34">
        <f t="shared" si="39"/>
        <v>1.55</v>
      </c>
      <c r="F142" s="31" t="str">
        <f t="shared" si="35"/>
        <v/>
      </c>
      <c r="G142" s="34" t="str">
        <f t="shared" si="40"/>
        <v/>
      </c>
      <c r="I142" s="234"/>
      <c r="J142" s="235"/>
      <c r="K142" s="230">
        <v>15.16</v>
      </c>
      <c r="L142" s="217">
        <v>15500</v>
      </c>
      <c r="M142" s="208"/>
      <c r="N142" s="70"/>
      <c r="O142" s="70"/>
    </row>
    <row r="143" spans="1:20" s="58" customFormat="1">
      <c r="B143" s="188" t="str">
        <f t="shared" si="36"/>
        <v/>
      </c>
      <c r="C143" s="50" t="str">
        <f t="shared" si="37"/>
        <v/>
      </c>
      <c r="D143" s="34">
        <f t="shared" si="38"/>
        <v>14.98</v>
      </c>
      <c r="E143" s="34">
        <f t="shared" si="39"/>
        <v>1.55</v>
      </c>
      <c r="F143" s="31" t="str">
        <f t="shared" si="35"/>
        <v/>
      </c>
      <c r="G143" s="34" t="str">
        <f t="shared" si="40"/>
        <v/>
      </c>
      <c r="I143" s="234"/>
      <c r="J143" s="235"/>
      <c r="K143" s="230">
        <v>14.98</v>
      </c>
      <c r="L143" s="217">
        <v>15500</v>
      </c>
      <c r="M143" s="208"/>
      <c r="N143" s="70"/>
      <c r="O143" s="70"/>
    </row>
    <row r="144" spans="1:20" s="58" customFormat="1">
      <c r="B144" s="188">
        <f t="shared" si="36"/>
        <v>5</v>
      </c>
      <c r="C144" s="50" t="str">
        <f t="shared" si="37"/>
        <v>招商财富资产管理有限公司</v>
      </c>
      <c r="D144" s="34">
        <f t="shared" si="38"/>
        <v>15.01</v>
      </c>
      <c r="E144" s="34">
        <f t="shared" si="39"/>
        <v>1.5</v>
      </c>
      <c r="F144" s="31" t="str">
        <f t="shared" si="35"/>
        <v/>
      </c>
      <c r="G144" s="34" t="str">
        <f t="shared" si="40"/>
        <v/>
      </c>
      <c r="I144" s="228">
        <v>5</v>
      </c>
      <c r="J144" s="220" t="s">
        <v>154</v>
      </c>
      <c r="K144" s="230">
        <v>15.01</v>
      </c>
      <c r="L144" s="217">
        <v>15000</v>
      </c>
      <c r="M144" s="208"/>
      <c r="N144" s="70"/>
      <c r="O144" s="70"/>
    </row>
    <row r="145" spans="1:20" s="58" customFormat="1">
      <c r="B145" s="188">
        <f t="shared" si="36"/>
        <v>6</v>
      </c>
      <c r="C145" s="50" t="str">
        <f t="shared" si="37"/>
        <v>中信证券股份有限公司</v>
      </c>
      <c r="D145" s="34">
        <f t="shared" si="38"/>
        <v>15.51</v>
      </c>
      <c r="E145" s="34">
        <f t="shared" si="39"/>
        <v>1.88</v>
      </c>
      <c r="F145" s="31" t="str">
        <f t="shared" si="35"/>
        <v/>
      </c>
      <c r="G145" s="34" t="str">
        <f t="shared" si="40"/>
        <v/>
      </c>
      <c r="I145" s="228">
        <v>6</v>
      </c>
      <c r="J145" s="220" t="s">
        <v>398</v>
      </c>
      <c r="K145" s="230">
        <v>15.51</v>
      </c>
      <c r="L145" s="217">
        <v>18800</v>
      </c>
      <c r="M145" s="208"/>
      <c r="N145" s="70"/>
      <c r="O145" s="70"/>
    </row>
    <row r="146" spans="1:20" s="58" customFormat="1">
      <c r="C146" s="28" t="s">
        <v>431</v>
      </c>
      <c r="D146" s="28"/>
      <c r="E146" s="28"/>
      <c r="F146" s="29" t="s">
        <v>308</v>
      </c>
      <c r="G146" s="28" t="s">
        <v>310</v>
      </c>
      <c r="I146" s="208"/>
      <c r="J146" s="208"/>
      <c r="K146" s="208"/>
      <c r="L146" s="208"/>
      <c r="M146" s="208"/>
      <c r="N146" s="70"/>
      <c r="O146" s="70"/>
    </row>
    <row r="147" spans="1:20" s="58" customFormat="1">
      <c r="C147" s="50" t="s">
        <v>421</v>
      </c>
      <c r="D147" s="34"/>
      <c r="E147" s="34"/>
      <c r="F147" s="31">
        <f>O136/10000</f>
        <v>368.09820000000002</v>
      </c>
      <c r="G147" s="34">
        <f t="shared" si="40"/>
        <v>0.60000006600000011</v>
      </c>
      <c r="I147" s="208"/>
      <c r="J147" s="208"/>
      <c r="K147" s="208"/>
      <c r="L147" s="208"/>
      <c r="M147" s="208"/>
      <c r="N147" s="70"/>
      <c r="O147" s="70"/>
    </row>
    <row r="148" spans="1:20" s="58" customFormat="1">
      <c r="C148" s="50" t="s">
        <v>422</v>
      </c>
      <c r="D148" s="34"/>
      <c r="E148" s="34"/>
      <c r="F148" s="31">
        <f>O137/10000</f>
        <v>1472.3927000000001</v>
      </c>
      <c r="G148" s="34">
        <f t="shared" si="40"/>
        <v>2.4000001010000003</v>
      </c>
      <c r="N148" s="10"/>
      <c r="O148" s="10"/>
    </row>
    <row r="149" spans="1:20">
      <c r="N149" s="10"/>
      <c r="O149" s="10"/>
    </row>
    <row r="150" spans="1:20" s="58" customFormat="1">
      <c r="A150" s="23" t="s">
        <v>86</v>
      </c>
      <c r="B150" s="23" t="s">
        <v>109</v>
      </c>
      <c r="C150" s="24" t="s">
        <v>87</v>
      </c>
      <c r="D150" s="24" t="s">
        <v>3</v>
      </c>
      <c r="E150" s="25" t="s">
        <v>88</v>
      </c>
      <c r="F150" s="25" t="s">
        <v>89</v>
      </c>
      <c r="G150" s="24" t="s">
        <v>264</v>
      </c>
      <c r="H150" s="24" t="s">
        <v>263</v>
      </c>
      <c r="I150" s="24" t="s">
        <v>96</v>
      </c>
      <c r="J150" s="26" t="s">
        <v>90</v>
      </c>
      <c r="K150" s="26" t="s">
        <v>267</v>
      </c>
      <c r="L150" s="52" t="s">
        <v>97</v>
      </c>
      <c r="M150" s="27" t="s">
        <v>266</v>
      </c>
      <c r="N150" s="24" t="s">
        <v>91</v>
      </c>
      <c r="O150" s="15" t="s">
        <v>10</v>
      </c>
      <c r="P150" s="15" t="s">
        <v>204</v>
      </c>
      <c r="Q150" s="27" t="s">
        <v>117</v>
      </c>
      <c r="R150" s="26" t="s">
        <v>210</v>
      </c>
    </row>
    <row r="151" spans="1:20" s="58" customFormat="1">
      <c r="A151" s="16">
        <v>238</v>
      </c>
      <c r="B151" s="17" t="s">
        <v>180</v>
      </c>
      <c r="C151" s="1" t="s">
        <v>67</v>
      </c>
      <c r="D151" s="1" t="s">
        <v>66</v>
      </c>
      <c r="E151" s="3">
        <v>13</v>
      </c>
      <c r="F151" s="3">
        <v>12.9999993347</v>
      </c>
      <c r="G151" s="2">
        <v>42362</v>
      </c>
      <c r="H151" s="43" t="s">
        <v>181</v>
      </c>
      <c r="I151" s="20">
        <v>24.51</v>
      </c>
      <c r="J151" s="3">
        <v>12.72</v>
      </c>
      <c r="K151" s="3">
        <f>J151/I151</f>
        <v>0.51897184822521414</v>
      </c>
      <c r="L151" s="3">
        <v>19.190000000000001</v>
      </c>
      <c r="M151" s="18">
        <f>L151/I151</f>
        <v>0.78294573643410847</v>
      </c>
      <c r="N151" s="22">
        <v>6</v>
      </c>
      <c r="O151" s="411">
        <v>42741</v>
      </c>
      <c r="P151" s="412">
        <v>14.77</v>
      </c>
      <c r="Q151" s="30">
        <f>(P151*(1+S151/10)+T151/10)/L151</f>
        <v>0.7696717040125064</v>
      </c>
      <c r="R151" s="20" t="s">
        <v>219</v>
      </c>
      <c r="S151" s="41">
        <f>IFERROR(RIGHT(LEFT(R151,FIND("股",R151)-1),(FIND("股",R151)-1-FIND("转",R151))),0)</f>
        <v>0</v>
      </c>
      <c r="T151" s="42">
        <f>IFERROR(RIGHT(LEFT(R151,FIND("元",R151)-1),(FIND("元",R151)-1-FIND("派",R151))),0)</f>
        <v>0</v>
      </c>
    </row>
    <row r="152" spans="1:20" s="58" customFormat="1" ht="17">
      <c r="B152" s="66" t="s">
        <v>98</v>
      </c>
      <c r="C152" s="28" t="s">
        <v>92</v>
      </c>
      <c r="D152" s="28" t="s">
        <v>93</v>
      </c>
      <c r="E152" s="28" t="s">
        <v>309</v>
      </c>
      <c r="F152" s="29" t="s">
        <v>308</v>
      </c>
      <c r="G152" s="28" t="s">
        <v>310</v>
      </c>
      <c r="I152" s="121" t="s">
        <v>333</v>
      </c>
      <c r="J152" s="121" t="s">
        <v>447</v>
      </c>
      <c r="K152" s="124" t="s">
        <v>452</v>
      </c>
      <c r="L152" s="121" t="s">
        <v>453</v>
      </c>
      <c r="M152" s="210"/>
      <c r="N152" s="71" t="s">
        <v>455</v>
      </c>
      <c r="O152" s="71" t="s">
        <v>427</v>
      </c>
      <c r="P152" s="186"/>
    </row>
    <row r="153" spans="1:20" s="58" customFormat="1" ht="17">
      <c r="B153" s="188">
        <f>IF(I153=0,"",I153)</f>
        <v>1</v>
      </c>
      <c r="C153" s="50" t="str">
        <f>IF(J153=0,"",J153)</f>
        <v>泰康资产管理有限责任公司</v>
      </c>
      <c r="D153" s="34">
        <f>K153</f>
        <v>22</v>
      </c>
      <c r="E153" s="34">
        <f>L153/10000</f>
        <v>2.2599999999999998</v>
      </c>
      <c r="F153" s="31">
        <f t="shared" ref="F153:F170" si="41">IFERROR(VLOOKUP(C153,N$152:P$170,2,FALSE)/10000,"")</f>
        <v>1177.6967</v>
      </c>
      <c r="G153" s="34">
        <f>IFERROR(F153*L$151/10000,"")</f>
        <v>2.2599999673000002</v>
      </c>
      <c r="I153" s="108">
        <v>1</v>
      </c>
      <c r="J153" s="110" t="s">
        <v>104</v>
      </c>
      <c r="K153" s="180">
        <v>22</v>
      </c>
      <c r="L153" s="181">
        <v>22600</v>
      </c>
      <c r="M153" s="70"/>
      <c r="N153" s="115" t="s">
        <v>402</v>
      </c>
      <c r="O153" s="121" t="s">
        <v>454</v>
      </c>
    </row>
    <row r="154" spans="1:20">
      <c r="B154" s="188">
        <f t="shared" ref="B154:B170" si="42">IF(I154=0,"",I154)</f>
        <v>2</v>
      </c>
      <c r="C154" s="50" t="str">
        <f t="shared" ref="C154:C170" si="43">IF(J154=0,"",J154)</f>
        <v>申万菱信基金管理有限公司</v>
      </c>
      <c r="D154" s="34">
        <f t="shared" ref="D154:D170" si="44">K154</f>
        <v>21.77</v>
      </c>
      <c r="E154" s="34">
        <f t="shared" ref="E154:E170" si="45">L154/10000</f>
        <v>2.2000000000000002</v>
      </c>
      <c r="F154" s="31">
        <f t="shared" si="41"/>
        <v>1146.4304</v>
      </c>
      <c r="G154" s="34">
        <f t="shared" ref="G154:G170" si="46">IFERROR(F154*L$151/10000,"")</f>
        <v>2.1999999375999999</v>
      </c>
      <c r="I154" s="108">
        <v>2</v>
      </c>
      <c r="J154" s="110" t="s">
        <v>101</v>
      </c>
      <c r="K154" s="180">
        <v>21.77</v>
      </c>
      <c r="L154" s="181">
        <v>22000</v>
      </c>
      <c r="M154" s="70"/>
      <c r="N154" s="128" t="s">
        <v>95</v>
      </c>
      <c r="O154" s="181">
        <v>14278269</v>
      </c>
    </row>
    <row r="155" spans="1:20" s="58" customFormat="1">
      <c r="B155" s="188">
        <f t="shared" si="42"/>
        <v>3</v>
      </c>
      <c r="C155" s="50" t="str">
        <f t="shared" si="43"/>
        <v>北京天融博汇资本管理有限公司</v>
      </c>
      <c r="D155" s="34">
        <f t="shared" si="44"/>
        <v>21.63</v>
      </c>
      <c r="E155" s="34">
        <f t="shared" si="45"/>
        <v>2</v>
      </c>
      <c r="F155" s="31" t="str">
        <f t="shared" si="41"/>
        <v/>
      </c>
      <c r="G155" s="34" t="str">
        <f t="shared" si="46"/>
        <v/>
      </c>
      <c r="I155" s="108">
        <v>3</v>
      </c>
      <c r="J155" s="110" t="s">
        <v>456</v>
      </c>
      <c r="K155" s="180">
        <v>21.63</v>
      </c>
      <c r="L155" s="181">
        <v>20000</v>
      </c>
      <c r="M155" s="70"/>
      <c r="N155" s="128" t="s">
        <v>101</v>
      </c>
      <c r="O155" s="181">
        <v>11464304</v>
      </c>
    </row>
    <row r="156" spans="1:20" s="58" customFormat="1">
      <c r="B156" s="188">
        <f t="shared" si="42"/>
        <v>4</v>
      </c>
      <c r="C156" s="50" t="str">
        <f t="shared" si="43"/>
        <v>财通基金管理有限公司</v>
      </c>
      <c r="D156" s="34">
        <f t="shared" si="44"/>
        <v>22</v>
      </c>
      <c r="E156" s="34">
        <f t="shared" si="45"/>
        <v>2</v>
      </c>
      <c r="F156" s="31">
        <f t="shared" si="41"/>
        <v>1427.8269</v>
      </c>
      <c r="G156" s="34">
        <f t="shared" si="46"/>
        <v>2.7399998211000001</v>
      </c>
      <c r="I156" s="98">
        <v>4</v>
      </c>
      <c r="J156" s="110" t="s">
        <v>95</v>
      </c>
      <c r="K156" s="180">
        <v>22</v>
      </c>
      <c r="L156" s="181">
        <v>20000</v>
      </c>
      <c r="M156" s="70"/>
      <c r="N156" s="128" t="s">
        <v>144</v>
      </c>
      <c r="O156" s="181">
        <v>19280875</v>
      </c>
    </row>
    <row r="157" spans="1:20" s="58" customFormat="1">
      <c r="B157" s="188" t="str">
        <f t="shared" si="42"/>
        <v/>
      </c>
      <c r="C157" s="50" t="str">
        <f t="shared" si="43"/>
        <v/>
      </c>
      <c r="D157" s="34">
        <f t="shared" si="44"/>
        <v>21.5</v>
      </c>
      <c r="E157" s="34">
        <f t="shared" si="45"/>
        <v>2.15</v>
      </c>
      <c r="F157" s="31" t="str">
        <f t="shared" si="41"/>
        <v/>
      </c>
      <c r="G157" s="34" t="str">
        <f t="shared" si="46"/>
        <v/>
      </c>
      <c r="I157" s="98"/>
      <c r="J157" s="110"/>
      <c r="K157" s="180">
        <v>21.5</v>
      </c>
      <c r="L157" s="181">
        <v>21500</v>
      </c>
      <c r="M157" s="70"/>
      <c r="N157" s="128" t="s">
        <v>104</v>
      </c>
      <c r="O157" s="181">
        <v>11776967</v>
      </c>
    </row>
    <row r="158" spans="1:20" s="58" customFormat="1">
      <c r="B158" s="188" t="str">
        <f t="shared" si="42"/>
        <v/>
      </c>
      <c r="C158" s="50" t="str">
        <f t="shared" si="43"/>
        <v/>
      </c>
      <c r="D158" s="34">
        <f t="shared" si="44"/>
        <v>21</v>
      </c>
      <c r="E158" s="34">
        <f t="shared" si="45"/>
        <v>2.74</v>
      </c>
      <c r="F158" s="31" t="str">
        <f t="shared" si="41"/>
        <v/>
      </c>
      <c r="G158" s="34" t="str">
        <f t="shared" si="46"/>
        <v/>
      </c>
      <c r="I158" s="98"/>
      <c r="J158" s="110"/>
      <c r="K158" s="180">
        <v>21</v>
      </c>
      <c r="L158" s="181">
        <v>27400</v>
      </c>
      <c r="M158" s="70"/>
      <c r="N158" s="70"/>
      <c r="O158" s="70"/>
    </row>
    <row r="159" spans="1:20" s="58" customFormat="1">
      <c r="B159" s="188">
        <f t="shared" si="42"/>
        <v>5</v>
      </c>
      <c r="C159" s="50" t="str">
        <f t="shared" si="43"/>
        <v>申万菱信（上海）资产管理有限公司</v>
      </c>
      <c r="D159" s="34">
        <f t="shared" si="44"/>
        <v>20.51</v>
      </c>
      <c r="E159" s="34">
        <f t="shared" si="45"/>
        <v>2.8</v>
      </c>
      <c r="F159" s="31">
        <f t="shared" si="41"/>
        <v>1928.0875000000001</v>
      </c>
      <c r="G159" s="34">
        <f t="shared" si="46"/>
        <v>3.6999999125</v>
      </c>
      <c r="I159" s="98">
        <v>5</v>
      </c>
      <c r="J159" s="99" t="s">
        <v>144</v>
      </c>
      <c r="K159" s="180">
        <v>20.51</v>
      </c>
      <c r="L159" s="181">
        <v>28000</v>
      </c>
      <c r="M159" s="70"/>
      <c r="N159" s="70"/>
      <c r="O159" s="70"/>
    </row>
    <row r="160" spans="1:20" s="58" customFormat="1">
      <c r="B160" s="188" t="str">
        <f t="shared" si="42"/>
        <v/>
      </c>
      <c r="C160" s="50" t="str">
        <f t="shared" si="43"/>
        <v/>
      </c>
      <c r="D160" s="34">
        <f t="shared" si="44"/>
        <v>19.28</v>
      </c>
      <c r="E160" s="34">
        <f t="shared" si="45"/>
        <v>3.7</v>
      </c>
      <c r="F160" s="31" t="str">
        <f t="shared" si="41"/>
        <v/>
      </c>
      <c r="G160" s="34" t="str">
        <f t="shared" si="46"/>
        <v/>
      </c>
      <c r="I160" s="98"/>
      <c r="J160" s="99"/>
      <c r="K160" s="215">
        <v>19.28</v>
      </c>
      <c r="L160" s="109">
        <v>37000</v>
      </c>
      <c r="M160" s="70"/>
      <c r="N160" s="70"/>
      <c r="O160" s="70"/>
    </row>
    <row r="161" spans="1:20" s="58" customFormat="1">
      <c r="B161" s="188">
        <f t="shared" si="42"/>
        <v>6</v>
      </c>
      <c r="C161" s="50" t="str">
        <f t="shared" si="43"/>
        <v>兴证证券资产管理有限公司</v>
      </c>
      <c r="D161" s="34">
        <f t="shared" si="44"/>
        <v>19.190000000000001</v>
      </c>
      <c r="E161" s="34">
        <f t="shared" si="45"/>
        <v>2</v>
      </c>
      <c r="F161" s="31" t="str">
        <f t="shared" si="41"/>
        <v/>
      </c>
      <c r="G161" s="34" t="str">
        <f t="shared" si="46"/>
        <v/>
      </c>
      <c r="I161" s="108">
        <v>6</v>
      </c>
      <c r="J161" s="110" t="s">
        <v>174</v>
      </c>
      <c r="K161" s="180">
        <v>19.190000000000001</v>
      </c>
      <c r="L161" s="181">
        <v>20000</v>
      </c>
      <c r="M161" s="70"/>
      <c r="N161" s="70"/>
      <c r="O161" s="70"/>
    </row>
    <row r="162" spans="1:20" s="58" customFormat="1">
      <c r="B162" s="188">
        <f t="shared" si="42"/>
        <v>7</v>
      </c>
      <c r="C162" s="50" t="str">
        <f t="shared" si="43"/>
        <v>北信瑞丰基金管理有限公司</v>
      </c>
      <c r="D162" s="34">
        <f t="shared" si="44"/>
        <v>16.5</v>
      </c>
      <c r="E162" s="34">
        <f t="shared" si="45"/>
        <v>2.1800000000000002</v>
      </c>
      <c r="F162" s="31" t="str">
        <f t="shared" si="41"/>
        <v/>
      </c>
      <c r="G162" s="34" t="str">
        <f t="shared" si="46"/>
        <v/>
      </c>
      <c r="I162" s="109">
        <v>7</v>
      </c>
      <c r="J162" s="99" t="s">
        <v>457</v>
      </c>
      <c r="K162" s="180">
        <v>16.5</v>
      </c>
      <c r="L162" s="181">
        <v>21800</v>
      </c>
      <c r="M162" s="70"/>
      <c r="N162" s="70"/>
      <c r="O162" s="70"/>
    </row>
    <row r="163" spans="1:20" s="58" customFormat="1">
      <c r="B163" s="188" t="str">
        <f t="shared" si="42"/>
        <v/>
      </c>
      <c r="C163" s="50" t="str">
        <f t="shared" si="43"/>
        <v/>
      </c>
      <c r="D163" s="34">
        <f t="shared" si="44"/>
        <v>16</v>
      </c>
      <c r="E163" s="34">
        <f t="shared" si="45"/>
        <v>2.19</v>
      </c>
      <c r="F163" s="31" t="str">
        <f t="shared" si="41"/>
        <v/>
      </c>
      <c r="G163" s="34" t="str">
        <f t="shared" si="46"/>
        <v/>
      </c>
      <c r="I163" s="109"/>
      <c r="J163" s="99"/>
      <c r="K163" s="180">
        <v>16</v>
      </c>
      <c r="L163" s="181">
        <v>21900</v>
      </c>
      <c r="M163" s="70"/>
      <c r="N163" s="70"/>
      <c r="O163" s="70"/>
    </row>
    <row r="164" spans="1:20" s="58" customFormat="1">
      <c r="B164" s="188" t="str">
        <f t="shared" si="42"/>
        <v/>
      </c>
      <c r="C164" s="50" t="str">
        <f t="shared" si="43"/>
        <v/>
      </c>
      <c r="D164" s="34">
        <f t="shared" si="44"/>
        <v>15.5</v>
      </c>
      <c r="E164" s="34">
        <f t="shared" si="45"/>
        <v>2.2000000000000002</v>
      </c>
      <c r="F164" s="31" t="str">
        <f t="shared" si="41"/>
        <v/>
      </c>
      <c r="G164" s="34" t="str">
        <f t="shared" si="46"/>
        <v/>
      </c>
      <c r="I164" s="109"/>
      <c r="J164" s="99"/>
      <c r="K164" s="180">
        <v>15.5</v>
      </c>
      <c r="L164" s="181">
        <v>22000</v>
      </c>
      <c r="M164" s="70"/>
      <c r="N164" s="70"/>
      <c r="O164" s="70"/>
    </row>
    <row r="165" spans="1:20" s="58" customFormat="1">
      <c r="B165" s="188">
        <f t="shared" si="42"/>
        <v>8</v>
      </c>
      <c r="C165" s="50" t="str">
        <f t="shared" si="43"/>
        <v>诺安资产管理有限公司</v>
      </c>
      <c r="D165" s="34">
        <f t="shared" si="44"/>
        <v>18.5</v>
      </c>
      <c r="E165" s="34">
        <f t="shared" si="45"/>
        <v>2.11</v>
      </c>
      <c r="F165" s="31" t="str">
        <f t="shared" si="41"/>
        <v/>
      </c>
      <c r="G165" s="34" t="str">
        <f t="shared" si="46"/>
        <v/>
      </c>
      <c r="I165" s="98">
        <v>8</v>
      </c>
      <c r="J165" s="99" t="s">
        <v>458</v>
      </c>
      <c r="K165" s="180">
        <v>18.5</v>
      </c>
      <c r="L165" s="181">
        <v>21100</v>
      </c>
      <c r="M165" s="70"/>
      <c r="N165" s="70"/>
      <c r="O165" s="70"/>
    </row>
    <row r="166" spans="1:20" s="58" customFormat="1">
      <c r="B166" s="188" t="str">
        <f t="shared" si="42"/>
        <v/>
      </c>
      <c r="C166" s="50" t="str">
        <f t="shared" si="43"/>
        <v/>
      </c>
      <c r="D166" s="34">
        <f t="shared" si="44"/>
        <v>17</v>
      </c>
      <c r="E166" s="34">
        <f t="shared" si="45"/>
        <v>2.12</v>
      </c>
      <c r="F166" s="31" t="str">
        <f t="shared" si="41"/>
        <v/>
      </c>
      <c r="G166" s="34" t="str">
        <f t="shared" si="46"/>
        <v/>
      </c>
      <c r="I166" s="98"/>
      <c r="J166" s="99"/>
      <c r="K166" s="180">
        <v>17</v>
      </c>
      <c r="L166" s="181">
        <v>21200</v>
      </c>
      <c r="M166" s="70"/>
      <c r="N166" s="70"/>
      <c r="O166" s="70"/>
    </row>
    <row r="167" spans="1:20" s="58" customFormat="1">
      <c r="B167" s="188">
        <f t="shared" si="42"/>
        <v>9</v>
      </c>
      <c r="C167" s="50" t="str">
        <f t="shared" si="43"/>
        <v>泰达宏利基金管理有限公司</v>
      </c>
      <c r="D167" s="34">
        <f t="shared" si="44"/>
        <v>16.25</v>
      </c>
      <c r="E167" s="34">
        <f t="shared" si="45"/>
        <v>3</v>
      </c>
      <c r="F167" s="31" t="str">
        <f t="shared" si="41"/>
        <v/>
      </c>
      <c r="G167" s="34" t="str">
        <f t="shared" si="46"/>
        <v/>
      </c>
      <c r="I167" s="108">
        <v>9</v>
      </c>
      <c r="J167" s="110" t="s">
        <v>171</v>
      </c>
      <c r="K167" s="180">
        <v>16.25</v>
      </c>
      <c r="L167" s="181">
        <v>30000</v>
      </c>
      <c r="M167" s="70"/>
      <c r="N167" s="70"/>
      <c r="O167" s="70"/>
    </row>
    <row r="168" spans="1:20" s="58" customFormat="1">
      <c r="B168" s="188">
        <f t="shared" si="42"/>
        <v>10</v>
      </c>
      <c r="C168" s="50" t="str">
        <f t="shared" si="43"/>
        <v>兴业全球基金管理有限公司</v>
      </c>
      <c r="D168" s="34">
        <f t="shared" si="44"/>
        <v>13.1</v>
      </c>
      <c r="E168" s="34">
        <f t="shared" si="45"/>
        <v>2.0099999999999998</v>
      </c>
      <c r="F168" s="31" t="str">
        <f t="shared" si="41"/>
        <v/>
      </c>
      <c r="G168" s="34" t="str">
        <f t="shared" si="46"/>
        <v/>
      </c>
      <c r="I168" s="108">
        <v>10</v>
      </c>
      <c r="J168" s="110" t="s">
        <v>125</v>
      </c>
      <c r="K168" s="180">
        <v>13.1</v>
      </c>
      <c r="L168" s="181">
        <v>20100</v>
      </c>
      <c r="M168" s="70"/>
      <c r="N168" s="70"/>
      <c r="O168" s="70"/>
    </row>
    <row r="169" spans="1:20" s="58" customFormat="1">
      <c r="B169" s="188">
        <f t="shared" si="42"/>
        <v>11</v>
      </c>
      <c r="C169" s="50" t="str">
        <f t="shared" si="43"/>
        <v>长安基金管理有限公司</v>
      </c>
      <c r="D169" s="34">
        <f t="shared" si="44"/>
        <v>16.16</v>
      </c>
      <c r="E169" s="34">
        <f t="shared" si="45"/>
        <v>2.4</v>
      </c>
      <c r="F169" s="31" t="str">
        <f t="shared" si="41"/>
        <v/>
      </c>
      <c r="G169" s="34" t="str">
        <f t="shared" si="46"/>
        <v/>
      </c>
      <c r="I169" s="108">
        <v>11</v>
      </c>
      <c r="J169" s="110" t="s">
        <v>459</v>
      </c>
      <c r="K169" s="180">
        <v>16.16</v>
      </c>
      <c r="L169" s="181">
        <v>24000</v>
      </c>
      <c r="M169" s="70"/>
      <c r="N169" s="70"/>
      <c r="O169" s="70"/>
    </row>
    <row r="170" spans="1:20" s="58" customFormat="1">
      <c r="B170" s="188">
        <f t="shared" si="42"/>
        <v>12</v>
      </c>
      <c r="C170" s="50" t="str">
        <f t="shared" si="43"/>
        <v>周莉</v>
      </c>
      <c r="D170" s="34">
        <f t="shared" si="44"/>
        <v>16.3</v>
      </c>
      <c r="E170" s="34">
        <f t="shared" si="45"/>
        <v>6.5</v>
      </c>
      <c r="F170" s="31" t="str">
        <f t="shared" si="41"/>
        <v/>
      </c>
      <c r="G170" s="34" t="str">
        <f t="shared" si="46"/>
        <v/>
      </c>
      <c r="I170" s="108">
        <v>12</v>
      </c>
      <c r="J170" s="110" t="s">
        <v>460</v>
      </c>
      <c r="K170" s="180">
        <v>16.3</v>
      </c>
      <c r="L170" s="181">
        <v>65000</v>
      </c>
      <c r="M170" s="70"/>
      <c r="N170" s="70"/>
      <c r="O170" s="70"/>
    </row>
    <row r="172" spans="1:20">
      <c r="A172" s="23" t="s">
        <v>86</v>
      </c>
      <c r="B172" s="23" t="s">
        <v>109</v>
      </c>
      <c r="C172" s="24" t="s">
        <v>87</v>
      </c>
      <c r="D172" s="24" t="s">
        <v>3</v>
      </c>
      <c r="E172" s="25" t="s">
        <v>88</v>
      </c>
      <c r="F172" s="25" t="s">
        <v>89</v>
      </c>
      <c r="G172" s="24" t="s">
        <v>264</v>
      </c>
      <c r="H172" s="24" t="s">
        <v>263</v>
      </c>
      <c r="I172" s="24" t="s">
        <v>96</v>
      </c>
      <c r="J172" s="26" t="s">
        <v>90</v>
      </c>
      <c r="K172" s="26" t="s">
        <v>267</v>
      </c>
      <c r="L172" s="52" t="s">
        <v>97</v>
      </c>
      <c r="M172" s="27" t="s">
        <v>266</v>
      </c>
      <c r="N172" s="24" t="s">
        <v>91</v>
      </c>
      <c r="O172" s="15" t="s">
        <v>10</v>
      </c>
      <c r="P172" s="15" t="s">
        <v>204</v>
      </c>
      <c r="Q172" s="27" t="s">
        <v>117</v>
      </c>
      <c r="R172" s="26" t="s">
        <v>210</v>
      </c>
    </row>
    <row r="173" spans="1:20" s="58" customFormat="1">
      <c r="A173" s="16">
        <v>239</v>
      </c>
      <c r="B173" s="20" t="s">
        <v>182</v>
      </c>
      <c r="C173" s="1" t="s">
        <v>75</v>
      </c>
      <c r="D173" s="1" t="s">
        <v>74</v>
      </c>
      <c r="E173" s="3">
        <v>89.7</v>
      </c>
      <c r="F173" s="3">
        <v>89.699999917499994</v>
      </c>
      <c r="G173" s="2">
        <v>42367</v>
      </c>
      <c r="H173" s="44" t="s">
        <v>177</v>
      </c>
      <c r="I173" s="20">
        <v>17.09</v>
      </c>
      <c r="J173" s="3">
        <v>15.65</v>
      </c>
      <c r="K173" s="3">
        <f>J173/I173</f>
        <v>0.91574019894675251</v>
      </c>
      <c r="L173" s="3">
        <v>15.75</v>
      </c>
      <c r="M173" s="18">
        <f>L173/I173</f>
        <v>0.92159157401989467</v>
      </c>
      <c r="N173" s="22">
        <v>8</v>
      </c>
      <c r="O173" s="2">
        <v>42751</v>
      </c>
      <c r="P173" s="47">
        <v>15.76</v>
      </c>
      <c r="Q173" s="30">
        <f>(P173*(1+S173/10)+T173/10)/L173</f>
        <v>1.0520634920634921</v>
      </c>
      <c r="R173" s="20" t="s">
        <v>257</v>
      </c>
      <c r="S173" s="41">
        <f>IFERROR(RIGHT(LEFT(R173,FIND("股",R173)-1),(FIND("股",R173)-1-FIND("转",R173))),0)</f>
        <v>0</v>
      </c>
      <c r="T173" s="42" t="str">
        <f>IFERROR(RIGHT(LEFT(R173,FIND("元",R173)-1),(FIND("元",R173)-1-FIND("派",R173))),0)</f>
        <v>8.10</v>
      </c>
    </row>
    <row r="175" spans="1:20" ht="17">
      <c r="B175" s="66" t="s">
        <v>98</v>
      </c>
      <c r="C175" s="28" t="s">
        <v>92</v>
      </c>
      <c r="D175" s="28" t="s">
        <v>93</v>
      </c>
      <c r="E175" s="28" t="s">
        <v>309</v>
      </c>
      <c r="F175" s="29" t="s">
        <v>308</v>
      </c>
      <c r="G175" s="28" t="s">
        <v>310</v>
      </c>
      <c r="I175" s="121" t="s">
        <v>333</v>
      </c>
      <c r="J175" s="121" t="s">
        <v>447</v>
      </c>
      <c r="K175" s="124" t="s">
        <v>452</v>
      </c>
      <c r="L175" s="121" t="s">
        <v>453</v>
      </c>
      <c r="M175" s="210"/>
      <c r="N175" s="115" t="s">
        <v>402</v>
      </c>
      <c r="O175" s="121" t="s">
        <v>454</v>
      </c>
      <c r="P175" s="70"/>
    </row>
    <row r="176" spans="1:20" ht="17">
      <c r="B176" s="188">
        <f>IF(I176=0,"",I176)</f>
        <v>1</v>
      </c>
      <c r="C176" s="50" t="str">
        <f>IF(J176=0,"",J176)</f>
        <v>平安大华基金管理有限公司</v>
      </c>
      <c r="D176" s="34">
        <f>K176</f>
        <v>16.75</v>
      </c>
      <c r="E176" s="34">
        <f>L176/10000</f>
        <v>5</v>
      </c>
      <c r="F176" s="31">
        <f t="shared" ref="F176:F188" si="47">IFERROR(VLOOKUP(C176,N$176:P$190,2,FALSE)/10000,"")</f>
        <v>3174.6030999999998</v>
      </c>
      <c r="G176" s="34">
        <f>IFERROR(F176*$L$173/10000,"")</f>
        <v>4.9999998824999992</v>
      </c>
      <c r="I176" s="108">
        <v>1</v>
      </c>
      <c r="J176" s="70" t="s">
        <v>160</v>
      </c>
      <c r="K176" s="180">
        <v>16.75</v>
      </c>
      <c r="L176" s="181">
        <v>50000</v>
      </c>
      <c r="M176" s="70"/>
      <c r="N176" s="70" t="s">
        <v>160</v>
      </c>
      <c r="O176" s="121">
        <v>31746031</v>
      </c>
      <c r="P176" s="70"/>
    </row>
    <row r="177" spans="1:18">
      <c r="B177" s="188" t="str">
        <f t="shared" ref="B177:B186" si="48">IF(I177=0,"",I177)</f>
        <v/>
      </c>
      <c r="C177" s="50" t="str">
        <f t="shared" ref="C177:C186" si="49">IF(J177=0,"",J177)</f>
        <v/>
      </c>
      <c r="D177" s="34">
        <f t="shared" ref="D177:D186" si="50">K177</f>
        <v>15.68</v>
      </c>
      <c r="E177" s="34">
        <f t="shared" ref="E177:E186" si="51">L177/10000</f>
        <v>5</v>
      </c>
      <c r="F177" s="31" t="str">
        <f t="shared" si="47"/>
        <v/>
      </c>
      <c r="G177" s="34" t="str">
        <f t="shared" ref="G177:G190" si="52">IFERROR(F177*$L$173/10000,"")</f>
        <v/>
      </c>
      <c r="I177" s="70"/>
      <c r="J177" s="70"/>
      <c r="K177" s="70">
        <v>15.68</v>
      </c>
      <c r="L177" s="70">
        <v>50000</v>
      </c>
      <c r="M177" s="70"/>
      <c r="N177" s="70" t="s">
        <v>432</v>
      </c>
      <c r="O177" s="70">
        <v>63492063</v>
      </c>
      <c r="P177" s="70"/>
    </row>
    <row r="178" spans="1:18">
      <c r="B178" s="188" t="str">
        <f t="shared" si="48"/>
        <v/>
      </c>
      <c r="C178" s="50" t="str">
        <f t="shared" si="49"/>
        <v/>
      </c>
      <c r="D178" s="34">
        <f t="shared" si="50"/>
        <v>15.65</v>
      </c>
      <c r="E178" s="34">
        <f t="shared" si="51"/>
        <v>5</v>
      </c>
      <c r="F178" s="31" t="str">
        <f t="shared" si="47"/>
        <v/>
      </c>
      <c r="G178" s="34" t="str">
        <f t="shared" si="52"/>
        <v/>
      </c>
      <c r="I178" s="70"/>
      <c r="J178" s="70"/>
      <c r="K178" s="70">
        <v>15.65</v>
      </c>
      <c r="L178" s="70">
        <v>50000</v>
      </c>
      <c r="M178" s="70"/>
      <c r="N178" s="70" t="s">
        <v>104</v>
      </c>
      <c r="O178" s="70">
        <v>70735873</v>
      </c>
      <c r="P178" s="70"/>
    </row>
    <row r="179" spans="1:18">
      <c r="B179" s="188">
        <f t="shared" si="48"/>
        <v>2</v>
      </c>
      <c r="C179" s="50" t="str">
        <f t="shared" si="49"/>
        <v>平安资产管理有限责任公司</v>
      </c>
      <c r="D179" s="34">
        <f t="shared" si="50"/>
        <v>16.690000000000001</v>
      </c>
      <c r="E179" s="34">
        <f t="shared" si="51"/>
        <v>5</v>
      </c>
      <c r="F179" s="31">
        <f t="shared" si="47"/>
        <v>6349.2062999999998</v>
      </c>
      <c r="G179" s="34">
        <f t="shared" si="52"/>
        <v>9.9999999224999989</v>
      </c>
      <c r="I179" s="70">
        <v>2</v>
      </c>
      <c r="J179" s="70" t="s">
        <v>432</v>
      </c>
      <c r="K179" s="70">
        <v>16.690000000000001</v>
      </c>
      <c r="L179" s="70">
        <v>50000</v>
      </c>
      <c r="M179" s="70"/>
      <c r="N179" s="70" t="s">
        <v>174</v>
      </c>
      <c r="O179" s="70">
        <v>38095238</v>
      </c>
      <c r="P179" s="70"/>
    </row>
    <row r="180" spans="1:18">
      <c r="B180" s="188" t="str">
        <f t="shared" si="48"/>
        <v/>
      </c>
      <c r="C180" s="50" t="str">
        <f t="shared" si="49"/>
        <v/>
      </c>
      <c r="D180" s="34">
        <f t="shared" si="50"/>
        <v>16.12</v>
      </c>
      <c r="E180" s="34">
        <f t="shared" si="51"/>
        <v>10</v>
      </c>
      <c r="F180" s="31" t="str">
        <f t="shared" si="47"/>
        <v/>
      </c>
      <c r="G180" s="34" t="str">
        <f t="shared" si="52"/>
        <v/>
      </c>
      <c r="I180" s="70"/>
      <c r="J180" s="70"/>
      <c r="K180" s="70">
        <v>16.12</v>
      </c>
      <c r="L180" s="70">
        <v>100000</v>
      </c>
      <c r="M180" s="70"/>
      <c r="N180" s="70" t="s">
        <v>125</v>
      </c>
      <c r="O180" s="70">
        <v>31682539</v>
      </c>
      <c r="P180" s="70"/>
    </row>
    <row r="181" spans="1:18">
      <c r="B181" s="188">
        <f t="shared" si="48"/>
        <v>3</v>
      </c>
      <c r="C181" s="50" t="str">
        <f t="shared" si="49"/>
        <v>泰康资产管理有限责任公司</v>
      </c>
      <c r="D181" s="34">
        <f t="shared" si="50"/>
        <v>16.2</v>
      </c>
      <c r="E181" s="34">
        <f t="shared" si="51"/>
        <v>11.1409</v>
      </c>
      <c r="F181" s="31">
        <f t="shared" si="47"/>
        <v>7073.5873000000001</v>
      </c>
      <c r="G181" s="34">
        <f t="shared" si="52"/>
        <v>11.1408999975</v>
      </c>
      <c r="I181" s="70">
        <v>3</v>
      </c>
      <c r="J181" s="70" t="s">
        <v>104</v>
      </c>
      <c r="K181" s="70">
        <v>16.2</v>
      </c>
      <c r="L181" s="70">
        <v>111409</v>
      </c>
      <c r="M181" s="70"/>
      <c r="N181" s="70" t="s">
        <v>171</v>
      </c>
      <c r="O181" s="70">
        <v>31746031</v>
      </c>
      <c r="P181" s="70"/>
    </row>
    <row r="182" spans="1:18">
      <c r="B182" s="188">
        <f t="shared" si="48"/>
        <v>4</v>
      </c>
      <c r="C182" s="50" t="str">
        <f t="shared" si="49"/>
        <v>兴证证券资产管理有限公司</v>
      </c>
      <c r="D182" s="34">
        <f t="shared" si="50"/>
        <v>15.98</v>
      </c>
      <c r="E182" s="34">
        <f t="shared" si="51"/>
        <v>5</v>
      </c>
      <c r="F182" s="31">
        <f t="shared" si="47"/>
        <v>3809.5237999999999</v>
      </c>
      <c r="G182" s="34">
        <f t="shared" si="52"/>
        <v>5.9999999849999996</v>
      </c>
      <c r="I182" s="70">
        <v>4</v>
      </c>
      <c r="J182" s="70" t="s">
        <v>174</v>
      </c>
      <c r="K182" s="70">
        <v>15.98</v>
      </c>
      <c r="L182" s="70">
        <v>50000</v>
      </c>
      <c r="M182" s="70"/>
      <c r="N182" s="70" t="s">
        <v>159</v>
      </c>
      <c r="O182" s="70">
        <v>15811176</v>
      </c>
      <c r="P182" s="70"/>
    </row>
    <row r="183" spans="1:18">
      <c r="B183" s="188" t="str">
        <f t="shared" si="48"/>
        <v/>
      </c>
      <c r="C183" s="50" t="str">
        <f t="shared" si="49"/>
        <v/>
      </c>
      <c r="D183" s="34">
        <f t="shared" si="50"/>
        <v>15.85</v>
      </c>
      <c r="E183" s="34">
        <f t="shared" si="51"/>
        <v>6</v>
      </c>
      <c r="F183" s="31" t="str">
        <f t="shared" si="47"/>
        <v/>
      </c>
      <c r="G183" s="34" t="str">
        <f t="shared" si="52"/>
        <v/>
      </c>
      <c r="I183" s="70"/>
      <c r="J183" s="70"/>
      <c r="K183" s="70">
        <v>15.85</v>
      </c>
      <c r="L183" s="70">
        <v>60000</v>
      </c>
      <c r="M183" s="70"/>
      <c r="N183" s="214" t="s">
        <v>434</v>
      </c>
      <c r="O183" s="70">
        <v>286214858</v>
      </c>
      <c r="P183" s="70"/>
    </row>
    <row r="184" spans="1:18">
      <c r="B184" s="188">
        <f t="shared" si="48"/>
        <v>5</v>
      </c>
      <c r="C184" s="50" t="str">
        <f t="shared" si="49"/>
        <v>兴业全球基金管理有限公司</v>
      </c>
      <c r="D184" s="34">
        <f t="shared" si="50"/>
        <v>15.85</v>
      </c>
      <c r="E184" s="34">
        <f t="shared" si="51"/>
        <v>4.99</v>
      </c>
      <c r="F184" s="31">
        <f t="shared" si="47"/>
        <v>3168.2539000000002</v>
      </c>
      <c r="G184" s="34">
        <f t="shared" si="52"/>
        <v>4.9899998925000002</v>
      </c>
      <c r="I184" s="70">
        <v>5</v>
      </c>
      <c r="J184" s="70" t="s">
        <v>125</v>
      </c>
      <c r="K184" s="70">
        <v>15.85</v>
      </c>
      <c r="L184" s="70">
        <v>49900</v>
      </c>
      <c r="M184" s="70"/>
      <c r="N184" s="70"/>
      <c r="O184" s="70"/>
      <c r="P184" s="70"/>
    </row>
    <row r="185" spans="1:18">
      <c r="B185" s="188">
        <f t="shared" si="48"/>
        <v>6</v>
      </c>
      <c r="C185" s="50" t="str">
        <f t="shared" si="49"/>
        <v>泰达宏利基金管理有限公司</v>
      </c>
      <c r="D185" s="34">
        <f t="shared" si="50"/>
        <v>15.78</v>
      </c>
      <c r="E185" s="34">
        <f t="shared" si="51"/>
        <v>5</v>
      </c>
      <c r="F185" s="31">
        <f t="shared" si="47"/>
        <v>3174.6030999999998</v>
      </c>
      <c r="G185" s="34">
        <f t="shared" si="52"/>
        <v>4.9999998824999992</v>
      </c>
      <c r="I185" s="70">
        <v>6</v>
      </c>
      <c r="J185" s="70" t="s">
        <v>171</v>
      </c>
      <c r="K185" s="70">
        <v>15.78</v>
      </c>
      <c r="L185" s="70">
        <v>50000</v>
      </c>
      <c r="M185" s="70"/>
      <c r="N185" s="70"/>
      <c r="O185" s="70"/>
      <c r="P185" s="70"/>
    </row>
    <row r="186" spans="1:18">
      <c r="B186" s="188">
        <f t="shared" si="48"/>
        <v>7</v>
      </c>
      <c r="C186" s="50" t="str">
        <f t="shared" si="49"/>
        <v>工银瑞信基金管理有限公司</v>
      </c>
      <c r="D186" s="34">
        <f t="shared" si="50"/>
        <v>15.75</v>
      </c>
      <c r="E186" s="34">
        <f t="shared" si="51"/>
        <v>5.01</v>
      </c>
      <c r="F186" s="31">
        <f t="shared" si="47"/>
        <v>1581.1176</v>
      </c>
      <c r="G186" s="34">
        <f t="shared" si="52"/>
        <v>2.4902602200000001</v>
      </c>
      <c r="I186" s="70">
        <v>7</v>
      </c>
      <c r="J186" s="70" t="s">
        <v>159</v>
      </c>
      <c r="K186" s="70">
        <v>15.75</v>
      </c>
      <c r="L186" s="70">
        <v>50100</v>
      </c>
      <c r="M186" s="70"/>
      <c r="N186" s="70"/>
      <c r="O186" s="70"/>
      <c r="P186" s="70"/>
    </row>
    <row r="187" spans="1:18">
      <c r="B187" s="188" t="str">
        <f t="shared" ref="B187:B190" si="53">IF(I187=0,"",I187)</f>
        <v/>
      </c>
      <c r="C187" s="50" t="str">
        <f t="shared" ref="C187:C188" si="54">IF(J187=0,"",J187)</f>
        <v/>
      </c>
      <c r="D187" s="34">
        <f t="shared" ref="D187:D188" si="55">K187</f>
        <v>15.66</v>
      </c>
      <c r="E187" s="34">
        <f t="shared" ref="E187:E188" si="56">L187/10000</f>
        <v>5.32</v>
      </c>
      <c r="F187" s="31" t="str">
        <f t="shared" si="47"/>
        <v/>
      </c>
      <c r="G187" s="34" t="str">
        <f t="shared" si="52"/>
        <v/>
      </c>
      <c r="I187" s="70"/>
      <c r="J187" s="70"/>
      <c r="K187" s="70">
        <v>15.66</v>
      </c>
      <c r="L187" s="70">
        <v>53200</v>
      </c>
      <c r="M187" s="70"/>
      <c r="N187" s="70"/>
      <c r="O187" s="70"/>
      <c r="P187" s="70"/>
    </row>
    <row r="188" spans="1:18">
      <c r="B188" s="188">
        <f t="shared" si="53"/>
        <v>8</v>
      </c>
      <c r="C188" s="50" t="str">
        <f t="shared" si="54"/>
        <v>中再资产管理股份有限公司</v>
      </c>
      <c r="D188" s="34">
        <f t="shared" si="55"/>
        <v>15.75</v>
      </c>
      <c r="E188" s="34">
        <f t="shared" si="56"/>
        <v>4.96</v>
      </c>
      <c r="F188" s="31" t="str">
        <f t="shared" si="47"/>
        <v/>
      </c>
      <c r="G188" s="34" t="str">
        <f t="shared" si="52"/>
        <v/>
      </c>
      <c r="I188" s="70">
        <v>8</v>
      </c>
      <c r="J188" s="70" t="s">
        <v>433</v>
      </c>
      <c r="K188" s="70">
        <v>15.75</v>
      </c>
      <c r="L188" s="70">
        <v>49600</v>
      </c>
      <c r="M188" s="70"/>
      <c r="N188" s="70"/>
      <c r="O188" s="70"/>
      <c r="P188" s="70"/>
    </row>
    <row r="189" spans="1:18">
      <c r="B189" s="188" t="str">
        <f t="shared" si="53"/>
        <v/>
      </c>
      <c r="C189" s="28" t="s">
        <v>431</v>
      </c>
      <c r="D189" s="28"/>
      <c r="E189" s="28"/>
      <c r="F189" s="29" t="s">
        <v>308</v>
      </c>
      <c r="G189" s="28" t="s">
        <v>310</v>
      </c>
    </row>
    <row r="190" spans="1:18">
      <c r="B190" s="188" t="str">
        <f t="shared" si="53"/>
        <v/>
      </c>
      <c r="C190" s="50" t="s">
        <v>434</v>
      </c>
      <c r="D190" s="34"/>
      <c r="E190" s="34"/>
      <c r="F190" s="31">
        <f>IFERROR(VLOOKUP(C190,N$176:P$190,2,FALSE)/10000,"")</f>
        <v>28621.485799999999</v>
      </c>
      <c r="G190" s="34">
        <f t="shared" si="52"/>
        <v>45.078840135</v>
      </c>
    </row>
    <row r="192" spans="1:18" s="58" customFormat="1">
      <c r="A192" s="23" t="s">
        <v>86</v>
      </c>
      <c r="B192" s="23" t="s">
        <v>109</v>
      </c>
      <c r="C192" s="24" t="s">
        <v>87</v>
      </c>
      <c r="D192" s="24" t="s">
        <v>3</v>
      </c>
      <c r="E192" s="25" t="s">
        <v>88</v>
      </c>
      <c r="F192" s="25" t="s">
        <v>89</v>
      </c>
      <c r="G192" s="24" t="s">
        <v>264</v>
      </c>
      <c r="H192" s="24" t="s">
        <v>263</v>
      </c>
      <c r="I192" s="24" t="s">
        <v>96</v>
      </c>
      <c r="J192" s="26" t="s">
        <v>90</v>
      </c>
      <c r="K192" s="26" t="s">
        <v>267</v>
      </c>
      <c r="L192" s="52" t="s">
        <v>97</v>
      </c>
      <c r="M192" s="27" t="s">
        <v>266</v>
      </c>
      <c r="N192" s="24" t="s">
        <v>91</v>
      </c>
      <c r="O192" s="15" t="s">
        <v>10</v>
      </c>
      <c r="P192" s="15" t="s">
        <v>204</v>
      </c>
      <c r="Q192" s="27" t="s">
        <v>117</v>
      </c>
      <c r="R192" s="26" t="s">
        <v>210</v>
      </c>
    </row>
    <row r="193" spans="1:20" s="58" customFormat="1">
      <c r="A193" s="16">
        <v>240</v>
      </c>
      <c r="B193" s="20" t="s">
        <v>183</v>
      </c>
      <c r="C193" s="1" t="s">
        <v>9</v>
      </c>
      <c r="D193" s="1" t="s">
        <v>0</v>
      </c>
      <c r="E193" s="3">
        <v>48</v>
      </c>
      <c r="F193" s="3">
        <v>47.999999935799998</v>
      </c>
      <c r="G193" s="2">
        <v>42360</v>
      </c>
      <c r="H193" s="45" t="s">
        <v>177</v>
      </c>
      <c r="I193" s="20">
        <v>22.27</v>
      </c>
      <c r="J193" s="3">
        <v>17.82</v>
      </c>
      <c r="K193" s="3">
        <f>J193/I193</f>
        <v>0.80017961383026492</v>
      </c>
      <c r="L193" s="3">
        <v>17.82</v>
      </c>
      <c r="M193" s="18">
        <f>L193/I193</f>
        <v>0.80017961383026492</v>
      </c>
      <c r="N193" s="22">
        <v>7</v>
      </c>
      <c r="O193" s="2">
        <v>42752</v>
      </c>
      <c r="P193" s="47">
        <v>20.7</v>
      </c>
      <c r="Q193" s="30">
        <f>(P193*(1+S193/10)+T193/10)/L193</f>
        <v>1.1649831649831648</v>
      </c>
      <c r="R193" s="20" t="s">
        <v>258</v>
      </c>
      <c r="S193" s="41">
        <f>IFERROR(RIGHT(LEFT(R193,FIND("股",R193)-1),(FIND("股",R193)-1-FIND("转",R193))),0)</f>
        <v>0</v>
      </c>
      <c r="T193" s="42" t="str">
        <f>IFERROR(RIGHT(LEFT(R193,FIND("元",R193)-1),(FIND("元",R193)-1-FIND("派",R193))),0)</f>
        <v>0.6</v>
      </c>
    </row>
    <row r="195" spans="1:20" ht="17">
      <c r="B195" s="66" t="s">
        <v>98</v>
      </c>
      <c r="C195" s="28" t="s">
        <v>92</v>
      </c>
      <c r="D195" s="28" t="s">
        <v>93</v>
      </c>
      <c r="E195" s="28" t="s">
        <v>309</v>
      </c>
      <c r="F195" s="29" t="s">
        <v>308</v>
      </c>
      <c r="G195" s="28" t="s">
        <v>310</v>
      </c>
      <c r="H195" s="58"/>
      <c r="I195" s="115" t="s">
        <v>333</v>
      </c>
      <c r="J195" s="115" t="s">
        <v>361</v>
      </c>
      <c r="K195" s="74" t="s">
        <v>445</v>
      </c>
      <c r="L195" s="116" t="s">
        <v>446</v>
      </c>
      <c r="M195" s="210"/>
      <c r="N195" s="115" t="s">
        <v>447</v>
      </c>
      <c r="O195" s="116" t="s">
        <v>448</v>
      </c>
      <c r="P195" s="70"/>
    </row>
    <row r="196" spans="1:20">
      <c r="B196" s="188">
        <f>IF(I196=0,"",I196)</f>
        <v>1</v>
      </c>
      <c r="C196" s="50" t="str">
        <f>IF(J196=0,"",J196)</f>
        <v>宝盈基金管理有限公司</v>
      </c>
      <c r="D196" s="34">
        <f>K196</f>
        <v>18.72</v>
      </c>
      <c r="E196" s="34">
        <f>L196/100000000</f>
        <v>5.0999999999999996</v>
      </c>
      <c r="F196" s="31">
        <f t="shared" ref="F196:F203" si="57">IFERROR(VLOOKUP(C196,N$196:P$204,2,FALSE)/10000,"")</f>
        <v>2861.9524999999999</v>
      </c>
      <c r="G196" s="34">
        <f>IFERROR(F196*$L$193/10000,"")</f>
        <v>5.0999993549999996</v>
      </c>
      <c r="H196" s="58"/>
      <c r="I196" s="108">
        <v>1</v>
      </c>
      <c r="J196" s="128" t="s">
        <v>449</v>
      </c>
      <c r="K196" s="100">
        <v>18.72</v>
      </c>
      <c r="L196" s="106">
        <v>510000000</v>
      </c>
      <c r="M196" s="70"/>
      <c r="N196" s="128" t="s">
        <v>449</v>
      </c>
      <c r="O196" s="106">
        <v>28619525</v>
      </c>
      <c r="P196" s="70"/>
    </row>
    <row r="197" spans="1:20">
      <c r="B197" s="188">
        <f t="shared" ref="B197:B203" si="58">IF(I197=0,"",I197)</f>
        <v>2</v>
      </c>
      <c r="C197" s="50" t="str">
        <f t="shared" ref="C197:C203" si="59">IF(J197=0,"",J197)</f>
        <v>金鹰基金管理有限公司</v>
      </c>
      <c r="D197" s="34">
        <f t="shared" ref="D197:D203" si="60">K197</f>
        <v>18.5</v>
      </c>
      <c r="E197" s="34">
        <f t="shared" ref="E197:E203" si="61">L197/100000000</f>
        <v>8.58</v>
      </c>
      <c r="F197" s="31">
        <f t="shared" si="57"/>
        <v>4814.8145999999997</v>
      </c>
      <c r="G197" s="34">
        <f t="shared" ref="G197:G203" si="62">IFERROR(F197*$L$193/10000,"")</f>
        <v>8.5799996172000004</v>
      </c>
      <c r="I197" s="108">
        <v>2</v>
      </c>
      <c r="J197" s="128" t="s">
        <v>270</v>
      </c>
      <c r="K197" s="100">
        <v>18.5</v>
      </c>
      <c r="L197" s="106">
        <v>858000000</v>
      </c>
      <c r="M197" s="70"/>
      <c r="N197" s="128" t="s">
        <v>270</v>
      </c>
      <c r="O197" s="106">
        <v>48148146</v>
      </c>
      <c r="P197" s="70"/>
    </row>
    <row r="198" spans="1:20">
      <c r="B198" s="188">
        <f t="shared" si="58"/>
        <v>3</v>
      </c>
      <c r="C198" s="50" t="str">
        <f t="shared" si="59"/>
        <v>平安大华基金管理有限公司</v>
      </c>
      <c r="D198" s="34">
        <f t="shared" si="60"/>
        <v>18.079999999999998</v>
      </c>
      <c r="E198" s="34">
        <f t="shared" si="61"/>
        <v>9.6</v>
      </c>
      <c r="F198" s="31">
        <f t="shared" si="57"/>
        <v>5387.2052999999996</v>
      </c>
      <c r="G198" s="34">
        <f t="shared" si="62"/>
        <v>9.5999998445999992</v>
      </c>
      <c r="I198" s="108">
        <v>3</v>
      </c>
      <c r="J198" s="128" t="s">
        <v>160</v>
      </c>
      <c r="K198" s="100">
        <v>18.079999999999998</v>
      </c>
      <c r="L198" s="106">
        <v>960000000</v>
      </c>
      <c r="M198" s="70"/>
      <c r="N198" s="128" t="s">
        <v>160</v>
      </c>
      <c r="O198" s="106">
        <v>53872053</v>
      </c>
      <c r="P198" s="70"/>
    </row>
    <row r="199" spans="1:20">
      <c r="B199" s="188">
        <f t="shared" si="58"/>
        <v>4</v>
      </c>
      <c r="C199" s="50" t="str">
        <f t="shared" si="59"/>
        <v>华安基金管理有限公司</v>
      </c>
      <c r="D199" s="34">
        <f t="shared" si="60"/>
        <v>18.04</v>
      </c>
      <c r="E199" s="34">
        <f t="shared" si="61"/>
        <v>4.8</v>
      </c>
      <c r="F199" s="31" t="str">
        <f t="shared" si="57"/>
        <v/>
      </c>
      <c r="G199" s="34" t="str">
        <f t="shared" si="62"/>
        <v/>
      </c>
      <c r="I199" s="108">
        <v>4</v>
      </c>
      <c r="J199" s="128" t="s">
        <v>135</v>
      </c>
      <c r="K199" s="100">
        <v>18.04</v>
      </c>
      <c r="L199" s="106">
        <v>480000000</v>
      </c>
      <c r="M199" s="70"/>
      <c r="N199" s="70"/>
      <c r="O199" s="70"/>
      <c r="P199" s="70"/>
    </row>
    <row r="200" spans="1:20">
      <c r="B200" s="188">
        <f t="shared" si="58"/>
        <v>5</v>
      </c>
      <c r="C200" s="50" t="str">
        <f t="shared" si="59"/>
        <v>华夏人寿保险股份有限公司</v>
      </c>
      <c r="D200" s="34">
        <f t="shared" si="60"/>
        <v>17.920000000000002</v>
      </c>
      <c r="E200" s="34">
        <f t="shared" si="61"/>
        <v>4.8</v>
      </c>
      <c r="F200" s="31" t="str">
        <f t="shared" si="57"/>
        <v/>
      </c>
      <c r="G200" s="34" t="str">
        <f t="shared" si="62"/>
        <v/>
      </c>
      <c r="I200" s="108">
        <v>5</v>
      </c>
      <c r="J200" s="128" t="s">
        <v>99</v>
      </c>
      <c r="K200" s="100">
        <v>17.920000000000002</v>
      </c>
      <c r="L200" s="106">
        <v>480000000</v>
      </c>
      <c r="M200" s="70"/>
      <c r="N200" s="70"/>
      <c r="O200" s="70"/>
      <c r="P200" s="70"/>
    </row>
    <row r="201" spans="1:20">
      <c r="B201" s="188">
        <f t="shared" si="58"/>
        <v>6</v>
      </c>
      <c r="C201" s="50" t="str">
        <f t="shared" si="59"/>
        <v>北京泰生鸿明投资中心（有限合伙）</v>
      </c>
      <c r="D201" s="34">
        <f t="shared" si="60"/>
        <v>17.87</v>
      </c>
      <c r="E201" s="34">
        <f t="shared" si="61"/>
        <v>4.8</v>
      </c>
      <c r="F201" s="31" t="str">
        <f t="shared" si="57"/>
        <v/>
      </c>
      <c r="G201" s="34" t="str">
        <f t="shared" si="62"/>
        <v/>
      </c>
      <c r="I201" s="108">
        <v>6</v>
      </c>
      <c r="J201" s="128" t="s">
        <v>450</v>
      </c>
      <c r="K201" s="100">
        <v>17.87</v>
      </c>
      <c r="L201" s="106">
        <v>480000000</v>
      </c>
      <c r="M201" s="70"/>
      <c r="N201" s="70"/>
      <c r="O201" s="70"/>
      <c r="P201" s="70"/>
    </row>
    <row r="202" spans="1:20">
      <c r="B202" s="188">
        <f t="shared" si="58"/>
        <v>7</v>
      </c>
      <c r="C202" s="50" t="str">
        <f t="shared" si="59"/>
        <v>武汉光谷新技术产业投资有限公司</v>
      </c>
      <c r="D202" s="34">
        <f t="shared" si="60"/>
        <v>17.82</v>
      </c>
      <c r="E202" s="34">
        <f t="shared" si="61"/>
        <v>35</v>
      </c>
      <c r="F202" s="31" t="str">
        <f t="shared" si="57"/>
        <v/>
      </c>
      <c r="G202" s="34" t="str">
        <f t="shared" si="62"/>
        <v/>
      </c>
      <c r="I202" s="108">
        <v>7</v>
      </c>
      <c r="J202" s="128" t="s">
        <v>451</v>
      </c>
      <c r="K202" s="100">
        <v>17.82</v>
      </c>
      <c r="L202" s="106">
        <v>3500000000</v>
      </c>
      <c r="M202" s="70"/>
      <c r="N202" s="70"/>
      <c r="O202" s="70"/>
      <c r="P202" s="70"/>
    </row>
    <row r="203" spans="1:20">
      <c r="B203" s="188">
        <f t="shared" si="58"/>
        <v>8</v>
      </c>
      <c r="C203" s="50" t="str">
        <f t="shared" si="59"/>
        <v>鹏华基金管理有限公司</v>
      </c>
      <c r="D203" s="34">
        <f t="shared" si="60"/>
        <v>17.82</v>
      </c>
      <c r="E203" s="34">
        <f t="shared" si="61"/>
        <v>5.04</v>
      </c>
      <c r="F203" s="31" t="str">
        <f t="shared" si="57"/>
        <v/>
      </c>
      <c r="G203" s="34" t="str">
        <f t="shared" si="62"/>
        <v/>
      </c>
      <c r="I203" s="108">
        <v>8</v>
      </c>
      <c r="J203" s="128" t="s">
        <v>179</v>
      </c>
      <c r="K203" s="100">
        <v>17.82</v>
      </c>
      <c r="L203" s="106">
        <v>504000000</v>
      </c>
      <c r="M203" s="70"/>
      <c r="N203" s="70"/>
      <c r="O203" s="70"/>
      <c r="P203" s="70"/>
    </row>
    <row r="205" spans="1:20" s="58" customFormat="1">
      <c r="A205" s="23" t="s">
        <v>86</v>
      </c>
      <c r="B205" s="23" t="s">
        <v>109</v>
      </c>
      <c r="C205" s="24" t="s">
        <v>87</v>
      </c>
      <c r="D205" s="24" t="s">
        <v>3</v>
      </c>
      <c r="E205" s="25" t="s">
        <v>88</v>
      </c>
      <c r="F205" s="25" t="s">
        <v>89</v>
      </c>
      <c r="G205" s="24" t="s">
        <v>264</v>
      </c>
      <c r="H205" s="24" t="s">
        <v>263</v>
      </c>
      <c r="I205" s="24" t="s">
        <v>96</v>
      </c>
      <c r="J205" s="26" t="s">
        <v>90</v>
      </c>
      <c r="K205" s="26" t="s">
        <v>267</v>
      </c>
      <c r="L205" s="52" t="s">
        <v>97</v>
      </c>
      <c r="M205" s="27" t="s">
        <v>266</v>
      </c>
      <c r="N205" s="24" t="s">
        <v>91</v>
      </c>
      <c r="O205" s="15" t="s">
        <v>10</v>
      </c>
      <c r="P205" s="15" t="s">
        <v>204</v>
      </c>
      <c r="Q205" s="27" t="s">
        <v>117</v>
      </c>
      <c r="R205" s="26" t="s">
        <v>210</v>
      </c>
    </row>
    <row r="206" spans="1:20" s="58" customFormat="1">
      <c r="A206" s="16">
        <v>241</v>
      </c>
      <c r="B206" s="20" t="s">
        <v>184</v>
      </c>
      <c r="C206" s="1" t="s">
        <v>65</v>
      </c>
      <c r="D206" s="1" t="s">
        <v>64</v>
      </c>
      <c r="E206" s="3">
        <v>6</v>
      </c>
      <c r="F206" s="3">
        <v>5.9999999355</v>
      </c>
      <c r="G206" s="2">
        <v>42353</v>
      </c>
      <c r="H206" s="45" t="s">
        <v>177</v>
      </c>
      <c r="I206" s="20">
        <v>16.09</v>
      </c>
      <c r="J206" s="3">
        <v>12.79</v>
      </c>
      <c r="K206" s="3">
        <f t="shared" ref="K206" si="63">J206/I206</f>
        <v>0.79490366687383462</v>
      </c>
      <c r="L206" s="3">
        <v>13.05</v>
      </c>
      <c r="M206" s="18">
        <f t="shared" ref="M206" si="64">L206/I206</f>
        <v>0.81106277190801745</v>
      </c>
      <c r="N206" s="22">
        <v>5</v>
      </c>
      <c r="O206" s="2">
        <v>42751</v>
      </c>
      <c r="P206" s="47">
        <v>13.15</v>
      </c>
      <c r="Q206" s="30">
        <f t="shared" ref="Q206" si="65">(P206*(1+S206/10)+T206/10)/L206</f>
        <v>1.0153256704980842</v>
      </c>
      <c r="R206" s="20" t="s">
        <v>259</v>
      </c>
      <c r="S206" s="41">
        <f t="shared" ref="S206" si="66">IFERROR(RIGHT(LEFT(R206,FIND("股",R206)-1),(FIND("股",R206)-1-FIND("转",R206))),0)</f>
        <v>0</v>
      </c>
      <c r="T206" s="42" t="str">
        <f t="shared" ref="T206" si="67">IFERROR(RIGHT(LEFT(R206,FIND("元",R206)-1),(FIND("元",R206)-1-FIND("派",R206))),0)</f>
        <v>1.00</v>
      </c>
    </row>
    <row r="208" spans="1:20" ht="20" customHeight="1">
      <c r="B208" s="66" t="s">
        <v>98</v>
      </c>
      <c r="C208" s="28" t="s">
        <v>92</v>
      </c>
      <c r="D208" s="28" t="s">
        <v>93</v>
      </c>
      <c r="E208" s="28" t="s">
        <v>309</v>
      </c>
      <c r="F208" s="29" t="s">
        <v>308</v>
      </c>
      <c r="G208" s="28" t="s">
        <v>310</v>
      </c>
      <c r="H208" s="58"/>
      <c r="I208" s="204" t="s">
        <v>98</v>
      </c>
      <c r="J208" s="204" t="s">
        <v>323</v>
      </c>
      <c r="K208" s="204" t="s">
        <v>435</v>
      </c>
      <c r="L208" s="204" t="s">
        <v>436</v>
      </c>
      <c r="M208" s="204" t="s">
        <v>437</v>
      </c>
      <c r="N208" s="121" t="s">
        <v>443</v>
      </c>
      <c r="O208" s="205" t="s">
        <v>444</v>
      </c>
      <c r="P208" s="58"/>
    </row>
    <row r="209" spans="2:18">
      <c r="B209" s="188">
        <f>IF(I209=0,"",I209)</f>
        <v>1</v>
      </c>
      <c r="C209" s="50" t="str">
        <f>IF(J209=0,"",J209)</f>
        <v>财通基金管理有限公司</v>
      </c>
      <c r="D209" s="34">
        <f>K209</f>
        <v>13.88</v>
      </c>
      <c r="E209" s="34">
        <f>M209/100000000</f>
        <v>0.61299999999999999</v>
      </c>
      <c r="F209" s="31">
        <f t="shared" ref="F209:F224" si="68">IFERROR(VLOOKUP(C209,N$209:P$228,2,FALSE)/10000,"")</f>
        <v>1259.0027</v>
      </c>
      <c r="G209" s="34">
        <f>IFERROR(F209*$L$206/10000,"")</f>
        <v>1.6429985235</v>
      </c>
      <c r="H209" s="58"/>
      <c r="I209" s="204">
        <v>1</v>
      </c>
      <c r="J209" s="204" t="s">
        <v>95</v>
      </c>
      <c r="K209" s="204">
        <v>13.88</v>
      </c>
      <c r="L209" s="206">
        <v>4416426</v>
      </c>
      <c r="M209" s="207">
        <v>61300000</v>
      </c>
      <c r="N209" s="208" t="s">
        <v>270</v>
      </c>
      <c r="O209" s="209">
        <v>4674329</v>
      </c>
      <c r="Q209" s="203"/>
      <c r="R209" s="203"/>
    </row>
    <row r="210" spans="2:18">
      <c r="B210" s="188" t="str">
        <f t="shared" ref="B210:B224" si="69">IF(I210=0,"",I210)</f>
        <v/>
      </c>
      <c r="C210" s="50" t="str">
        <f t="shared" ref="C210:C224" si="70">IF(J210=0,"",J210)</f>
        <v/>
      </c>
      <c r="D210" s="34">
        <f t="shared" ref="D210:D224" si="71">K210</f>
        <v>13.51</v>
      </c>
      <c r="E210" s="34">
        <f t="shared" ref="E210:E224" si="72">M210/100000000</f>
        <v>1.643</v>
      </c>
      <c r="F210" s="31" t="str">
        <f t="shared" si="68"/>
        <v/>
      </c>
      <c r="G210" s="34" t="str">
        <f t="shared" ref="G210:G224" si="73">IFERROR(F210*$L$206/10000,"")</f>
        <v/>
      </c>
      <c r="I210" s="204"/>
      <c r="J210" s="204"/>
      <c r="K210" s="204">
        <v>13.51</v>
      </c>
      <c r="L210" s="206">
        <v>12161361</v>
      </c>
      <c r="M210" s="207">
        <v>164300000</v>
      </c>
      <c r="N210" s="208" t="s">
        <v>95</v>
      </c>
      <c r="O210" s="209">
        <v>12590027</v>
      </c>
      <c r="Q210" s="8"/>
    </row>
    <row r="211" spans="2:18">
      <c r="B211" s="188" t="str">
        <f t="shared" si="69"/>
        <v/>
      </c>
      <c r="C211" s="50" t="str">
        <f t="shared" si="70"/>
        <v/>
      </c>
      <c r="D211" s="34">
        <f t="shared" si="71"/>
        <v>12.89</v>
      </c>
      <c r="E211" s="34">
        <f t="shared" si="72"/>
        <v>2.0430000000000001</v>
      </c>
      <c r="F211" s="31" t="str">
        <f t="shared" si="68"/>
        <v/>
      </c>
      <c r="G211" s="34" t="str">
        <f t="shared" si="73"/>
        <v/>
      </c>
      <c r="I211" s="204"/>
      <c r="J211" s="204"/>
      <c r="K211" s="204">
        <v>12.89</v>
      </c>
      <c r="L211" s="206">
        <v>15849495</v>
      </c>
      <c r="M211" s="207">
        <v>204300000</v>
      </c>
      <c r="N211" s="208" t="s">
        <v>144</v>
      </c>
      <c r="O211" s="209">
        <v>8429118</v>
      </c>
      <c r="Q211" s="8"/>
    </row>
    <row r="212" spans="2:18">
      <c r="B212" s="188">
        <f t="shared" si="69"/>
        <v>2</v>
      </c>
      <c r="C212" s="50" t="str">
        <f t="shared" si="70"/>
        <v>泰达宏利基金管理有限公司</v>
      </c>
      <c r="D212" s="34">
        <f t="shared" si="71"/>
        <v>13.6</v>
      </c>
      <c r="E212" s="34">
        <f t="shared" si="72"/>
        <v>1.35</v>
      </c>
      <c r="F212" s="31">
        <f t="shared" si="68"/>
        <v>1530.6985999999999</v>
      </c>
      <c r="G212" s="34">
        <f t="shared" si="73"/>
        <v>1.9975616730000001</v>
      </c>
      <c r="I212" s="204">
        <v>2</v>
      </c>
      <c r="J212" s="204" t="s">
        <v>171</v>
      </c>
      <c r="K212" s="204">
        <v>13.6</v>
      </c>
      <c r="L212" s="206">
        <v>9926470</v>
      </c>
      <c r="M212" s="207">
        <v>135000000</v>
      </c>
      <c r="N212" s="208" t="s">
        <v>438</v>
      </c>
      <c r="O212" s="209">
        <v>4976551</v>
      </c>
      <c r="Q212" s="8"/>
    </row>
    <row r="213" spans="2:18">
      <c r="B213" s="188" t="str">
        <f t="shared" si="69"/>
        <v/>
      </c>
      <c r="C213" s="50" t="str">
        <f t="shared" si="70"/>
        <v/>
      </c>
      <c r="D213" s="34">
        <f t="shared" si="71"/>
        <v>13.33</v>
      </c>
      <c r="E213" s="34">
        <f t="shared" si="72"/>
        <v>1.95</v>
      </c>
      <c r="F213" s="31" t="str">
        <f t="shared" si="68"/>
        <v/>
      </c>
      <c r="G213" s="34" t="str">
        <f t="shared" si="73"/>
        <v/>
      </c>
      <c r="I213" s="204"/>
      <c r="J213" s="204"/>
      <c r="K213" s="204">
        <v>13.33</v>
      </c>
      <c r="L213" s="206">
        <v>14628657</v>
      </c>
      <c r="M213" s="207">
        <v>195000000</v>
      </c>
      <c r="N213" s="208" t="s">
        <v>171</v>
      </c>
      <c r="O213" s="209">
        <v>15306986</v>
      </c>
      <c r="Q213" s="8"/>
    </row>
    <row r="214" spans="2:18">
      <c r="B214" s="188" t="str">
        <f t="shared" si="69"/>
        <v/>
      </c>
      <c r="C214" s="50" t="str">
        <f t="shared" si="70"/>
        <v/>
      </c>
      <c r="D214" s="34">
        <f t="shared" si="71"/>
        <v>13.05</v>
      </c>
      <c r="E214" s="34">
        <f t="shared" si="72"/>
        <v>2.02</v>
      </c>
      <c r="F214" s="31" t="str">
        <f t="shared" si="68"/>
        <v/>
      </c>
      <c r="G214" s="34" t="str">
        <f t="shared" si="73"/>
        <v/>
      </c>
      <c r="I214" s="204"/>
      <c r="J214" s="204"/>
      <c r="K214" s="204">
        <v>13.05</v>
      </c>
      <c r="L214" s="206">
        <v>15478927</v>
      </c>
      <c r="M214" s="207">
        <v>202000000</v>
      </c>
      <c r="N214" s="208"/>
      <c r="O214" s="209"/>
      <c r="Q214" s="8"/>
    </row>
    <row r="215" spans="2:18">
      <c r="B215" s="188">
        <f t="shared" si="69"/>
        <v>3</v>
      </c>
      <c r="C215" s="50" t="str">
        <f t="shared" si="70"/>
        <v>西藏自治区投资有限公司</v>
      </c>
      <c r="D215" s="34">
        <f t="shared" si="71"/>
        <v>13.6</v>
      </c>
      <c r="E215" s="34">
        <f t="shared" si="72"/>
        <v>0.64871999999999996</v>
      </c>
      <c r="F215" s="31">
        <f t="shared" si="68"/>
        <v>497.6551</v>
      </c>
      <c r="G215" s="34">
        <f t="shared" si="73"/>
        <v>0.64943990550000008</v>
      </c>
      <c r="I215" s="204">
        <v>3</v>
      </c>
      <c r="J215" s="204" t="s">
        <v>438</v>
      </c>
      <c r="K215" s="204">
        <v>13.6</v>
      </c>
      <c r="L215" s="206">
        <v>4770000</v>
      </c>
      <c r="M215" s="207">
        <v>64872000</v>
      </c>
      <c r="N215" s="208"/>
      <c r="O215" s="208"/>
      <c r="Q215" s="8"/>
    </row>
    <row r="216" spans="2:18">
      <c r="B216" s="188" t="str">
        <f t="shared" si="69"/>
        <v/>
      </c>
      <c r="C216" s="50" t="str">
        <f t="shared" si="70"/>
        <v/>
      </c>
      <c r="D216" s="34">
        <f t="shared" si="71"/>
        <v>13.2</v>
      </c>
      <c r="E216" s="34">
        <f t="shared" si="72"/>
        <v>0.64944000000000002</v>
      </c>
      <c r="F216" s="31" t="str">
        <f t="shared" si="68"/>
        <v/>
      </c>
      <c r="G216" s="34" t="str">
        <f t="shared" si="73"/>
        <v/>
      </c>
      <c r="I216" s="204"/>
      <c r="J216" s="204"/>
      <c r="K216" s="204">
        <v>13.2</v>
      </c>
      <c r="L216" s="206">
        <v>4920000</v>
      </c>
      <c r="M216" s="207">
        <v>64944000</v>
      </c>
      <c r="N216" s="208"/>
      <c r="O216" s="208"/>
    </row>
    <row r="217" spans="2:18">
      <c r="B217" s="188" t="str">
        <f t="shared" si="69"/>
        <v/>
      </c>
      <c r="C217" s="50" t="str">
        <f t="shared" si="70"/>
        <v/>
      </c>
      <c r="D217" s="34">
        <f t="shared" si="71"/>
        <v>12.9</v>
      </c>
      <c r="E217" s="34">
        <f t="shared" si="72"/>
        <v>0.64886999999999995</v>
      </c>
      <c r="F217" s="31" t="str">
        <f t="shared" si="68"/>
        <v/>
      </c>
      <c r="G217" s="34" t="str">
        <f t="shared" si="73"/>
        <v/>
      </c>
      <c r="I217" s="204"/>
      <c r="J217" s="204"/>
      <c r="K217" s="204">
        <v>12.9</v>
      </c>
      <c r="L217" s="206">
        <v>5030000</v>
      </c>
      <c r="M217" s="207">
        <v>64887000</v>
      </c>
      <c r="N217" s="208"/>
      <c r="O217" s="208"/>
    </row>
    <row r="218" spans="2:18">
      <c r="B218" s="188">
        <f t="shared" si="69"/>
        <v>4</v>
      </c>
      <c r="C218" s="50" t="str">
        <f t="shared" si="70"/>
        <v>金鹰基金管理有限公司</v>
      </c>
      <c r="D218" s="34">
        <f t="shared" si="71"/>
        <v>13.51</v>
      </c>
      <c r="E218" s="34">
        <f t="shared" si="72"/>
        <v>0.61</v>
      </c>
      <c r="F218" s="31">
        <f t="shared" si="68"/>
        <v>467.43290000000002</v>
      </c>
      <c r="G218" s="34">
        <f t="shared" si="73"/>
        <v>0.60999993450000001</v>
      </c>
      <c r="I218" s="204">
        <v>4</v>
      </c>
      <c r="J218" s="204" t="s">
        <v>270</v>
      </c>
      <c r="K218" s="204">
        <v>13.51</v>
      </c>
      <c r="L218" s="206">
        <v>4515173</v>
      </c>
      <c r="M218" s="207">
        <v>61000000</v>
      </c>
      <c r="N218" s="208"/>
      <c r="O218" s="208"/>
    </row>
    <row r="219" spans="2:18">
      <c r="B219" s="188">
        <f t="shared" si="69"/>
        <v>5</v>
      </c>
      <c r="C219" s="50" t="str">
        <f t="shared" si="70"/>
        <v>申万菱信（上海）资产管理有限公司</v>
      </c>
      <c r="D219" s="34">
        <f t="shared" si="71"/>
        <v>13.28</v>
      </c>
      <c r="E219" s="34">
        <f t="shared" si="72"/>
        <v>1.1000000000000001</v>
      </c>
      <c r="F219" s="31">
        <f t="shared" si="68"/>
        <v>842.91179999999997</v>
      </c>
      <c r="G219" s="34">
        <f t="shared" si="73"/>
        <v>1.0999998989999999</v>
      </c>
      <c r="I219" s="204">
        <v>5</v>
      </c>
      <c r="J219" s="208" t="s">
        <v>144</v>
      </c>
      <c r="K219" s="204">
        <v>13.28</v>
      </c>
      <c r="L219" s="206">
        <v>8283132</v>
      </c>
      <c r="M219" s="207">
        <v>110000000</v>
      </c>
      <c r="N219" s="208"/>
      <c r="O219" s="208"/>
    </row>
    <row r="220" spans="2:18">
      <c r="B220" s="188">
        <f t="shared" si="69"/>
        <v>6</v>
      </c>
      <c r="C220" s="50" t="str">
        <f t="shared" si="70"/>
        <v>兴证证券资产管理有限
公司</v>
      </c>
      <c r="D220" s="34">
        <f t="shared" si="71"/>
        <v>12.91</v>
      </c>
      <c r="E220" s="34">
        <f t="shared" si="72"/>
        <v>0.6</v>
      </c>
      <c r="F220" s="31" t="str">
        <f t="shared" si="68"/>
        <v/>
      </c>
      <c r="G220" s="34" t="str">
        <f t="shared" si="73"/>
        <v/>
      </c>
      <c r="I220" s="204">
        <v>6</v>
      </c>
      <c r="J220" s="204" t="s">
        <v>439</v>
      </c>
      <c r="K220" s="204">
        <v>12.91</v>
      </c>
      <c r="L220" s="206">
        <v>4647560</v>
      </c>
      <c r="M220" s="207">
        <v>60000000</v>
      </c>
      <c r="N220" s="208"/>
      <c r="O220" s="208"/>
    </row>
    <row r="221" spans="2:18">
      <c r="B221" s="188">
        <f t="shared" si="69"/>
        <v>7</v>
      </c>
      <c r="C221" s="50" t="str">
        <f t="shared" si="70"/>
        <v>诺安基金管理有限公司</v>
      </c>
      <c r="D221" s="34">
        <f t="shared" si="71"/>
        <v>12.82</v>
      </c>
      <c r="E221" s="34">
        <f t="shared" si="72"/>
        <v>0.63</v>
      </c>
      <c r="F221" s="31" t="str">
        <f t="shared" si="68"/>
        <v/>
      </c>
      <c r="G221" s="34" t="str">
        <f t="shared" si="73"/>
        <v/>
      </c>
      <c r="I221" s="204">
        <v>7</v>
      </c>
      <c r="J221" s="204" t="s">
        <v>161</v>
      </c>
      <c r="K221" s="204">
        <v>12.82</v>
      </c>
      <c r="L221" s="206">
        <v>4914196</v>
      </c>
      <c r="M221" s="207">
        <v>63000000</v>
      </c>
      <c r="N221" s="208"/>
      <c r="O221" s="208"/>
    </row>
    <row r="222" spans="2:18">
      <c r="B222" s="188">
        <f t="shared" si="69"/>
        <v>8</v>
      </c>
      <c r="C222" s="50" t="str">
        <f t="shared" si="70"/>
        <v>深圳君盛青湾投资企业
（有限合伙）</v>
      </c>
      <c r="D222" s="34">
        <f t="shared" si="71"/>
        <v>12.79</v>
      </c>
      <c r="E222" s="34">
        <f t="shared" si="72"/>
        <v>0.6</v>
      </c>
      <c r="F222" s="31" t="str">
        <f t="shared" si="68"/>
        <v/>
      </c>
      <c r="G222" s="34" t="str">
        <f t="shared" si="73"/>
        <v/>
      </c>
      <c r="I222" s="204">
        <v>8</v>
      </c>
      <c r="J222" s="204" t="s">
        <v>440</v>
      </c>
      <c r="K222" s="204">
        <v>12.79</v>
      </c>
      <c r="L222" s="206">
        <v>4691164</v>
      </c>
      <c r="M222" s="207">
        <v>60000000</v>
      </c>
      <c r="N222" s="208"/>
      <c r="O222" s="208"/>
    </row>
    <row r="223" spans="2:18">
      <c r="B223" s="188">
        <f t="shared" si="69"/>
        <v>9</v>
      </c>
      <c r="C223" s="50" t="str">
        <f t="shared" si="70"/>
        <v>南方工业资产管理有限
责任公司</v>
      </c>
      <c r="D223" s="34">
        <f t="shared" si="71"/>
        <v>12.79</v>
      </c>
      <c r="E223" s="34">
        <f t="shared" si="72"/>
        <v>0.60499999999999998</v>
      </c>
      <c r="F223" s="31" t="str">
        <f t="shared" si="68"/>
        <v/>
      </c>
      <c r="G223" s="34" t="str">
        <f t="shared" si="73"/>
        <v/>
      </c>
      <c r="I223" s="204">
        <v>9</v>
      </c>
      <c r="J223" s="204" t="s">
        <v>441</v>
      </c>
      <c r="K223" s="204">
        <v>12.79</v>
      </c>
      <c r="L223" s="206">
        <v>4730258</v>
      </c>
      <c r="M223" s="207">
        <v>60500000</v>
      </c>
      <c r="N223" s="208"/>
      <c r="O223" s="208"/>
    </row>
    <row r="224" spans="2:18">
      <c r="B224" s="188">
        <f t="shared" si="69"/>
        <v>10</v>
      </c>
      <c r="C224" s="50" t="str">
        <f t="shared" si="70"/>
        <v>平安大华基金管理有限
公司</v>
      </c>
      <c r="D224" s="34">
        <f t="shared" si="71"/>
        <v>12.79</v>
      </c>
      <c r="E224" s="34">
        <f t="shared" si="72"/>
        <v>1.35</v>
      </c>
      <c r="F224" s="31" t="str">
        <f t="shared" si="68"/>
        <v/>
      </c>
      <c r="G224" s="34" t="str">
        <f t="shared" si="73"/>
        <v/>
      </c>
      <c r="I224" s="204">
        <v>10</v>
      </c>
      <c r="J224" s="204" t="s">
        <v>442</v>
      </c>
      <c r="K224" s="204">
        <v>12.79</v>
      </c>
      <c r="L224" s="206">
        <v>10555121</v>
      </c>
      <c r="M224" s="207">
        <v>135000000</v>
      </c>
      <c r="N224" s="208"/>
      <c r="O224" s="208"/>
    </row>
    <row r="225" spans="9:15">
      <c r="I225" s="208"/>
      <c r="J225" s="208"/>
      <c r="K225" s="208"/>
      <c r="L225" s="208"/>
      <c r="M225" s="208"/>
      <c r="N225" s="208"/>
      <c r="O225" s="208"/>
    </row>
  </sheetData>
  <hyperlinks>
    <hyperlink ref="B5" r:id="rId1" xr:uid="{00000000-0004-0000-1700-000000000000}"/>
    <hyperlink ref="B131" r:id="rId2" xr:uid="{00000000-0004-0000-1700-000001000000}"/>
    <hyperlink ref="B24" r:id="rId3" xr:uid="{00000000-0004-0000-1700-000002000000}"/>
    <hyperlink ref="B106" r:id="rId4" xr:uid="{00000000-0004-0000-1700-000003000000}"/>
    <hyperlink ref="B117" r:id="rId5" xr:uid="{00000000-0004-0000-1700-000004000000}"/>
    <hyperlink ref="B70" r:id="rId6" display="http://data.eastmoney.com/notices/detail/002472/AN201601100012888903,JUU1JThGJThDJUU3JThFJUFGJUU0JUJDJUEwJUU1JThBJUE4.html" xr:uid="{00000000-0004-0000-1700-000005000000}"/>
    <hyperlink ref="B151" r:id="rId7" xr:uid="{00000000-0004-0000-1700-000006000000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268"/>
  <sheetViews>
    <sheetView workbookViewId="0">
      <selection activeCell="A258" sqref="A258"/>
    </sheetView>
  </sheetViews>
  <sheetFormatPr baseColWidth="10" defaultRowHeight="15"/>
  <cols>
    <col min="1" max="2" width="10.83203125" style="58"/>
    <col min="3" max="3" width="23.83203125" style="58" customWidth="1"/>
    <col min="4" max="8" width="10.83203125" style="58"/>
    <col min="9" max="9" width="11" style="5" bestFit="1" customWidth="1"/>
    <col min="10" max="10" width="10.83203125" style="5"/>
    <col min="11" max="11" width="11" style="5" bestFit="1" customWidth="1"/>
    <col min="12" max="12" width="13.83203125" style="5" bestFit="1" customWidth="1"/>
    <col min="13" max="13" width="13.6640625" style="5" bestFit="1" customWidth="1"/>
    <col min="14" max="14" width="10.83203125" style="5"/>
    <col min="15" max="15" width="11.83203125" style="5" bestFit="1" customWidth="1"/>
    <col min="16" max="17" width="10.83203125" style="5"/>
    <col min="18" max="18" width="14.6640625" style="5" customWidth="1"/>
    <col min="19" max="19" width="1" style="58" hidden="1" customWidth="1"/>
    <col min="20" max="20" width="0.1640625" style="58" hidden="1" customWidth="1"/>
    <col min="21" max="16384" width="10.83203125" style="58"/>
  </cols>
  <sheetData>
    <row r="1" spans="1:20">
      <c r="C1" s="58" t="s">
        <v>577</v>
      </c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20">
      <c r="I2" s="58"/>
      <c r="J2" s="58"/>
      <c r="K2" s="58"/>
      <c r="L2" s="58"/>
      <c r="M2" s="58"/>
      <c r="N2" s="58"/>
      <c r="O2" s="58"/>
      <c r="P2" s="58"/>
      <c r="Q2" s="58"/>
      <c r="R2" s="58"/>
    </row>
    <row r="4" spans="1:20">
      <c r="A4" s="23" t="s">
        <v>86</v>
      </c>
      <c r="B4" s="23" t="s">
        <v>109</v>
      </c>
      <c r="C4" s="24" t="s">
        <v>87</v>
      </c>
      <c r="D4" s="24" t="s">
        <v>3</v>
      </c>
      <c r="E4" s="25" t="s">
        <v>88</v>
      </c>
      <c r="F4" s="25" t="s">
        <v>89</v>
      </c>
      <c r="G4" s="24" t="s">
        <v>264</v>
      </c>
      <c r="H4" s="24" t="s">
        <v>263</v>
      </c>
      <c r="I4" s="23" t="s">
        <v>96</v>
      </c>
      <c r="J4" s="52" t="s">
        <v>90</v>
      </c>
      <c r="K4" s="52" t="s">
        <v>267</v>
      </c>
      <c r="L4" s="52" t="s">
        <v>97</v>
      </c>
      <c r="M4" s="278" t="s">
        <v>266</v>
      </c>
      <c r="N4" s="23" t="s">
        <v>91</v>
      </c>
      <c r="O4" s="279" t="s">
        <v>10</v>
      </c>
      <c r="P4" s="279" t="s">
        <v>204</v>
      </c>
      <c r="Q4" s="278" t="s">
        <v>117</v>
      </c>
      <c r="R4" s="52" t="s">
        <v>210</v>
      </c>
    </row>
    <row r="5" spans="1:20">
      <c r="A5" s="16">
        <v>242</v>
      </c>
      <c r="B5" s="17" t="s">
        <v>185</v>
      </c>
      <c r="C5" s="1" t="s">
        <v>53</v>
      </c>
      <c r="D5" s="1" t="s">
        <v>52</v>
      </c>
      <c r="E5" s="3">
        <v>15.15</v>
      </c>
      <c r="F5" s="3">
        <v>15.1286005944</v>
      </c>
      <c r="G5" s="2">
        <v>42363</v>
      </c>
      <c r="H5" s="45" t="s">
        <v>186</v>
      </c>
      <c r="I5" s="20">
        <v>10.69</v>
      </c>
      <c r="J5" s="3">
        <v>7.74</v>
      </c>
      <c r="K5" s="3">
        <f t="shared" ref="K5" si="0">J5/I5</f>
        <v>0.72404115996258189</v>
      </c>
      <c r="L5" s="3">
        <v>7.74</v>
      </c>
      <c r="M5" s="18">
        <f t="shared" ref="M5" si="1">L5/I5</f>
        <v>0.72404115996258189</v>
      </c>
      <c r="N5" s="22">
        <v>7</v>
      </c>
      <c r="O5" s="43">
        <v>42754</v>
      </c>
      <c r="P5" s="47">
        <v>6.88</v>
      </c>
      <c r="Q5" s="30">
        <f t="shared" ref="Q5" si="2">(P5*(1+S5/10)+T5/10)/L5</f>
        <v>0.88888888888888884</v>
      </c>
      <c r="R5" s="20" t="s">
        <v>219</v>
      </c>
      <c r="S5" s="41">
        <f t="shared" ref="S5" si="3">IFERROR(RIGHT(LEFT(R5,FIND("股",R5)-1),(FIND("股",R5)-1-FIND("转",R5))),0)</f>
        <v>0</v>
      </c>
      <c r="T5" s="42">
        <f t="shared" ref="T5" si="4">IFERROR(RIGHT(LEFT(R5,FIND("元",R5)-1),(FIND("元",R5)-1-FIND("派",R5))),0)</f>
        <v>0</v>
      </c>
    </row>
    <row r="6" spans="1:20" ht="17">
      <c r="B6" s="66" t="s">
        <v>98</v>
      </c>
      <c r="C6" s="28" t="s">
        <v>92</v>
      </c>
      <c r="D6" s="28" t="s">
        <v>93</v>
      </c>
      <c r="E6" s="28" t="s">
        <v>309</v>
      </c>
      <c r="F6" s="29" t="s">
        <v>308</v>
      </c>
      <c r="G6" s="28" t="s">
        <v>310</v>
      </c>
      <c r="I6" s="355" t="s">
        <v>482</v>
      </c>
      <c r="J6" s="307" t="s">
        <v>483</v>
      </c>
      <c r="K6" s="309" t="s">
        <v>484</v>
      </c>
      <c r="L6" s="309" t="s">
        <v>485</v>
      </c>
      <c r="M6" s="70"/>
      <c r="N6" s="361" t="s">
        <v>487</v>
      </c>
      <c r="O6" s="355" t="s">
        <v>488</v>
      </c>
      <c r="P6" s="280"/>
      <c r="Q6" s="281"/>
    </row>
    <row r="7" spans="1:20" ht="16">
      <c r="B7" s="187">
        <f>IF(I7=0,"",I7)</f>
        <v>1</v>
      </c>
      <c r="C7" s="50" t="str">
        <f>IF(J7=0,"",J7)</f>
        <v>招商基金管理有限公司</v>
      </c>
      <c r="D7" s="34">
        <f>K7</f>
        <v>8.2100000000000009</v>
      </c>
      <c r="E7" s="34">
        <f>L7/100000000</f>
        <v>1.5</v>
      </c>
      <c r="F7" s="31">
        <f>IFERROR(VLOOKUP(C7,N$6:P$31,2,FALSE)/10000,"")</f>
        <v>3229.9740000000002</v>
      </c>
      <c r="G7" s="34">
        <f>IFERROR(F7*L$5/10000,"")</f>
        <v>2.4999998760000004</v>
      </c>
      <c r="I7" s="325">
        <v>1</v>
      </c>
      <c r="J7" s="317" t="s">
        <v>486</v>
      </c>
      <c r="K7" s="326">
        <v>8.2100000000000009</v>
      </c>
      <c r="L7" s="406">
        <v>150000000</v>
      </c>
      <c r="M7" s="70"/>
      <c r="N7" s="355" t="s">
        <v>489</v>
      </c>
      <c r="O7" s="407">
        <v>25839793</v>
      </c>
      <c r="P7" s="282"/>
      <c r="Q7" s="281"/>
    </row>
    <row r="8" spans="1:20" ht="16">
      <c r="B8" s="187">
        <f t="shared" ref="B8:C31" si="5">IF(I8=0,"",I8)</f>
        <v>2</v>
      </c>
      <c r="C8" s="50" t="str">
        <f t="shared" si="5"/>
        <v>建信基金管理有限责任公司</v>
      </c>
      <c r="D8" s="34">
        <f t="shared" ref="D8:D31" si="6">K8</f>
        <v>8</v>
      </c>
      <c r="E8" s="34">
        <f t="shared" ref="E8:E15" si="7">L8/100000000</f>
        <v>1.91</v>
      </c>
      <c r="F8" s="31">
        <f t="shared" ref="F8:F30" si="8">IFERROR(VLOOKUP(C8,N$6:P$31,2,FALSE)/10000,"")</f>
        <v>3343.9276</v>
      </c>
      <c r="G8" s="34">
        <f t="shared" ref="G8:G31" si="9">IFERROR(F8*L$5/10000,"")</f>
        <v>2.5881999624000001</v>
      </c>
      <c r="I8" s="325">
        <v>2</v>
      </c>
      <c r="J8" s="317" t="s">
        <v>124</v>
      </c>
      <c r="K8" s="326">
        <v>8</v>
      </c>
      <c r="L8" s="406">
        <v>191000000</v>
      </c>
      <c r="M8" s="70"/>
      <c r="N8" s="408" t="s">
        <v>486</v>
      </c>
      <c r="O8" s="407">
        <v>32299740</v>
      </c>
      <c r="P8" s="282"/>
      <c r="Q8" s="281"/>
    </row>
    <row r="9" spans="1:20" ht="16">
      <c r="B9" s="187" t="str">
        <f t="shared" si="5"/>
        <v/>
      </c>
      <c r="C9" s="50" t="str">
        <f t="shared" si="5"/>
        <v/>
      </c>
      <c r="D9" s="34">
        <f t="shared" si="6"/>
        <v>7.88</v>
      </c>
      <c r="E9" s="34">
        <f t="shared" si="7"/>
        <v>1.915</v>
      </c>
      <c r="F9" s="31" t="str">
        <f t="shared" si="8"/>
        <v/>
      </c>
      <c r="G9" s="34" t="str">
        <f t="shared" si="9"/>
        <v/>
      </c>
      <c r="I9" s="371"/>
      <c r="J9" s="371"/>
      <c r="K9" s="368">
        <v>7.88</v>
      </c>
      <c r="L9" s="409">
        <v>191500000</v>
      </c>
      <c r="M9" s="70"/>
      <c r="N9" s="408" t="s">
        <v>95</v>
      </c>
      <c r="O9" s="407">
        <v>41478048</v>
      </c>
      <c r="P9" s="282"/>
      <c r="Q9" s="281"/>
    </row>
    <row r="10" spans="1:20" ht="16">
      <c r="B10" s="187" t="str">
        <f t="shared" si="5"/>
        <v/>
      </c>
      <c r="C10" s="50" t="str">
        <f t="shared" si="5"/>
        <v/>
      </c>
      <c r="D10" s="34">
        <f t="shared" si="6"/>
        <v>7.74</v>
      </c>
      <c r="E10" s="34">
        <f t="shared" si="7"/>
        <v>2.02</v>
      </c>
      <c r="F10" s="31" t="str">
        <f t="shared" si="8"/>
        <v/>
      </c>
      <c r="G10" s="34" t="str">
        <f t="shared" si="9"/>
        <v/>
      </c>
      <c r="I10" s="371"/>
      <c r="J10" s="371"/>
      <c r="K10" s="368">
        <v>7.74</v>
      </c>
      <c r="L10" s="409">
        <v>202000000</v>
      </c>
      <c r="M10" s="70"/>
      <c r="N10" s="408" t="s">
        <v>125</v>
      </c>
      <c r="O10" s="407">
        <v>19509043</v>
      </c>
      <c r="P10" s="282"/>
      <c r="Q10" s="281"/>
    </row>
    <row r="11" spans="1:20" ht="16">
      <c r="B11" s="187">
        <f t="shared" si="5"/>
        <v>3</v>
      </c>
      <c r="C11" s="50" t="str">
        <f t="shared" si="5"/>
        <v>财通基金管理有限公司</v>
      </c>
      <c r="D11" s="34">
        <f t="shared" si="6"/>
        <v>7.84</v>
      </c>
      <c r="E11" s="34">
        <f t="shared" si="7"/>
        <v>1.5</v>
      </c>
      <c r="F11" s="31">
        <f t="shared" si="8"/>
        <v>4147.8047999999999</v>
      </c>
      <c r="G11" s="34">
        <f t="shared" si="9"/>
        <v>3.2104009151999997</v>
      </c>
      <c r="I11" s="370">
        <v>3</v>
      </c>
      <c r="J11" s="318" t="s">
        <v>95</v>
      </c>
      <c r="K11" s="368">
        <v>7.84</v>
      </c>
      <c r="L11" s="409">
        <v>150000000</v>
      </c>
      <c r="M11" s="70"/>
      <c r="N11" s="408" t="s">
        <v>397</v>
      </c>
      <c r="O11" s="407">
        <v>20671834</v>
      </c>
      <c r="P11" s="282"/>
      <c r="Q11" s="281"/>
    </row>
    <row r="12" spans="1:20" ht="16">
      <c r="B12" s="187" t="str">
        <f t="shared" si="5"/>
        <v/>
      </c>
      <c r="C12" s="50" t="str">
        <f t="shared" si="5"/>
        <v/>
      </c>
      <c r="D12" s="34">
        <f t="shared" si="6"/>
        <v>7.74</v>
      </c>
      <c r="E12" s="34">
        <f t="shared" si="7"/>
        <v>1.5</v>
      </c>
      <c r="F12" s="31" t="str">
        <f t="shared" si="8"/>
        <v/>
      </c>
      <c r="G12" s="34" t="str">
        <f t="shared" si="9"/>
        <v/>
      </c>
      <c r="I12" s="370"/>
      <c r="J12" s="318"/>
      <c r="K12" s="368">
        <v>7.74</v>
      </c>
      <c r="L12" s="409">
        <v>150000000</v>
      </c>
      <c r="M12" s="70"/>
      <c r="N12" s="408" t="s">
        <v>161</v>
      </c>
      <c r="O12" s="407">
        <v>22222222</v>
      </c>
      <c r="P12" s="282"/>
      <c r="Q12" s="281"/>
    </row>
    <row r="13" spans="1:20" ht="16">
      <c r="B13" s="187">
        <f t="shared" si="5"/>
        <v>4</v>
      </c>
      <c r="C13" s="50" t="str">
        <f t="shared" si="5"/>
        <v>兴业全球基金管理有限公司</v>
      </c>
      <c r="D13" s="34">
        <f t="shared" si="6"/>
        <v>7.82</v>
      </c>
      <c r="E13" s="34">
        <f t="shared" si="7"/>
        <v>1.51</v>
      </c>
      <c r="F13" s="31">
        <f t="shared" si="8"/>
        <v>1950.9042999999999</v>
      </c>
      <c r="G13" s="34">
        <f t="shared" si="9"/>
        <v>1.5099999282000001</v>
      </c>
      <c r="I13" s="325">
        <v>4</v>
      </c>
      <c r="J13" s="317" t="s">
        <v>125</v>
      </c>
      <c r="K13" s="368">
        <v>7.82</v>
      </c>
      <c r="L13" s="409">
        <v>151000000</v>
      </c>
      <c r="M13" s="70"/>
      <c r="N13" s="408" t="s">
        <v>124</v>
      </c>
      <c r="O13" s="407">
        <v>33439276</v>
      </c>
      <c r="P13" s="282"/>
      <c r="Q13" s="281"/>
    </row>
    <row r="14" spans="1:20" ht="15" customHeight="1">
      <c r="B14" s="187">
        <f t="shared" si="5"/>
        <v>5</v>
      </c>
      <c r="C14" s="50" t="str">
        <f t="shared" si="5"/>
        <v>博时资本管理有限公司</v>
      </c>
      <c r="D14" s="34">
        <f t="shared" si="6"/>
        <v>7.79</v>
      </c>
      <c r="E14" s="34">
        <f t="shared" si="7"/>
        <v>1.6</v>
      </c>
      <c r="F14" s="31">
        <f t="shared" si="8"/>
        <v>2067.1833999999999</v>
      </c>
      <c r="G14" s="34">
        <f t="shared" si="9"/>
        <v>1.5999999516000001</v>
      </c>
      <c r="I14" s="325">
        <v>5</v>
      </c>
      <c r="J14" s="317" t="s">
        <v>397</v>
      </c>
      <c r="K14" s="368">
        <v>7.79</v>
      </c>
      <c r="L14" s="409">
        <v>160000000</v>
      </c>
      <c r="M14" s="70"/>
      <c r="N14" s="71"/>
      <c r="O14" s="106"/>
      <c r="P14" s="282"/>
      <c r="Q14" s="281"/>
    </row>
    <row r="15" spans="1:20">
      <c r="B15" s="187">
        <f t="shared" si="5"/>
        <v>6</v>
      </c>
      <c r="C15" s="50" t="str">
        <f t="shared" si="5"/>
        <v>诺安基金管理有限公司</v>
      </c>
      <c r="D15" s="34">
        <f t="shared" si="6"/>
        <v>7.78</v>
      </c>
      <c r="E15" s="34">
        <f t="shared" si="7"/>
        <v>1.72</v>
      </c>
      <c r="F15" s="31">
        <f t="shared" si="8"/>
        <v>2222.2222000000002</v>
      </c>
      <c r="G15" s="34">
        <f t="shared" si="9"/>
        <v>1.7199999828000001</v>
      </c>
      <c r="I15" s="325">
        <v>6</v>
      </c>
      <c r="J15" s="317" t="s">
        <v>161</v>
      </c>
      <c r="K15" s="368">
        <v>7.78</v>
      </c>
      <c r="L15" s="409">
        <v>172000000</v>
      </c>
      <c r="M15" s="70"/>
      <c r="N15" s="70"/>
      <c r="O15" s="70"/>
      <c r="P15" s="281"/>
      <c r="Q15" s="281"/>
    </row>
    <row r="16" spans="1:20">
      <c r="B16" s="187" t="str">
        <f t="shared" si="5"/>
        <v/>
      </c>
      <c r="C16" s="50" t="str">
        <f t="shared" si="5"/>
        <v/>
      </c>
      <c r="D16" s="34" t="s">
        <v>490</v>
      </c>
      <c r="E16" s="295" t="s">
        <v>493</v>
      </c>
      <c r="F16" s="31" t="s">
        <v>492</v>
      </c>
      <c r="G16" s="34"/>
      <c r="I16" s="410"/>
      <c r="J16" s="110"/>
      <c r="K16" s="105"/>
      <c r="L16" s="106"/>
      <c r="M16" s="70"/>
      <c r="N16" s="70"/>
      <c r="O16" s="70"/>
      <c r="P16" s="281"/>
      <c r="Q16" s="281"/>
    </row>
    <row r="17" spans="2:17">
      <c r="B17" s="187"/>
      <c r="C17" s="28" t="s">
        <v>92</v>
      </c>
      <c r="D17" s="28" t="s">
        <v>93</v>
      </c>
      <c r="E17" s="28" t="s">
        <v>309</v>
      </c>
      <c r="F17" s="29" t="s">
        <v>308</v>
      </c>
      <c r="G17" s="28" t="s">
        <v>310</v>
      </c>
      <c r="I17" s="410" t="s">
        <v>482</v>
      </c>
      <c r="J17" s="110" t="s">
        <v>483</v>
      </c>
      <c r="K17" s="105" t="s">
        <v>484</v>
      </c>
      <c r="L17" s="106" t="s">
        <v>485</v>
      </c>
      <c r="M17" s="70"/>
      <c r="N17" s="70"/>
      <c r="O17" s="70"/>
      <c r="P17" s="281"/>
      <c r="Q17" s="281"/>
    </row>
    <row r="18" spans="2:17">
      <c r="B18" s="187">
        <f t="shared" si="5"/>
        <v>1</v>
      </c>
      <c r="C18" s="50" t="str">
        <f t="shared" ref="C18:C28" si="10">IF(J18=0,"",J18)</f>
        <v>华安基金管理有限公司</v>
      </c>
      <c r="D18" s="34">
        <f t="shared" ref="D18:D28" si="11">K18</f>
        <v>7.74</v>
      </c>
      <c r="E18" s="34">
        <f>L18/100000000</f>
        <v>0.85099999999999998</v>
      </c>
      <c r="F18" s="31" t="str">
        <f t="shared" ref="F18:F28" si="12">IFERROR(VLOOKUP(C18,N$6:P$31,2,FALSE)/10000,"")</f>
        <v/>
      </c>
      <c r="G18" s="34" t="str">
        <f t="shared" ref="G18:G28" si="13">IFERROR(F18*L$5/10000,"")</f>
        <v/>
      </c>
      <c r="I18" s="410">
        <v>1</v>
      </c>
      <c r="J18" s="110" t="s">
        <v>135</v>
      </c>
      <c r="K18" s="105">
        <v>7.74</v>
      </c>
      <c r="L18" s="106">
        <v>85100000</v>
      </c>
      <c r="M18" s="70"/>
      <c r="N18" s="70"/>
      <c r="O18" s="70"/>
      <c r="P18" s="281"/>
      <c r="Q18" s="281"/>
    </row>
    <row r="19" spans="2:17">
      <c r="B19" s="187">
        <f t="shared" si="5"/>
        <v>2</v>
      </c>
      <c r="C19" s="50" t="str">
        <f t="shared" si="10"/>
        <v>华宝信托有限责任公司</v>
      </c>
      <c r="D19" s="34">
        <f t="shared" si="11"/>
        <v>7.74</v>
      </c>
      <c r="E19" s="34">
        <f t="shared" ref="E19:E31" si="14">L19/100000000</f>
        <v>3.3</v>
      </c>
      <c r="F19" s="31" t="str">
        <f t="shared" si="12"/>
        <v/>
      </c>
      <c r="G19" s="34" t="str">
        <f t="shared" si="13"/>
        <v/>
      </c>
      <c r="I19" s="410">
        <v>2</v>
      </c>
      <c r="J19" s="110" t="s">
        <v>190</v>
      </c>
      <c r="K19" s="105">
        <v>7.74</v>
      </c>
      <c r="L19" s="106">
        <v>330000000</v>
      </c>
      <c r="M19" s="70"/>
      <c r="N19" s="70"/>
      <c r="O19" s="70"/>
      <c r="P19" s="281"/>
      <c r="Q19" s="281"/>
    </row>
    <row r="20" spans="2:17">
      <c r="B20" s="187">
        <f t="shared" si="5"/>
        <v>3</v>
      </c>
      <c r="C20" s="50" t="str">
        <f t="shared" si="10"/>
        <v>民生通惠资产管理有限公司</v>
      </c>
      <c r="D20" s="34">
        <f t="shared" si="11"/>
        <v>7.74</v>
      </c>
      <c r="E20" s="34">
        <f t="shared" si="14"/>
        <v>0.9</v>
      </c>
      <c r="F20" s="31" t="str">
        <f t="shared" si="12"/>
        <v/>
      </c>
      <c r="G20" s="34" t="str">
        <f t="shared" si="13"/>
        <v/>
      </c>
      <c r="I20" s="410">
        <v>3</v>
      </c>
      <c r="J20" s="110" t="s">
        <v>491</v>
      </c>
      <c r="K20" s="105">
        <v>7.74</v>
      </c>
      <c r="L20" s="106">
        <v>90000000</v>
      </c>
      <c r="M20" s="70"/>
      <c r="N20" s="70"/>
      <c r="O20" s="70"/>
      <c r="P20" s="281"/>
      <c r="Q20" s="281"/>
    </row>
    <row r="21" spans="2:17">
      <c r="B21" s="187">
        <f t="shared" si="5"/>
        <v>4</v>
      </c>
      <c r="C21" s="50" t="str">
        <f t="shared" si="10"/>
        <v>浙江浙商证券资产管理有限公司</v>
      </c>
      <c r="D21" s="34">
        <f t="shared" si="11"/>
        <v>7.74</v>
      </c>
      <c r="E21" s="34">
        <f t="shared" si="14"/>
        <v>1.5</v>
      </c>
      <c r="F21" s="31" t="str">
        <f t="shared" si="12"/>
        <v/>
      </c>
      <c r="G21" s="34" t="str">
        <f t="shared" si="13"/>
        <v/>
      </c>
      <c r="I21" s="410">
        <v>4</v>
      </c>
      <c r="J21" s="110" t="s">
        <v>187</v>
      </c>
      <c r="K21" s="105">
        <v>7.74</v>
      </c>
      <c r="L21" s="106">
        <v>150000000</v>
      </c>
      <c r="M21" s="70"/>
      <c r="N21" s="70"/>
      <c r="O21" s="70"/>
      <c r="P21" s="281"/>
      <c r="Q21" s="281"/>
    </row>
    <row r="22" spans="2:17">
      <c r="B22" s="187">
        <f t="shared" si="5"/>
        <v>5</v>
      </c>
      <c r="C22" s="50" t="str">
        <f t="shared" si="10"/>
        <v>华泰柏瑞基金管理有限公司</v>
      </c>
      <c r="D22" s="34">
        <f t="shared" si="11"/>
        <v>7.74</v>
      </c>
      <c r="E22" s="34">
        <f t="shared" si="14"/>
        <v>1</v>
      </c>
      <c r="F22" s="31" t="str">
        <f t="shared" si="12"/>
        <v/>
      </c>
      <c r="G22" s="34" t="str">
        <f t="shared" si="13"/>
        <v/>
      </c>
      <c r="I22" s="410">
        <v>5</v>
      </c>
      <c r="J22" s="110" t="s">
        <v>102</v>
      </c>
      <c r="K22" s="105">
        <v>7.74</v>
      </c>
      <c r="L22" s="106">
        <v>100000000</v>
      </c>
      <c r="M22" s="70"/>
      <c r="N22" s="70"/>
      <c r="O22" s="70"/>
      <c r="P22" s="281"/>
      <c r="Q22" s="281"/>
    </row>
    <row r="23" spans="2:17">
      <c r="B23" s="187">
        <f t="shared" si="5"/>
        <v>6</v>
      </c>
      <c r="C23" s="50" t="str">
        <f t="shared" si="10"/>
        <v>建信基金管理有限责任公司</v>
      </c>
      <c r="D23" s="34">
        <f t="shared" si="11"/>
        <v>7.74</v>
      </c>
      <c r="E23" s="34">
        <f t="shared" si="14"/>
        <v>0.56820000000000004</v>
      </c>
      <c r="F23" s="31">
        <f t="shared" si="12"/>
        <v>3343.9276</v>
      </c>
      <c r="G23" s="34">
        <f t="shared" si="13"/>
        <v>2.5881999624000001</v>
      </c>
      <c r="I23" s="410">
        <v>6</v>
      </c>
      <c r="J23" s="110" t="s">
        <v>124</v>
      </c>
      <c r="K23" s="105">
        <v>7.74</v>
      </c>
      <c r="L23" s="106">
        <v>56820000</v>
      </c>
      <c r="M23" s="70"/>
      <c r="N23" s="70"/>
      <c r="O23" s="70"/>
      <c r="P23" s="281"/>
      <c r="Q23" s="281"/>
    </row>
    <row r="24" spans="2:17">
      <c r="B24" s="187">
        <f t="shared" si="5"/>
        <v>7</v>
      </c>
      <c r="C24" s="50" t="str">
        <f t="shared" si="10"/>
        <v>诺安基金管理有限公司</v>
      </c>
      <c r="D24" s="34">
        <f t="shared" si="11"/>
        <v>7.74</v>
      </c>
      <c r="E24" s="34">
        <f t="shared" si="14"/>
        <v>0.49</v>
      </c>
      <c r="F24" s="31">
        <f t="shared" si="12"/>
        <v>2222.2222000000002</v>
      </c>
      <c r="G24" s="34">
        <f t="shared" si="13"/>
        <v>1.7199999828000001</v>
      </c>
      <c r="I24" s="410">
        <v>7</v>
      </c>
      <c r="J24" s="110" t="s">
        <v>161</v>
      </c>
      <c r="K24" s="105">
        <v>7.74</v>
      </c>
      <c r="L24" s="106">
        <v>49000000</v>
      </c>
      <c r="M24" s="70"/>
      <c r="N24" s="70"/>
      <c r="O24" s="70"/>
      <c r="P24" s="281"/>
      <c r="Q24" s="281"/>
    </row>
    <row r="25" spans="2:17">
      <c r="B25" s="187">
        <f t="shared" si="5"/>
        <v>8</v>
      </c>
      <c r="C25" s="50" t="str">
        <f t="shared" si="10"/>
        <v>招商基金管理有限公司</v>
      </c>
      <c r="D25" s="34">
        <f t="shared" si="11"/>
        <v>7.74</v>
      </c>
      <c r="E25" s="34">
        <f t="shared" si="14"/>
        <v>1</v>
      </c>
      <c r="F25" s="31">
        <f t="shared" si="12"/>
        <v>3229.9740000000002</v>
      </c>
      <c r="G25" s="34">
        <f t="shared" si="13"/>
        <v>2.4999998760000004</v>
      </c>
      <c r="I25" s="410">
        <v>8</v>
      </c>
      <c r="J25" s="110" t="s">
        <v>486</v>
      </c>
      <c r="K25" s="105">
        <v>7.74</v>
      </c>
      <c r="L25" s="106">
        <v>100000000</v>
      </c>
      <c r="M25" s="70"/>
      <c r="N25" s="70"/>
      <c r="O25" s="70"/>
      <c r="P25" s="281"/>
      <c r="Q25" s="281"/>
    </row>
    <row r="26" spans="2:17">
      <c r="B26" s="187">
        <f t="shared" si="5"/>
        <v>9</v>
      </c>
      <c r="C26" s="50" t="str">
        <f t="shared" si="10"/>
        <v>第一创业证券股份有限公司</v>
      </c>
      <c r="D26" s="34">
        <f t="shared" si="11"/>
        <v>7.74</v>
      </c>
      <c r="E26" s="34">
        <f t="shared" si="14"/>
        <v>1.51</v>
      </c>
      <c r="F26" s="31" t="str">
        <f t="shared" si="12"/>
        <v/>
      </c>
      <c r="G26" s="34" t="str">
        <f t="shared" si="13"/>
        <v/>
      </c>
      <c r="I26" s="410">
        <v>9</v>
      </c>
      <c r="J26" s="110" t="s">
        <v>112</v>
      </c>
      <c r="K26" s="105">
        <v>7.74</v>
      </c>
      <c r="L26" s="106">
        <v>151000000</v>
      </c>
      <c r="M26" s="70"/>
      <c r="N26" s="70"/>
      <c r="O26" s="70"/>
      <c r="P26" s="281"/>
      <c r="Q26" s="281"/>
    </row>
    <row r="27" spans="2:17">
      <c r="B27" s="187">
        <f t="shared" si="5"/>
        <v>10</v>
      </c>
      <c r="C27" s="50" t="str">
        <f t="shared" si="10"/>
        <v>财通基金管理有限公司</v>
      </c>
      <c r="D27" s="34">
        <f t="shared" si="11"/>
        <v>7.74</v>
      </c>
      <c r="E27" s="34">
        <f t="shared" si="14"/>
        <v>2.4500000000000002</v>
      </c>
      <c r="F27" s="31">
        <f t="shared" si="12"/>
        <v>4147.8047999999999</v>
      </c>
      <c r="G27" s="34">
        <f t="shared" si="13"/>
        <v>3.2104009151999997</v>
      </c>
      <c r="I27" s="410">
        <v>10</v>
      </c>
      <c r="J27" s="110" t="s">
        <v>95</v>
      </c>
      <c r="K27" s="105">
        <v>7.74</v>
      </c>
      <c r="L27" s="106">
        <v>245000000</v>
      </c>
      <c r="M27" s="70"/>
      <c r="N27" s="70"/>
      <c r="O27" s="70"/>
      <c r="P27" s="281"/>
      <c r="Q27" s="281"/>
    </row>
    <row r="28" spans="2:17">
      <c r="B28" s="187">
        <f t="shared" si="5"/>
        <v>11</v>
      </c>
      <c r="C28" s="50" t="str">
        <f t="shared" si="10"/>
        <v>兴业全球基金管理有限公司</v>
      </c>
      <c r="D28" s="34">
        <f t="shared" si="11"/>
        <v>7.74</v>
      </c>
      <c r="E28" s="34">
        <f t="shared" si="14"/>
        <v>0.95</v>
      </c>
      <c r="F28" s="31">
        <f t="shared" si="12"/>
        <v>1950.9042999999999</v>
      </c>
      <c r="G28" s="34">
        <f t="shared" si="13"/>
        <v>1.5099999282000001</v>
      </c>
      <c r="I28" s="410">
        <v>11</v>
      </c>
      <c r="J28" s="110" t="s">
        <v>125</v>
      </c>
      <c r="K28" s="105">
        <v>7.74</v>
      </c>
      <c r="L28" s="106">
        <v>95000000</v>
      </c>
      <c r="M28" s="70"/>
      <c r="N28" s="70"/>
      <c r="O28" s="70"/>
      <c r="P28" s="281"/>
      <c r="Q28" s="281"/>
    </row>
    <row r="29" spans="2:17">
      <c r="B29" s="187">
        <f t="shared" si="5"/>
        <v>12</v>
      </c>
      <c r="C29" s="50" t="str">
        <f t="shared" si="5"/>
        <v>东海基金管理有限责任公司</v>
      </c>
      <c r="D29" s="34">
        <f t="shared" si="6"/>
        <v>7.74</v>
      </c>
      <c r="E29" s="34">
        <f t="shared" si="14"/>
        <v>3.3</v>
      </c>
      <c r="F29" s="31" t="str">
        <f t="shared" si="8"/>
        <v/>
      </c>
      <c r="G29" s="34" t="str">
        <f t="shared" si="9"/>
        <v/>
      </c>
      <c r="I29" s="410">
        <v>12</v>
      </c>
      <c r="J29" s="110" t="s">
        <v>113</v>
      </c>
      <c r="K29" s="105">
        <v>7.74</v>
      </c>
      <c r="L29" s="106">
        <v>330000000</v>
      </c>
      <c r="M29" s="70"/>
      <c r="N29" s="70"/>
      <c r="O29" s="70"/>
      <c r="P29" s="281"/>
      <c r="Q29" s="281"/>
    </row>
    <row r="30" spans="2:17">
      <c r="B30" s="187">
        <f t="shared" si="5"/>
        <v>13</v>
      </c>
      <c r="C30" s="50" t="str">
        <f t="shared" si="5"/>
        <v>创金合信基金管理有限公司</v>
      </c>
      <c r="D30" s="34">
        <f t="shared" si="6"/>
        <v>7.74</v>
      </c>
      <c r="E30" s="34">
        <f t="shared" si="14"/>
        <v>1.1000000000000001</v>
      </c>
      <c r="F30" s="31" t="str">
        <f t="shared" si="8"/>
        <v/>
      </c>
      <c r="G30" s="34" t="str">
        <f t="shared" si="9"/>
        <v/>
      </c>
      <c r="I30" s="410">
        <v>13</v>
      </c>
      <c r="J30" s="110" t="s">
        <v>128</v>
      </c>
      <c r="K30" s="105">
        <v>7.74</v>
      </c>
      <c r="L30" s="106">
        <v>110000000</v>
      </c>
      <c r="M30" s="70"/>
      <c r="N30" s="70"/>
      <c r="O30" s="70"/>
      <c r="P30" s="281"/>
      <c r="Q30" s="281"/>
    </row>
    <row r="31" spans="2:17">
      <c r="B31" s="187">
        <f t="shared" si="5"/>
        <v>14</v>
      </c>
      <c r="C31" s="50" t="str">
        <f t="shared" si="5"/>
        <v>博时资本管理有限公司</v>
      </c>
      <c r="D31" s="34">
        <f t="shared" si="6"/>
        <v>7.74</v>
      </c>
      <c r="E31" s="34">
        <f t="shared" si="14"/>
        <v>1.2</v>
      </c>
      <c r="F31" s="31">
        <f>IFERROR(VLOOKUP(C31,N$6:P$31,2,FALSE)/10000,"")</f>
        <v>2067.1833999999999</v>
      </c>
      <c r="G31" s="34">
        <f t="shared" si="9"/>
        <v>1.5999999516000001</v>
      </c>
      <c r="I31" s="410">
        <v>14</v>
      </c>
      <c r="J31" s="110" t="s">
        <v>397</v>
      </c>
      <c r="K31" s="105">
        <v>7.74</v>
      </c>
      <c r="L31" s="106">
        <v>120000000</v>
      </c>
      <c r="M31" s="70"/>
      <c r="N31" s="70"/>
      <c r="O31" s="70"/>
      <c r="P31" s="281"/>
      <c r="Q31" s="281"/>
    </row>
    <row r="32" spans="2:17">
      <c r="I32" s="283"/>
    </row>
    <row r="33" spans="1:20">
      <c r="A33" s="23" t="s">
        <v>86</v>
      </c>
      <c r="B33" s="23" t="s">
        <v>109</v>
      </c>
      <c r="C33" s="24" t="s">
        <v>87</v>
      </c>
      <c r="D33" s="24" t="s">
        <v>3</v>
      </c>
      <c r="E33" s="25" t="s">
        <v>88</v>
      </c>
      <c r="F33" s="25" t="s">
        <v>89</v>
      </c>
      <c r="G33" s="24" t="s">
        <v>264</v>
      </c>
      <c r="H33" s="24" t="s">
        <v>263</v>
      </c>
      <c r="I33" s="23" t="s">
        <v>96</v>
      </c>
      <c r="J33" s="52" t="s">
        <v>90</v>
      </c>
      <c r="K33" s="52" t="s">
        <v>267</v>
      </c>
      <c r="L33" s="52" t="s">
        <v>97</v>
      </c>
      <c r="M33" s="278" t="s">
        <v>266</v>
      </c>
      <c r="N33" s="23" t="s">
        <v>91</v>
      </c>
      <c r="O33" s="279" t="s">
        <v>10</v>
      </c>
      <c r="P33" s="279" t="s">
        <v>204</v>
      </c>
      <c r="Q33" s="278" t="s">
        <v>117</v>
      </c>
      <c r="R33" s="52" t="s">
        <v>210</v>
      </c>
    </row>
    <row r="34" spans="1:20">
      <c r="A34" s="16">
        <v>243</v>
      </c>
      <c r="B34" s="17" t="s">
        <v>188</v>
      </c>
      <c r="C34" s="1" t="s">
        <v>61</v>
      </c>
      <c r="D34" s="1" t="s">
        <v>60</v>
      </c>
      <c r="E34" s="3">
        <v>12</v>
      </c>
      <c r="F34" s="3">
        <v>11.9999997</v>
      </c>
      <c r="G34" s="2">
        <v>42366</v>
      </c>
      <c r="H34" s="16" t="s">
        <v>177</v>
      </c>
      <c r="I34" s="20">
        <v>55.26</v>
      </c>
      <c r="J34" s="3">
        <v>30.4</v>
      </c>
      <c r="K34" s="3">
        <f t="shared" ref="K34" si="15">J34/I34</f>
        <v>0.55012667390517556</v>
      </c>
      <c r="L34" s="3">
        <v>45</v>
      </c>
      <c r="M34" s="18">
        <f t="shared" ref="M34" si="16">L34/I34</f>
        <v>0.81433224755700329</v>
      </c>
      <c r="N34" s="22">
        <v>9</v>
      </c>
      <c r="O34" s="43">
        <v>42754</v>
      </c>
      <c r="P34" s="47">
        <v>15.28</v>
      </c>
      <c r="Q34" s="30">
        <f t="shared" ref="Q34" si="17">(P34*(1+S34/10)+T34/10)/L34</f>
        <v>1.0297777777777777</v>
      </c>
      <c r="R34" s="20" t="s">
        <v>260</v>
      </c>
      <c r="S34" s="41" t="str">
        <f t="shared" ref="S34" si="18">IFERROR(RIGHT(LEFT(R34,FIND("股",R34)-1),(FIND("股",R34)-1-FIND("转",R34))),0)</f>
        <v>20</v>
      </c>
      <c r="T34" s="42" t="str">
        <f t="shared" ref="T34" si="19">IFERROR(RIGHT(LEFT(R34,FIND("元",R34)-1),(FIND("元",R34)-1-FIND("派",R34))),0)</f>
        <v>5</v>
      </c>
    </row>
    <row r="35" spans="1:20" ht="17">
      <c r="B35" s="66" t="s">
        <v>98</v>
      </c>
      <c r="C35" s="28" t="s">
        <v>92</v>
      </c>
      <c r="D35" s="28" t="s">
        <v>93</v>
      </c>
      <c r="E35" s="28" t="s">
        <v>309</v>
      </c>
      <c r="F35" s="29" t="s">
        <v>308</v>
      </c>
      <c r="G35" s="28" t="s">
        <v>310</v>
      </c>
      <c r="I35" s="394" t="s">
        <v>471</v>
      </c>
      <c r="J35" s="395" t="s">
        <v>555</v>
      </c>
      <c r="K35" s="305" t="s">
        <v>556</v>
      </c>
      <c r="L35" s="304" t="s">
        <v>557</v>
      </c>
      <c r="M35" s="304" t="s">
        <v>527</v>
      </c>
      <c r="N35" s="116" t="s">
        <v>558</v>
      </c>
      <c r="O35" s="306" t="s">
        <v>559</v>
      </c>
      <c r="P35" s="210"/>
    </row>
    <row r="36" spans="1:20">
      <c r="B36" s="188">
        <f>IF(I36=0,"",I36)</f>
        <v>1</v>
      </c>
      <c r="C36" s="50" t="str">
        <f>IF(J36=0,"",J36)</f>
        <v>信达证券股份有限公司</v>
      </c>
      <c r="D36" s="34">
        <f>K36</f>
        <v>33.799999999999997</v>
      </c>
      <c r="E36" s="34">
        <f>L36/10000</f>
        <v>1.3</v>
      </c>
      <c r="F36" s="31" t="str">
        <f>IFERROR(VLOOKUP(C36,N$35:P$48,2,FALSE)/10000,"")</f>
        <v/>
      </c>
      <c r="G36" s="34" t="str">
        <f>IFERROR(F36*L$34/10000,"")</f>
        <v/>
      </c>
      <c r="I36" s="396">
        <v>1</v>
      </c>
      <c r="J36" s="397" t="s">
        <v>189</v>
      </c>
      <c r="K36" s="398">
        <v>33.799999999999997</v>
      </c>
      <c r="L36" s="399">
        <v>13000</v>
      </c>
      <c r="M36" s="530" t="s">
        <v>560</v>
      </c>
      <c r="N36" s="104" t="s">
        <v>561</v>
      </c>
      <c r="O36" s="315">
        <v>2666666</v>
      </c>
      <c r="P36" s="210"/>
    </row>
    <row r="37" spans="1:20">
      <c r="B37" s="188" t="str">
        <f t="shared" ref="B37:C77" si="20">IF(I37=0,"",I37)</f>
        <v/>
      </c>
      <c r="C37" s="50" t="str">
        <f t="shared" si="20"/>
        <v/>
      </c>
      <c r="D37" s="34">
        <f t="shared" ref="D37:D77" si="21">K37</f>
        <v>31.01</v>
      </c>
      <c r="E37" s="34">
        <f t="shared" ref="E37:E77" si="22">L37/10000</f>
        <v>2</v>
      </c>
      <c r="F37" s="31" t="str">
        <f t="shared" ref="F37:F77" si="23">IFERROR(VLOOKUP(C37,N$35:P$48,2,FALSE)/10000,"")</f>
        <v/>
      </c>
      <c r="G37" s="34" t="str">
        <f t="shared" ref="G37:G77" si="24">IFERROR(F37*L$34/10000,"")</f>
        <v/>
      </c>
      <c r="I37" s="396"/>
      <c r="J37" s="397"/>
      <c r="K37" s="398">
        <v>31.01</v>
      </c>
      <c r="L37" s="399">
        <v>20000</v>
      </c>
      <c r="M37" s="530"/>
      <c r="N37" s="104" t="s">
        <v>191</v>
      </c>
      <c r="O37" s="315">
        <v>2666666</v>
      </c>
      <c r="P37" s="210"/>
    </row>
    <row r="38" spans="1:20">
      <c r="B38" s="188">
        <f t="shared" si="20"/>
        <v>2</v>
      </c>
      <c r="C38" s="50" t="str">
        <f t="shared" si="20"/>
        <v>西藏康盛投资管理有限公司</v>
      </c>
      <c r="D38" s="34">
        <f t="shared" si="21"/>
        <v>45</v>
      </c>
      <c r="E38" s="34">
        <f t="shared" si="22"/>
        <v>1.2</v>
      </c>
      <c r="F38" s="31" t="str">
        <f t="shared" si="23"/>
        <v/>
      </c>
      <c r="G38" s="34" t="str">
        <f t="shared" si="24"/>
        <v/>
      </c>
      <c r="I38" s="400">
        <v>2</v>
      </c>
      <c r="J38" s="249" t="s">
        <v>562</v>
      </c>
      <c r="K38" s="401">
        <v>45</v>
      </c>
      <c r="L38" s="399">
        <v>12000</v>
      </c>
      <c r="M38" s="402" t="s">
        <v>560</v>
      </c>
      <c r="N38" s="104" t="s">
        <v>563</v>
      </c>
      <c r="O38" s="315">
        <v>2666666</v>
      </c>
      <c r="P38" s="210"/>
    </row>
    <row r="39" spans="1:20">
      <c r="B39" s="188">
        <f t="shared" si="20"/>
        <v>3</v>
      </c>
      <c r="C39" s="50" t="str">
        <f t="shared" si="20"/>
        <v>深圳市远致投资有限公司</v>
      </c>
      <c r="D39" s="34">
        <f t="shared" si="21"/>
        <v>40</v>
      </c>
      <c r="E39" s="34">
        <f t="shared" si="22"/>
        <v>1.2</v>
      </c>
      <c r="F39" s="31" t="str">
        <f t="shared" si="23"/>
        <v/>
      </c>
      <c r="G39" s="34" t="str">
        <f t="shared" si="24"/>
        <v/>
      </c>
      <c r="I39" s="400">
        <v>3</v>
      </c>
      <c r="J39" s="249" t="s">
        <v>564</v>
      </c>
      <c r="K39" s="401">
        <v>40</v>
      </c>
      <c r="L39" s="399">
        <v>12000</v>
      </c>
      <c r="M39" s="402" t="s">
        <v>560</v>
      </c>
      <c r="N39" s="104" t="s">
        <v>128</v>
      </c>
      <c r="O39" s="315">
        <v>3066666</v>
      </c>
      <c r="P39" s="210"/>
    </row>
    <row r="40" spans="1:20">
      <c r="B40" s="188">
        <f t="shared" si="20"/>
        <v>4</v>
      </c>
      <c r="C40" s="50" t="str">
        <f t="shared" si="20"/>
        <v>海通证券股份有限公司</v>
      </c>
      <c r="D40" s="34">
        <f t="shared" si="21"/>
        <v>32</v>
      </c>
      <c r="E40" s="34">
        <f t="shared" si="22"/>
        <v>1.2</v>
      </c>
      <c r="F40" s="31" t="str">
        <f t="shared" si="23"/>
        <v/>
      </c>
      <c r="G40" s="34" t="str">
        <f t="shared" si="24"/>
        <v/>
      </c>
      <c r="I40" s="400">
        <v>4</v>
      </c>
      <c r="J40" s="249" t="s">
        <v>6</v>
      </c>
      <c r="K40" s="401">
        <v>32</v>
      </c>
      <c r="L40" s="399">
        <v>12000</v>
      </c>
      <c r="M40" s="402" t="s">
        <v>560</v>
      </c>
      <c r="N40" s="104" t="s">
        <v>154</v>
      </c>
      <c r="O40" s="315">
        <v>4000000</v>
      </c>
      <c r="P40" s="210"/>
    </row>
    <row r="41" spans="1:20">
      <c r="B41" s="188">
        <f t="shared" si="20"/>
        <v>5</v>
      </c>
      <c r="C41" s="50" t="str">
        <f t="shared" si="20"/>
        <v>兴业全球基金管理有限公司</v>
      </c>
      <c r="D41" s="34">
        <f t="shared" si="21"/>
        <v>33.119999999999997</v>
      </c>
      <c r="E41" s="34">
        <f t="shared" si="22"/>
        <v>1.21</v>
      </c>
      <c r="F41" s="31" t="str">
        <f t="shared" si="23"/>
        <v/>
      </c>
      <c r="G41" s="34" t="str">
        <f t="shared" si="24"/>
        <v/>
      </c>
      <c r="I41" s="400">
        <v>5</v>
      </c>
      <c r="J41" s="249" t="s">
        <v>125</v>
      </c>
      <c r="K41" s="401">
        <v>33.119999999999997</v>
      </c>
      <c r="L41" s="399">
        <v>12100</v>
      </c>
      <c r="M41" s="402" t="s">
        <v>565</v>
      </c>
      <c r="N41" s="104" t="s">
        <v>398</v>
      </c>
      <c r="O41" s="315">
        <v>2666666</v>
      </c>
      <c r="P41" s="210"/>
    </row>
    <row r="42" spans="1:20">
      <c r="B42" s="188">
        <f t="shared" si="20"/>
        <v>6</v>
      </c>
      <c r="C42" s="50" t="str">
        <f t="shared" si="20"/>
        <v>中信证券股份有限公司（资产管理）</v>
      </c>
      <c r="D42" s="34">
        <f t="shared" si="21"/>
        <v>46.3</v>
      </c>
      <c r="E42" s="34">
        <f t="shared" si="22"/>
        <v>1.2</v>
      </c>
      <c r="F42" s="31" t="str">
        <f t="shared" si="23"/>
        <v/>
      </c>
      <c r="G42" s="34" t="str">
        <f t="shared" si="24"/>
        <v/>
      </c>
      <c r="I42" s="400">
        <v>6</v>
      </c>
      <c r="J42" s="249" t="s">
        <v>566</v>
      </c>
      <c r="K42" s="401">
        <v>46.3</v>
      </c>
      <c r="L42" s="399">
        <v>12000</v>
      </c>
      <c r="M42" s="402" t="s">
        <v>560</v>
      </c>
      <c r="N42" s="72" t="s">
        <v>567</v>
      </c>
      <c r="O42" s="315">
        <v>3555555</v>
      </c>
      <c r="P42" s="210"/>
    </row>
    <row r="43" spans="1:20">
      <c r="B43" s="188">
        <f t="shared" si="20"/>
        <v>7</v>
      </c>
      <c r="C43" s="50" t="str">
        <f t="shared" si="20"/>
        <v>张宇</v>
      </c>
      <c r="D43" s="34">
        <f t="shared" si="21"/>
        <v>44</v>
      </c>
      <c r="E43" s="34">
        <f t="shared" si="22"/>
        <v>1.2</v>
      </c>
      <c r="F43" s="31" t="str">
        <f t="shared" si="23"/>
        <v/>
      </c>
      <c r="G43" s="34" t="str">
        <f t="shared" si="24"/>
        <v/>
      </c>
      <c r="I43" s="400">
        <v>7</v>
      </c>
      <c r="J43" s="402" t="s">
        <v>568</v>
      </c>
      <c r="K43" s="401">
        <v>44</v>
      </c>
      <c r="L43" s="399">
        <v>12000</v>
      </c>
      <c r="M43" s="402" t="s">
        <v>560</v>
      </c>
      <c r="N43" s="104" t="s">
        <v>148</v>
      </c>
      <c r="O43" s="315">
        <v>2733333</v>
      </c>
      <c r="P43" s="210"/>
    </row>
    <row r="44" spans="1:20">
      <c r="B44" s="188">
        <f t="shared" si="20"/>
        <v>8</v>
      </c>
      <c r="C44" s="50" t="str">
        <f t="shared" si="20"/>
        <v>民生通惠资产管理有限公司</v>
      </c>
      <c r="D44" s="34">
        <f t="shared" si="21"/>
        <v>37.61</v>
      </c>
      <c r="E44" s="34">
        <f t="shared" si="22"/>
        <v>1.2</v>
      </c>
      <c r="F44" s="31" t="str">
        <f t="shared" si="23"/>
        <v/>
      </c>
      <c r="G44" s="34" t="str">
        <f t="shared" si="24"/>
        <v/>
      </c>
      <c r="I44" s="396">
        <v>8</v>
      </c>
      <c r="J44" s="249" t="s">
        <v>491</v>
      </c>
      <c r="K44" s="398">
        <v>37.61</v>
      </c>
      <c r="L44" s="399">
        <v>12000</v>
      </c>
      <c r="M44" s="530" t="s">
        <v>569</v>
      </c>
      <c r="N44" s="110" t="s">
        <v>95</v>
      </c>
      <c r="O44" s="403">
        <v>2644448</v>
      </c>
      <c r="P44" s="210"/>
    </row>
    <row r="45" spans="1:20">
      <c r="B45" s="188" t="str">
        <f t="shared" si="20"/>
        <v/>
      </c>
      <c r="C45" s="50" t="str">
        <f t="shared" si="20"/>
        <v>民生通惠资产管理有限公司</v>
      </c>
      <c r="D45" s="34">
        <f t="shared" si="21"/>
        <v>30.42</v>
      </c>
      <c r="E45" s="34">
        <f t="shared" si="22"/>
        <v>1.4</v>
      </c>
      <c r="F45" s="31" t="str">
        <f t="shared" si="23"/>
        <v/>
      </c>
      <c r="G45" s="34" t="str">
        <f t="shared" si="24"/>
        <v/>
      </c>
      <c r="I45" s="396"/>
      <c r="J45" s="249" t="s">
        <v>491</v>
      </c>
      <c r="K45" s="398">
        <v>30.42</v>
      </c>
      <c r="L45" s="399">
        <v>14000</v>
      </c>
      <c r="M45" s="530"/>
      <c r="N45" s="210"/>
      <c r="O45" s="210"/>
      <c r="P45" s="210"/>
    </row>
    <row r="46" spans="1:20">
      <c r="B46" s="188">
        <f t="shared" si="20"/>
        <v>9</v>
      </c>
      <c r="C46" s="50" t="str">
        <f t="shared" si="20"/>
        <v>方正证券股份有限公司</v>
      </c>
      <c r="D46" s="34">
        <f t="shared" si="21"/>
        <v>38</v>
      </c>
      <c r="E46" s="34">
        <f t="shared" si="22"/>
        <v>1.59</v>
      </c>
      <c r="F46" s="31" t="str">
        <f t="shared" si="23"/>
        <v/>
      </c>
      <c r="G46" s="34" t="str">
        <f t="shared" si="24"/>
        <v/>
      </c>
      <c r="I46" s="400">
        <v>9</v>
      </c>
      <c r="J46" s="249" t="s">
        <v>570</v>
      </c>
      <c r="K46" s="401">
        <v>38</v>
      </c>
      <c r="L46" s="399">
        <v>15900</v>
      </c>
      <c r="M46" s="402" t="s">
        <v>560</v>
      </c>
      <c r="N46" s="210"/>
      <c r="O46" s="210"/>
      <c r="P46" s="210"/>
    </row>
    <row r="47" spans="1:20">
      <c r="B47" s="188">
        <f t="shared" si="20"/>
        <v>10</v>
      </c>
      <c r="C47" s="50" t="str">
        <f t="shared" si="20"/>
        <v>青岛城投金融控股集团有限公司</v>
      </c>
      <c r="D47" s="34">
        <f t="shared" si="21"/>
        <v>49.88</v>
      </c>
      <c r="E47" s="34">
        <f t="shared" si="22"/>
        <v>2.4</v>
      </c>
      <c r="F47" s="31" t="str">
        <f t="shared" si="23"/>
        <v/>
      </c>
      <c r="G47" s="34" t="str">
        <f t="shared" si="24"/>
        <v/>
      </c>
      <c r="I47" s="400">
        <v>10</v>
      </c>
      <c r="J47" s="249" t="s">
        <v>106</v>
      </c>
      <c r="K47" s="401">
        <v>49.88</v>
      </c>
      <c r="L47" s="399">
        <v>24000</v>
      </c>
      <c r="M47" s="402" t="s">
        <v>569</v>
      </c>
      <c r="N47" s="210"/>
      <c r="O47" s="210"/>
      <c r="P47" s="210"/>
    </row>
    <row r="48" spans="1:20">
      <c r="B48" s="188">
        <f t="shared" si="20"/>
        <v>11</v>
      </c>
      <c r="C48" s="50" t="str">
        <f t="shared" si="20"/>
        <v>广发基金管理有限公司</v>
      </c>
      <c r="D48" s="34">
        <f t="shared" si="21"/>
        <v>43.88</v>
      </c>
      <c r="E48" s="34">
        <f t="shared" si="22"/>
        <v>2.4</v>
      </c>
      <c r="F48" s="31" t="str">
        <f t="shared" si="23"/>
        <v/>
      </c>
      <c r="G48" s="34" t="str">
        <f t="shared" si="24"/>
        <v/>
      </c>
      <c r="I48" s="396">
        <v>11</v>
      </c>
      <c r="J48" s="249" t="s">
        <v>524</v>
      </c>
      <c r="K48" s="398">
        <v>43.88</v>
      </c>
      <c r="L48" s="399">
        <v>24000</v>
      </c>
      <c r="M48" s="529" t="s">
        <v>565</v>
      </c>
      <c r="N48" s="210"/>
      <c r="O48" s="210"/>
      <c r="P48" s="210"/>
    </row>
    <row r="49" spans="2:16">
      <c r="B49" s="188" t="str">
        <f t="shared" si="20"/>
        <v/>
      </c>
      <c r="C49" s="50" t="str">
        <f t="shared" si="20"/>
        <v>广发基金管理有限公司</v>
      </c>
      <c r="D49" s="34">
        <f t="shared" si="21"/>
        <v>40.880000000000003</v>
      </c>
      <c r="E49" s="34">
        <f t="shared" si="22"/>
        <v>2.4</v>
      </c>
      <c r="F49" s="31" t="str">
        <f t="shared" si="23"/>
        <v/>
      </c>
      <c r="G49" s="34" t="str">
        <f t="shared" si="24"/>
        <v/>
      </c>
      <c r="I49" s="396"/>
      <c r="J49" s="249" t="s">
        <v>524</v>
      </c>
      <c r="K49" s="398">
        <v>40.880000000000003</v>
      </c>
      <c r="L49" s="399">
        <v>24000</v>
      </c>
      <c r="M49" s="529"/>
      <c r="N49" s="210"/>
      <c r="O49" s="210"/>
      <c r="P49" s="210"/>
    </row>
    <row r="50" spans="2:16">
      <c r="B50" s="188">
        <f t="shared" si="20"/>
        <v>12</v>
      </c>
      <c r="C50" s="50" t="str">
        <f t="shared" si="20"/>
        <v>广东温氏投资有限公司</v>
      </c>
      <c r="D50" s="34">
        <f t="shared" si="21"/>
        <v>45.01</v>
      </c>
      <c r="E50" s="34">
        <f t="shared" si="22"/>
        <v>1.23</v>
      </c>
      <c r="F50" s="31">
        <f t="shared" si="23"/>
        <v>273.33330000000001</v>
      </c>
      <c r="G50" s="34">
        <f t="shared" si="24"/>
        <v>1.22999985</v>
      </c>
      <c r="I50" s="400">
        <v>12</v>
      </c>
      <c r="J50" s="249" t="s">
        <v>148</v>
      </c>
      <c r="K50" s="401">
        <v>45.01</v>
      </c>
      <c r="L50" s="399">
        <v>12300</v>
      </c>
      <c r="M50" s="402" t="s">
        <v>560</v>
      </c>
      <c r="N50" s="210"/>
      <c r="O50" s="210"/>
      <c r="P50" s="210"/>
    </row>
    <row r="51" spans="2:16">
      <c r="B51" s="188">
        <f t="shared" si="20"/>
        <v>13</v>
      </c>
      <c r="C51" s="50" t="str">
        <f t="shared" si="20"/>
        <v>中国华电集团财务有限公司</v>
      </c>
      <c r="D51" s="34">
        <f t="shared" si="21"/>
        <v>55</v>
      </c>
      <c r="E51" s="34">
        <f t="shared" si="22"/>
        <v>1.2</v>
      </c>
      <c r="F51" s="31">
        <f t="shared" si="23"/>
        <v>266.66660000000002</v>
      </c>
      <c r="G51" s="34">
        <f t="shared" si="24"/>
        <v>1.1999997000000002</v>
      </c>
      <c r="I51" s="400">
        <v>13</v>
      </c>
      <c r="J51" s="249" t="s">
        <v>561</v>
      </c>
      <c r="K51" s="401">
        <v>55</v>
      </c>
      <c r="L51" s="399">
        <v>12000</v>
      </c>
      <c r="M51" s="402" t="s">
        <v>560</v>
      </c>
      <c r="N51" s="210"/>
      <c r="O51" s="210"/>
      <c r="P51" s="210"/>
    </row>
    <row r="52" spans="2:16">
      <c r="B52" s="188">
        <f t="shared" si="20"/>
        <v>14</v>
      </c>
      <c r="C52" s="50" t="str">
        <f t="shared" si="20"/>
        <v>张幕中</v>
      </c>
      <c r="D52" s="34">
        <f t="shared" si="21"/>
        <v>35.5</v>
      </c>
      <c r="E52" s="34">
        <f t="shared" si="22"/>
        <v>1.2</v>
      </c>
      <c r="F52" s="31" t="str">
        <f t="shared" si="23"/>
        <v/>
      </c>
      <c r="G52" s="34" t="str">
        <f t="shared" si="24"/>
        <v/>
      </c>
      <c r="I52" s="404">
        <v>14</v>
      </c>
      <c r="J52" s="402" t="s">
        <v>571</v>
      </c>
      <c r="K52" s="398">
        <v>35.5</v>
      </c>
      <c r="L52" s="399">
        <v>12000</v>
      </c>
      <c r="M52" s="528" t="s">
        <v>560</v>
      </c>
      <c r="N52" s="210"/>
      <c r="O52" s="210"/>
      <c r="P52" s="210"/>
    </row>
    <row r="53" spans="2:16">
      <c r="B53" s="188" t="str">
        <f t="shared" si="20"/>
        <v/>
      </c>
      <c r="C53" s="50" t="str">
        <f t="shared" si="20"/>
        <v>张幕中</v>
      </c>
      <c r="D53" s="34">
        <f t="shared" si="21"/>
        <v>35</v>
      </c>
      <c r="E53" s="34">
        <f t="shared" si="22"/>
        <v>1.2</v>
      </c>
      <c r="F53" s="31" t="str">
        <f t="shared" si="23"/>
        <v/>
      </c>
      <c r="G53" s="34" t="str">
        <f t="shared" si="24"/>
        <v/>
      </c>
      <c r="I53" s="404"/>
      <c r="J53" s="402" t="s">
        <v>571</v>
      </c>
      <c r="K53" s="398">
        <v>35</v>
      </c>
      <c r="L53" s="399">
        <v>12000</v>
      </c>
      <c r="M53" s="528"/>
      <c r="N53" s="210"/>
      <c r="O53" s="210"/>
      <c r="P53" s="210"/>
    </row>
    <row r="54" spans="2:16">
      <c r="B54" s="188" t="str">
        <f t="shared" si="20"/>
        <v/>
      </c>
      <c r="C54" s="50" t="str">
        <f t="shared" si="20"/>
        <v>张幕中</v>
      </c>
      <c r="D54" s="34">
        <f t="shared" si="21"/>
        <v>34.9</v>
      </c>
      <c r="E54" s="34">
        <f t="shared" si="22"/>
        <v>1.2</v>
      </c>
      <c r="F54" s="31" t="str">
        <f t="shared" si="23"/>
        <v/>
      </c>
      <c r="G54" s="34" t="str">
        <f t="shared" si="24"/>
        <v/>
      </c>
      <c r="I54" s="404"/>
      <c r="J54" s="402" t="s">
        <v>571</v>
      </c>
      <c r="K54" s="398">
        <v>34.9</v>
      </c>
      <c r="L54" s="399">
        <v>12000</v>
      </c>
      <c r="M54" s="528"/>
      <c r="N54" s="210"/>
      <c r="O54" s="210"/>
      <c r="P54" s="210"/>
    </row>
    <row r="55" spans="2:16">
      <c r="B55" s="188">
        <f t="shared" si="20"/>
        <v>15</v>
      </c>
      <c r="C55" s="50" t="str">
        <f t="shared" si="20"/>
        <v>深圳修能资本管理有限公司</v>
      </c>
      <c r="D55" s="34">
        <f t="shared" si="21"/>
        <v>49.98</v>
      </c>
      <c r="E55" s="34">
        <f t="shared" si="22"/>
        <v>1.2</v>
      </c>
      <c r="F55" s="31">
        <f t="shared" si="23"/>
        <v>266.66660000000002</v>
      </c>
      <c r="G55" s="34">
        <f t="shared" si="24"/>
        <v>1.1999997000000002</v>
      </c>
      <c r="I55" s="404">
        <v>15</v>
      </c>
      <c r="J55" s="249" t="s">
        <v>563</v>
      </c>
      <c r="K55" s="398">
        <v>49.98</v>
      </c>
      <c r="L55" s="399">
        <v>12000</v>
      </c>
      <c r="M55" s="528" t="s">
        <v>560</v>
      </c>
      <c r="N55" s="210"/>
      <c r="O55" s="210"/>
      <c r="P55" s="210"/>
    </row>
    <row r="56" spans="2:16">
      <c r="B56" s="188" t="str">
        <f t="shared" si="20"/>
        <v/>
      </c>
      <c r="C56" s="50" t="str">
        <f t="shared" si="20"/>
        <v>深圳修能资本管理有限公司</v>
      </c>
      <c r="D56" s="34">
        <f t="shared" si="21"/>
        <v>46.98</v>
      </c>
      <c r="E56" s="34">
        <f t="shared" si="22"/>
        <v>1.2</v>
      </c>
      <c r="F56" s="31"/>
      <c r="G56" s="34"/>
      <c r="I56" s="404"/>
      <c r="J56" s="249" t="s">
        <v>563</v>
      </c>
      <c r="K56" s="398">
        <v>46.98</v>
      </c>
      <c r="L56" s="399">
        <v>12000</v>
      </c>
      <c r="M56" s="528"/>
      <c r="N56" s="210"/>
      <c r="O56" s="210"/>
      <c r="P56" s="210"/>
    </row>
    <row r="57" spans="2:16">
      <c r="B57" s="188" t="str">
        <f t="shared" si="20"/>
        <v/>
      </c>
      <c r="C57" s="50" t="str">
        <f t="shared" si="20"/>
        <v>深圳修能资本管理有限公司</v>
      </c>
      <c r="D57" s="34">
        <f t="shared" si="21"/>
        <v>43.98</v>
      </c>
      <c r="E57" s="34">
        <f t="shared" si="22"/>
        <v>1.2</v>
      </c>
      <c r="F57" s="31"/>
      <c r="G57" s="34"/>
      <c r="I57" s="404"/>
      <c r="J57" s="249" t="s">
        <v>563</v>
      </c>
      <c r="K57" s="398">
        <v>43.98</v>
      </c>
      <c r="L57" s="399">
        <v>12000</v>
      </c>
      <c r="M57" s="528"/>
      <c r="N57" s="70"/>
      <c r="O57" s="70"/>
      <c r="P57" s="70"/>
    </row>
    <row r="58" spans="2:16">
      <c r="B58" s="188">
        <f t="shared" si="20"/>
        <v>16</v>
      </c>
      <c r="C58" s="50" t="str">
        <f t="shared" si="20"/>
        <v>华宝信托有限责任公司</v>
      </c>
      <c r="D58" s="34">
        <f t="shared" si="21"/>
        <v>41.39</v>
      </c>
      <c r="E58" s="34">
        <f t="shared" si="22"/>
        <v>1.55</v>
      </c>
      <c r="F58" s="31"/>
      <c r="G58" s="34"/>
      <c r="I58" s="404">
        <v>16</v>
      </c>
      <c r="J58" s="249" t="s">
        <v>190</v>
      </c>
      <c r="K58" s="398">
        <v>41.39</v>
      </c>
      <c r="L58" s="399">
        <v>15500</v>
      </c>
      <c r="M58" s="528" t="s">
        <v>560</v>
      </c>
      <c r="N58" s="70"/>
      <c r="O58" s="70"/>
      <c r="P58" s="70"/>
    </row>
    <row r="59" spans="2:16">
      <c r="B59" s="188" t="str">
        <f t="shared" si="20"/>
        <v/>
      </c>
      <c r="C59" s="50" t="str">
        <f t="shared" si="20"/>
        <v>华宝信托有限责任公司</v>
      </c>
      <c r="D59" s="34">
        <f t="shared" si="21"/>
        <v>38.619999999999997</v>
      </c>
      <c r="E59" s="34">
        <f t="shared" si="22"/>
        <v>1.69</v>
      </c>
      <c r="F59" s="31" t="str">
        <f t="shared" si="23"/>
        <v/>
      </c>
      <c r="G59" s="34" t="str">
        <f t="shared" si="24"/>
        <v/>
      </c>
      <c r="I59" s="404"/>
      <c r="J59" s="249" t="s">
        <v>190</v>
      </c>
      <c r="K59" s="398">
        <v>38.619999999999997</v>
      </c>
      <c r="L59" s="399">
        <v>16900</v>
      </c>
      <c r="M59" s="528"/>
      <c r="N59" s="70"/>
      <c r="O59" s="70"/>
      <c r="P59" s="70"/>
    </row>
    <row r="60" spans="2:16">
      <c r="B60" s="188" t="str">
        <f t="shared" si="20"/>
        <v/>
      </c>
      <c r="C60" s="50" t="str">
        <f t="shared" si="20"/>
        <v>华宝信托有限责任公司</v>
      </c>
      <c r="D60" s="34">
        <f t="shared" si="21"/>
        <v>30.42</v>
      </c>
      <c r="E60" s="34">
        <f t="shared" si="22"/>
        <v>1.7</v>
      </c>
      <c r="F60" s="31" t="str">
        <f t="shared" si="23"/>
        <v/>
      </c>
      <c r="G60" s="34" t="str">
        <f t="shared" si="24"/>
        <v/>
      </c>
      <c r="I60" s="404"/>
      <c r="J60" s="249" t="s">
        <v>190</v>
      </c>
      <c r="K60" s="398">
        <v>30.42</v>
      </c>
      <c r="L60" s="399">
        <v>17000</v>
      </c>
      <c r="M60" s="528"/>
      <c r="N60" s="70"/>
      <c r="O60" s="70"/>
      <c r="P60" s="70"/>
    </row>
    <row r="61" spans="2:16">
      <c r="B61" s="188">
        <f t="shared" si="20"/>
        <v>17</v>
      </c>
      <c r="C61" s="50" t="str">
        <f t="shared" si="20"/>
        <v>中信证券股份有限公司</v>
      </c>
      <c r="D61" s="34">
        <f t="shared" si="21"/>
        <v>36.159999999999997</v>
      </c>
      <c r="E61" s="34">
        <f t="shared" si="22"/>
        <v>1.2</v>
      </c>
      <c r="F61" s="31">
        <f t="shared" si="23"/>
        <v>266.66660000000002</v>
      </c>
      <c r="G61" s="34">
        <f t="shared" si="24"/>
        <v>1.1999997000000002</v>
      </c>
      <c r="I61" s="400">
        <v>17</v>
      </c>
      <c r="J61" s="249" t="s">
        <v>398</v>
      </c>
      <c r="K61" s="401">
        <v>36.159999999999997</v>
      </c>
      <c r="L61" s="399">
        <v>12000</v>
      </c>
      <c r="M61" s="402" t="s">
        <v>560</v>
      </c>
      <c r="N61" s="70"/>
      <c r="O61" s="70"/>
      <c r="P61" s="70"/>
    </row>
    <row r="62" spans="2:16">
      <c r="B62" s="188">
        <f t="shared" si="20"/>
        <v>18</v>
      </c>
      <c r="C62" s="50" t="str">
        <f t="shared" si="20"/>
        <v>上海博道投资管理有限公司</v>
      </c>
      <c r="D62" s="34">
        <f t="shared" si="21"/>
        <v>42.51</v>
      </c>
      <c r="E62" s="34">
        <f t="shared" si="22"/>
        <v>1.2</v>
      </c>
      <c r="F62" s="31" t="str">
        <f t="shared" si="23"/>
        <v/>
      </c>
      <c r="G62" s="34" t="str">
        <f t="shared" si="24"/>
        <v/>
      </c>
      <c r="I62" s="400">
        <v>18</v>
      </c>
      <c r="J62" s="249" t="s">
        <v>572</v>
      </c>
      <c r="K62" s="401">
        <v>42.51</v>
      </c>
      <c r="L62" s="399">
        <v>12000</v>
      </c>
      <c r="M62" s="402" t="s">
        <v>569</v>
      </c>
      <c r="N62" s="70"/>
      <c r="O62" s="70"/>
      <c r="P62" s="70"/>
    </row>
    <row r="63" spans="2:16">
      <c r="B63" s="188">
        <f t="shared" si="20"/>
        <v>19</v>
      </c>
      <c r="C63" s="50" t="str">
        <f t="shared" si="20"/>
        <v>刘晖</v>
      </c>
      <c r="D63" s="34">
        <f t="shared" si="21"/>
        <v>51.37</v>
      </c>
      <c r="E63" s="34">
        <f t="shared" si="22"/>
        <v>1.2</v>
      </c>
      <c r="F63" s="31">
        <f t="shared" si="23"/>
        <v>266.66660000000002</v>
      </c>
      <c r="G63" s="34">
        <f t="shared" si="24"/>
        <v>1.1999997000000002</v>
      </c>
      <c r="I63" s="400">
        <v>19</v>
      </c>
      <c r="J63" s="402" t="s">
        <v>191</v>
      </c>
      <c r="K63" s="401">
        <v>51.37</v>
      </c>
      <c r="L63" s="399">
        <v>12000</v>
      </c>
      <c r="M63" s="402" t="s">
        <v>560</v>
      </c>
      <c r="N63" s="70"/>
      <c r="O63" s="70"/>
      <c r="P63" s="70"/>
    </row>
    <row r="64" spans="2:16">
      <c r="B64" s="188">
        <f t="shared" si="20"/>
        <v>20</v>
      </c>
      <c r="C64" s="50" t="str">
        <f t="shared" si="20"/>
        <v>创金合信基金管理有限公司</v>
      </c>
      <c r="D64" s="34">
        <f t="shared" si="21"/>
        <v>48.1</v>
      </c>
      <c r="E64" s="34">
        <f t="shared" si="22"/>
        <v>1.38</v>
      </c>
      <c r="F64" s="31">
        <f t="shared" si="23"/>
        <v>306.66660000000002</v>
      </c>
      <c r="G64" s="34">
        <f t="shared" si="24"/>
        <v>1.3799997000000002</v>
      </c>
      <c r="I64" s="404">
        <v>20</v>
      </c>
      <c r="J64" s="249" t="s">
        <v>128</v>
      </c>
      <c r="K64" s="398">
        <v>48.1</v>
      </c>
      <c r="L64" s="399">
        <v>13800</v>
      </c>
      <c r="M64" s="527" t="s">
        <v>565</v>
      </c>
      <c r="N64" s="70"/>
      <c r="O64" s="70"/>
      <c r="P64" s="70"/>
    </row>
    <row r="65" spans="2:16">
      <c r="B65" s="188" t="str">
        <f t="shared" si="20"/>
        <v/>
      </c>
      <c r="C65" s="50" t="str">
        <f t="shared" si="20"/>
        <v>创金合信基金管理有限公司</v>
      </c>
      <c r="D65" s="34">
        <f t="shared" si="21"/>
        <v>41.55</v>
      </c>
      <c r="E65" s="34">
        <f t="shared" si="22"/>
        <v>2.4</v>
      </c>
      <c r="F65" s="31"/>
      <c r="G65" s="34"/>
      <c r="I65" s="404"/>
      <c r="J65" s="249" t="s">
        <v>128</v>
      </c>
      <c r="K65" s="398">
        <v>41.55</v>
      </c>
      <c r="L65" s="399">
        <v>24000</v>
      </c>
      <c r="M65" s="527"/>
      <c r="N65" s="70"/>
      <c r="O65" s="70"/>
      <c r="P65" s="70"/>
    </row>
    <row r="66" spans="2:16">
      <c r="B66" s="188" t="str">
        <f t="shared" si="20"/>
        <v/>
      </c>
      <c r="C66" s="50" t="str">
        <f t="shared" si="20"/>
        <v>创金合信基金管理有限公司</v>
      </c>
      <c r="D66" s="34">
        <f t="shared" si="21"/>
        <v>38.5</v>
      </c>
      <c r="E66" s="34">
        <f t="shared" si="22"/>
        <v>2.4</v>
      </c>
      <c r="F66" s="31"/>
      <c r="G66" s="34"/>
      <c r="I66" s="404"/>
      <c r="J66" s="249" t="s">
        <v>128</v>
      </c>
      <c r="K66" s="398">
        <v>38.5</v>
      </c>
      <c r="L66" s="399">
        <v>24000</v>
      </c>
      <c r="M66" s="527"/>
      <c r="N66" s="70"/>
      <c r="O66" s="70"/>
      <c r="P66" s="70"/>
    </row>
    <row r="67" spans="2:16">
      <c r="B67" s="188">
        <f t="shared" si="20"/>
        <v>21</v>
      </c>
      <c r="C67" s="50" t="str">
        <f t="shared" si="20"/>
        <v>泰达宏利基金管理有限公司</v>
      </c>
      <c r="D67" s="34">
        <f t="shared" si="21"/>
        <v>36.6</v>
      </c>
      <c r="E67" s="34">
        <f t="shared" si="22"/>
        <v>2.11</v>
      </c>
      <c r="F67" s="31" t="str">
        <f t="shared" si="23"/>
        <v/>
      </c>
      <c r="G67" s="34" t="str">
        <f t="shared" si="24"/>
        <v/>
      </c>
      <c r="I67" s="400">
        <v>21</v>
      </c>
      <c r="J67" s="249" t="s">
        <v>171</v>
      </c>
      <c r="K67" s="401">
        <v>36.6</v>
      </c>
      <c r="L67" s="399">
        <v>21100</v>
      </c>
      <c r="M67" s="402" t="s">
        <v>565</v>
      </c>
      <c r="N67" s="70"/>
      <c r="O67" s="70"/>
      <c r="P67" s="70"/>
    </row>
    <row r="68" spans="2:16">
      <c r="B68" s="188">
        <f t="shared" si="20"/>
        <v>22</v>
      </c>
      <c r="C68" s="50" t="str">
        <f t="shared" si="20"/>
        <v>招商财富资产管理有限公司</v>
      </c>
      <c r="D68" s="34">
        <f t="shared" si="21"/>
        <v>50.01</v>
      </c>
      <c r="E68" s="34">
        <f t="shared" si="22"/>
        <v>1.2</v>
      </c>
      <c r="F68" s="31">
        <f t="shared" si="23"/>
        <v>400</v>
      </c>
      <c r="G68" s="34">
        <f t="shared" si="24"/>
        <v>1.8</v>
      </c>
      <c r="I68" s="404">
        <v>22</v>
      </c>
      <c r="J68" s="249" t="s">
        <v>154</v>
      </c>
      <c r="K68" s="398">
        <v>50.01</v>
      </c>
      <c r="L68" s="399">
        <v>12000</v>
      </c>
      <c r="M68" s="528" t="s">
        <v>560</v>
      </c>
      <c r="N68" s="70"/>
      <c r="O68" s="70"/>
      <c r="P68" s="70"/>
    </row>
    <row r="69" spans="2:16">
      <c r="B69" s="188" t="str">
        <f t="shared" si="20"/>
        <v/>
      </c>
      <c r="C69" s="50" t="str">
        <f t="shared" si="20"/>
        <v>招商财富资产管理有限公司</v>
      </c>
      <c r="D69" s="34">
        <f t="shared" si="21"/>
        <v>46.81</v>
      </c>
      <c r="E69" s="34">
        <f t="shared" si="22"/>
        <v>1.8</v>
      </c>
      <c r="F69" s="31"/>
      <c r="G69" s="34"/>
      <c r="I69" s="404"/>
      <c r="J69" s="249" t="s">
        <v>154</v>
      </c>
      <c r="K69" s="398">
        <v>46.81</v>
      </c>
      <c r="L69" s="399">
        <v>18000</v>
      </c>
      <c r="M69" s="528"/>
      <c r="N69" s="70"/>
      <c r="O69" s="70"/>
      <c r="P69" s="70"/>
    </row>
    <row r="70" spans="2:16">
      <c r="B70" s="188" t="str">
        <f t="shared" si="20"/>
        <v/>
      </c>
      <c r="C70" s="50" t="str">
        <f t="shared" si="20"/>
        <v>招商财富资产管理有限公司</v>
      </c>
      <c r="D70" s="34">
        <f t="shared" si="21"/>
        <v>36</v>
      </c>
      <c r="E70" s="34">
        <f t="shared" si="22"/>
        <v>2.1</v>
      </c>
      <c r="F70" s="31"/>
      <c r="G70" s="34"/>
      <c r="I70" s="404"/>
      <c r="J70" s="249" t="s">
        <v>154</v>
      </c>
      <c r="K70" s="398">
        <v>36</v>
      </c>
      <c r="L70" s="399">
        <v>21000</v>
      </c>
      <c r="M70" s="528"/>
      <c r="N70" s="70"/>
      <c r="O70" s="70"/>
      <c r="P70" s="70"/>
    </row>
    <row r="71" spans="2:16">
      <c r="B71" s="188">
        <f t="shared" si="20"/>
        <v>23</v>
      </c>
      <c r="C71" s="50" t="str">
        <f t="shared" si="20"/>
        <v>申万菱信（上海）资产管理
有限公司</v>
      </c>
      <c r="D71" s="34">
        <f t="shared" si="21"/>
        <v>45.28</v>
      </c>
      <c r="E71" s="34">
        <f t="shared" si="22"/>
        <v>1.6</v>
      </c>
      <c r="F71" s="31">
        <f t="shared" si="23"/>
        <v>355.55549999999999</v>
      </c>
      <c r="G71" s="34">
        <f t="shared" si="24"/>
        <v>1.5999997500000001</v>
      </c>
      <c r="I71" s="400">
        <v>23</v>
      </c>
      <c r="J71" s="72" t="s">
        <v>567</v>
      </c>
      <c r="K71" s="401">
        <v>45.28</v>
      </c>
      <c r="L71" s="399">
        <v>16000</v>
      </c>
      <c r="M71" s="402" t="s">
        <v>560</v>
      </c>
      <c r="N71" s="70"/>
      <c r="O71" s="70"/>
      <c r="P71" s="70"/>
    </row>
    <row r="72" spans="2:16">
      <c r="B72" s="188">
        <f t="shared" si="20"/>
        <v>24</v>
      </c>
      <c r="C72" s="50" t="str">
        <f t="shared" si="20"/>
        <v>诺安基金管理有限公司</v>
      </c>
      <c r="D72" s="34">
        <f t="shared" si="21"/>
        <v>36.659999999999997</v>
      </c>
      <c r="E72" s="34">
        <f t="shared" si="22"/>
        <v>1.96</v>
      </c>
      <c r="F72" s="31" t="str">
        <f t="shared" si="23"/>
        <v/>
      </c>
      <c r="G72" s="34" t="str">
        <f t="shared" si="24"/>
        <v/>
      </c>
      <c r="I72" s="400">
        <v>24</v>
      </c>
      <c r="J72" s="402" t="s">
        <v>161</v>
      </c>
      <c r="K72" s="405">
        <v>36.659999999999997</v>
      </c>
      <c r="L72" s="399">
        <v>19600</v>
      </c>
      <c r="M72" s="402" t="s">
        <v>565</v>
      </c>
      <c r="N72" s="70"/>
      <c r="O72" s="70"/>
      <c r="P72" s="70"/>
    </row>
    <row r="73" spans="2:16">
      <c r="B73" s="188">
        <f t="shared" si="20"/>
        <v>25</v>
      </c>
      <c r="C73" s="50" t="str">
        <f t="shared" si="20"/>
        <v>赖宗阳</v>
      </c>
      <c r="D73" s="34">
        <f t="shared" si="21"/>
        <v>40.119999999999997</v>
      </c>
      <c r="E73" s="34">
        <f t="shared" si="22"/>
        <v>1.2</v>
      </c>
      <c r="F73" s="31" t="str">
        <f t="shared" si="23"/>
        <v/>
      </c>
      <c r="G73" s="34" t="str">
        <f t="shared" si="24"/>
        <v/>
      </c>
      <c r="I73" s="400">
        <v>25</v>
      </c>
      <c r="J73" s="402" t="s">
        <v>136</v>
      </c>
      <c r="K73" s="405">
        <v>40.119999999999997</v>
      </c>
      <c r="L73" s="399">
        <v>12000</v>
      </c>
      <c r="M73" s="402" t="s">
        <v>560</v>
      </c>
      <c r="N73" s="70"/>
      <c r="O73" s="70"/>
      <c r="P73" s="70"/>
    </row>
    <row r="74" spans="2:16">
      <c r="B74" s="188">
        <f t="shared" si="20"/>
        <v>26</v>
      </c>
      <c r="C74" s="50" t="str">
        <f t="shared" si="20"/>
        <v>财通基金管理有限公司</v>
      </c>
      <c r="D74" s="34">
        <f t="shared" si="21"/>
        <v>45</v>
      </c>
      <c r="E74" s="34">
        <f t="shared" si="22"/>
        <v>1.65</v>
      </c>
      <c r="F74" s="31">
        <f t="shared" si="23"/>
        <v>264.44479999999999</v>
      </c>
      <c r="G74" s="34">
        <f t="shared" si="24"/>
        <v>1.1900016</v>
      </c>
      <c r="I74" s="396">
        <v>26</v>
      </c>
      <c r="J74" s="402" t="s">
        <v>95</v>
      </c>
      <c r="K74" s="398">
        <v>45</v>
      </c>
      <c r="L74" s="399">
        <v>16500</v>
      </c>
      <c r="M74" s="529" t="s">
        <v>565</v>
      </c>
      <c r="N74" s="70"/>
      <c r="O74" s="70"/>
      <c r="P74" s="70"/>
    </row>
    <row r="75" spans="2:16">
      <c r="B75" s="188" t="str">
        <f t="shared" si="20"/>
        <v/>
      </c>
      <c r="C75" s="50" t="str">
        <f t="shared" si="20"/>
        <v>财通基金管理有限公司</v>
      </c>
      <c r="D75" s="34">
        <f t="shared" si="21"/>
        <v>44.13</v>
      </c>
      <c r="E75" s="34">
        <f t="shared" si="22"/>
        <v>2.4</v>
      </c>
      <c r="F75" s="31"/>
      <c r="G75" s="34"/>
      <c r="I75" s="396"/>
      <c r="J75" s="402" t="s">
        <v>95</v>
      </c>
      <c r="K75" s="398">
        <v>44.13</v>
      </c>
      <c r="L75" s="399">
        <v>24000</v>
      </c>
      <c r="M75" s="529"/>
      <c r="N75" s="70"/>
      <c r="O75" s="70"/>
      <c r="P75" s="70"/>
    </row>
    <row r="76" spans="2:16">
      <c r="B76" s="188">
        <f t="shared" si="20"/>
        <v>27</v>
      </c>
      <c r="C76" s="50" t="str">
        <f t="shared" si="20"/>
        <v>上海金元百利资产管理有限公司</v>
      </c>
      <c r="D76" s="34">
        <f t="shared" si="21"/>
        <v>41.49</v>
      </c>
      <c r="E76" s="34">
        <f t="shared" si="22"/>
        <v>1.2</v>
      </c>
      <c r="F76" s="31"/>
      <c r="G76" s="34"/>
      <c r="I76" s="404">
        <v>27</v>
      </c>
      <c r="J76" s="402" t="s">
        <v>573</v>
      </c>
      <c r="K76" s="398">
        <v>41.49</v>
      </c>
      <c r="L76" s="399">
        <v>12000</v>
      </c>
      <c r="M76" s="528" t="s">
        <v>560</v>
      </c>
      <c r="N76" s="70"/>
      <c r="O76" s="70"/>
      <c r="P76" s="70"/>
    </row>
    <row r="77" spans="2:16">
      <c r="B77" s="188" t="str">
        <f t="shared" si="20"/>
        <v/>
      </c>
      <c r="C77" s="50" t="str">
        <f t="shared" si="20"/>
        <v>上海金元百利资产管理有限公司</v>
      </c>
      <c r="D77" s="34">
        <f t="shared" si="21"/>
        <v>40.69</v>
      </c>
      <c r="E77" s="34">
        <f t="shared" si="22"/>
        <v>1.2</v>
      </c>
      <c r="F77" s="31" t="str">
        <f t="shared" si="23"/>
        <v/>
      </c>
      <c r="G77" s="34" t="str">
        <f t="shared" si="24"/>
        <v/>
      </c>
      <c r="I77" s="404"/>
      <c r="J77" s="402" t="s">
        <v>573</v>
      </c>
      <c r="K77" s="398">
        <v>40.69</v>
      </c>
      <c r="L77" s="399">
        <v>12000</v>
      </c>
      <c r="M77" s="528"/>
      <c r="N77" s="70"/>
      <c r="O77" s="70"/>
      <c r="P77" s="70"/>
    </row>
    <row r="78" spans="2:16">
      <c r="B78" s="188" t="str">
        <f t="shared" ref="B78:B79" si="25">IF(I78=0,"",I78)</f>
        <v/>
      </c>
      <c r="C78" s="50" t="str">
        <f t="shared" ref="C78:C79" si="26">IF(J78=0,"",J78)</f>
        <v>上海金元百利资产管理有限公司</v>
      </c>
      <c r="D78" s="34">
        <f t="shared" ref="D78:D79" si="27">K78</f>
        <v>39.39</v>
      </c>
      <c r="E78" s="34">
        <f t="shared" ref="E78:E79" si="28">L78/10000</f>
        <v>1.2</v>
      </c>
      <c r="F78" s="31" t="str">
        <f t="shared" ref="F78:F79" si="29">IFERROR(VLOOKUP(C78,N$35:P$48,2,FALSE)/10000,"")</f>
        <v/>
      </c>
      <c r="G78" s="34" t="str">
        <f t="shared" ref="G78:G79" si="30">IFERROR(F78*L$34/10000,"")</f>
        <v/>
      </c>
      <c r="I78" s="404"/>
      <c r="J78" s="402" t="s">
        <v>573</v>
      </c>
      <c r="K78" s="398">
        <v>39.39</v>
      </c>
      <c r="L78" s="399">
        <v>12000</v>
      </c>
      <c r="M78" s="528"/>
      <c r="N78" s="70"/>
      <c r="O78" s="70"/>
      <c r="P78" s="70"/>
    </row>
    <row r="79" spans="2:16">
      <c r="B79" s="188">
        <f t="shared" si="25"/>
        <v>28</v>
      </c>
      <c r="C79" s="50" t="str">
        <f t="shared" si="26"/>
        <v>东莞证券股份有限公司</v>
      </c>
      <c r="D79" s="34">
        <f t="shared" si="27"/>
        <v>38</v>
      </c>
      <c r="E79" s="34">
        <f t="shared" si="28"/>
        <v>1.2</v>
      </c>
      <c r="F79" s="31" t="str">
        <f t="shared" si="29"/>
        <v/>
      </c>
      <c r="G79" s="34" t="str">
        <f t="shared" si="30"/>
        <v/>
      </c>
      <c r="I79" s="400">
        <v>28</v>
      </c>
      <c r="J79" s="402" t="s">
        <v>574</v>
      </c>
      <c r="K79" s="405">
        <v>38</v>
      </c>
      <c r="L79" s="399">
        <v>12000</v>
      </c>
      <c r="M79" s="402" t="s">
        <v>560</v>
      </c>
      <c r="N79" s="70"/>
      <c r="O79" s="70"/>
      <c r="P79" s="70"/>
    </row>
    <row r="80" spans="2:16">
      <c r="I80" s="296"/>
      <c r="J80" s="297"/>
      <c r="K80" s="298"/>
      <c r="L80" s="299"/>
      <c r="M80" s="297"/>
    </row>
    <row r="81" spans="1:20">
      <c r="A81" s="23" t="s">
        <v>86</v>
      </c>
      <c r="B81" s="23" t="s">
        <v>109</v>
      </c>
      <c r="C81" s="24" t="s">
        <v>87</v>
      </c>
      <c r="D81" s="24" t="s">
        <v>3</v>
      </c>
      <c r="E81" s="25" t="s">
        <v>88</v>
      </c>
      <c r="F81" s="25" t="s">
        <v>89</v>
      </c>
      <c r="G81" s="24" t="s">
        <v>264</v>
      </c>
      <c r="H81" s="24" t="s">
        <v>263</v>
      </c>
      <c r="I81" s="23" t="s">
        <v>96</v>
      </c>
      <c r="J81" s="52" t="s">
        <v>90</v>
      </c>
      <c r="K81" s="52" t="s">
        <v>267</v>
      </c>
      <c r="L81" s="52" t="s">
        <v>97</v>
      </c>
      <c r="M81" s="278" t="s">
        <v>266</v>
      </c>
      <c r="N81" s="23" t="s">
        <v>91</v>
      </c>
      <c r="O81" s="279" t="s">
        <v>10</v>
      </c>
      <c r="P81" s="279" t="s">
        <v>204</v>
      </c>
      <c r="Q81" s="278" t="s">
        <v>117</v>
      </c>
      <c r="R81" s="52" t="s">
        <v>210</v>
      </c>
    </row>
    <row r="82" spans="1:20">
      <c r="A82" s="16">
        <v>244</v>
      </c>
      <c r="B82" s="17" t="s">
        <v>192</v>
      </c>
      <c r="C82" s="1" t="s">
        <v>27</v>
      </c>
      <c r="D82" s="1" t="s">
        <v>26</v>
      </c>
      <c r="E82" s="3">
        <v>40</v>
      </c>
      <c r="F82" s="3">
        <v>38.780999999999999</v>
      </c>
      <c r="G82" s="2">
        <v>42356</v>
      </c>
      <c r="H82" s="16" t="s">
        <v>177</v>
      </c>
      <c r="I82" s="20">
        <v>16.440000000000001</v>
      </c>
      <c r="J82" s="3">
        <v>9.4</v>
      </c>
      <c r="K82" s="3">
        <f t="shared" ref="K82" si="31">J82/I82</f>
        <v>0.57177615571776153</v>
      </c>
      <c r="L82" s="3">
        <v>12.51</v>
      </c>
      <c r="M82" s="18">
        <f t="shared" ref="M82" si="32">L82/I82</f>
        <v>0.76094890510948898</v>
      </c>
      <c r="N82" s="22">
        <v>6</v>
      </c>
      <c r="O82" s="43">
        <v>42755</v>
      </c>
      <c r="P82" s="47">
        <v>10.99</v>
      </c>
      <c r="Q82" s="30">
        <f t="shared" ref="Q82" si="33">(P82*(1+S82/10)+T82/10)/L82</f>
        <v>0.89448441247002397</v>
      </c>
      <c r="R82" s="20" t="s">
        <v>248</v>
      </c>
      <c r="S82" s="41">
        <f t="shared" ref="S82" si="34">IFERROR(RIGHT(LEFT(R82,FIND("股",R82)-1),(FIND("股",R82)-1-FIND("转",R82))),0)</f>
        <v>0</v>
      </c>
      <c r="T82" s="42" t="str">
        <f t="shared" ref="T82" si="35">IFERROR(RIGHT(LEFT(R82,FIND("元",R82)-1),(FIND("元",R82)-1-FIND("派",R82))),0)</f>
        <v>2</v>
      </c>
    </row>
    <row r="83" spans="1:20" ht="17">
      <c r="B83" s="66" t="s">
        <v>98</v>
      </c>
      <c r="C83" s="28" t="s">
        <v>92</v>
      </c>
      <c r="D83" s="28" t="s">
        <v>93</v>
      </c>
      <c r="E83" s="28" t="s">
        <v>309</v>
      </c>
      <c r="F83" s="29" t="s">
        <v>308</v>
      </c>
      <c r="G83" s="28" t="s">
        <v>310</v>
      </c>
      <c r="I83" s="372" t="s">
        <v>98</v>
      </c>
      <c r="J83" s="372" t="s">
        <v>5</v>
      </c>
      <c r="K83" s="355" t="s">
        <v>494</v>
      </c>
      <c r="L83" s="355" t="s">
        <v>495</v>
      </c>
      <c r="M83" s="210"/>
      <c r="N83" s="373" t="s">
        <v>487</v>
      </c>
      <c r="O83" s="373" t="s">
        <v>507</v>
      </c>
      <c r="P83" s="367"/>
    </row>
    <row r="84" spans="1:20">
      <c r="B84" s="188">
        <f>IF(I84=0,"",I84)</f>
        <v>1</v>
      </c>
      <c r="C84" s="50" t="str">
        <f>IF(J84=0,"",J84)</f>
        <v>招商财富资产管
理有限公司</v>
      </c>
      <c r="D84" s="34">
        <f>K84</f>
        <v>9.6</v>
      </c>
      <c r="E84" s="34">
        <f>L84/10000</f>
        <v>4</v>
      </c>
      <c r="F84" s="31" t="str">
        <f>IFERROR(VLOOKUP(C84,N$83:P$96,2,FALSE)/10000,"")</f>
        <v/>
      </c>
      <c r="G84" s="34" t="str">
        <f>IFERROR(F84*L$82/10000,"")</f>
        <v/>
      </c>
      <c r="I84" s="374">
        <v>1</v>
      </c>
      <c r="J84" s="355" t="s">
        <v>496</v>
      </c>
      <c r="K84" s="375">
        <v>9.6</v>
      </c>
      <c r="L84" s="322">
        <v>40000</v>
      </c>
      <c r="M84" s="236"/>
      <c r="N84" s="312" t="s">
        <v>159</v>
      </c>
      <c r="O84" s="313">
        <v>35171862</v>
      </c>
      <c r="P84" s="367"/>
      <c r="Q84" s="285"/>
      <c r="R84" s="285"/>
    </row>
    <row r="85" spans="1:20">
      <c r="B85" s="188">
        <f t="shared" ref="B85:C109" si="36">IF(I85=0,"",I85)</f>
        <v>2</v>
      </c>
      <c r="C85" s="50" t="str">
        <f t="shared" si="36"/>
        <v>深圳天风天成资
产管理有限公司</v>
      </c>
      <c r="D85" s="34">
        <f t="shared" ref="D85:D109" si="37">K85</f>
        <v>11.2</v>
      </c>
      <c r="E85" s="34">
        <f t="shared" ref="E85:E109" si="38">L85/10000</f>
        <v>4</v>
      </c>
      <c r="F85" s="31" t="str">
        <f t="shared" ref="F85:F109" si="39">IFERROR(VLOOKUP(C85,N$83:P$96,2,FALSE)/10000,"")</f>
        <v/>
      </c>
      <c r="G85" s="34" t="str">
        <f t="shared" ref="G85:G109" si="40">IFERROR(F85*L$82/10000,"")</f>
        <v/>
      </c>
      <c r="I85" s="351">
        <v>2</v>
      </c>
      <c r="J85" s="355" t="s">
        <v>497</v>
      </c>
      <c r="K85" s="376">
        <v>11.2</v>
      </c>
      <c r="L85" s="377">
        <v>40000</v>
      </c>
      <c r="M85" s="70"/>
      <c r="N85" s="328" t="s">
        <v>508</v>
      </c>
      <c r="O85" s="313">
        <v>79936051</v>
      </c>
      <c r="P85" s="311"/>
      <c r="Q85" s="285"/>
      <c r="R85" s="285"/>
    </row>
    <row r="86" spans="1:20">
      <c r="B86" s="188">
        <f t="shared" si="36"/>
        <v>3</v>
      </c>
      <c r="C86" s="50" t="str">
        <f t="shared" si="36"/>
        <v>工银瑞信基金管理有限公司</v>
      </c>
      <c r="D86" s="34">
        <f t="shared" si="37"/>
        <v>13.5</v>
      </c>
      <c r="E86" s="34">
        <f t="shared" si="38"/>
        <v>4.4000000000000004</v>
      </c>
      <c r="F86" s="31">
        <f t="shared" si="39"/>
        <v>3517.1862000000001</v>
      </c>
      <c r="G86" s="34">
        <f t="shared" si="40"/>
        <v>4.3999999362000004</v>
      </c>
      <c r="I86" s="378">
        <v>3</v>
      </c>
      <c r="J86" s="312" t="s">
        <v>159</v>
      </c>
      <c r="K86" s="379">
        <v>13.5</v>
      </c>
      <c r="L86" s="380">
        <v>44000</v>
      </c>
      <c r="M86" s="70"/>
      <c r="N86" s="328" t="s">
        <v>509</v>
      </c>
      <c r="O86" s="381">
        <v>31974420</v>
      </c>
      <c r="P86" s="311"/>
      <c r="Q86" s="285"/>
      <c r="R86" s="285"/>
    </row>
    <row r="87" spans="1:20">
      <c r="B87" s="188">
        <f t="shared" si="36"/>
        <v>4</v>
      </c>
      <c r="C87" s="50" t="str">
        <f>IF(J87=0,"",J87)</f>
        <v>兴业财富资产管理有限公司</v>
      </c>
      <c r="D87" s="34">
        <f t="shared" si="37"/>
        <v>12</v>
      </c>
      <c r="E87" s="34">
        <f t="shared" si="38"/>
        <v>7.44</v>
      </c>
      <c r="F87" s="31" t="str">
        <f t="shared" si="39"/>
        <v/>
      </c>
      <c r="G87" s="34" t="str">
        <f t="shared" si="40"/>
        <v/>
      </c>
      <c r="I87" s="382">
        <v>4</v>
      </c>
      <c r="J87" s="383" t="s">
        <v>498</v>
      </c>
      <c r="K87" s="357">
        <v>12</v>
      </c>
      <c r="L87" s="384">
        <v>74400</v>
      </c>
      <c r="M87" s="70"/>
      <c r="N87" s="328" t="s">
        <v>95</v>
      </c>
      <c r="O87" s="381">
        <v>75139888</v>
      </c>
      <c r="P87" s="311"/>
      <c r="Q87" s="285"/>
      <c r="R87" s="285"/>
    </row>
    <row r="88" spans="1:20">
      <c r="B88" s="188" t="str">
        <f t="shared" si="36"/>
        <v/>
      </c>
      <c r="C88" s="50" t="str">
        <f t="shared" si="36"/>
        <v/>
      </c>
      <c r="D88" s="34">
        <f t="shared" si="37"/>
        <v>11.75</v>
      </c>
      <c r="E88" s="34">
        <f t="shared" si="38"/>
        <v>7.2850000000000001</v>
      </c>
      <c r="F88" s="31" t="str">
        <f t="shared" si="39"/>
        <v/>
      </c>
      <c r="G88" s="34" t="str">
        <f t="shared" si="40"/>
        <v/>
      </c>
      <c r="I88" s="382"/>
      <c r="J88" s="383"/>
      <c r="K88" s="385">
        <v>11.75</v>
      </c>
      <c r="L88" s="321">
        <v>72850</v>
      </c>
      <c r="M88" s="70"/>
      <c r="N88" s="312" t="s">
        <v>554</v>
      </c>
      <c r="O88" s="381">
        <v>49560351</v>
      </c>
      <c r="P88" s="311"/>
      <c r="Q88" s="285"/>
      <c r="R88" s="285"/>
    </row>
    <row r="89" spans="1:20">
      <c r="B89" s="188" t="str">
        <f t="shared" si="36"/>
        <v/>
      </c>
      <c r="C89" s="50" t="str">
        <f t="shared" si="36"/>
        <v/>
      </c>
      <c r="D89" s="34">
        <f t="shared" si="37"/>
        <v>11</v>
      </c>
      <c r="E89" s="34">
        <f t="shared" si="38"/>
        <v>6.9</v>
      </c>
      <c r="F89" s="31" t="str">
        <f t="shared" si="39"/>
        <v/>
      </c>
      <c r="G89" s="34" t="str">
        <f t="shared" si="40"/>
        <v/>
      </c>
      <c r="I89" s="382"/>
      <c r="J89" s="383"/>
      <c r="K89" s="385">
        <v>11</v>
      </c>
      <c r="L89" s="321">
        <v>69000</v>
      </c>
      <c r="M89" s="70"/>
      <c r="N89" s="312" t="s">
        <v>144</v>
      </c>
      <c r="O89" s="313">
        <v>38217428</v>
      </c>
      <c r="P89" s="311"/>
      <c r="Q89" s="285"/>
      <c r="R89" s="285"/>
    </row>
    <row r="90" spans="1:20">
      <c r="B90" s="188">
        <f t="shared" si="36"/>
        <v>5</v>
      </c>
      <c r="C90" s="50" t="str">
        <f t="shared" si="36"/>
        <v>德盈润泰实业有
限公司</v>
      </c>
      <c r="D90" s="34">
        <f t="shared" si="37"/>
        <v>12</v>
      </c>
      <c r="E90" s="34">
        <f t="shared" si="38"/>
        <v>4</v>
      </c>
      <c r="F90" s="31" t="str">
        <f t="shared" si="39"/>
        <v/>
      </c>
      <c r="G90" s="34" t="str">
        <f t="shared" si="40"/>
        <v/>
      </c>
      <c r="I90" s="351">
        <v>5</v>
      </c>
      <c r="J90" s="355" t="s">
        <v>499</v>
      </c>
      <c r="K90" s="375">
        <v>12</v>
      </c>
      <c r="L90" s="322">
        <v>40000</v>
      </c>
      <c r="M90" s="70"/>
      <c r="N90" s="104"/>
      <c r="O90" s="106"/>
      <c r="P90" s="311"/>
      <c r="Q90" s="285"/>
      <c r="R90" s="285"/>
    </row>
    <row r="91" spans="1:20">
      <c r="B91" s="188">
        <f t="shared" si="36"/>
        <v>6</v>
      </c>
      <c r="C91" s="50" t="str">
        <f t="shared" si="36"/>
        <v>北京中吉金投资产管理有限公司</v>
      </c>
      <c r="D91" s="34">
        <f t="shared" si="37"/>
        <v>16</v>
      </c>
      <c r="E91" s="34">
        <f t="shared" si="38"/>
        <v>10</v>
      </c>
      <c r="F91" s="31">
        <f t="shared" si="39"/>
        <v>7993.6050999999998</v>
      </c>
      <c r="G91" s="34">
        <f t="shared" si="40"/>
        <v>9.9999999801000001</v>
      </c>
      <c r="I91" s="386">
        <v>6</v>
      </c>
      <c r="J91" s="328" t="s">
        <v>508</v>
      </c>
      <c r="K91" s="387">
        <v>16</v>
      </c>
      <c r="L91" s="388">
        <v>100000</v>
      </c>
      <c r="M91" s="70"/>
      <c r="N91" s="104"/>
      <c r="O91" s="106"/>
      <c r="P91" s="311"/>
      <c r="Q91" s="285"/>
      <c r="R91" s="285"/>
    </row>
    <row r="92" spans="1:20">
      <c r="B92" s="188">
        <f t="shared" si="36"/>
        <v>7</v>
      </c>
      <c r="C92" s="50" t="str">
        <f t="shared" si="36"/>
        <v>华夏人寿保险股
份有限公司</v>
      </c>
      <c r="D92" s="34">
        <f t="shared" si="37"/>
        <v>10</v>
      </c>
      <c r="E92" s="34">
        <f t="shared" si="38"/>
        <v>4</v>
      </c>
      <c r="F92" s="31" t="str">
        <f t="shared" si="39"/>
        <v/>
      </c>
      <c r="G92" s="34" t="str">
        <f t="shared" si="40"/>
        <v/>
      </c>
      <c r="I92" s="351">
        <v>7</v>
      </c>
      <c r="J92" s="355" t="s">
        <v>500</v>
      </c>
      <c r="K92" s="376">
        <v>10</v>
      </c>
      <c r="L92" s="377">
        <v>40000</v>
      </c>
      <c r="M92" s="70"/>
      <c r="N92" s="104"/>
      <c r="O92" s="106"/>
      <c r="P92" s="311"/>
      <c r="Q92" s="285"/>
      <c r="R92" s="285"/>
    </row>
    <row r="93" spans="1:20">
      <c r="B93" s="188">
        <f t="shared" si="36"/>
        <v>8</v>
      </c>
      <c r="C93" s="50" t="str">
        <f t="shared" si="36"/>
        <v>鹏华资产管理（深圳）有限责任公司</v>
      </c>
      <c r="D93" s="34">
        <f t="shared" si="37"/>
        <v>13.2</v>
      </c>
      <c r="E93" s="34">
        <f t="shared" si="38"/>
        <v>4</v>
      </c>
      <c r="F93" s="31">
        <f t="shared" si="39"/>
        <v>3197.442</v>
      </c>
      <c r="G93" s="34">
        <f t="shared" si="40"/>
        <v>3.9999999420000001</v>
      </c>
      <c r="I93" s="378">
        <v>8</v>
      </c>
      <c r="J93" s="328" t="s">
        <v>509</v>
      </c>
      <c r="K93" s="379">
        <v>13.2</v>
      </c>
      <c r="L93" s="380">
        <v>40000</v>
      </c>
      <c r="M93" s="70"/>
      <c r="N93" s="70"/>
      <c r="O93" s="70"/>
      <c r="P93" s="311"/>
      <c r="Q93" s="285"/>
      <c r="R93" s="285"/>
    </row>
    <row r="94" spans="1:20">
      <c r="B94" s="188">
        <f t="shared" si="36"/>
        <v>9</v>
      </c>
      <c r="C94" s="50" t="str">
        <f t="shared" si="36"/>
        <v>北京北车投资有
限责任公司</v>
      </c>
      <c r="D94" s="34">
        <f t="shared" si="37"/>
        <v>10</v>
      </c>
      <c r="E94" s="34">
        <f t="shared" si="38"/>
        <v>4</v>
      </c>
      <c r="F94" s="31" t="str">
        <f t="shared" si="39"/>
        <v/>
      </c>
      <c r="G94" s="34" t="str">
        <f t="shared" si="40"/>
        <v/>
      </c>
      <c r="I94" s="351">
        <v>9</v>
      </c>
      <c r="J94" s="355" t="s">
        <v>501</v>
      </c>
      <c r="K94" s="376">
        <v>10</v>
      </c>
      <c r="L94" s="377">
        <v>40000</v>
      </c>
      <c r="M94" s="70"/>
      <c r="N94" s="70"/>
      <c r="O94" s="70"/>
      <c r="P94" s="311"/>
      <c r="Q94" s="285"/>
      <c r="R94" s="285"/>
    </row>
    <row r="95" spans="1:20">
      <c r="B95" s="188">
        <f t="shared" si="36"/>
        <v>10</v>
      </c>
      <c r="C95" s="50" t="str">
        <f t="shared" si="36"/>
        <v>财通基金管理有限公司</v>
      </c>
      <c r="D95" s="34">
        <f t="shared" si="37"/>
        <v>13.88</v>
      </c>
      <c r="E95" s="34">
        <f t="shared" si="38"/>
        <v>4.7</v>
      </c>
      <c r="F95" s="31">
        <f t="shared" si="39"/>
        <v>7513.9888000000001</v>
      </c>
      <c r="G95" s="34">
        <f t="shared" si="40"/>
        <v>9.3999999888000012</v>
      </c>
      <c r="I95" s="389">
        <v>10</v>
      </c>
      <c r="J95" s="328" t="s">
        <v>95</v>
      </c>
      <c r="K95" s="357">
        <v>13.88</v>
      </c>
      <c r="L95" s="384">
        <v>47000</v>
      </c>
      <c r="M95" s="70"/>
      <c r="N95" s="70"/>
      <c r="O95" s="70"/>
      <c r="P95" s="311"/>
      <c r="Q95" s="285"/>
      <c r="R95" s="285"/>
    </row>
    <row r="96" spans="1:20">
      <c r="B96" s="188" t="str">
        <f t="shared" si="36"/>
        <v/>
      </c>
      <c r="C96" s="50" t="str">
        <f t="shared" si="36"/>
        <v/>
      </c>
      <c r="D96" s="34">
        <f t="shared" si="37"/>
        <v>12.56</v>
      </c>
      <c r="E96" s="34">
        <f t="shared" si="38"/>
        <v>9.4</v>
      </c>
      <c r="F96" s="31" t="str">
        <f t="shared" si="39"/>
        <v/>
      </c>
      <c r="G96" s="34" t="str">
        <f t="shared" si="40"/>
        <v/>
      </c>
      <c r="I96" s="389"/>
      <c r="J96" s="390"/>
      <c r="K96" s="391">
        <v>12.56</v>
      </c>
      <c r="L96" s="392">
        <v>94000</v>
      </c>
      <c r="M96" s="70"/>
      <c r="N96" s="70"/>
      <c r="O96" s="70"/>
      <c r="P96" s="311"/>
      <c r="Q96" s="285"/>
      <c r="R96" s="285"/>
    </row>
    <row r="97" spans="1:20">
      <c r="B97" s="188" t="str">
        <f t="shared" si="36"/>
        <v/>
      </c>
      <c r="C97" s="50" t="str">
        <f t="shared" si="36"/>
        <v/>
      </c>
      <c r="D97" s="34">
        <f t="shared" si="37"/>
        <v>11.82</v>
      </c>
      <c r="E97" s="34">
        <f t="shared" si="38"/>
        <v>11</v>
      </c>
      <c r="F97" s="31" t="str">
        <f t="shared" si="39"/>
        <v/>
      </c>
      <c r="G97" s="34" t="str">
        <f t="shared" si="40"/>
        <v/>
      </c>
      <c r="I97" s="389"/>
      <c r="J97" s="390"/>
      <c r="K97" s="385">
        <v>11.82</v>
      </c>
      <c r="L97" s="321">
        <v>110000</v>
      </c>
      <c r="M97" s="70"/>
      <c r="N97" s="70"/>
      <c r="O97" s="70"/>
      <c r="P97" s="311"/>
      <c r="Q97" s="285"/>
      <c r="R97" s="285"/>
    </row>
    <row r="98" spans="1:20">
      <c r="B98" s="188">
        <f t="shared" si="36"/>
        <v>11</v>
      </c>
      <c r="C98" s="50" t="str">
        <f t="shared" si="36"/>
        <v>深圳平安大华汇通财富管理有限
公司</v>
      </c>
      <c r="D98" s="34">
        <f t="shared" si="37"/>
        <v>10.050000000000001</v>
      </c>
      <c r="E98" s="34">
        <f t="shared" si="38"/>
        <v>4</v>
      </c>
      <c r="F98" s="31" t="str">
        <f t="shared" si="39"/>
        <v/>
      </c>
      <c r="G98" s="34" t="str">
        <f t="shared" si="40"/>
        <v/>
      </c>
      <c r="I98" s="350">
        <v>11</v>
      </c>
      <c r="J98" s="355" t="s">
        <v>502</v>
      </c>
      <c r="K98" s="385">
        <v>10.050000000000001</v>
      </c>
      <c r="L98" s="321">
        <v>40000</v>
      </c>
      <c r="M98" s="70"/>
      <c r="N98" s="70"/>
      <c r="O98" s="70"/>
      <c r="P98" s="311"/>
      <c r="Q98" s="285"/>
      <c r="R98" s="285"/>
    </row>
    <row r="99" spans="1:20">
      <c r="B99" s="188">
        <f t="shared" si="36"/>
        <v>12</v>
      </c>
      <c r="C99" s="50" t="str">
        <f t="shared" si="36"/>
        <v>诺安基金管理有
限公司</v>
      </c>
      <c r="D99" s="34">
        <f t="shared" si="37"/>
        <v>11.56</v>
      </c>
      <c r="E99" s="34">
        <f t="shared" si="38"/>
        <v>4.2</v>
      </c>
      <c r="F99" s="31" t="str">
        <f t="shared" si="39"/>
        <v/>
      </c>
      <c r="G99" s="34" t="str">
        <f t="shared" si="40"/>
        <v/>
      </c>
      <c r="I99" s="351">
        <v>12</v>
      </c>
      <c r="J99" s="355" t="s">
        <v>503</v>
      </c>
      <c r="K99" s="376">
        <v>11.56</v>
      </c>
      <c r="L99" s="377">
        <v>42000</v>
      </c>
      <c r="M99" s="70"/>
      <c r="N99" s="70"/>
      <c r="O99" s="70"/>
      <c r="P99" s="311"/>
      <c r="Q99" s="285"/>
      <c r="R99" s="285"/>
    </row>
    <row r="100" spans="1:20">
      <c r="B100" s="188">
        <f t="shared" si="36"/>
        <v>13</v>
      </c>
      <c r="C100" s="50" t="str">
        <f t="shared" si="36"/>
        <v>兴证证券资产管
理有限公司</v>
      </c>
      <c r="D100" s="34">
        <f t="shared" si="37"/>
        <v>11.2</v>
      </c>
      <c r="E100" s="34">
        <f t="shared" si="38"/>
        <v>4</v>
      </c>
      <c r="F100" s="31" t="str">
        <f t="shared" si="39"/>
        <v/>
      </c>
      <c r="G100" s="34" t="str">
        <f t="shared" si="40"/>
        <v/>
      </c>
      <c r="I100" s="393">
        <v>13</v>
      </c>
      <c r="J100" s="355" t="s">
        <v>504</v>
      </c>
      <c r="K100" s="357">
        <v>11.2</v>
      </c>
      <c r="L100" s="384">
        <v>40000</v>
      </c>
      <c r="M100" s="70"/>
      <c r="N100" s="70"/>
      <c r="O100" s="70"/>
      <c r="P100" s="311"/>
      <c r="Q100" s="285"/>
      <c r="R100" s="285"/>
    </row>
    <row r="101" spans="1:20">
      <c r="B101" s="188" t="str">
        <f t="shared" si="36"/>
        <v/>
      </c>
      <c r="C101" s="50" t="str">
        <f t="shared" si="36"/>
        <v/>
      </c>
      <c r="D101" s="34">
        <f t="shared" si="37"/>
        <v>10.1</v>
      </c>
      <c r="E101" s="34">
        <f t="shared" si="38"/>
        <v>4.3</v>
      </c>
      <c r="F101" s="31" t="str">
        <f t="shared" si="39"/>
        <v/>
      </c>
      <c r="G101" s="34" t="str">
        <f t="shared" si="40"/>
        <v/>
      </c>
      <c r="I101" s="393"/>
      <c r="J101" s="355"/>
      <c r="K101" s="385">
        <v>10.1</v>
      </c>
      <c r="L101" s="321">
        <v>43000</v>
      </c>
      <c r="M101" s="70"/>
      <c r="N101" s="70"/>
      <c r="O101" s="70"/>
      <c r="P101" s="311"/>
      <c r="Q101" s="285"/>
      <c r="R101" s="285"/>
    </row>
    <row r="102" spans="1:20">
      <c r="B102" s="188">
        <f t="shared" si="36"/>
        <v>14</v>
      </c>
      <c r="C102" s="50" t="str">
        <f t="shared" si="36"/>
        <v>中欧盛世博恩晋源 1 号资产管理计划</v>
      </c>
      <c r="D102" s="34">
        <f t="shared" si="37"/>
        <v>12.56</v>
      </c>
      <c r="E102" s="34">
        <f t="shared" si="38"/>
        <v>6.2</v>
      </c>
      <c r="F102" s="31">
        <f t="shared" si="39"/>
        <v>4956.0351000000001</v>
      </c>
      <c r="G102" s="34">
        <f t="shared" si="40"/>
        <v>6.1999999100999998</v>
      </c>
      <c r="I102" s="389">
        <v>14</v>
      </c>
      <c r="J102" s="312" t="s">
        <v>554</v>
      </c>
      <c r="K102" s="391">
        <v>12.56</v>
      </c>
      <c r="L102" s="392">
        <v>62000</v>
      </c>
      <c r="M102" s="70"/>
      <c r="N102" s="70"/>
      <c r="O102" s="70"/>
      <c r="P102" s="311"/>
      <c r="Q102" s="285"/>
      <c r="R102" s="285"/>
    </row>
    <row r="103" spans="1:20">
      <c r="B103" s="188" t="str">
        <f t="shared" si="36"/>
        <v/>
      </c>
      <c r="C103" s="50" t="str">
        <f t="shared" si="36"/>
        <v/>
      </c>
      <c r="D103" s="34">
        <f t="shared" si="37"/>
        <v>13.01</v>
      </c>
      <c r="E103" s="34">
        <f t="shared" si="38"/>
        <v>5.8</v>
      </c>
      <c r="F103" s="31" t="str">
        <f t="shared" si="39"/>
        <v/>
      </c>
      <c r="G103" s="34" t="str">
        <f t="shared" si="40"/>
        <v/>
      </c>
      <c r="I103" s="389"/>
      <c r="J103" s="355"/>
      <c r="K103" s="385">
        <v>13.01</v>
      </c>
      <c r="L103" s="321">
        <v>58000</v>
      </c>
      <c r="M103" s="70"/>
      <c r="N103" s="70"/>
      <c r="O103" s="70"/>
      <c r="P103" s="311"/>
      <c r="Q103" s="285"/>
      <c r="R103" s="285"/>
    </row>
    <row r="104" spans="1:20">
      <c r="B104" s="188" t="str">
        <f t="shared" si="36"/>
        <v/>
      </c>
      <c r="C104" s="50" t="str">
        <f t="shared" si="36"/>
        <v/>
      </c>
      <c r="D104" s="34">
        <f t="shared" si="37"/>
        <v>13.56</v>
      </c>
      <c r="E104" s="34">
        <f t="shared" si="38"/>
        <v>5.5</v>
      </c>
      <c r="F104" s="31" t="str">
        <f t="shared" si="39"/>
        <v/>
      </c>
      <c r="G104" s="34" t="str">
        <f>IFERROR(F104*L$82/10000,"")</f>
        <v/>
      </c>
      <c r="I104" s="389"/>
      <c r="J104" s="355"/>
      <c r="K104" s="385">
        <v>13.56</v>
      </c>
      <c r="L104" s="321">
        <v>55000</v>
      </c>
      <c r="M104" s="70"/>
      <c r="N104" s="70"/>
      <c r="O104" s="70"/>
      <c r="P104" s="311"/>
      <c r="Q104" s="285"/>
      <c r="R104" s="285"/>
    </row>
    <row r="105" spans="1:20">
      <c r="B105" s="188">
        <f t="shared" si="36"/>
        <v>15</v>
      </c>
      <c r="C105" s="50" t="str">
        <f t="shared" si="36"/>
        <v>创金合信基金管
理有限公司</v>
      </c>
      <c r="D105" s="34">
        <f t="shared" si="37"/>
        <v>11.58</v>
      </c>
      <c r="E105" s="34">
        <f t="shared" si="38"/>
        <v>4.0999999999999996</v>
      </c>
      <c r="F105" s="31" t="str">
        <f t="shared" si="39"/>
        <v/>
      </c>
      <c r="G105" s="34" t="str">
        <f t="shared" si="40"/>
        <v/>
      </c>
      <c r="I105" s="374">
        <v>15</v>
      </c>
      <c r="J105" s="355" t="s">
        <v>505</v>
      </c>
      <c r="K105" s="385">
        <v>11.58</v>
      </c>
      <c r="L105" s="321">
        <v>41000</v>
      </c>
      <c r="M105" s="70"/>
      <c r="N105" s="70"/>
      <c r="O105" s="70"/>
      <c r="P105" s="311"/>
      <c r="Q105" s="285"/>
      <c r="R105" s="285"/>
    </row>
    <row r="106" spans="1:20">
      <c r="B106" s="188" t="str">
        <f t="shared" si="36"/>
        <v/>
      </c>
      <c r="C106" s="50" t="str">
        <f t="shared" si="36"/>
        <v/>
      </c>
      <c r="D106" s="34">
        <f t="shared" si="37"/>
        <v>11.08</v>
      </c>
      <c r="E106" s="34">
        <f t="shared" si="38"/>
        <v>4.2</v>
      </c>
      <c r="F106" s="31" t="str">
        <f t="shared" si="39"/>
        <v/>
      </c>
      <c r="G106" s="34" t="str">
        <f t="shared" si="40"/>
        <v/>
      </c>
      <c r="I106" s="374"/>
      <c r="J106" s="355"/>
      <c r="K106" s="385">
        <v>11.08</v>
      </c>
      <c r="L106" s="321">
        <v>42000</v>
      </c>
      <c r="M106" s="70"/>
      <c r="N106" s="70"/>
      <c r="O106" s="70"/>
      <c r="P106" s="311"/>
      <c r="Q106" s="285"/>
      <c r="R106" s="285"/>
    </row>
    <row r="107" spans="1:20">
      <c r="B107" s="188">
        <f t="shared" si="36"/>
        <v>16</v>
      </c>
      <c r="C107" s="50" t="str">
        <f t="shared" si="36"/>
        <v>平安大华基金管</v>
      </c>
      <c r="D107" s="34">
        <f t="shared" si="37"/>
        <v>12</v>
      </c>
      <c r="E107" s="34">
        <f t="shared" si="38"/>
        <v>4</v>
      </c>
      <c r="F107" s="31" t="str">
        <f t="shared" si="39"/>
        <v/>
      </c>
      <c r="G107" s="34" t="str">
        <f t="shared" si="40"/>
        <v/>
      </c>
      <c r="I107" s="350">
        <v>16</v>
      </c>
      <c r="J107" s="383" t="s">
        <v>506</v>
      </c>
      <c r="K107" s="385">
        <v>12</v>
      </c>
      <c r="L107" s="321">
        <v>40000</v>
      </c>
      <c r="M107" s="70"/>
      <c r="N107" s="70"/>
      <c r="O107" s="70"/>
      <c r="P107" s="311"/>
      <c r="Q107" s="285"/>
      <c r="R107" s="285"/>
    </row>
    <row r="108" spans="1:20">
      <c r="B108" s="188" t="str">
        <f t="shared" si="36"/>
        <v/>
      </c>
      <c r="C108" s="50" t="str">
        <f t="shared" si="36"/>
        <v/>
      </c>
      <c r="D108" s="34">
        <f t="shared" si="37"/>
        <v>10</v>
      </c>
      <c r="E108" s="34">
        <f t="shared" si="38"/>
        <v>12</v>
      </c>
      <c r="F108" s="31" t="str">
        <f t="shared" si="39"/>
        <v/>
      </c>
      <c r="G108" s="34" t="str">
        <f t="shared" si="40"/>
        <v/>
      </c>
      <c r="I108" s="355"/>
      <c r="J108" s="355"/>
      <c r="K108" s="357">
        <v>10</v>
      </c>
      <c r="L108" s="321">
        <v>120000</v>
      </c>
      <c r="M108" s="321"/>
      <c r="N108" s="70"/>
      <c r="O108" s="70"/>
      <c r="P108" s="311"/>
      <c r="Q108" s="285"/>
      <c r="R108" s="285"/>
    </row>
    <row r="109" spans="1:20">
      <c r="B109" s="188">
        <f t="shared" si="36"/>
        <v>17</v>
      </c>
      <c r="C109" s="50" t="str">
        <f t="shared" si="36"/>
        <v>申万菱信（上海）资产管理有限公司</v>
      </c>
      <c r="D109" s="34">
        <f t="shared" si="37"/>
        <v>12.51</v>
      </c>
      <c r="E109" s="34">
        <f t="shared" si="38"/>
        <v>5.0999999999999996</v>
      </c>
      <c r="F109" s="31">
        <f t="shared" si="39"/>
        <v>3821.7428</v>
      </c>
      <c r="G109" s="34">
        <f t="shared" si="40"/>
        <v>4.7810002428000002</v>
      </c>
      <c r="I109" s="70">
        <v>17</v>
      </c>
      <c r="J109" s="312" t="s">
        <v>144</v>
      </c>
      <c r="K109" s="379">
        <v>12.51</v>
      </c>
      <c r="L109" s="392">
        <v>51000</v>
      </c>
      <c r="M109" s="392"/>
      <c r="N109" s="70"/>
      <c r="O109" s="70"/>
      <c r="P109" s="311"/>
      <c r="Q109" s="285"/>
      <c r="R109" s="285"/>
    </row>
    <row r="111" spans="1:20">
      <c r="A111" s="23" t="s">
        <v>86</v>
      </c>
      <c r="B111" s="23" t="s">
        <v>109</v>
      </c>
      <c r="C111" s="24" t="s">
        <v>87</v>
      </c>
      <c r="D111" s="24" t="s">
        <v>3</v>
      </c>
      <c r="E111" s="25" t="s">
        <v>88</v>
      </c>
      <c r="F111" s="25" t="s">
        <v>89</v>
      </c>
      <c r="G111" s="24" t="s">
        <v>264</v>
      </c>
      <c r="H111" s="24" t="s">
        <v>263</v>
      </c>
      <c r="I111" s="23" t="s">
        <v>96</v>
      </c>
      <c r="J111" s="52" t="s">
        <v>90</v>
      </c>
      <c r="K111" s="52" t="s">
        <v>267</v>
      </c>
      <c r="L111" s="52" t="s">
        <v>97</v>
      </c>
      <c r="M111" s="278" t="s">
        <v>266</v>
      </c>
      <c r="N111" s="23" t="s">
        <v>91</v>
      </c>
      <c r="O111" s="279" t="s">
        <v>10</v>
      </c>
      <c r="P111" s="279" t="s">
        <v>204</v>
      </c>
      <c r="Q111" s="278" t="s">
        <v>117</v>
      </c>
      <c r="R111" s="52" t="s">
        <v>210</v>
      </c>
    </row>
    <row r="112" spans="1:20">
      <c r="A112" s="16">
        <v>245</v>
      </c>
      <c r="B112" s="17" t="s">
        <v>193</v>
      </c>
      <c r="C112" s="1" t="s">
        <v>71</v>
      </c>
      <c r="D112" s="1" t="s">
        <v>70</v>
      </c>
      <c r="E112" s="3">
        <v>30</v>
      </c>
      <c r="F112" s="3">
        <v>29.9999999184</v>
      </c>
      <c r="G112" s="2">
        <v>42363</v>
      </c>
      <c r="H112" s="16" t="s">
        <v>186</v>
      </c>
      <c r="I112" s="20">
        <v>16.850000000000001</v>
      </c>
      <c r="J112" s="3">
        <v>10.33</v>
      </c>
      <c r="K112" s="3">
        <f t="shared" ref="K112" si="41">J112/I112</f>
        <v>0.61305637982195837</v>
      </c>
      <c r="L112" s="3">
        <v>12.66</v>
      </c>
      <c r="M112" s="18">
        <f t="shared" ref="M112" si="42">L112/I112</f>
        <v>0.75133531157270028</v>
      </c>
      <c r="N112" s="22">
        <v>9</v>
      </c>
      <c r="O112" s="43">
        <v>42758</v>
      </c>
      <c r="P112" s="47">
        <v>11.93</v>
      </c>
      <c r="Q112" s="30">
        <f t="shared" ref="Q112" si="43">(P112*(1+S112/10)+T112/10)/L112</f>
        <v>0.96208530805687198</v>
      </c>
      <c r="R112" s="20" t="s">
        <v>249</v>
      </c>
      <c r="S112" s="41">
        <f>IFERROR(RIGHT(LEFT(R112,FIND("股",R112)-1),(FIND("股",R112)-1-FIND("转",R112))),0)</f>
        <v>0</v>
      </c>
      <c r="T112" s="42" t="str">
        <f t="shared" ref="T112" si="44">IFERROR(RIGHT(LEFT(R112,FIND("元",R112)-1),(FIND("元",R112)-1-FIND("派",R112))),0)</f>
        <v>2.5</v>
      </c>
    </row>
    <row r="113" spans="2:17" ht="17">
      <c r="B113" s="66" t="s">
        <v>98</v>
      </c>
      <c r="C113" s="28" t="s">
        <v>92</v>
      </c>
      <c r="D113" s="28" t="s">
        <v>93</v>
      </c>
      <c r="E113" s="28" t="s">
        <v>309</v>
      </c>
      <c r="F113" s="29" t="s">
        <v>308</v>
      </c>
      <c r="G113" s="28" t="s">
        <v>310</v>
      </c>
      <c r="I113" s="307" t="s">
        <v>98</v>
      </c>
      <c r="J113" s="307" t="s">
        <v>423</v>
      </c>
      <c r="K113" s="355" t="s">
        <v>510</v>
      </c>
      <c r="L113" s="355" t="s">
        <v>511</v>
      </c>
      <c r="M113" s="355"/>
      <c r="N113" s="366" t="s">
        <v>312</v>
      </c>
      <c r="O113" s="308" t="s">
        <v>551</v>
      </c>
      <c r="P113" s="210"/>
    </row>
    <row r="114" spans="2:17" ht="15" customHeight="1">
      <c r="B114" s="50">
        <f>IF(I114=0,"",I114)</f>
        <v>1</v>
      </c>
      <c r="C114" s="50" t="str">
        <f>IF(J114=0,"",J114)</f>
        <v>洪涛</v>
      </c>
      <c r="D114" s="34">
        <f>K114</f>
        <v>16.5</v>
      </c>
      <c r="E114" s="34">
        <f>L114/10000</f>
        <v>3</v>
      </c>
      <c r="F114" s="31">
        <f t="shared" ref="F114:F142" si="45">IFERROR(VLOOKUP(C114,N$114:P$142,2,FALSE)/10000,"")</f>
        <v>2369.6682000000001</v>
      </c>
      <c r="G114" s="34">
        <f>IFERROR(F114*L$112/10000,"")</f>
        <v>2.9999999412</v>
      </c>
      <c r="I114" s="325">
        <v>1</v>
      </c>
      <c r="J114" s="317" t="s">
        <v>512</v>
      </c>
      <c r="K114" s="368">
        <v>16.5</v>
      </c>
      <c r="L114" s="369">
        <v>30000</v>
      </c>
      <c r="M114" s="355"/>
      <c r="N114" s="317" t="s">
        <v>512</v>
      </c>
      <c r="O114" s="369">
        <v>23696682</v>
      </c>
      <c r="P114" s="218"/>
      <c r="Q114" s="285"/>
    </row>
    <row r="115" spans="2:17" ht="15" customHeight="1">
      <c r="B115" s="50">
        <f t="shared" ref="B115:B142" si="46">IF(I115=0,"",I115)</f>
        <v>2</v>
      </c>
      <c r="C115" s="50" t="str">
        <f t="shared" ref="C115:C142" si="47">IF(J115=0,"",J115)</f>
        <v>易方达基金管理有限公司</v>
      </c>
      <c r="D115" s="34">
        <f t="shared" ref="D115:D142" si="48">K115</f>
        <v>14.58</v>
      </c>
      <c r="E115" s="34">
        <f t="shared" ref="E115:E142" si="49">L115/10000</f>
        <v>3</v>
      </c>
      <c r="F115" s="31">
        <f t="shared" si="45"/>
        <v>2369.6682000000001</v>
      </c>
      <c r="G115" s="34">
        <f t="shared" ref="G115:G142" si="50">IFERROR(F115*L$112/10000,"")</f>
        <v>2.9999999412</v>
      </c>
      <c r="I115" s="370">
        <v>2</v>
      </c>
      <c r="J115" s="328" t="s">
        <v>221</v>
      </c>
      <c r="K115" s="368">
        <v>14.58</v>
      </c>
      <c r="L115" s="369">
        <v>30000</v>
      </c>
      <c r="M115" s="355"/>
      <c r="N115" s="317" t="s">
        <v>221</v>
      </c>
      <c r="O115" s="369">
        <v>23696682</v>
      </c>
      <c r="P115" s="218"/>
      <c r="Q115" s="285"/>
    </row>
    <row r="116" spans="2:17" ht="15" customHeight="1">
      <c r="B116" s="50" t="str">
        <f t="shared" si="46"/>
        <v/>
      </c>
      <c r="C116" s="50" t="str">
        <f t="shared" si="47"/>
        <v/>
      </c>
      <c r="D116" s="34">
        <f t="shared" si="48"/>
        <v>12.01</v>
      </c>
      <c r="E116" s="34">
        <f t="shared" si="49"/>
        <v>3</v>
      </c>
      <c r="F116" s="31" t="str">
        <f t="shared" si="45"/>
        <v/>
      </c>
      <c r="G116" s="34" t="str">
        <f t="shared" si="50"/>
        <v/>
      </c>
      <c r="I116" s="370"/>
      <c r="J116" s="328"/>
      <c r="K116" s="368">
        <v>12.01</v>
      </c>
      <c r="L116" s="369">
        <v>30000</v>
      </c>
      <c r="M116" s="355"/>
      <c r="N116" s="314" t="s">
        <v>553</v>
      </c>
      <c r="O116" s="369">
        <v>46603475</v>
      </c>
      <c r="P116" s="218"/>
      <c r="Q116" s="285"/>
    </row>
    <row r="117" spans="2:17" ht="15" customHeight="1">
      <c r="B117" s="50">
        <f t="shared" si="46"/>
        <v>3</v>
      </c>
      <c r="C117" s="50" t="str">
        <f t="shared" si="47"/>
        <v>重庆信三威投资咨询中心(有限合伙）</v>
      </c>
      <c r="D117" s="34">
        <f t="shared" si="48"/>
        <v>14.51</v>
      </c>
      <c r="E117" s="34">
        <f t="shared" si="49"/>
        <v>3.6</v>
      </c>
      <c r="F117" s="31">
        <f t="shared" si="45"/>
        <v>4660.3474999999999</v>
      </c>
      <c r="G117" s="34">
        <f t="shared" si="50"/>
        <v>5.8999999349999994</v>
      </c>
      <c r="I117" s="332">
        <v>3</v>
      </c>
      <c r="J117" s="371" t="s">
        <v>513</v>
      </c>
      <c r="K117" s="368">
        <v>14.51</v>
      </c>
      <c r="L117" s="369">
        <v>36000</v>
      </c>
      <c r="M117" s="355"/>
      <c r="N117" s="317" t="s">
        <v>102</v>
      </c>
      <c r="O117" s="369">
        <v>24486571</v>
      </c>
      <c r="P117" s="218"/>
      <c r="Q117" s="285"/>
    </row>
    <row r="118" spans="2:17" ht="15" customHeight="1">
      <c r="B118" s="50" t="str">
        <f t="shared" si="46"/>
        <v/>
      </c>
      <c r="C118" s="50" t="str">
        <f t="shared" si="47"/>
        <v/>
      </c>
      <c r="D118" s="34">
        <f t="shared" si="48"/>
        <v>13.3</v>
      </c>
      <c r="E118" s="34">
        <f t="shared" si="49"/>
        <v>5.9</v>
      </c>
      <c r="F118" s="31" t="str">
        <f t="shared" si="45"/>
        <v/>
      </c>
      <c r="G118" s="34" t="str">
        <f t="shared" si="50"/>
        <v/>
      </c>
      <c r="I118" s="332"/>
      <c r="J118" s="371"/>
      <c r="K118" s="368">
        <v>13.3</v>
      </c>
      <c r="L118" s="369">
        <v>59000</v>
      </c>
      <c r="M118" s="355"/>
      <c r="N118" s="317" t="s">
        <v>144</v>
      </c>
      <c r="O118" s="369">
        <v>31595576</v>
      </c>
      <c r="P118" s="218"/>
      <c r="Q118" s="285"/>
    </row>
    <row r="119" spans="2:17" ht="15" customHeight="1">
      <c r="B119" s="50" t="str">
        <f t="shared" si="46"/>
        <v/>
      </c>
      <c r="C119" s="50" t="str">
        <f t="shared" si="47"/>
        <v/>
      </c>
      <c r="D119" s="34">
        <f t="shared" si="48"/>
        <v>10.5</v>
      </c>
      <c r="E119" s="34">
        <f t="shared" si="49"/>
        <v>5.9</v>
      </c>
      <c r="F119" s="31" t="str">
        <f t="shared" si="45"/>
        <v/>
      </c>
      <c r="G119" s="34" t="str">
        <f t="shared" si="50"/>
        <v/>
      </c>
      <c r="I119" s="332"/>
      <c r="J119" s="371"/>
      <c r="K119" s="368">
        <v>10.5</v>
      </c>
      <c r="L119" s="369">
        <v>59000</v>
      </c>
      <c r="M119" s="355"/>
      <c r="N119" s="317" t="s">
        <v>202</v>
      </c>
      <c r="O119" s="369">
        <v>35150078</v>
      </c>
      <c r="P119" s="218"/>
      <c r="Q119" s="285"/>
    </row>
    <row r="120" spans="2:17" ht="15" customHeight="1">
      <c r="B120" s="50">
        <f t="shared" si="46"/>
        <v>4</v>
      </c>
      <c r="C120" s="50" t="str">
        <f t="shared" si="47"/>
        <v>华泰柏瑞基金管理有限公司</v>
      </c>
      <c r="D120" s="34">
        <f t="shared" si="48"/>
        <v>14.35</v>
      </c>
      <c r="E120" s="34">
        <f t="shared" si="49"/>
        <v>3</v>
      </c>
      <c r="F120" s="31">
        <f t="shared" si="45"/>
        <v>2448.6570999999999</v>
      </c>
      <c r="G120" s="34">
        <f t="shared" si="50"/>
        <v>3.0999998885999998</v>
      </c>
      <c r="I120" s="332">
        <v>4</v>
      </c>
      <c r="J120" s="318" t="s">
        <v>102</v>
      </c>
      <c r="K120" s="368">
        <v>14.35</v>
      </c>
      <c r="L120" s="369">
        <v>30000</v>
      </c>
      <c r="M120" s="355"/>
      <c r="N120" s="317" t="s">
        <v>486</v>
      </c>
      <c r="O120" s="369">
        <v>23933649</v>
      </c>
      <c r="P120" s="218"/>
      <c r="Q120" s="285"/>
    </row>
    <row r="121" spans="2:17" ht="15" customHeight="1">
      <c r="B121" s="50" t="str">
        <f t="shared" si="46"/>
        <v/>
      </c>
      <c r="C121" s="50" t="str">
        <f t="shared" si="47"/>
        <v/>
      </c>
      <c r="D121" s="34">
        <f t="shared" si="48"/>
        <v>13.43</v>
      </c>
      <c r="E121" s="34">
        <f t="shared" si="49"/>
        <v>3.1</v>
      </c>
      <c r="F121" s="31" t="str">
        <f t="shared" si="45"/>
        <v/>
      </c>
      <c r="G121" s="34" t="str">
        <f t="shared" si="50"/>
        <v/>
      </c>
      <c r="I121" s="332"/>
      <c r="J121" s="318"/>
      <c r="K121" s="368">
        <v>13.43</v>
      </c>
      <c r="L121" s="369">
        <v>31000</v>
      </c>
      <c r="M121" s="355"/>
      <c r="N121" s="317" t="s">
        <v>95</v>
      </c>
      <c r="O121" s="369">
        <v>23696682</v>
      </c>
      <c r="P121" s="218"/>
      <c r="Q121" s="285"/>
    </row>
    <row r="122" spans="2:17" ht="15" customHeight="1">
      <c r="B122" s="50" t="str">
        <f t="shared" si="46"/>
        <v/>
      </c>
      <c r="C122" s="50" t="str">
        <f t="shared" si="47"/>
        <v/>
      </c>
      <c r="D122" s="34">
        <f t="shared" si="48"/>
        <v>12.5</v>
      </c>
      <c r="E122" s="34">
        <f t="shared" si="49"/>
        <v>3.2</v>
      </c>
      <c r="F122" s="31" t="str">
        <f t="shared" si="45"/>
        <v/>
      </c>
      <c r="G122" s="34" t="str">
        <f t="shared" si="50"/>
        <v/>
      </c>
      <c r="I122" s="332"/>
      <c r="J122" s="318"/>
      <c r="K122" s="368">
        <v>12.5</v>
      </c>
      <c r="L122" s="369">
        <v>32000</v>
      </c>
      <c r="M122" s="355"/>
      <c r="N122" s="328" t="s">
        <v>189</v>
      </c>
      <c r="O122" s="369">
        <v>4107429</v>
      </c>
      <c r="P122" s="218"/>
      <c r="Q122" s="285"/>
    </row>
    <row r="123" spans="2:17" ht="15" customHeight="1">
      <c r="B123" s="50">
        <f t="shared" si="46"/>
        <v>5</v>
      </c>
      <c r="C123" s="50" t="str">
        <f t="shared" si="47"/>
        <v>申万菱信（上海）资产管理有限公司</v>
      </c>
      <c r="D123" s="34">
        <f t="shared" si="48"/>
        <v>13.28</v>
      </c>
      <c r="E123" s="34">
        <f t="shared" si="49"/>
        <v>4</v>
      </c>
      <c r="F123" s="31">
        <f t="shared" si="45"/>
        <v>3159.5576000000001</v>
      </c>
      <c r="G123" s="34">
        <f t="shared" si="50"/>
        <v>3.9999999216000002</v>
      </c>
      <c r="I123" s="370">
        <v>5</v>
      </c>
      <c r="J123" s="328" t="s">
        <v>144</v>
      </c>
      <c r="K123" s="368">
        <v>13.28</v>
      </c>
      <c r="L123" s="369">
        <v>40000</v>
      </c>
      <c r="M123" s="355"/>
      <c r="N123" s="218"/>
      <c r="O123" s="211"/>
      <c r="P123" s="218"/>
      <c r="Q123" s="285"/>
    </row>
    <row r="124" spans="2:17" ht="15" customHeight="1">
      <c r="B124" s="50" t="str">
        <f t="shared" si="46"/>
        <v/>
      </c>
      <c r="C124" s="50" t="str">
        <f t="shared" si="47"/>
        <v/>
      </c>
      <c r="D124" s="34">
        <f t="shared" si="48"/>
        <v>11.33</v>
      </c>
      <c r="E124" s="34">
        <f t="shared" si="49"/>
        <v>5.0999999999999996</v>
      </c>
      <c r="F124" s="31" t="str">
        <f t="shared" si="45"/>
        <v/>
      </c>
      <c r="G124" s="34" t="str">
        <f t="shared" si="50"/>
        <v/>
      </c>
      <c r="I124" s="370"/>
      <c r="J124" s="328"/>
      <c r="K124" s="368">
        <v>11.33</v>
      </c>
      <c r="L124" s="369">
        <v>51000</v>
      </c>
      <c r="M124" s="355"/>
      <c r="N124" s="218"/>
      <c r="O124" s="211"/>
      <c r="P124" s="218"/>
      <c r="Q124" s="285"/>
    </row>
    <row r="125" spans="2:17" ht="15" customHeight="1">
      <c r="B125" s="50">
        <f t="shared" si="46"/>
        <v>6</v>
      </c>
      <c r="C125" s="50" t="str">
        <f t="shared" si="47"/>
        <v>博时基金管理有限公司</v>
      </c>
      <c r="D125" s="34">
        <f t="shared" si="48"/>
        <v>14.01</v>
      </c>
      <c r="E125" s="34">
        <f t="shared" si="49"/>
        <v>3.25</v>
      </c>
      <c r="F125" s="31">
        <f t="shared" si="45"/>
        <v>3515.0077999999999</v>
      </c>
      <c r="G125" s="34">
        <f t="shared" si="50"/>
        <v>4.4499998747999996</v>
      </c>
      <c r="I125" s="370">
        <v>6</v>
      </c>
      <c r="J125" s="328" t="s">
        <v>202</v>
      </c>
      <c r="K125" s="368">
        <v>14.01</v>
      </c>
      <c r="L125" s="369">
        <v>32500</v>
      </c>
      <c r="M125" s="355"/>
      <c r="N125" s="218"/>
      <c r="O125" s="211"/>
      <c r="P125" s="218"/>
      <c r="Q125" s="285"/>
    </row>
    <row r="126" spans="2:17" ht="15" customHeight="1">
      <c r="B126" s="50" t="str">
        <f t="shared" si="46"/>
        <v/>
      </c>
      <c r="C126" s="50" t="str">
        <f t="shared" si="47"/>
        <v/>
      </c>
      <c r="D126" s="34">
        <f t="shared" si="48"/>
        <v>13.21</v>
      </c>
      <c r="E126" s="34">
        <f t="shared" si="49"/>
        <v>4.45</v>
      </c>
      <c r="F126" s="31" t="str">
        <f t="shared" si="45"/>
        <v/>
      </c>
      <c r="G126" s="34" t="str">
        <f t="shared" si="50"/>
        <v/>
      </c>
      <c r="I126" s="370"/>
      <c r="J126" s="328"/>
      <c r="K126" s="368">
        <v>13.21</v>
      </c>
      <c r="L126" s="369">
        <v>44500</v>
      </c>
      <c r="M126" s="355"/>
      <c r="N126" s="218"/>
      <c r="O126" s="211"/>
      <c r="P126" s="218"/>
      <c r="Q126" s="285"/>
    </row>
    <row r="127" spans="2:17" ht="15" customHeight="1">
      <c r="B127" s="50">
        <f t="shared" si="46"/>
        <v>7</v>
      </c>
      <c r="C127" s="50" t="str">
        <f t="shared" si="47"/>
        <v>招商基金管理有限公司</v>
      </c>
      <c r="D127" s="34">
        <f t="shared" si="48"/>
        <v>13</v>
      </c>
      <c r="E127" s="34">
        <f t="shared" si="49"/>
        <v>3.03</v>
      </c>
      <c r="F127" s="31">
        <f t="shared" si="45"/>
        <v>2393.3649</v>
      </c>
      <c r="G127" s="34">
        <f t="shared" si="50"/>
        <v>3.0299999633999999</v>
      </c>
      <c r="I127" s="325">
        <v>7</v>
      </c>
      <c r="J127" s="317" t="s">
        <v>486</v>
      </c>
      <c r="K127" s="368">
        <v>13</v>
      </c>
      <c r="L127" s="369">
        <v>30300</v>
      </c>
      <c r="M127" s="355"/>
      <c r="N127" s="218"/>
      <c r="O127" s="211"/>
      <c r="P127" s="218"/>
      <c r="Q127" s="285"/>
    </row>
    <row r="128" spans="2:17" ht="15" customHeight="1">
      <c r="B128" s="50">
        <f t="shared" si="46"/>
        <v>8</v>
      </c>
      <c r="C128" s="50" t="str">
        <f t="shared" si="47"/>
        <v>财通基金管理有限公司</v>
      </c>
      <c r="D128" s="34">
        <f t="shared" si="48"/>
        <v>12.83</v>
      </c>
      <c r="E128" s="34">
        <f t="shared" si="49"/>
        <v>3</v>
      </c>
      <c r="F128" s="31">
        <f t="shared" si="45"/>
        <v>2369.6682000000001</v>
      </c>
      <c r="G128" s="34">
        <f t="shared" si="50"/>
        <v>2.9999999412</v>
      </c>
      <c r="I128" s="332">
        <v>8</v>
      </c>
      <c r="J128" s="318" t="s">
        <v>95</v>
      </c>
      <c r="K128" s="368">
        <v>12.83</v>
      </c>
      <c r="L128" s="369">
        <v>30000</v>
      </c>
      <c r="M128" s="355"/>
      <c r="N128" s="218"/>
      <c r="O128" s="211"/>
      <c r="P128" s="218"/>
      <c r="Q128" s="285"/>
    </row>
    <row r="129" spans="1:18" ht="15" customHeight="1">
      <c r="B129" s="50" t="str">
        <f t="shared" si="46"/>
        <v/>
      </c>
      <c r="C129" s="50" t="str">
        <f t="shared" si="47"/>
        <v/>
      </c>
      <c r="D129" s="34">
        <f t="shared" si="48"/>
        <v>11.93</v>
      </c>
      <c r="E129" s="34">
        <f t="shared" si="49"/>
        <v>3.87</v>
      </c>
      <c r="F129" s="31" t="str">
        <f t="shared" si="45"/>
        <v/>
      </c>
      <c r="G129" s="34" t="str">
        <f t="shared" si="50"/>
        <v/>
      </c>
      <c r="I129" s="332"/>
      <c r="J129" s="318"/>
      <c r="K129" s="368">
        <v>11.93</v>
      </c>
      <c r="L129" s="369">
        <v>38700</v>
      </c>
      <c r="M129" s="355"/>
      <c r="N129" s="218"/>
      <c r="O129" s="211"/>
      <c r="P129" s="218"/>
      <c r="Q129" s="285"/>
    </row>
    <row r="130" spans="1:18" ht="15" customHeight="1">
      <c r="B130" s="50" t="str">
        <f t="shared" si="46"/>
        <v/>
      </c>
      <c r="C130" s="50" t="str">
        <f t="shared" si="47"/>
        <v/>
      </c>
      <c r="D130" s="34">
        <f t="shared" si="48"/>
        <v>11</v>
      </c>
      <c r="E130" s="34">
        <f t="shared" si="49"/>
        <v>4.3899999999999997</v>
      </c>
      <c r="F130" s="31" t="str">
        <f t="shared" si="45"/>
        <v/>
      </c>
      <c r="G130" s="34" t="str">
        <f t="shared" si="50"/>
        <v/>
      </c>
      <c r="I130" s="332"/>
      <c r="J130" s="318"/>
      <c r="K130" s="368">
        <v>11</v>
      </c>
      <c r="L130" s="369">
        <v>43900</v>
      </c>
      <c r="M130" s="355"/>
      <c r="N130" s="218"/>
      <c r="O130" s="211"/>
      <c r="P130" s="218"/>
      <c r="Q130" s="285"/>
    </row>
    <row r="131" spans="1:18" ht="15" customHeight="1">
      <c r="B131" s="50">
        <f t="shared" si="46"/>
        <v>9</v>
      </c>
      <c r="C131" s="50" t="str">
        <f t="shared" si="47"/>
        <v>信达证券股份有限公司</v>
      </c>
      <c r="D131" s="34">
        <f t="shared" si="48"/>
        <v>12.66</v>
      </c>
      <c r="E131" s="34">
        <f t="shared" si="49"/>
        <v>3.3</v>
      </c>
      <c r="F131" s="31">
        <f t="shared" si="45"/>
        <v>410.74290000000002</v>
      </c>
      <c r="G131" s="34">
        <f t="shared" si="50"/>
        <v>0.52000051140000003</v>
      </c>
      <c r="I131" s="332">
        <v>9</v>
      </c>
      <c r="J131" s="318" t="s">
        <v>189</v>
      </c>
      <c r="K131" s="368">
        <v>12.66</v>
      </c>
      <c r="L131" s="369">
        <v>33000</v>
      </c>
      <c r="M131" s="355"/>
      <c r="N131" s="218"/>
      <c r="O131" s="211"/>
      <c r="P131" s="218"/>
      <c r="Q131" s="285"/>
    </row>
    <row r="132" spans="1:18" ht="15" customHeight="1">
      <c r="B132" s="50" t="str">
        <f t="shared" si="46"/>
        <v/>
      </c>
      <c r="C132" s="50" t="str">
        <f t="shared" si="47"/>
        <v/>
      </c>
      <c r="D132" s="34">
        <f t="shared" si="48"/>
        <v>11.69</v>
      </c>
      <c r="E132" s="34">
        <f t="shared" si="49"/>
        <v>3.8</v>
      </c>
      <c r="F132" s="31" t="str">
        <f t="shared" si="45"/>
        <v/>
      </c>
      <c r="G132" s="34" t="str">
        <f t="shared" si="50"/>
        <v/>
      </c>
      <c r="I132" s="332"/>
      <c r="J132" s="318"/>
      <c r="K132" s="368">
        <v>11.69</v>
      </c>
      <c r="L132" s="369">
        <v>38000</v>
      </c>
      <c r="M132" s="355"/>
      <c r="N132" s="218"/>
      <c r="O132" s="211"/>
      <c r="P132" s="218"/>
      <c r="Q132" s="285"/>
    </row>
    <row r="133" spans="1:18" ht="15" customHeight="1">
      <c r="B133" s="50" t="str">
        <f t="shared" si="46"/>
        <v/>
      </c>
      <c r="C133" s="50" t="str">
        <f t="shared" si="47"/>
        <v/>
      </c>
      <c r="D133" s="34">
        <f t="shared" si="48"/>
        <v>10.99</v>
      </c>
      <c r="E133" s="34">
        <f t="shared" si="49"/>
        <v>4.8</v>
      </c>
      <c r="F133" s="31" t="str">
        <f t="shared" si="45"/>
        <v/>
      </c>
      <c r="G133" s="34" t="str">
        <f t="shared" si="50"/>
        <v/>
      </c>
      <c r="I133" s="332"/>
      <c r="J133" s="318"/>
      <c r="K133" s="368">
        <v>10.99</v>
      </c>
      <c r="L133" s="369">
        <v>48000</v>
      </c>
      <c r="M133" s="355"/>
      <c r="N133" s="218"/>
      <c r="O133" s="211"/>
      <c r="P133" s="218"/>
      <c r="Q133" s="285"/>
    </row>
    <row r="134" spans="1:18" ht="15" customHeight="1">
      <c r="B134" s="50">
        <f t="shared" si="46"/>
        <v>10</v>
      </c>
      <c r="C134" s="50" t="str">
        <f t="shared" si="47"/>
        <v>新华资产管理股份有限公司</v>
      </c>
      <c r="D134" s="34">
        <f t="shared" si="48"/>
        <v>10.33</v>
      </c>
      <c r="E134" s="34">
        <f t="shared" si="49"/>
        <v>3</v>
      </c>
      <c r="F134" s="31" t="str">
        <f t="shared" si="45"/>
        <v/>
      </c>
      <c r="G134" s="34" t="str">
        <f t="shared" si="50"/>
        <v/>
      </c>
      <c r="I134" s="325">
        <v>10</v>
      </c>
      <c r="J134" s="317" t="s">
        <v>223</v>
      </c>
      <c r="K134" s="368">
        <v>10.33</v>
      </c>
      <c r="L134" s="369">
        <v>30000</v>
      </c>
      <c r="M134" s="355"/>
      <c r="N134" s="218"/>
      <c r="O134" s="211"/>
      <c r="P134" s="218"/>
      <c r="Q134" s="285"/>
    </row>
    <row r="135" spans="1:18" ht="15" customHeight="1">
      <c r="B135" s="50">
        <f t="shared" si="46"/>
        <v>11</v>
      </c>
      <c r="C135" s="50" t="str">
        <f t="shared" si="47"/>
        <v>兴业全球基金管理有限公司</v>
      </c>
      <c r="D135" s="34">
        <f t="shared" si="48"/>
        <v>11.15</v>
      </c>
      <c r="E135" s="34">
        <f t="shared" si="49"/>
        <v>3.01</v>
      </c>
      <c r="F135" s="31" t="str">
        <f t="shared" si="45"/>
        <v/>
      </c>
      <c r="G135" s="34" t="str">
        <f t="shared" si="50"/>
        <v/>
      </c>
      <c r="I135" s="325">
        <v>11</v>
      </c>
      <c r="J135" s="317" t="s">
        <v>125</v>
      </c>
      <c r="K135" s="368">
        <v>11.15</v>
      </c>
      <c r="L135" s="369">
        <v>30100</v>
      </c>
      <c r="M135" s="355"/>
      <c r="N135" s="218"/>
      <c r="O135" s="211"/>
      <c r="P135" s="218"/>
      <c r="Q135" s="285"/>
    </row>
    <row r="136" spans="1:18" ht="15" customHeight="1">
      <c r="B136" s="50">
        <f t="shared" si="46"/>
        <v>12</v>
      </c>
      <c r="C136" s="50" t="str">
        <f t="shared" si="47"/>
        <v>景顺长城基金管理有限公司</v>
      </c>
      <c r="D136" s="34">
        <f t="shared" si="48"/>
        <v>12.3</v>
      </c>
      <c r="E136" s="34">
        <f t="shared" si="49"/>
        <v>3.03</v>
      </c>
      <c r="F136" s="31" t="str">
        <f t="shared" si="45"/>
        <v/>
      </c>
      <c r="G136" s="34" t="str">
        <f t="shared" si="50"/>
        <v/>
      </c>
      <c r="I136" s="325">
        <v>12</v>
      </c>
      <c r="J136" s="317" t="s">
        <v>514</v>
      </c>
      <c r="K136" s="368">
        <v>12.3</v>
      </c>
      <c r="L136" s="369">
        <v>30300</v>
      </c>
      <c r="M136" s="355"/>
      <c r="N136" s="218"/>
      <c r="O136" s="211"/>
      <c r="P136" s="218"/>
      <c r="Q136" s="285"/>
    </row>
    <row r="137" spans="1:18" ht="15" customHeight="1">
      <c r="B137" s="50">
        <f t="shared" si="46"/>
        <v>13</v>
      </c>
      <c r="C137" s="50" t="str">
        <f t="shared" si="47"/>
        <v>海通证券股份有限公司</v>
      </c>
      <c r="D137" s="34">
        <f t="shared" si="48"/>
        <v>11</v>
      </c>
      <c r="E137" s="34">
        <f t="shared" si="49"/>
        <v>3</v>
      </c>
      <c r="F137" s="31" t="str">
        <f t="shared" si="45"/>
        <v/>
      </c>
      <c r="G137" s="34" t="str">
        <f t="shared" si="50"/>
        <v/>
      </c>
      <c r="I137" s="325">
        <v>13</v>
      </c>
      <c r="J137" s="317" t="s">
        <v>6</v>
      </c>
      <c r="K137" s="368">
        <v>11</v>
      </c>
      <c r="L137" s="369">
        <v>30000</v>
      </c>
      <c r="M137" s="355"/>
      <c r="N137" s="218"/>
      <c r="O137" s="211"/>
      <c r="P137" s="218"/>
      <c r="Q137" s="285"/>
    </row>
    <row r="138" spans="1:18" ht="15" customHeight="1">
      <c r="B138" s="50">
        <f t="shared" si="46"/>
        <v>14</v>
      </c>
      <c r="C138" s="50" t="str">
        <f t="shared" si="47"/>
        <v>招商财富资产管理有限公司</v>
      </c>
      <c r="D138" s="34">
        <f t="shared" si="48"/>
        <v>12.08</v>
      </c>
      <c r="E138" s="34">
        <f t="shared" si="49"/>
        <v>3</v>
      </c>
      <c r="F138" s="31" t="str">
        <f t="shared" si="45"/>
        <v/>
      </c>
      <c r="G138" s="34" t="str">
        <f t="shared" si="50"/>
        <v/>
      </c>
      <c r="I138" s="325">
        <v>14</v>
      </c>
      <c r="J138" s="317" t="s">
        <v>154</v>
      </c>
      <c r="K138" s="368">
        <v>12.08</v>
      </c>
      <c r="L138" s="369">
        <v>30000</v>
      </c>
      <c r="M138" s="355"/>
      <c r="N138" s="218"/>
      <c r="O138" s="211"/>
      <c r="P138" s="218"/>
      <c r="Q138" s="285"/>
    </row>
    <row r="139" spans="1:18" ht="15" customHeight="1">
      <c r="B139" s="50">
        <f t="shared" si="46"/>
        <v>15</v>
      </c>
      <c r="C139" s="50" t="str">
        <f t="shared" si="47"/>
        <v>华夏人寿保险股份有限公司</v>
      </c>
      <c r="D139" s="34">
        <f t="shared" si="48"/>
        <v>11</v>
      </c>
      <c r="E139" s="34">
        <f t="shared" si="49"/>
        <v>3</v>
      </c>
      <c r="F139" s="31" t="str">
        <f t="shared" si="45"/>
        <v/>
      </c>
      <c r="G139" s="34" t="str">
        <f t="shared" si="50"/>
        <v/>
      </c>
      <c r="I139" s="325">
        <v>15</v>
      </c>
      <c r="J139" s="317" t="s">
        <v>99</v>
      </c>
      <c r="K139" s="368">
        <v>11</v>
      </c>
      <c r="L139" s="369">
        <v>30000</v>
      </c>
      <c r="M139" s="355"/>
      <c r="N139" s="218"/>
      <c r="O139" s="211"/>
      <c r="P139" s="218"/>
      <c r="Q139" s="285"/>
    </row>
    <row r="140" spans="1:18" ht="15" customHeight="1">
      <c r="B140" s="50">
        <f t="shared" si="46"/>
        <v>16</v>
      </c>
      <c r="C140" s="50" t="str">
        <f t="shared" si="47"/>
        <v>诺安基金管理有限公司</v>
      </c>
      <c r="D140" s="34">
        <f t="shared" si="48"/>
        <v>11.66</v>
      </c>
      <c r="E140" s="34">
        <f t="shared" si="49"/>
        <v>3.32</v>
      </c>
      <c r="F140" s="31" t="str">
        <f t="shared" si="45"/>
        <v/>
      </c>
      <c r="G140" s="34" t="str">
        <f t="shared" si="50"/>
        <v/>
      </c>
      <c r="I140" s="325">
        <v>16</v>
      </c>
      <c r="J140" s="317" t="s">
        <v>161</v>
      </c>
      <c r="K140" s="368">
        <v>11.66</v>
      </c>
      <c r="L140" s="369">
        <v>33200</v>
      </c>
      <c r="M140" s="355"/>
      <c r="N140" s="218"/>
      <c r="O140" s="211"/>
      <c r="P140" s="218"/>
      <c r="Q140" s="285"/>
    </row>
    <row r="141" spans="1:18" ht="15" customHeight="1">
      <c r="B141" s="50">
        <f t="shared" si="46"/>
        <v>17</v>
      </c>
      <c r="C141" s="50" t="str">
        <f t="shared" si="47"/>
        <v>创金合信基金管理有限公司</v>
      </c>
      <c r="D141" s="34">
        <f t="shared" si="48"/>
        <v>11.88</v>
      </c>
      <c r="E141" s="34">
        <f t="shared" si="49"/>
        <v>3.6</v>
      </c>
      <c r="F141" s="31" t="str">
        <f t="shared" si="45"/>
        <v/>
      </c>
      <c r="G141" s="34" t="str">
        <f t="shared" si="50"/>
        <v/>
      </c>
      <c r="I141" s="325">
        <v>17</v>
      </c>
      <c r="J141" s="317" t="s">
        <v>128</v>
      </c>
      <c r="K141" s="368">
        <v>11.88</v>
      </c>
      <c r="L141" s="369">
        <v>36000</v>
      </c>
      <c r="M141" s="355"/>
      <c r="N141" s="218"/>
      <c r="O141" s="211"/>
      <c r="P141" s="218"/>
      <c r="Q141" s="285"/>
    </row>
    <row r="142" spans="1:18" ht="15" customHeight="1">
      <c r="B142" s="50">
        <f t="shared" si="46"/>
        <v>18</v>
      </c>
      <c r="C142" s="50" t="str">
        <f t="shared" si="47"/>
        <v>天安财产保险股份有限公司</v>
      </c>
      <c r="D142" s="34">
        <f t="shared" si="48"/>
        <v>12</v>
      </c>
      <c r="E142" s="34">
        <f t="shared" si="49"/>
        <v>3</v>
      </c>
      <c r="F142" s="31" t="str">
        <f t="shared" si="45"/>
        <v/>
      </c>
      <c r="G142" s="34" t="str">
        <f t="shared" si="50"/>
        <v/>
      </c>
      <c r="I142" s="325">
        <v>18</v>
      </c>
      <c r="J142" s="317" t="s">
        <v>100</v>
      </c>
      <c r="K142" s="368">
        <v>12</v>
      </c>
      <c r="L142" s="369">
        <v>30000</v>
      </c>
      <c r="M142" s="355"/>
      <c r="N142" s="218"/>
      <c r="O142" s="211"/>
      <c r="P142" s="218"/>
      <c r="Q142" s="285"/>
    </row>
    <row r="144" spans="1:18">
      <c r="A144" s="23" t="s">
        <v>86</v>
      </c>
      <c r="B144" s="23" t="s">
        <v>109</v>
      </c>
      <c r="C144" s="24" t="s">
        <v>87</v>
      </c>
      <c r="D144" s="24" t="s">
        <v>3</v>
      </c>
      <c r="E144" s="25" t="s">
        <v>88</v>
      </c>
      <c r="F144" s="25" t="s">
        <v>89</v>
      </c>
      <c r="G144" s="24" t="s">
        <v>264</v>
      </c>
      <c r="H144" s="24" t="s">
        <v>263</v>
      </c>
      <c r="I144" s="23" t="s">
        <v>96</v>
      </c>
      <c r="J144" s="52" t="s">
        <v>90</v>
      </c>
      <c r="K144" s="52" t="s">
        <v>267</v>
      </c>
      <c r="L144" s="52" t="s">
        <v>97</v>
      </c>
      <c r="M144" s="278" t="s">
        <v>266</v>
      </c>
      <c r="N144" s="23" t="s">
        <v>91</v>
      </c>
      <c r="O144" s="279" t="s">
        <v>10</v>
      </c>
      <c r="P144" s="279" t="s">
        <v>204</v>
      </c>
      <c r="Q144" s="278" t="s">
        <v>117</v>
      </c>
      <c r="R144" s="52" t="s">
        <v>210</v>
      </c>
    </row>
    <row r="145" spans="1:20">
      <c r="A145" s="16">
        <v>246</v>
      </c>
      <c r="B145" s="17" t="s">
        <v>195</v>
      </c>
      <c r="C145" s="1" t="s">
        <v>8</v>
      </c>
      <c r="D145" s="1" t="s">
        <v>1</v>
      </c>
      <c r="E145" s="3">
        <v>40</v>
      </c>
      <c r="F145" s="3">
        <v>40</v>
      </c>
      <c r="G145" s="2">
        <v>42366</v>
      </c>
      <c r="H145" s="16" t="s">
        <v>177</v>
      </c>
      <c r="I145" s="20">
        <v>15.47</v>
      </c>
      <c r="J145" s="3">
        <v>8.64</v>
      </c>
      <c r="K145" s="3">
        <f t="shared" ref="K145" si="51">J145/I145</f>
        <v>0.55850032320620557</v>
      </c>
      <c r="L145" s="3">
        <v>12.5</v>
      </c>
      <c r="M145" s="18">
        <f t="shared" ref="M145" si="52">L145/I145</f>
        <v>0.80801551389786685</v>
      </c>
      <c r="N145" s="22">
        <v>6</v>
      </c>
      <c r="O145" s="43">
        <v>42760</v>
      </c>
      <c r="P145" s="47">
        <v>14.96</v>
      </c>
      <c r="Q145" s="30">
        <f t="shared" ref="Q145" si="53">(P145*(1+S145/10)+T145/10)/L145</f>
        <v>1.1988000000000001</v>
      </c>
      <c r="R145" s="20" t="s">
        <v>261</v>
      </c>
      <c r="S145" s="41">
        <f t="shared" ref="S145" si="54">IFERROR(RIGHT(LEFT(R145,FIND("股",R145)-1),(FIND("股",R145)-1-FIND("转",R145))),0)</f>
        <v>0</v>
      </c>
      <c r="T145" s="42" t="str">
        <f t="shared" ref="T145" si="55">IFERROR(RIGHT(LEFT(R145,FIND("元",R145)-1),(FIND("元",R145)-1-FIND("派",R145))),0)</f>
        <v>0.25</v>
      </c>
    </row>
    <row r="146" spans="1:20" ht="17">
      <c r="B146" s="66" t="s">
        <v>98</v>
      </c>
      <c r="C146" s="28" t="s">
        <v>92</v>
      </c>
      <c r="D146" s="28" t="s">
        <v>93</v>
      </c>
      <c r="E146" s="28" t="s">
        <v>309</v>
      </c>
      <c r="F146" s="29" t="s">
        <v>308</v>
      </c>
      <c r="G146" s="28" t="s">
        <v>310</v>
      </c>
      <c r="I146" s="307" t="s">
        <v>98</v>
      </c>
      <c r="J146" s="307" t="s">
        <v>423</v>
      </c>
      <c r="K146" s="355" t="s">
        <v>510</v>
      </c>
      <c r="L146" s="355" t="s">
        <v>511</v>
      </c>
      <c r="M146" s="355"/>
      <c r="N146" s="366" t="s">
        <v>312</v>
      </c>
      <c r="O146" s="308" t="s">
        <v>551</v>
      </c>
      <c r="P146" s="367"/>
    </row>
    <row r="147" spans="1:20">
      <c r="B147" s="188">
        <f>IF(I147=0,"",I147)</f>
        <v>1</v>
      </c>
      <c r="C147" s="50" t="str">
        <f>IF(J147=0,"",J147)</f>
        <v>金鹰基金管理有限公司</v>
      </c>
      <c r="D147" s="34">
        <f>K147</f>
        <v>13</v>
      </c>
      <c r="E147" s="34">
        <f>L147/10000</f>
        <v>10</v>
      </c>
      <c r="F147" s="31">
        <f t="shared" ref="F147:F162" si="56">IFERROR(VLOOKUP(C147,N$147:P$168,2,FALSE)/10000,"")</f>
        <v>8000</v>
      </c>
      <c r="G147" s="34">
        <f>IFERROR(F147*L$145/10000,"")</f>
        <v>10</v>
      </c>
      <c r="I147" s="325">
        <v>1</v>
      </c>
      <c r="J147" s="317" t="s">
        <v>270</v>
      </c>
      <c r="K147" s="368">
        <v>13</v>
      </c>
      <c r="L147" s="369">
        <v>100000</v>
      </c>
      <c r="M147" s="355"/>
      <c r="N147" s="317" t="s">
        <v>552</v>
      </c>
      <c r="O147" s="369">
        <v>80000000</v>
      </c>
      <c r="P147" s="311"/>
    </row>
    <row r="148" spans="1:20">
      <c r="B148" s="188">
        <f t="shared" ref="B148:B162" si="57">IF(I148=0,"",I148)</f>
        <v>2</v>
      </c>
      <c r="C148" s="50" t="str">
        <f t="shared" ref="C148:C162" si="58">IF(J148=0,"",J148)</f>
        <v>华安未来资产管理（上海）有限公司</v>
      </c>
      <c r="D148" s="34">
        <f t="shared" ref="D148:D162" si="59">K148</f>
        <v>13.5</v>
      </c>
      <c r="E148" s="34">
        <f t="shared" ref="E148:E162" si="60">L148/10000</f>
        <v>8.9700000000000006</v>
      </c>
      <c r="F148" s="31">
        <f t="shared" si="56"/>
        <v>7176</v>
      </c>
      <c r="G148" s="34">
        <f t="shared" ref="G148:G164" si="61">IFERROR(F148*L$145/10000,"")</f>
        <v>8.9700000000000006</v>
      </c>
      <c r="I148" s="332">
        <v>2</v>
      </c>
      <c r="J148" s="318" t="s">
        <v>515</v>
      </c>
      <c r="K148" s="368">
        <v>13.5</v>
      </c>
      <c r="L148" s="369">
        <v>89700</v>
      </c>
      <c r="M148" s="355"/>
      <c r="N148" s="317" t="s">
        <v>95</v>
      </c>
      <c r="O148" s="369">
        <v>33760000</v>
      </c>
      <c r="P148" s="311"/>
    </row>
    <row r="149" spans="1:20">
      <c r="B149" s="188" t="str">
        <f t="shared" si="57"/>
        <v/>
      </c>
      <c r="C149" s="50" t="str">
        <f t="shared" si="58"/>
        <v/>
      </c>
      <c r="D149" s="34">
        <f t="shared" si="59"/>
        <v>11</v>
      </c>
      <c r="E149" s="34">
        <f t="shared" si="60"/>
        <v>10.02</v>
      </c>
      <c r="F149" s="31" t="str">
        <f t="shared" si="56"/>
        <v/>
      </c>
      <c r="G149" s="34" t="str">
        <f t="shared" si="61"/>
        <v/>
      </c>
      <c r="I149" s="332"/>
      <c r="J149" s="318"/>
      <c r="K149" s="368">
        <v>11</v>
      </c>
      <c r="L149" s="369">
        <v>100200</v>
      </c>
      <c r="M149" s="355"/>
      <c r="N149" s="317" t="s">
        <v>516</v>
      </c>
      <c r="O149" s="369">
        <v>27280000</v>
      </c>
      <c r="P149" s="311"/>
    </row>
    <row r="150" spans="1:20">
      <c r="B150" s="188">
        <f t="shared" si="57"/>
        <v>3</v>
      </c>
      <c r="C150" s="50" t="str">
        <f t="shared" si="58"/>
        <v>财通基金管理有限公司</v>
      </c>
      <c r="D150" s="34">
        <f t="shared" si="59"/>
        <v>14.8</v>
      </c>
      <c r="E150" s="34">
        <f t="shared" si="60"/>
        <v>4.22</v>
      </c>
      <c r="F150" s="31">
        <f t="shared" si="56"/>
        <v>3376</v>
      </c>
      <c r="G150" s="34">
        <f t="shared" si="61"/>
        <v>4.22</v>
      </c>
      <c r="I150" s="332">
        <v>3</v>
      </c>
      <c r="J150" s="318" t="s">
        <v>95</v>
      </c>
      <c r="K150" s="368">
        <v>14.8</v>
      </c>
      <c r="L150" s="369">
        <v>42200</v>
      </c>
      <c r="M150" s="355"/>
      <c r="N150" s="317" t="s">
        <v>515</v>
      </c>
      <c r="O150" s="369">
        <v>71760000</v>
      </c>
      <c r="P150" s="311"/>
    </row>
    <row r="151" spans="1:20">
      <c r="B151" s="188" t="str">
        <f t="shared" si="57"/>
        <v/>
      </c>
      <c r="C151" s="50" t="str">
        <f t="shared" si="58"/>
        <v/>
      </c>
      <c r="D151" s="34">
        <f t="shared" si="59"/>
        <v>12.4</v>
      </c>
      <c r="E151" s="34">
        <f t="shared" si="60"/>
        <v>6.42</v>
      </c>
      <c r="F151" s="31" t="str">
        <f t="shared" si="56"/>
        <v/>
      </c>
      <c r="G151" s="34" t="str">
        <f t="shared" si="61"/>
        <v/>
      </c>
      <c r="I151" s="332"/>
      <c r="J151" s="318"/>
      <c r="K151" s="368">
        <v>12.4</v>
      </c>
      <c r="L151" s="369">
        <v>64200</v>
      </c>
      <c r="M151" s="355"/>
      <c r="N151" s="317" t="s">
        <v>270</v>
      </c>
      <c r="O151" s="369">
        <v>80000000</v>
      </c>
      <c r="P151" s="311"/>
    </row>
    <row r="152" spans="1:20">
      <c r="B152" s="188" t="str">
        <f t="shared" si="57"/>
        <v/>
      </c>
      <c r="C152" s="50" t="str">
        <f t="shared" si="58"/>
        <v/>
      </c>
      <c r="D152" s="34">
        <f t="shared" si="59"/>
        <v>11.7</v>
      </c>
      <c r="E152" s="34">
        <f t="shared" si="60"/>
        <v>7.98</v>
      </c>
      <c r="F152" s="31" t="str">
        <f t="shared" si="56"/>
        <v/>
      </c>
      <c r="G152" s="34" t="str">
        <f t="shared" si="61"/>
        <v/>
      </c>
      <c r="I152" s="332"/>
      <c r="J152" s="318"/>
      <c r="K152" s="368">
        <v>11.7</v>
      </c>
      <c r="L152" s="369">
        <v>79800</v>
      </c>
      <c r="M152" s="355"/>
      <c r="N152" s="317" t="s">
        <v>517</v>
      </c>
      <c r="O152" s="369">
        <v>27200000</v>
      </c>
      <c r="P152" s="311"/>
    </row>
    <row r="153" spans="1:20">
      <c r="B153" s="188">
        <f t="shared" si="57"/>
        <v>4</v>
      </c>
      <c r="C153" s="50" t="str">
        <f t="shared" si="58"/>
        <v>乔晓辉</v>
      </c>
      <c r="D153" s="34">
        <f t="shared" si="59"/>
        <v>14.1</v>
      </c>
      <c r="E153" s="34">
        <f t="shared" si="60"/>
        <v>3.41</v>
      </c>
      <c r="F153" s="31">
        <f t="shared" si="56"/>
        <v>2728</v>
      </c>
      <c r="G153" s="34">
        <f t="shared" si="61"/>
        <v>3.41</v>
      </c>
      <c r="I153" s="332">
        <v>4</v>
      </c>
      <c r="J153" s="318" t="s">
        <v>516</v>
      </c>
      <c r="K153" s="368">
        <v>14.1</v>
      </c>
      <c r="L153" s="369">
        <v>34100</v>
      </c>
      <c r="M153" s="355"/>
      <c r="N153" s="88"/>
      <c r="O153" s="211"/>
      <c r="P153" s="311"/>
    </row>
    <row r="154" spans="1:20">
      <c r="B154" s="188" t="str">
        <f t="shared" si="57"/>
        <v/>
      </c>
      <c r="C154" s="50" t="str">
        <f t="shared" si="58"/>
        <v/>
      </c>
      <c r="D154" s="34">
        <f t="shared" si="59"/>
        <v>13.8</v>
      </c>
      <c r="E154" s="34">
        <f t="shared" si="60"/>
        <v>3.41</v>
      </c>
      <c r="F154" s="31" t="str">
        <f t="shared" si="56"/>
        <v/>
      </c>
      <c r="G154" s="34" t="str">
        <f t="shared" si="61"/>
        <v/>
      </c>
      <c r="I154" s="332"/>
      <c r="J154" s="318"/>
      <c r="K154" s="368">
        <v>13.8</v>
      </c>
      <c r="L154" s="369">
        <v>34100</v>
      </c>
      <c r="M154" s="355"/>
      <c r="N154" s="88"/>
      <c r="O154" s="211"/>
      <c r="P154" s="311"/>
    </row>
    <row r="155" spans="1:20">
      <c r="B155" s="188" t="str">
        <f t="shared" si="57"/>
        <v/>
      </c>
      <c r="C155" s="50" t="str">
        <f t="shared" si="58"/>
        <v/>
      </c>
      <c r="D155" s="34">
        <f t="shared" si="59"/>
        <v>13.6</v>
      </c>
      <c r="E155" s="34">
        <f t="shared" si="60"/>
        <v>3.41</v>
      </c>
      <c r="F155" s="31" t="str">
        <f t="shared" si="56"/>
        <v/>
      </c>
      <c r="G155" s="34" t="str">
        <f t="shared" si="61"/>
        <v/>
      </c>
      <c r="I155" s="332"/>
      <c r="J155" s="318"/>
      <c r="K155" s="368">
        <v>13.6</v>
      </c>
      <c r="L155" s="369">
        <v>34100</v>
      </c>
      <c r="M155" s="355"/>
      <c r="N155" s="88"/>
      <c r="O155" s="211"/>
      <c r="P155" s="311"/>
    </row>
    <row r="156" spans="1:20">
      <c r="B156" s="188">
        <f t="shared" si="57"/>
        <v>5</v>
      </c>
      <c r="C156" s="50" t="str">
        <f t="shared" si="58"/>
        <v>华龙证券股份有限公司</v>
      </c>
      <c r="D156" s="34">
        <f t="shared" si="59"/>
        <v>12.5</v>
      </c>
      <c r="E156" s="34">
        <f t="shared" si="60"/>
        <v>3.4</v>
      </c>
      <c r="F156" s="31">
        <f t="shared" si="56"/>
        <v>2720</v>
      </c>
      <c r="G156" s="34">
        <f t="shared" si="61"/>
        <v>3.4</v>
      </c>
      <c r="I156" s="332">
        <v>5</v>
      </c>
      <c r="J156" s="318" t="s">
        <v>517</v>
      </c>
      <c r="K156" s="368">
        <v>12.5</v>
      </c>
      <c r="L156" s="369">
        <v>34000</v>
      </c>
      <c r="M156" s="355"/>
      <c r="N156" s="88"/>
      <c r="O156" s="211"/>
      <c r="P156" s="311"/>
    </row>
    <row r="157" spans="1:20">
      <c r="B157" s="188" t="str">
        <f t="shared" si="57"/>
        <v/>
      </c>
      <c r="C157" s="50" t="str">
        <f t="shared" si="58"/>
        <v/>
      </c>
      <c r="D157" s="34">
        <f t="shared" si="59"/>
        <v>10.5</v>
      </c>
      <c r="E157" s="34">
        <f t="shared" si="60"/>
        <v>6.8</v>
      </c>
      <c r="F157" s="31" t="str">
        <f t="shared" si="56"/>
        <v/>
      </c>
      <c r="G157" s="34" t="str">
        <f t="shared" si="61"/>
        <v/>
      </c>
      <c r="I157" s="332"/>
      <c r="J157" s="318"/>
      <c r="K157" s="368">
        <v>10.5</v>
      </c>
      <c r="L157" s="369">
        <v>68000</v>
      </c>
      <c r="M157" s="355"/>
      <c r="N157" s="88"/>
      <c r="O157" s="211"/>
      <c r="P157" s="311"/>
    </row>
    <row r="158" spans="1:20">
      <c r="B158" s="188">
        <f t="shared" si="57"/>
        <v>6</v>
      </c>
      <c r="C158" s="50" t="str">
        <f t="shared" si="58"/>
        <v>海通证券股份有限公司</v>
      </c>
      <c r="D158" s="34">
        <f t="shared" si="59"/>
        <v>8.64</v>
      </c>
      <c r="E158" s="34">
        <f t="shared" si="60"/>
        <v>3.4</v>
      </c>
      <c r="F158" s="31" t="str">
        <f t="shared" si="56"/>
        <v/>
      </c>
      <c r="G158" s="34" t="str">
        <f t="shared" si="61"/>
        <v/>
      </c>
      <c r="I158" s="325">
        <v>6</v>
      </c>
      <c r="J158" s="317" t="s">
        <v>6</v>
      </c>
      <c r="K158" s="368">
        <v>8.64</v>
      </c>
      <c r="L158" s="369">
        <v>34000</v>
      </c>
      <c r="M158" s="355"/>
      <c r="N158" s="88"/>
      <c r="O158" s="211"/>
      <c r="P158" s="311"/>
    </row>
    <row r="159" spans="1:20" ht="17">
      <c r="B159" s="188">
        <f t="shared" si="57"/>
        <v>7</v>
      </c>
      <c r="C159" s="50" t="str">
        <f t="shared" si="58"/>
        <v>中国银河证券股份有限公司</v>
      </c>
      <c r="D159" s="34">
        <f t="shared" si="59"/>
        <v>10</v>
      </c>
      <c r="E159" s="34">
        <f t="shared" si="60"/>
        <v>3.5</v>
      </c>
      <c r="F159" s="31" t="str">
        <f t="shared" si="56"/>
        <v/>
      </c>
      <c r="G159" s="34" t="str">
        <f t="shared" si="61"/>
        <v/>
      </c>
      <c r="I159" s="325">
        <v>7</v>
      </c>
      <c r="J159" s="317" t="s">
        <v>11</v>
      </c>
      <c r="K159" s="368">
        <v>10</v>
      </c>
      <c r="L159" s="369">
        <v>35000</v>
      </c>
      <c r="M159" s="355"/>
      <c r="N159" s="71"/>
      <c r="O159" s="212"/>
      <c r="P159" s="311"/>
    </row>
    <row r="160" spans="1:20">
      <c r="B160" s="188">
        <f t="shared" si="57"/>
        <v>8</v>
      </c>
      <c r="C160" s="50" t="str">
        <f t="shared" si="58"/>
        <v>兴证证券资产管理有限公司</v>
      </c>
      <c r="D160" s="34">
        <f t="shared" si="59"/>
        <v>10.5</v>
      </c>
      <c r="E160" s="34">
        <f t="shared" si="60"/>
        <v>3.46</v>
      </c>
      <c r="F160" s="31" t="str">
        <f t="shared" si="56"/>
        <v/>
      </c>
      <c r="G160" s="34" t="str">
        <f t="shared" si="61"/>
        <v/>
      </c>
      <c r="I160" s="325">
        <v>8</v>
      </c>
      <c r="J160" s="317" t="s">
        <v>174</v>
      </c>
      <c r="K160" s="368">
        <v>10.5</v>
      </c>
      <c r="L160" s="369">
        <v>34600</v>
      </c>
      <c r="M160" s="355"/>
      <c r="N160" s="70"/>
      <c r="O160" s="70"/>
      <c r="P160" s="311"/>
    </row>
    <row r="161" spans="1:20">
      <c r="B161" s="188">
        <f t="shared" si="57"/>
        <v>9</v>
      </c>
      <c r="C161" s="50" t="str">
        <f t="shared" si="58"/>
        <v>诺安基金管理有限公司</v>
      </c>
      <c r="D161" s="34">
        <f t="shared" si="59"/>
        <v>9.9</v>
      </c>
      <c r="E161" s="34">
        <f t="shared" si="60"/>
        <v>3.81</v>
      </c>
      <c r="F161" s="31" t="str">
        <f t="shared" si="56"/>
        <v/>
      </c>
      <c r="G161" s="34" t="str">
        <f t="shared" si="61"/>
        <v/>
      </c>
      <c r="I161" s="325">
        <v>9</v>
      </c>
      <c r="J161" s="317" t="s">
        <v>161</v>
      </c>
      <c r="K161" s="368">
        <v>9.9</v>
      </c>
      <c r="L161" s="369">
        <v>38100</v>
      </c>
      <c r="M161" s="355"/>
      <c r="N161" s="70"/>
      <c r="O161" s="70"/>
      <c r="P161" s="311"/>
    </row>
    <row r="162" spans="1:20">
      <c r="B162" s="188">
        <f t="shared" si="57"/>
        <v>10</v>
      </c>
      <c r="C162" s="50" t="str">
        <f t="shared" si="58"/>
        <v>申万菱信（上海）资产管理有限公司</v>
      </c>
      <c r="D162" s="34">
        <f t="shared" si="59"/>
        <v>10.3</v>
      </c>
      <c r="E162" s="34">
        <f t="shared" si="60"/>
        <v>4.5</v>
      </c>
      <c r="F162" s="31" t="str">
        <f t="shared" si="56"/>
        <v/>
      </c>
      <c r="G162" s="34" t="str">
        <f t="shared" si="61"/>
        <v/>
      </c>
      <c r="I162" s="325">
        <v>10</v>
      </c>
      <c r="J162" s="317" t="s">
        <v>144</v>
      </c>
      <c r="K162" s="368">
        <v>10.3</v>
      </c>
      <c r="L162" s="369">
        <v>45000</v>
      </c>
      <c r="M162" s="355"/>
      <c r="N162" s="70"/>
      <c r="O162" s="70"/>
      <c r="P162" s="311"/>
    </row>
    <row r="163" spans="1:20">
      <c r="B163" s="188"/>
      <c r="C163" s="28" t="s">
        <v>431</v>
      </c>
      <c r="D163" s="28"/>
      <c r="E163" s="28"/>
      <c r="F163" s="29" t="s">
        <v>308</v>
      </c>
      <c r="G163" s="28" t="s">
        <v>310</v>
      </c>
      <c r="I163" s="94"/>
      <c r="J163" s="92"/>
      <c r="K163" s="301"/>
      <c r="L163" s="93"/>
      <c r="M163" s="300"/>
      <c r="N163" s="281"/>
      <c r="O163" s="281"/>
    </row>
    <row r="164" spans="1:20">
      <c r="B164" s="188"/>
      <c r="C164" s="302" t="s">
        <v>518</v>
      </c>
      <c r="D164" s="34"/>
      <c r="E164" s="34"/>
      <c r="F164" s="31">
        <f>IFERROR(VLOOKUP(C164,N$147:P$168,2,FALSE)/10000,"")</f>
        <v>8000</v>
      </c>
      <c r="G164" s="34">
        <f t="shared" si="61"/>
        <v>10</v>
      </c>
      <c r="I164" s="94"/>
      <c r="J164" s="92"/>
      <c r="K164" s="301"/>
      <c r="L164" s="93"/>
      <c r="M164" s="300"/>
      <c r="N164" s="281"/>
      <c r="O164" s="281"/>
    </row>
    <row r="165" spans="1:20">
      <c r="I165" s="286"/>
      <c r="J165" s="287"/>
      <c r="K165" s="288"/>
      <c r="L165" s="289"/>
    </row>
    <row r="166" spans="1:20">
      <c r="A166" s="23" t="s">
        <v>86</v>
      </c>
      <c r="B166" s="23" t="s">
        <v>109</v>
      </c>
      <c r="C166" s="24" t="s">
        <v>87</v>
      </c>
      <c r="D166" s="24" t="s">
        <v>3</v>
      </c>
      <c r="E166" s="25" t="s">
        <v>88</v>
      </c>
      <c r="F166" s="25" t="s">
        <v>89</v>
      </c>
      <c r="G166" s="24" t="s">
        <v>264</v>
      </c>
      <c r="H166" s="24" t="s">
        <v>263</v>
      </c>
      <c r="I166" s="23" t="s">
        <v>96</v>
      </c>
      <c r="J166" s="52" t="s">
        <v>90</v>
      </c>
      <c r="K166" s="52" t="s">
        <v>267</v>
      </c>
      <c r="L166" s="52" t="s">
        <v>97</v>
      </c>
      <c r="M166" s="278" t="s">
        <v>266</v>
      </c>
      <c r="N166" s="290" t="s">
        <v>91</v>
      </c>
      <c r="O166" s="291" t="s">
        <v>10</v>
      </c>
      <c r="P166" s="279" t="s">
        <v>204</v>
      </c>
      <c r="Q166" s="278" t="s">
        <v>117</v>
      </c>
      <c r="R166" s="52" t="s">
        <v>210</v>
      </c>
    </row>
    <row r="167" spans="1:20">
      <c r="A167" s="16">
        <v>247</v>
      </c>
      <c r="B167" s="17" t="s">
        <v>107</v>
      </c>
      <c r="C167" s="1" t="s">
        <v>59</v>
      </c>
      <c r="D167" s="1" t="s">
        <v>58</v>
      </c>
      <c r="E167" s="3">
        <v>15</v>
      </c>
      <c r="F167" s="3">
        <v>14.999999985900001</v>
      </c>
      <c r="G167" s="2">
        <v>42368</v>
      </c>
      <c r="H167" s="16" t="s">
        <v>177</v>
      </c>
      <c r="I167" s="20">
        <v>14.22</v>
      </c>
      <c r="J167" s="3">
        <v>12.99</v>
      </c>
      <c r="K167" s="3">
        <f t="shared" ref="K167" si="62">J167/I167</f>
        <v>0.9135021097046413</v>
      </c>
      <c r="L167" s="3">
        <v>12.99</v>
      </c>
      <c r="M167" s="18">
        <f t="shared" ref="M167" si="63">L167/I167</f>
        <v>0.9135021097046413</v>
      </c>
      <c r="N167" s="22">
        <v>5</v>
      </c>
      <c r="O167" s="43">
        <v>42919</v>
      </c>
      <c r="P167" s="47">
        <v>8.11</v>
      </c>
      <c r="Q167" s="30">
        <f t="shared" ref="Q167" si="64">(P167*(1+S167/10)+T167/10)/L167</f>
        <v>0.62563510392609689</v>
      </c>
      <c r="R167" s="20" t="s">
        <v>262</v>
      </c>
      <c r="S167" s="41">
        <f t="shared" ref="S167" si="65">IFERROR(RIGHT(LEFT(R167,FIND("股",R167)-1),(FIND("股",R167)-1-FIND("转",R167))),0)</f>
        <v>0</v>
      </c>
      <c r="T167" s="42" t="str">
        <f t="shared" ref="T167" si="66">IFERROR(RIGHT(LEFT(R167,FIND("元",R167)-1),(FIND("元",R167)-1-FIND("派",R167))),0)</f>
        <v>0.17</v>
      </c>
    </row>
    <row r="168" spans="1:20" ht="17">
      <c r="B168" s="66" t="s">
        <v>98</v>
      </c>
      <c r="C168" s="28" t="s">
        <v>92</v>
      </c>
      <c r="D168" s="28" t="s">
        <v>93</v>
      </c>
      <c r="E168" s="28" t="s">
        <v>309</v>
      </c>
      <c r="F168" s="29" t="s">
        <v>308</v>
      </c>
      <c r="G168" s="28" t="s">
        <v>310</v>
      </c>
      <c r="I168" s="309" t="s">
        <v>333</v>
      </c>
      <c r="J168" s="361" t="s">
        <v>549</v>
      </c>
      <c r="K168" s="330" t="s">
        <v>362</v>
      </c>
      <c r="L168" s="330" t="s">
        <v>364</v>
      </c>
      <c r="M168" s="210"/>
      <c r="N168" s="226" t="s">
        <v>419</v>
      </c>
      <c r="O168" s="227" t="s">
        <v>420</v>
      </c>
      <c r="P168" s="284"/>
    </row>
    <row r="169" spans="1:20">
      <c r="B169" s="188">
        <f>IF(I169=0,"",I169)</f>
        <v>1</v>
      </c>
      <c r="C169" s="50" t="str">
        <f>IF(J169=0,"",J169)</f>
        <v>青岛城投金融控股集团有限公司</v>
      </c>
      <c r="D169" s="34">
        <f>K169</f>
        <v>14.2</v>
      </c>
      <c r="E169" s="34">
        <f>L169/10000</f>
        <v>3</v>
      </c>
      <c r="F169" s="31">
        <f t="shared" ref="F169:F178" si="67">IFERROR(VLOOKUP(C169,N$169:Q$178,2,FALSE)/10000,"")</f>
        <v>2309.4688000000001</v>
      </c>
      <c r="G169" s="34">
        <f>IFERROR(F169*L$167/10000,"")</f>
        <v>2.9999999712000003</v>
      </c>
      <c r="I169" s="362">
        <v>1</v>
      </c>
      <c r="J169" s="363" t="s">
        <v>106</v>
      </c>
      <c r="K169" s="364">
        <v>14.2</v>
      </c>
      <c r="L169" s="365">
        <v>30000</v>
      </c>
      <c r="M169" s="214"/>
      <c r="N169" s="363" t="s">
        <v>270</v>
      </c>
      <c r="O169" s="365">
        <v>23094688</v>
      </c>
    </row>
    <row r="170" spans="1:20">
      <c r="B170" s="188">
        <f t="shared" ref="B170:C178" si="68">IF(I170=0,"",I170)</f>
        <v>2</v>
      </c>
      <c r="C170" s="50" t="str">
        <f t="shared" si="68"/>
        <v>海通证券股份有限公司</v>
      </c>
      <c r="D170" s="34">
        <f t="shared" ref="D170:D178" si="69">K170</f>
        <v>12.74</v>
      </c>
      <c r="E170" s="34">
        <f t="shared" ref="E170:E178" si="70">L170/10000</f>
        <v>3</v>
      </c>
      <c r="F170" s="31" t="str">
        <f t="shared" si="67"/>
        <v/>
      </c>
      <c r="G170" s="34" t="str">
        <f t="shared" ref="G170:G178" si="71">IFERROR(F170*L$167/10000,"")</f>
        <v/>
      </c>
      <c r="I170" s="362">
        <v>2</v>
      </c>
      <c r="J170" s="363" t="s">
        <v>6</v>
      </c>
      <c r="K170" s="364">
        <v>12.74</v>
      </c>
      <c r="L170" s="365">
        <v>30000</v>
      </c>
      <c r="M170" s="214"/>
      <c r="N170" s="363" t="s">
        <v>106</v>
      </c>
      <c r="O170" s="365">
        <v>23094688</v>
      </c>
    </row>
    <row r="171" spans="1:20">
      <c r="B171" s="188">
        <f t="shared" si="68"/>
        <v>3</v>
      </c>
      <c r="C171" s="50" t="str">
        <f t="shared" si="68"/>
        <v>金鹰基金管理有限公司</v>
      </c>
      <c r="D171" s="34">
        <f t="shared" si="69"/>
        <v>14.25</v>
      </c>
      <c r="E171" s="34">
        <f t="shared" si="70"/>
        <v>3</v>
      </c>
      <c r="F171" s="31">
        <f t="shared" si="67"/>
        <v>2309.4688000000001</v>
      </c>
      <c r="G171" s="34">
        <f t="shared" si="71"/>
        <v>2.9999999712000003</v>
      </c>
      <c r="I171" s="362">
        <v>3</v>
      </c>
      <c r="J171" s="363" t="s">
        <v>270</v>
      </c>
      <c r="K171" s="364">
        <v>14.25</v>
      </c>
      <c r="L171" s="365">
        <v>30000</v>
      </c>
      <c r="M171" s="214"/>
      <c r="N171" s="363" t="s">
        <v>457</v>
      </c>
      <c r="O171" s="365">
        <v>32332563</v>
      </c>
    </row>
    <row r="172" spans="1:20">
      <c r="B172" s="188">
        <f t="shared" si="68"/>
        <v>4</v>
      </c>
      <c r="C172" s="50" t="str">
        <f t="shared" si="68"/>
        <v>广发证券资产管理（广东）有限公司</v>
      </c>
      <c r="D172" s="34">
        <f t="shared" si="69"/>
        <v>14</v>
      </c>
      <c r="E172" s="34">
        <f t="shared" si="70"/>
        <v>3.01</v>
      </c>
      <c r="F172" s="31">
        <f t="shared" si="67"/>
        <v>2317.1669999999999</v>
      </c>
      <c r="G172" s="34">
        <f t="shared" si="71"/>
        <v>3.009999933</v>
      </c>
      <c r="I172" s="531">
        <v>4</v>
      </c>
      <c r="J172" s="532" t="s">
        <v>228</v>
      </c>
      <c r="K172" s="364">
        <v>14</v>
      </c>
      <c r="L172" s="365">
        <v>30100</v>
      </c>
      <c r="M172" s="214"/>
      <c r="N172" s="363" t="s">
        <v>228</v>
      </c>
      <c r="O172" s="365">
        <v>23171670</v>
      </c>
    </row>
    <row r="173" spans="1:20">
      <c r="B173" s="188" t="str">
        <f t="shared" si="68"/>
        <v/>
      </c>
      <c r="C173" s="50" t="str">
        <f t="shared" si="68"/>
        <v/>
      </c>
      <c r="D173" s="34">
        <f t="shared" si="69"/>
        <v>13.51</v>
      </c>
      <c r="E173" s="34">
        <f t="shared" si="70"/>
        <v>3.01</v>
      </c>
      <c r="F173" s="31" t="str">
        <f t="shared" si="67"/>
        <v/>
      </c>
      <c r="G173" s="34" t="str">
        <f t="shared" si="71"/>
        <v/>
      </c>
      <c r="I173" s="531"/>
      <c r="J173" s="532"/>
      <c r="K173" s="364">
        <v>13.51</v>
      </c>
      <c r="L173" s="365">
        <v>30100</v>
      </c>
      <c r="M173" s="214"/>
      <c r="N173" s="363" t="s">
        <v>550</v>
      </c>
      <c r="O173" s="365">
        <v>13779832</v>
      </c>
    </row>
    <row r="174" spans="1:20">
      <c r="B174" s="188" t="str">
        <f t="shared" si="68"/>
        <v/>
      </c>
      <c r="C174" s="50" t="str">
        <f t="shared" si="68"/>
        <v/>
      </c>
      <c r="D174" s="34">
        <f t="shared" si="69"/>
        <v>12.88</v>
      </c>
      <c r="E174" s="34">
        <f t="shared" si="70"/>
        <v>3.01</v>
      </c>
      <c r="F174" s="31" t="str">
        <f t="shared" si="67"/>
        <v/>
      </c>
      <c r="G174" s="34" t="str">
        <f t="shared" si="71"/>
        <v/>
      </c>
      <c r="I174" s="531"/>
      <c r="J174" s="532"/>
      <c r="K174" s="364">
        <v>12.88</v>
      </c>
      <c r="L174" s="365">
        <v>30100</v>
      </c>
      <c r="M174" s="214"/>
      <c r="N174" s="214"/>
      <c r="O174" s="214"/>
    </row>
    <row r="175" spans="1:20">
      <c r="B175" s="188">
        <f t="shared" si="68"/>
        <v>5</v>
      </c>
      <c r="C175" s="50" t="str">
        <f t="shared" si="68"/>
        <v>上海北信瑞丰资产管理有限公司</v>
      </c>
      <c r="D175" s="34">
        <f t="shared" si="69"/>
        <v>12.99</v>
      </c>
      <c r="E175" s="34">
        <f t="shared" si="70"/>
        <v>3</v>
      </c>
      <c r="F175" s="31">
        <f t="shared" si="67"/>
        <v>1377.9831999999999</v>
      </c>
      <c r="G175" s="34">
        <f t="shared" si="71"/>
        <v>1.7900001767999998</v>
      </c>
      <c r="I175" s="362">
        <v>5</v>
      </c>
      <c r="J175" s="363" t="s">
        <v>550</v>
      </c>
      <c r="K175" s="364">
        <v>12.99</v>
      </c>
      <c r="L175" s="365">
        <v>30000</v>
      </c>
      <c r="M175" s="214"/>
      <c r="N175" s="214"/>
      <c r="O175" s="214"/>
    </row>
    <row r="176" spans="1:20">
      <c r="B176" s="188">
        <f t="shared" si="68"/>
        <v>6</v>
      </c>
      <c r="C176" s="50" t="str">
        <f t="shared" si="68"/>
        <v>北信瑞丰基金管理有限公司</v>
      </c>
      <c r="D176" s="34">
        <f t="shared" si="69"/>
        <v>13.78</v>
      </c>
      <c r="E176" s="34">
        <f t="shared" si="70"/>
        <v>4.2</v>
      </c>
      <c r="F176" s="31">
        <f t="shared" si="67"/>
        <v>3233.2563</v>
      </c>
      <c r="G176" s="34">
        <f t="shared" si="71"/>
        <v>4.1999999337</v>
      </c>
      <c r="I176" s="531">
        <v>6</v>
      </c>
      <c r="J176" s="532" t="s">
        <v>457</v>
      </c>
      <c r="K176" s="364">
        <v>13.78</v>
      </c>
      <c r="L176" s="365">
        <v>42000</v>
      </c>
      <c r="M176" s="214"/>
      <c r="N176" s="214"/>
      <c r="O176" s="214"/>
    </row>
    <row r="177" spans="1:20">
      <c r="B177" s="188" t="str">
        <f t="shared" si="68"/>
        <v/>
      </c>
      <c r="C177" s="50" t="str">
        <f t="shared" si="68"/>
        <v/>
      </c>
      <c r="D177" s="34">
        <f t="shared" si="69"/>
        <v>13.51</v>
      </c>
      <c r="E177" s="34">
        <f t="shared" si="70"/>
        <v>4.2</v>
      </c>
      <c r="F177" s="31" t="str">
        <f t="shared" si="67"/>
        <v/>
      </c>
      <c r="G177" s="34" t="str">
        <f t="shared" si="71"/>
        <v/>
      </c>
      <c r="I177" s="531"/>
      <c r="J177" s="532"/>
      <c r="K177" s="364">
        <v>13.51</v>
      </c>
      <c r="L177" s="365">
        <v>42000</v>
      </c>
      <c r="M177" s="214"/>
      <c r="N177" s="214"/>
      <c r="O177" s="214"/>
    </row>
    <row r="178" spans="1:20">
      <c r="B178" s="188" t="str">
        <f t="shared" si="68"/>
        <v/>
      </c>
      <c r="C178" s="50" t="str">
        <f t="shared" si="68"/>
        <v/>
      </c>
      <c r="D178" s="34">
        <f t="shared" si="69"/>
        <v>12.85</v>
      </c>
      <c r="E178" s="34">
        <f t="shared" si="70"/>
        <v>4.5999999999999996</v>
      </c>
      <c r="F178" s="31" t="str">
        <f t="shared" si="67"/>
        <v/>
      </c>
      <c r="G178" s="34" t="str">
        <f t="shared" si="71"/>
        <v/>
      </c>
      <c r="I178" s="531"/>
      <c r="J178" s="532"/>
      <c r="K178" s="364">
        <v>12.85</v>
      </c>
      <c r="L178" s="365">
        <v>46000</v>
      </c>
      <c r="M178" s="214"/>
      <c r="N178" s="214"/>
      <c r="O178" s="214"/>
    </row>
    <row r="179" spans="1:20">
      <c r="N179" s="285"/>
      <c r="O179" s="285"/>
    </row>
    <row r="180" spans="1:20">
      <c r="A180" s="23" t="s">
        <v>86</v>
      </c>
      <c r="B180" s="23" t="s">
        <v>109</v>
      </c>
      <c r="C180" s="24" t="s">
        <v>87</v>
      </c>
      <c r="D180" s="24" t="s">
        <v>3</v>
      </c>
      <c r="E180" s="25" t="s">
        <v>88</v>
      </c>
      <c r="F180" s="25" t="s">
        <v>89</v>
      </c>
      <c r="G180" s="24" t="s">
        <v>264</v>
      </c>
      <c r="H180" s="24" t="s">
        <v>263</v>
      </c>
      <c r="I180" s="23" t="s">
        <v>96</v>
      </c>
      <c r="J180" s="52" t="s">
        <v>90</v>
      </c>
      <c r="K180" s="52" t="s">
        <v>267</v>
      </c>
      <c r="L180" s="52" t="s">
        <v>97</v>
      </c>
      <c r="M180" s="278" t="s">
        <v>266</v>
      </c>
      <c r="N180" s="23" t="s">
        <v>91</v>
      </c>
      <c r="O180" s="279" t="s">
        <v>10</v>
      </c>
      <c r="P180" s="279" t="s">
        <v>204</v>
      </c>
      <c r="Q180" s="278" t="s">
        <v>117</v>
      </c>
      <c r="R180" s="52" t="s">
        <v>210</v>
      </c>
    </row>
    <row r="181" spans="1:20">
      <c r="A181" s="16">
        <v>248</v>
      </c>
      <c r="B181" s="17" t="s">
        <v>196</v>
      </c>
      <c r="C181" s="1" t="s">
        <v>83</v>
      </c>
      <c r="D181" s="1" t="s">
        <v>82</v>
      </c>
      <c r="E181" s="3">
        <v>24.72</v>
      </c>
      <c r="F181" s="3">
        <v>24.72</v>
      </c>
      <c r="G181" s="2">
        <v>42356</v>
      </c>
      <c r="H181" s="16" t="s">
        <v>197</v>
      </c>
      <c r="I181" s="20">
        <v>12.22</v>
      </c>
      <c r="J181" s="3">
        <v>4.0999999999999996</v>
      </c>
      <c r="K181" s="3">
        <f t="shared" ref="K181" si="72">J181/I181</f>
        <v>0.3355155482815057</v>
      </c>
      <c r="L181" s="3">
        <v>7.68</v>
      </c>
      <c r="M181" s="18">
        <f t="shared" ref="M181" si="73">L181/I181</f>
        <v>0.62847790507364965</v>
      </c>
      <c r="N181" s="22">
        <v>6</v>
      </c>
      <c r="O181" s="43">
        <v>42783</v>
      </c>
      <c r="P181" s="47">
        <v>12.23</v>
      </c>
      <c r="Q181" s="30">
        <f t="shared" ref="Q181" si="74">(P181*(1+S181/10)+T181/10)/L181</f>
        <v>1.5924479166666667</v>
      </c>
      <c r="R181" s="20" t="s">
        <v>219</v>
      </c>
      <c r="S181" s="41">
        <f t="shared" ref="S181" si="75">IFERROR(RIGHT(LEFT(R181,FIND("股",R181)-1),(FIND("股",R181)-1-FIND("转",R181))),0)</f>
        <v>0</v>
      </c>
      <c r="T181" s="42">
        <f t="shared" ref="T181" si="76">IFERROR(RIGHT(LEFT(R181,FIND("元",R181)-1),(FIND("元",R181)-1-FIND("派",R181))),0)</f>
        <v>0</v>
      </c>
    </row>
    <row r="182" spans="1:20" ht="17">
      <c r="B182" s="66" t="s">
        <v>98</v>
      </c>
      <c r="C182" s="28" t="s">
        <v>92</v>
      </c>
      <c r="D182" s="28" t="s">
        <v>93</v>
      </c>
      <c r="E182" s="28" t="s">
        <v>309</v>
      </c>
      <c r="F182" s="29" t="s">
        <v>308</v>
      </c>
      <c r="G182" s="28" t="s">
        <v>310</v>
      </c>
      <c r="I182" s="307" t="s">
        <v>333</v>
      </c>
      <c r="J182" s="307" t="s">
        <v>467</v>
      </c>
      <c r="K182" s="355" t="s">
        <v>539</v>
      </c>
      <c r="L182" s="356" t="s">
        <v>525</v>
      </c>
      <c r="M182" s="210"/>
      <c r="N182" s="309" t="s">
        <v>540</v>
      </c>
      <c r="O182" s="308" t="s">
        <v>349</v>
      </c>
      <c r="P182" s="284"/>
    </row>
    <row r="183" spans="1:20">
      <c r="B183" s="188">
        <f>IF(I183=0,"",I183)</f>
        <v>1</v>
      </c>
      <c r="C183" s="50" t="str">
        <f>IF(J183=0,"",J183)</f>
        <v>耿晓菲</v>
      </c>
      <c r="D183" s="34">
        <f>K183</f>
        <v>6.15</v>
      </c>
      <c r="E183" s="34">
        <f>L183/100000000</f>
        <v>2.4723000000000002</v>
      </c>
      <c r="F183" s="31" t="str">
        <f t="shared" ref="F183:F214" si="77">IFERROR(VLOOKUP(C183,N$182:P$214,2,FALSE)/10000,"")</f>
        <v/>
      </c>
      <c r="G183" s="34" t="str">
        <f>IFERROR(F183*L$181/10000,"")</f>
        <v/>
      </c>
      <c r="I183" s="533">
        <v>1</v>
      </c>
      <c r="J183" s="534" t="s">
        <v>541</v>
      </c>
      <c r="K183" s="357">
        <v>6.15</v>
      </c>
      <c r="L183" s="358">
        <v>247230000</v>
      </c>
      <c r="M183" s="214"/>
      <c r="N183" s="310" t="s">
        <v>542</v>
      </c>
      <c r="O183" s="359">
        <v>65104166</v>
      </c>
    </row>
    <row r="184" spans="1:20">
      <c r="B184" s="188" t="str">
        <f t="shared" ref="B184:B214" si="78">IF(I184=0,"",I184)</f>
        <v/>
      </c>
      <c r="C184" s="50" t="str">
        <f t="shared" ref="C184:C214" si="79">IF(J184=0,"",J184)</f>
        <v/>
      </c>
      <c r="D184" s="34">
        <f t="shared" ref="D184:D214" si="80">K184</f>
        <v>5.88</v>
      </c>
      <c r="E184" s="34">
        <f t="shared" ref="E184:E214" si="81">L184/100000000</f>
        <v>2.4754800000000001</v>
      </c>
      <c r="F184" s="31" t="str">
        <f t="shared" si="77"/>
        <v/>
      </c>
      <c r="G184" s="34" t="str">
        <f t="shared" ref="G184:G214" si="82">IFERROR(F184*L$181/10000,"")</f>
        <v/>
      </c>
      <c r="I184" s="533"/>
      <c r="J184" s="534"/>
      <c r="K184" s="357">
        <v>5.88</v>
      </c>
      <c r="L184" s="358">
        <v>247548000</v>
      </c>
      <c r="M184" s="214"/>
      <c r="N184" s="314" t="s">
        <v>543</v>
      </c>
      <c r="O184" s="359">
        <v>32161458</v>
      </c>
    </row>
    <row r="185" spans="1:20">
      <c r="B185" s="188" t="str">
        <f t="shared" si="78"/>
        <v/>
      </c>
      <c r="C185" s="50" t="str">
        <f t="shared" si="79"/>
        <v/>
      </c>
      <c r="D185" s="34">
        <f t="shared" si="80"/>
        <v>5.72</v>
      </c>
      <c r="E185" s="34">
        <f t="shared" si="81"/>
        <v>2.4767600000000001</v>
      </c>
      <c r="F185" s="31" t="str">
        <f t="shared" si="77"/>
        <v/>
      </c>
      <c r="G185" s="34" t="str">
        <f t="shared" si="82"/>
        <v/>
      </c>
      <c r="I185" s="533"/>
      <c r="J185" s="534"/>
      <c r="K185" s="357">
        <v>5.72</v>
      </c>
      <c r="L185" s="358">
        <v>247676000</v>
      </c>
      <c r="M185" s="214"/>
      <c r="N185" s="310" t="s">
        <v>4</v>
      </c>
      <c r="O185" s="359">
        <v>32332031</v>
      </c>
    </row>
    <row r="186" spans="1:20">
      <c r="B186" s="188">
        <f t="shared" si="78"/>
        <v>2</v>
      </c>
      <c r="C186" s="50" t="str">
        <f t="shared" si="79"/>
        <v>南方资本管理有限公司</v>
      </c>
      <c r="D186" s="34">
        <f t="shared" si="80"/>
        <v>11</v>
      </c>
      <c r="E186" s="34">
        <f t="shared" si="81"/>
        <v>4.9999999500000003</v>
      </c>
      <c r="F186" s="31">
        <f t="shared" si="77"/>
        <v>6510.4165999999996</v>
      </c>
      <c r="G186" s="34">
        <f t="shared" si="82"/>
        <v>4.9999999487999993</v>
      </c>
      <c r="I186" s="325">
        <v>2</v>
      </c>
      <c r="J186" s="360" t="s">
        <v>542</v>
      </c>
      <c r="K186" s="350">
        <v>11</v>
      </c>
      <c r="L186" s="358">
        <v>499999995</v>
      </c>
      <c r="M186" s="214"/>
      <c r="N186" s="310" t="s">
        <v>498</v>
      </c>
      <c r="O186" s="359">
        <v>97643229</v>
      </c>
    </row>
    <row r="187" spans="1:20">
      <c r="B187" s="188">
        <f t="shared" si="78"/>
        <v>3</v>
      </c>
      <c r="C187" s="50" t="str">
        <f t="shared" si="79"/>
        <v>东海证券股份有限公司</v>
      </c>
      <c r="D187" s="34">
        <f t="shared" si="80"/>
        <v>8.01</v>
      </c>
      <c r="E187" s="34">
        <f t="shared" si="81"/>
        <v>2.4830999999999999</v>
      </c>
      <c r="F187" s="31">
        <f t="shared" si="77"/>
        <v>3233.2031000000002</v>
      </c>
      <c r="G187" s="34">
        <f t="shared" si="82"/>
        <v>2.4830999808000001</v>
      </c>
      <c r="I187" s="325">
        <v>3</v>
      </c>
      <c r="J187" s="310" t="s">
        <v>4</v>
      </c>
      <c r="K187" s="357">
        <v>8.01</v>
      </c>
      <c r="L187" s="358">
        <v>248310000</v>
      </c>
      <c r="M187" s="214"/>
      <c r="N187" s="310" t="s">
        <v>544</v>
      </c>
      <c r="O187" s="359">
        <v>65078122</v>
      </c>
    </row>
    <row r="188" spans="1:20">
      <c r="B188" s="188">
        <f t="shared" si="78"/>
        <v>4</v>
      </c>
      <c r="C188" s="50" t="str">
        <f t="shared" si="79"/>
        <v>华宝信托有限责任公司</v>
      </c>
      <c r="D188" s="34">
        <f t="shared" si="80"/>
        <v>7.68</v>
      </c>
      <c r="E188" s="34">
        <f t="shared" si="81"/>
        <v>2.496</v>
      </c>
      <c r="F188" s="31">
        <f t="shared" si="77"/>
        <v>2955.5994000000001</v>
      </c>
      <c r="G188" s="34">
        <f t="shared" si="82"/>
        <v>2.2699003391999999</v>
      </c>
      <c r="I188" s="533">
        <v>4</v>
      </c>
      <c r="J188" s="535" t="s">
        <v>190</v>
      </c>
      <c r="K188" s="357">
        <v>7.68</v>
      </c>
      <c r="L188" s="358">
        <v>249600000</v>
      </c>
      <c r="M188" s="214"/>
      <c r="N188" s="310" t="s">
        <v>190</v>
      </c>
      <c r="O188" s="359">
        <v>29555994</v>
      </c>
    </row>
    <row r="189" spans="1:20" ht="17">
      <c r="B189" s="188" t="str">
        <f t="shared" si="78"/>
        <v/>
      </c>
      <c r="C189" s="50" t="str">
        <f t="shared" si="79"/>
        <v/>
      </c>
      <c r="D189" s="34">
        <f t="shared" si="80"/>
        <v>7.18</v>
      </c>
      <c r="E189" s="34">
        <f t="shared" si="81"/>
        <v>2.49864</v>
      </c>
      <c r="F189" s="31" t="str">
        <f t="shared" si="77"/>
        <v/>
      </c>
      <c r="G189" s="34" t="str">
        <f t="shared" si="82"/>
        <v/>
      </c>
      <c r="I189" s="533"/>
      <c r="J189" s="535"/>
      <c r="K189" s="357">
        <v>7.18</v>
      </c>
      <c r="L189" s="358">
        <v>249864000</v>
      </c>
      <c r="M189" s="214"/>
      <c r="N189" s="115"/>
      <c r="O189" s="121"/>
    </row>
    <row r="190" spans="1:20" ht="17">
      <c r="B190" s="188" t="str">
        <f t="shared" si="78"/>
        <v/>
      </c>
      <c r="C190" s="50" t="str">
        <f t="shared" si="79"/>
        <v/>
      </c>
      <c r="D190" s="34">
        <f t="shared" si="80"/>
        <v>6.88</v>
      </c>
      <c r="E190" s="34">
        <f t="shared" si="81"/>
        <v>2.4995039999999999</v>
      </c>
      <c r="F190" s="31" t="str">
        <f t="shared" si="77"/>
        <v/>
      </c>
      <c r="G190" s="34" t="str">
        <f t="shared" si="82"/>
        <v/>
      </c>
      <c r="I190" s="533"/>
      <c r="J190" s="535"/>
      <c r="K190" s="357">
        <v>6.88</v>
      </c>
      <c r="L190" s="358">
        <v>249950400</v>
      </c>
      <c r="M190" s="214"/>
      <c r="N190" s="115"/>
      <c r="O190" s="121"/>
    </row>
    <row r="191" spans="1:20" ht="17">
      <c r="B191" s="188">
        <f t="shared" si="78"/>
        <v>5</v>
      </c>
      <c r="C191" s="50" t="str">
        <f t="shared" si="79"/>
        <v>兴业全球基金管理有限公司</v>
      </c>
      <c r="D191" s="34">
        <f t="shared" si="80"/>
        <v>7.2</v>
      </c>
      <c r="E191" s="34">
        <f t="shared" si="81"/>
        <v>2.6856</v>
      </c>
      <c r="F191" s="31" t="str">
        <f t="shared" si="77"/>
        <v/>
      </c>
      <c r="G191" s="34" t="str">
        <f t="shared" si="82"/>
        <v/>
      </c>
      <c r="I191" s="536">
        <v>5</v>
      </c>
      <c r="J191" s="537" t="s">
        <v>125</v>
      </c>
      <c r="K191" s="348">
        <v>7.2</v>
      </c>
      <c r="L191" s="358">
        <v>268560000</v>
      </c>
      <c r="M191" s="214"/>
      <c r="N191" s="115"/>
      <c r="O191" s="121"/>
    </row>
    <row r="192" spans="1:20" ht="17">
      <c r="B192" s="188" t="str">
        <f t="shared" si="78"/>
        <v/>
      </c>
      <c r="C192" s="50" t="str">
        <f t="shared" si="79"/>
        <v/>
      </c>
      <c r="D192" s="34">
        <f t="shared" si="80"/>
        <v>6.6</v>
      </c>
      <c r="E192" s="34">
        <f t="shared" si="81"/>
        <v>3.23664</v>
      </c>
      <c r="F192" s="31" t="str">
        <f t="shared" si="77"/>
        <v/>
      </c>
      <c r="G192" s="34" t="str">
        <f t="shared" si="82"/>
        <v/>
      </c>
      <c r="I192" s="536"/>
      <c r="J192" s="537"/>
      <c r="K192" s="348">
        <v>6.6</v>
      </c>
      <c r="L192" s="358">
        <v>323664000</v>
      </c>
      <c r="M192" s="214"/>
      <c r="N192" s="115"/>
      <c r="O192" s="121"/>
    </row>
    <row r="193" spans="2:15" ht="17">
      <c r="B193" s="188">
        <f t="shared" si="78"/>
        <v>6</v>
      </c>
      <c r="C193" s="50" t="str">
        <f t="shared" si="79"/>
        <v>东海瑞京资产管理（上海）有
限公司</v>
      </c>
      <c r="D193" s="34">
        <f t="shared" si="80"/>
        <v>9.8800000000000008</v>
      </c>
      <c r="E193" s="34">
        <f t="shared" si="81"/>
        <v>2.4700000000000002</v>
      </c>
      <c r="F193" s="31">
        <f t="shared" si="77"/>
        <v>3216.1457999999998</v>
      </c>
      <c r="G193" s="34">
        <f t="shared" si="82"/>
        <v>2.4699999743999999</v>
      </c>
      <c r="I193" s="325">
        <v>6</v>
      </c>
      <c r="J193" s="314" t="s">
        <v>543</v>
      </c>
      <c r="K193" s="357">
        <v>9.8800000000000008</v>
      </c>
      <c r="L193" s="358">
        <v>247000000</v>
      </c>
      <c r="M193" s="214"/>
      <c r="N193" s="115"/>
      <c r="O193" s="121"/>
    </row>
    <row r="194" spans="2:15" ht="17">
      <c r="B194" s="188">
        <f t="shared" si="78"/>
        <v>7</v>
      </c>
      <c r="C194" s="50" t="str">
        <f t="shared" si="79"/>
        <v>中广核资本控股有限公司</v>
      </c>
      <c r="D194" s="34">
        <f t="shared" si="80"/>
        <v>7.54</v>
      </c>
      <c r="E194" s="34">
        <f t="shared" si="81"/>
        <v>2.4719890000000002</v>
      </c>
      <c r="F194" s="31" t="str">
        <f t="shared" si="77"/>
        <v/>
      </c>
      <c r="G194" s="34" t="str">
        <f t="shared" si="82"/>
        <v/>
      </c>
      <c r="I194" s="325">
        <v>7</v>
      </c>
      <c r="J194" s="360" t="s">
        <v>523</v>
      </c>
      <c r="K194" s="357">
        <v>7.54</v>
      </c>
      <c r="L194" s="358">
        <v>247198900</v>
      </c>
      <c r="M194" s="214"/>
      <c r="N194" s="115"/>
      <c r="O194" s="121"/>
    </row>
    <row r="195" spans="2:15" ht="17">
      <c r="B195" s="188">
        <f t="shared" si="78"/>
        <v>8</v>
      </c>
      <c r="C195" s="50" t="str">
        <f t="shared" si="79"/>
        <v>杭州泰恒投资管理有限公司</v>
      </c>
      <c r="D195" s="34">
        <f t="shared" si="80"/>
        <v>6.5</v>
      </c>
      <c r="E195" s="34">
        <f t="shared" si="81"/>
        <v>2.4999999700000002</v>
      </c>
      <c r="F195" s="31" t="str">
        <f t="shared" si="77"/>
        <v/>
      </c>
      <c r="G195" s="34" t="str">
        <f t="shared" si="82"/>
        <v/>
      </c>
      <c r="I195" s="533">
        <v>8</v>
      </c>
      <c r="J195" s="535" t="s">
        <v>545</v>
      </c>
      <c r="K195" s="348">
        <v>6.5</v>
      </c>
      <c r="L195" s="358">
        <v>249999997</v>
      </c>
      <c r="M195" s="214"/>
      <c r="N195" s="115"/>
      <c r="O195" s="121"/>
    </row>
    <row r="196" spans="2:15" ht="17">
      <c r="B196" s="188" t="str">
        <f t="shared" si="78"/>
        <v/>
      </c>
      <c r="C196" s="50" t="str">
        <f t="shared" si="79"/>
        <v/>
      </c>
      <c r="D196" s="34">
        <f t="shared" si="80"/>
        <v>6.3</v>
      </c>
      <c r="E196" s="34">
        <f t="shared" si="81"/>
        <v>2.4999998940000001</v>
      </c>
      <c r="F196" s="31" t="str">
        <f t="shared" si="77"/>
        <v/>
      </c>
      <c r="G196" s="34" t="str">
        <f t="shared" si="82"/>
        <v/>
      </c>
      <c r="I196" s="533"/>
      <c r="J196" s="535"/>
      <c r="K196" s="348">
        <v>6.3</v>
      </c>
      <c r="L196" s="358">
        <v>249999989.40000001</v>
      </c>
      <c r="M196" s="214"/>
      <c r="N196" s="115"/>
      <c r="O196" s="121"/>
    </row>
    <row r="197" spans="2:15" ht="17">
      <c r="B197" s="188" t="str">
        <f t="shared" si="78"/>
        <v/>
      </c>
      <c r="C197" s="50" t="str">
        <f t="shared" si="79"/>
        <v/>
      </c>
      <c r="D197" s="34">
        <f t="shared" si="80"/>
        <v>6.1</v>
      </c>
      <c r="E197" s="34">
        <f t="shared" si="81"/>
        <v>2.4999999659999999</v>
      </c>
      <c r="F197" s="31" t="str">
        <f t="shared" si="77"/>
        <v/>
      </c>
      <c r="G197" s="34" t="str">
        <f t="shared" si="82"/>
        <v/>
      </c>
      <c r="I197" s="533"/>
      <c r="J197" s="535"/>
      <c r="K197" s="348">
        <v>6.1</v>
      </c>
      <c r="L197" s="358">
        <v>249999996.59999999</v>
      </c>
      <c r="M197" s="214"/>
      <c r="N197" s="115"/>
      <c r="O197" s="121"/>
    </row>
    <row r="198" spans="2:15" ht="17">
      <c r="B198" s="188">
        <f t="shared" si="78"/>
        <v>9</v>
      </c>
      <c r="C198" s="50" t="str">
        <f t="shared" si="79"/>
        <v>徐华东</v>
      </c>
      <c r="D198" s="34">
        <f t="shared" si="80"/>
        <v>5.85</v>
      </c>
      <c r="E198" s="34">
        <f t="shared" si="81"/>
        <v>3</v>
      </c>
      <c r="F198" s="31" t="str">
        <f t="shared" si="77"/>
        <v/>
      </c>
      <c r="G198" s="34" t="str">
        <f t="shared" si="82"/>
        <v/>
      </c>
      <c r="I198" s="533">
        <v>9</v>
      </c>
      <c r="J198" s="534" t="s">
        <v>546</v>
      </c>
      <c r="K198" s="357">
        <v>5.85</v>
      </c>
      <c r="L198" s="358">
        <v>300000000</v>
      </c>
      <c r="M198" s="214"/>
      <c r="N198" s="115"/>
      <c r="O198" s="121"/>
    </row>
    <row r="199" spans="2:15" ht="17">
      <c r="B199" s="188" t="str">
        <f t="shared" si="78"/>
        <v/>
      </c>
      <c r="C199" s="50" t="str">
        <f t="shared" si="79"/>
        <v/>
      </c>
      <c r="D199" s="34">
        <f t="shared" si="80"/>
        <v>5.3</v>
      </c>
      <c r="E199" s="34">
        <f t="shared" si="81"/>
        <v>3</v>
      </c>
      <c r="F199" s="31" t="str">
        <f t="shared" si="77"/>
        <v/>
      </c>
      <c r="G199" s="34" t="str">
        <f t="shared" si="82"/>
        <v/>
      </c>
      <c r="I199" s="533"/>
      <c r="J199" s="534"/>
      <c r="K199" s="348">
        <v>5.3</v>
      </c>
      <c r="L199" s="358">
        <v>300000000</v>
      </c>
      <c r="M199" s="214"/>
      <c r="N199" s="115"/>
      <c r="O199" s="121"/>
    </row>
    <row r="200" spans="2:15">
      <c r="B200" s="188" t="str">
        <f t="shared" si="78"/>
        <v/>
      </c>
      <c r="C200" s="50" t="str">
        <f t="shared" si="79"/>
        <v/>
      </c>
      <c r="D200" s="34">
        <f t="shared" si="80"/>
        <v>5</v>
      </c>
      <c r="E200" s="34">
        <f t="shared" si="81"/>
        <v>3</v>
      </c>
      <c r="F200" s="31" t="str">
        <f t="shared" si="77"/>
        <v/>
      </c>
      <c r="G200" s="34" t="str">
        <f t="shared" si="82"/>
        <v/>
      </c>
      <c r="I200" s="533"/>
      <c r="J200" s="534"/>
      <c r="K200" s="350">
        <v>5</v>
      </c>
      <c r="L200" s="358">
        <v>300000000</v>
      </c>
      <c r="M200" s="214"/>
      <c r="N200" s="128"/>
      <c r="O200" s="181"/>
    </row>
    <row r="201" spans="2:15">
      <c r="B201" s="188">
        <f t="shared" si="78"/>
        <v>10</v>
      </c>
      <c r="C201" s="50" t="str">
        <f t="shared" si="79"/>
        <v>陈晓伟</v>
      </c>
      <c r="D201" s="34">
        <f t="shared" si="80"/>
        <v>6</v>
      </c>
      <c r="E201" s="34">
        <f t="shared" si="81"/>
        <v>3</v>
      </c>
      <c r="F201" s="31" t="str">
        <f t="shared" si="77"/>
        <v/>
      </c>
      <c r="G201" s="34" t="str">
        <f t="shared" si="82"/>
        <v/>
      </c>
      <c r="I201" s="538">
        <v>10</v>
      </c>
      <c r="J201" s="534" t="s">
        <v>547</v>
      </c>
      <c r="K201" s="350">
        <v>6</v>
      </c>
      <c r="L201" s="358">
        <v>300000000</v>
      </c>
      <c r="M201" s="214"/>
      <c r="N201" s="128"/>
      <c r="O201" s="181"/>
    </row>
    <row r="202" spans="2:15">
      <c r="B202" s="188" t="str">
        <f t="shared" si="78"/>
        <v/>
      </c>
      <c r="C202" s="50" t="str">
        <f t="shared" si="79"/>
        <v/>
      </c>
      <c r="D202" s="34">
        <f t="shared" si="80"/>
        <v>5.0999999999999996</v>
      </c>
      <c r="E202" s="34">
        <f t="shared" si="81"/>
        <v>3</v>
      </c>
      <c r="F202" s="31" t="str">
        <f t="shared" si="77"/>
        <v/>
      </c>
      <c r="G202" s="34" t="str">
        <f t="shared" si="82"/>
        <v/>
      </c>
      <c r="I202" s="538"/>
      <c r="J202" s="534"/>
      <c r="K202" s="348">
        <v>5.0999999999999996</v>
      </c>
      <c r="L202" s="358">
        <v>300000000</v>
      </c>
      <c r="M202" s="214"/>
      <c r="N202" s="128"/>
      <c r="O202" s="181"/>
    </row>
    <row r="203" spans="2:15">
      <c r="B203" s="188" t="str">
        <f t="shared" si="78"/>
        <v/>
      </c>
      <c r="C203" s="50" t="str">
        <f t="shared" si="79"/>
        <v/>
      </c>
      <c r="D203" s="34">
        <f t="shared" si="80"/>
        <v>4.5999999999999996</v>
      </c>
      <c r="E203" s="34">
        <f t="shared" si="81"/>
        <v>3</v>
      </c>
      <c r="F203" s="31" t="str">
        <f t="shared" si="77"/>
        <v/>
      </c>
      <c r="G203" s="34" t="str">
        <f t="shared" si="82"/>
        <v/>
      </c>
      <c r="I203" s="538"/>
      <c r="J203" s="534"/>
      <c r="K203" s="348">
        <v>4.5999999999999996</v>
      </c>
      <c r="L203" s="358">
        <v>300000000</v>
      </c>
      <c r="M203" s="214"/>
      <c r="N203" s="128"/>
      <c r="O203" s="181"/>
    </row>
    <row r="204" spans="2:15">
      <c r="B204" s="188">
        <f t="shared" si="78"/>
        <v>11</v>
      </c>
      <c r="C204" s="50" t="str">
        <f t="shared" si="79"/>
        <v>重庆信三威投资咨询中心
（有限合伙）</v>
      </c>
      <c r="D204" s="34">
        <f t="shared" si="80"/>
        <v>6.18</v>
      </c>
      <c r="E204" s="34">
        <f t="shared" si="81"/>
        <v>6</v>
      </c>
      <c r="F204" s="31" t="str">
        <f t="shared" si="77"/>
        <v/>
      </c>
      <c r="G204" s="34" t="str">
        <f t="shared" si="82"/>
        <v/>
      </c>
      <c r="I204" s="538">
        <v>11</v>
      </c>
      <c r="J204" s="539" t="s">
        <v>548</v>
      </c>
      <c r="K204" s="357">
        <v>6.18</v>
      </c>
      <c r="L204" s="358">
        <v>600000000</v>
      </c>
      <c r="M204" s="214"/>
      <c r="N204" s="214"/>
      <c r="O204" s="214"/>
    </row>
    <row r="205" spans="2:15">
      <c r="B205" s="188" t="str">
        <f t="shared" si="78"/>
        <v/>
      </c>
      <c r="C205" s="50" t="str">
        <f t="shared" si="79"/>
        <v/>
      </c>
      <c r="D205" s="34">
        <f t="shared" si="80"/>
        <v>5.2</v>
      </c>
      <c r="E205" s="34">
        <f t="shared" si="81"/>
        <v>6</v>
      </c>
      <c r="F205" s="31" t="str">
        <f t="shared" si="77"/>
        <v/>
      </c>
      <c r="G205" s="34" t="str">
        <f t="shared" si="82"/>
        <v/>
      </c>
      <c r="I205" s="538"/>
      <c r="J205" s="539"/>
      <c r="K205" s="348">
        <v>5.2</v>
      </c>
      <c r="L205" s="358">
        <v>600000000</v>
      </c>
      <c r="M205" s="214"/>
      <c r="N205" s="214"/>
      <c r="O205" s="214"/>
    </row>
    <row r="206" spans="2:15">
      <c r="B206" s="188" t="str">
        <f t="shared" si="78"/>
        <v/>
      </c>
      <c r="C206" s="50" t="str">
        <f t="shared" si="79"/>
        <v/>
      </c>
      <c r="D206" s="34">
        <f t="shared" si="80"/>
        <v>4.8</v>
      </c>
      <c r="E206" s="34">
        <f t="shared" si="81"/>
        <v>6</v>
      </c>
      <c r="F206" s="31" t="str">
        <f t="shared" si="77"/>
        <v/>
      </c>
      <c r="G206" s="34" t="str">
        <f t="shared" si="82"/>
        <v/>
      </c>
      <c r="I206" s="538"/>
      <c r="J206" s="539"/>
      <c r="K206" s="348">
        <v>4.8</v>
      </c>
      <c r="L206" s="358">
        <v>600000000</v>
      </c>
      <c r="M206" s="214"/>
      <c r="N206" s="214"/>
      <c r="O206" s="214"/>
    </row>
    <row r="207" spans="2:15">
      <c r="B207" s="188">
        <f t="shared" si="78"/>
        <v>12</v>
      </c>
      <c r="C207" s="50" t="str">
        <f t="shared" si="79"/>
        <v>安信基金管理有限责任公司</v>
      </c>
      <c r="D207" s="34">
        <f t="shared" si="80"/>
        <v>8.6</v>
      </c>
      <c r="E207" s="34">
        <f t="shared" si="81"/>
        <v>4.9979997360000006</v>
      </c>
      <c r="F207" s="31">
        <f t="shared" si="77"/>
        <v>6507.8122000000003</v>
      </c>
      <c r="G207" s="34">
        <f t="shared" si="82"/>
        <v>4.9979997695999998</v>
      </c>
      <c r="I207" s="538">
        <v>12</v>
      </c>
      <c r="J207" s="535" t="s">
        <v>544</v>
      </c>
      <c r="K207" s="348">
        <v>8.6</v>
      </c>
      <c r="L207" s="358">
        <v>499799973.60000002</v>
      </c>
      <c r="M207" s="214"/>
      <c r="N207" s="214"/>
      <c r="O207" s="214"/>
    </row>
    <row r="208" spans="2:15">
      <c r="B208" s="188" t="str">
        <f t="shared" si="78"/>
        <v/>
      </c>
      <c r="C208" s="50" t="str">
        <f t="shared" si="79"/>
        <v/>
      </c>
      <c r="D208" s="34">
        <f t="shared" si="80"/>
        <v>8.1999999999999993</v>
      </c>
      <c r="E208" s="34">
        <f t="shared" si="81"/>
        <v>4.9979998760000006</v>
      </c>
      <c r="F208" s="31" t="str">
        <f t="shared" si="77"/>
        <v/>
      </c>
      <c r="G208" s="34" t="str">
        <f t="shared" si="82"/>
        <v/>
      </c>
      <c r="I208" s="538"/>
      <c r="J208" s="535"/>
      <c r="K208" s="348">
        <v>8.1999999999999993</v>
      </c>
      <c r="L208" s="358">
        <v>499799987.60000002</v>
      </c>
      <c r="M208" s="214"/>
      <c r="N208" s="214"/>
      <c r="O208" s="214"/>
    </row>
    <row r="209" spans="1:20">
      <c r="B209" s="188" t="str">
        <f t="shared" si="78"/>
        <v/>
      </c>
      <c r="C209" s="50" t="str">
        <f t="shared" si="79"/>
        <v/>
      </c>
      <c r="D209" s="34">
        <f t="shared" si="80"/>
        <v>7.8</v>
      </c>
      <c r="E209" s="34">
        <f t="shared" si="81"/>
        <v>4.9979999160000004</v>
      </c>
      <c r="F209" s="31" t="str">
        <f t="shared" si="77"/>
        <v/>
      </c>
      <c r="G209" s="34" t="str">
        <f t="shared" si="82"/>
        <v/>
      </c>
      <c r="I209" s="538"/>
      <c r="J209" s="535"/>
      <c r="K209" s="348">
        <v>7.8</v>
      </c>
      <c r="L209" s="358">
        <v>499799991.60000002</v>
      </c>
      <c r="M209" s="214"/>
      <c r="N209" s="214"/>
      <c r="O209" s="214"/>
    </row>
    <row r="210" spans="1:20">
      <c r="B210" s="188">
        <f t="shared" si="78"/>
        <v>13</v>
      </c>
      <c r="C210" s="50" t="str">
        <f t="shared" si="79"/>
        <v>兴业财富资产管理有限公司</v>
      </c>
      <c r="D210" s="34">
        <f t="shared" si="80"/>
        <v>8.6</v>
      </c>
      <c r="E210" s="34">
        <f t="shared" si="81"/>
        <v>7.4989998779999993</v>
      </c>
      <c r="F210" s="31">
        <f t="shared" si="77"/>
        <v>9764.3228999999992</v>
      </c>
      <c r="G210" s="34">
        <f t="shared" si="82"/>
        <v>7.4989999871999986</v>
      </c>
      <c r="I210" s="538">
        <v>13</v>
      </c>
      <c r="J210" s="535" t="s">
        <v>498</v>
      </c>
      <c r="K210" s="348">
        <v>8.6</v>
      </c>
      <c r="L210" s="358">
        <v>749899987.79999995</v>
      </c>
      <c r="M210" s="214"/>
      <c r="N210" s="214"/>
      <c r="O210" s="214"/>
    </row>
    <row r="211" spans="1:20">
      <c r="B211" s="188" t="str">
        <f t="shared" si="78"/>
        <v/>
      </c>
      <c r="C211" s="50" t="str">
        <f t="shared" si="79"/>
        <v/>
      </c>
      <c r="D211" s="34">
        <f t="shared" si="80"/>
        <v>8.1999999999999993</v>
      </c>
      <c r="E211" s="34">
        <f t="shared" si="81"/>
        <v>7.4989999579999997</v>
      </c>
      <c r="F211" s="31" t="str">
        <f t="shared" si="77"/>
        <v/>
      </c>
      <c r="G211" s="34" t="str">
        <f t="shared" si="82"/>
        <v/>
      </c>
      <c r="I211" s="538"/>
      <c r="J211" s="535"/>
      <c r="K211" s="348">
        <v>8.1999999999999993</v>
      </c>
      <c r="L211" s="358">
        <v>749899995.79999995</v>
      </c>
      <c r="M211" s="214"/>
      <c r="N211" s="214"/>
      <c r="O211" s="214"/>
    </row>
    <row r="212" spans="1:20">
      <c r="B212" s="188" t="str">
        <f t="shared" si="78"/>
        <v/>
      </c>
      <c r="C212" s="50" t="str">
        <f t="shared" si="79"/>
        <v/>
      </c>
      <c r="D212" s="34">
        <f t="shared" si="80"/>
        <v>7.8</v>
      </c>
      <c r="E212" s="34">
        <f t="shared" si="81"/>
        <v>7.4990000279999993</v>
      </c>
      <c r="F212" s="31" t="str">
        <f t="shared" si="77"/>
        <v/>
      </c>
      <c r="G212" s="34" t="str">
        <f t="shared" si="82"/>
        <v/>
      </c>
      <c r="I212" s="538"/>
      <c r="J212" s="535"/>
      <c r="K212" s="348">
        <v>7.8</v>
      </c>
      <c r="L212" s="358">
        <v>749900002.79999995</v>
      </c>
      <c r="M212" s="214"/>
      <c r="N212" s="214"/>
      <c r="O212" s="214"/>
    </row>
    <row r="213" spans="1:20">
      <c r="B213" s="188">
        <f t="shared" si="78"/>
        <v>14</v>
      </c>
      <c r="C213" s="50" t="str">
        <f t="shared" si="79"/>
        <v>申万菱信（上海）资产管理有限公司</v>
      </c>
      <c r="D213" s="34">
        <f t="shared" si="80"/>
        <v>6.51</v>
      </c>
      <c r="E213" s="34">
        <f t="shared" si="81"/>
        <v>3.3201000000000001</v>
      </c>
      <c r="F213" s="31" t="str">
        <f t="shared" si="77"/>
        <v/>
      </c>
      <c r="G213" s="34" t="str">
        <f t="shared" si="82"/>
        <v/>
      </c>
      <c r="I213" s="540">
        <v>14</v>
      </c>
      <c r="J213" s="537" t="s">
        <v>144</v>
      </c>
      <c r="K213" s="357">
        <v>6.51</v>
      </c>
      <c r="L213" s="358">
        <v>332010000</v>
      </c>
      <c r="M213" s="214"/>
      <c r="N213" s="214"/>
      <c r="O213" s="214"/>
    </row>
    <row r="214" spans="1:20">
      <c r="B214" s="188" t="str">
        <f t="shared" si="78"/>
        <v/>
      </c>
      <c r="C214" s="50" t="str">
        <f t="shared" si="79"/>
        <v/>
      </c>
      <c r="D214" s="34">
        <f t="shared" si="80"/>
        <v>5.13</v>
      </c>
      <c r="E214" s="34">
        <f t="shared" si="81"/>
        <v>5.13</v>
      </c>
      <c r="F214" s="31" t="str">
        <f t="shared" si="77"/>
        <v/>
      </c>
      <c r="G214" s="34" t="str">
        <f t="shared" si="82"/>
        <v/>
      </c>
      <c r="I214" s="540"/>
      <c r="J214" s="537"/>
      <c r="K214" s="357">
        <v>5.13</v>
      </c>
      <c r="L214" s="358">
        <v>513000000</v>
      </c>
      <c r="M214" s="214"/>
      <c r="N214" s="214"/>
      <c r="O214" s="214"/>
    </row>
    <row r="216" spans="1:20">
      <c r="A216" s="23" t="s">
        <v>86</v>
      </c>
      <c r="B216" s="23" t="s">
        <v>109</v>
      </c>
      <c r="C216" s="24" t="s">
        <v>87</v>
      </c>
      <c r="D216" s="24" t="s">
        <v>3</v>
      </c>
      <c r="E216" s="25" t="s">
        <v>88</v>
      </c>
      <c r="F216" s="25" t="s">
        <v>89</v>
      </c>
      <c r="G216" s="24" t="s">
        <v>264</v>
      </c>
      <c r="H216" s="24" t="s">
        <v>263</v>
      </c>
      <c r="I216" s="23" t="s">
        <v>96</v>
      </c>
      <c r="J216" s="52" t="s">
        <v>90</v>
      </c>
      <c r="K216" s="52" t="s">
        <v>267</v>
      </c>
      <c r="L216" s="52" t="s">
        <v>97</v>
      </c>
      <c r="M216" s="278" t="s">
        <v>266</v>
      </c>
      <c r="N216" s="23" t="s">
        <v>91</v>
      </c>
      <c r="O216" s="279" t="s">
        <v>10</v>
      </c>
      <c r="P216" s="279" t="s">
        <v>204</v>
      </c>
      <c r="Q216" s="278" t="s">
        <v>117</v>
      </c>
      <c r="R216" s="52" t="s">
        <v>210</v>
      </c>
    </row>
    <row r="217" spans="1:20">
      <c r="A217" s="16">
        <v>249</v>
      </c>
      <c r="B217" s="17" t="s">
        <v>198</v>
      </c>
      <c r="C217" s="1" t="s">
        <v>23</v>
      </c>
      <c r="D217" s="1" t="s">
        <v>22</v>
      </c>
      <c r="E217" s="3">
        <v>22.049499999999998</v>
      </c>
      <c r="F217" s="3">
        <v>22.049499969999999</v>
      </c>
      <c r="G217" s="2">
        <v>42356</v>
      </c>
      <c r="H217" s="16" t="s">
        <v>220</v>
      </c>
      <c r="I217" s="20">
        <v>12.58</v>
      </c>
      <c r="J217" s="3">
        <v>6.45</v>
      </c>
      <c r="K217" s="3">
        <f t="shared" ref="K217" si="83">J217/I217</f>
        <v>0.5127186009538951</v>
      </c>
      <c r="L217" s="3">
        <v>8.5</v>
      </c>
      <c r="M217" s="18">
        <f t="shared" ref="M217" si="84">L217/I217</f>
        <v>0.67567567567567566</v>
      </c>
      <c r="N217" s="22">
        <v>6</v>
      </c>
      <c r="O217" s="43">
        <v>42772</v>
      </c>
      <c r="P217" s="47">
        <v>8.64</v>
      </c>
      <c r="Q217" s="30">
        <f t="shared" ref="Q217" si="85">(P217*(1+S217/10)+T217/10)/L217</f>
        <v>1.0164705882352942</v>
      </c>
      <c r="R217" s="20" t="s">
        <v>219</v>
      </c>
      <c r="S217" s="41">
        <f t="shared" ref="S217" si="86">IFERROR(RIGHT(LEFT(R217,FIND("股",R217)-1),(FIND("股",R217)-1-FIND("转",R217))),0)</f>
        <v>0</v>
      </c>
      <c r="T217" s="42">
        <f t="shared" ref="T217" si="87">IFERROR(RIGHT(LEFT(R217,FIND("元",R217)-1),(FIND("元",R217)-1-FIND("派",R217))),0)</f>
        <v>0</v>
      </c>
    </row>
    <row r="219" spans="1:20" ht="30">
      <c r="B219" s="66" t="s">
        <v>98</v>
      </c>
      <c r="C219" s="28" t="s">
        <v>92</v>
      </c>
      <c r="D219" s="28" t="s">
        <v>93</v>
      </c>
      <c r="E219" s="28" t="s">
        <v>309</v>
      </c>
      <c r="F219" s="29" t="s">
        <v>308</v>
      </c>
      <c r="G219" s="28" t="s">
        <v>310</v>
      </c>
      <c r="I219" s="342" t="s">
        <v>377</v>
      </c>
      <c r="J219" s="343" t="s">
        <v>526</v>
      </c>
      <c r="K219" s="344" t="s">
        <v>536</v>
      </c>
      <c r="L219" s="345" t="s">
        <v>537</v>
      </c>
      <c r="M219" s="311"/>
      <c r="N219" s="343" t="s">
        <v>526</v>
      </c>
      <c r="O219" s="346" t="s">
        <v>385</v>
      </c>
      <c r="P219" s="346"/>
    </row>
    <row r="220" spans="1:20">
      <c r="B220" s="188">
        <f>IF(I220=0,"",I220)</f>
        <v>1</v>
      </c>
      <c r="C220" s="50" t="str">
        <f>IF(J220=0,"",J220)</f>
        <v>财通基金管理有限公司</v>
      </c>
      <c r="D220" s="34">
        <f>K220</f>
        <v>8.6999999999999993</v>
      </c>
      <c r="E220" s="34">
        <f>L220/10000</f>
        <v>3.9</v>
      </c>
      <c r="F220" s="31">
        <f t="shared" ref="F220:F231" si="88">IFERROR(VLOOKUP(C220,N$220:P$231,2,FALSE)/10000,"")</f>
        <v>4588.2352000000001</v>
      </c>
      <c r="G220" s="34">
        <f>IFERROR(F220*$L$217/10000,"")</f>
        <v>3.89999992</v>
      </c>
      <c r="I220" s="541">
        <v>1</v>
      </c>
      <c r="J220" s="347" t="s">
        <v>95</v>
      </c>
      <c r="K220" s="348">
        <v>8.6999999999999993</v>
      </c>
      <c r="L220" s="349">
        <v>39000</v>
      </c>
      <c r="M220" s="311"/>
      <c r="N220" s="347" t="s">
        <v>95</v>
      </c>
      <c r="O220" s="321">
        <v>45882352</v>
      </c>
      <c r="P220" s="321"/>
    </row>
    <row r="221" spans="1:20">
      <c r="B221" s="188" t="str">
        <f t="shared" ref="B221:C231" si="89">IF(I221=0,"",I221)</f>
        <v/>
      </c>
      <c r="C221" s="50" t="str">
        <f t="shared" si="89"/>
        <v/>
      </c>
      <c r="D221" s="34">
        <f t="shared" ref="D221:D231" si="90">K221</f>
        <v>8</v>
      </c>
      <c r="E221" s="34">
        <f t="shared" ref="E221:E231" si="91">L221/10000</f>
        <v>6.6</v>
      </c>
      <c r="F221" s="31" t="str">
        <f t="shared" si="88"/>
        <v/>
      </c>
      <c r="G221" s="34" t="str">
        <f t="shared" ref="G221:G231" si="92">IFERROR(F221*$L$217/10000,"")</f>
        <v/>
      </c>
      <c r="I221" s="541"/>
      <c r="J221" s="347"/>
      <c r="K221" s="350">
        <v>8</v>
      </c>
      <c r="L221" s="349">
        <v>66000</v>
      </c>
      <c r="M221" s="311"/>
      <c r="N221" s="347"/>
      <c r="O221" s="321"/>
      <c r="P221" s="321"/>
    </row>
    <row r="222" spans="1:20">
      <c r="B222" s="188" t="str">
        <f t="shared" si="89"/>
        <v/>
      </c>
      <c r="C222" s="50" t="str">
        <f t="shared" si="89"/>
        <v/>
      </c>
      <c r="D222" s="34">
        <f t="shared" si="90"/>
        <v>7.5</v>
      </c>
      <c r="E222" s="34">
        <f t="shared" si="91"/>
        <v>7.6</v>
      </c>
      <c r="F222" s="31" t="str">
        <f t="shared" si="88"/>
        <v/>
      </c>
      <c r="G222" s="34" t="str">
        <f t="shared" si="92"/>
        <v/>
      </c>
      <c r="I222" s="541"/>
      <c r="J222" s="347"/>
      <c r="K222" s="348">
        <v>7.5</v>
      </c>
      <c r="L222" s="349">
        <v>76000</v>
      </c>
      <c r="M222" s="311"/>
      <c r="N222" s="347"/>
      <c r="O222" s="321"/>
      <c r="P222" s="321"/>
    </row>
    <row r="223" spans="1:20">
      <c r="B223" s="188">
        <f t="shared" si="89"/>
        <v>2</v>
      </c>
      <c r="C223" s="50" t="str">
        <f t="shared" si="89"/>
        <v>北京国润致远创业投资中心（有限合
伙)</v>
      </c>
      <c r="D223" s="34">
        <f t="shared" si="90"/>
        <v>9.3000000000000007</v>
      </c>
      <c r="E223" s="34">
        <f t="shared" si="91"/>
        <v>2.7</v>
      </c>
      <c r="F223" s="31">
        <f t="shared" si="88"/>
        <v>3176.4704999999999</v>
      </c>
      <c r="G223" s="34">
        <f t="shared" si="92"/>
        <v>2.6999999250000002</v>
      </c>
      <c r="I223" s="351">
        <v>2</v>
      </c>
      <c r="J223" s="330" t="s">
        <v>538</v>
      </c>
      <c r="K223" s="352">
        <v>9.3000000000000007</v>
      </c>
      <c r="L223" s="353">
        <v>27000</v>
      </c>
      <c r="M223" s="311"/>
      <c r="N223" s="330" t="s">
        <v>538</v>
      </c>
      <c r="O223" s="322">
        <v>31764705</v>
      </c>
      <c r="P223" s="322"/>
    </row>
    <row r="224" spans="1:20">
      <c r="B224" s="188">
        <f t="shared" si="89"/>
        <v>3</v>
      </c>
      <c r="C224" s="50" t="str">
        <f t="shared" si="89"/>
        <v>青岛城投金融控股集团有限公司</v>
      </c>
      <c r="D224" s="34">
        <f t="shared" si="90"/>
        <v>10.1</v>
      </c>
      <c r="E224" s="34">
        <f t="shared" si="91"/>
        <v>2.6</v>
      </c>
      <c r="F224" s="31">
        <f t="shared" si="88"/>
        <v>3058.8235</v>
      </c>
      <c r="G224" s="34">
        <f t="shared" si="92"/>
        <v>2.5999999749999998</v>
      </c>
      <c r="I224" s="350">
        <v>3</v>
      </c>
      <c r="J224" s="347" t="s">
        <v>106</v>
      </c>
      <c r="K224" s="348">
        <v>10.1</v>
      </c>
      <c r="L224" s="323">
        <v>26000</v>
      </c>
      <c r="M224" s="311"/>
      <c r="N224" s="347" t="s">
        <v>106</v>
      </c>
      <c r="O224" s="321">
        <v>30588235</v>
      </c>
      <c r="P224" s="321"/>
    </row>
    <row r="225" spans="1:20">
      <c r="B225" s="188">
        <f t="shared" si="89"/>
        <v>4</v>
      </c>
      <c r="C225" s="50" t="str">
        <f t="shared" si="89"/>
        <v>博时基金管理有限公司</v>
      </c>
      <c r="D225" s="34">
        <f t="shared" si="90"/>
        <v>9.6</v>
      </c>
      <c r="E225" s="34">
        <f t="shared" si="91"/>
        <v>2.6</v>
      </c>
      <c r="F225" s="31">
        <f t="shared" si="88"/>
        <v>5411.7646999999997</v>
      </c>
      <c r="G225" s="34">
        <f t="shared" si="92"/>
        <v>4.5999999950000001</v>
      </c>
      <c r="I225" s="542">
        <v>4</v>
      </c>
      <c r="J225" s="354" t="s">
        <v>202</v>
      </c>
      <c r="K225" s="348">
        <v>9.6</v>
      </c>
      <c r="L225" s="349">
        <v>26000</v>
      </c>
      <c r="M225" s="311"/>
      <c r="N225" s="354" t="s">
        <v>202</v>
      </c>
      <c r="O225" s="322">
        <v>54117647</v>
      </c>
      <c r="P225" s="322"/>
    </row>
    <row r="226" spans="1:20">
      <c r="B226" s="188" t="str">
        <f t="shared" si="89"/>
        <v/>
      </c>
      <c r="C226" s="50" t="str">
        <f t="shared" si="89"/>
        <v/>
      </c>
      <c r="D226" s="34">
        <f t="shared" si="90"/>
        <v>8.6</v>
      </c>
      <c r="E226" s="34">
        <f t="shared" si="91"/>
        <v>4.5999999999999996</v>
      </c>
      <c r="F226" s="31" t="str">
        <f t="shared" si="88"/>
        <v/>
      </c>
      <c r="G226" s="34" t="str">
        <f t="shared" si="92"/>
        <v/>
      </c>
      <c r="I226" s="542"/>
      <c r="J226" s="354"/>
      <c r="K226" s="348">
        <v>8.6</v>
      </c>
      <c r="L226" s="349">
        <v>46000</v>
      </c>
      <c r="M226" s="311"/>
      <c r="N226" s="354"/>
      <c r="O226" s="322"/>
      <c r="P226" s="322"/>
    </row>
    <row r="227" spans="1:20">
      <c r="B227" s="188">
        <f t="shared" si="89"/>
        <v>5</v>
      </c>
      <c r="C227" s="50" t="str">
        <f t="shared" si="89"/>
        <v>深圳平安大华汇通财富管理有限公司</v>
      </c>
      <c r="D227" s="34">
        <f t="shared" si="90"/>
        <v>10.5</v>
      </c>
      <c r="E227" s="34">
        <f t="shared" si="91"/>
        <v>2.8</v>
      </c>
      <c r="F227" s="31">
        <f t="shared" si="88"/>
        <v>4235.2941000000001</v>
      </c>
      <c r="G227" s="34">
        <f t="shared" si="92"/>
        <v>3.5999999850000002</v>
      </c>
      <c r="I227" s="541">
        <v>5</v>
      </c>
      <c r="J227" s="354" t="s">
        <v>194</v>
      </c>
      <c r="K227" s="348">
        <v>10.5</v>
      </c>
      <c r="L227" s="349">
        <v>28000</v>
      </c>
      <c r="M227" s="311"/>
      <c r="N227" s="354" t="s">
        <v>194</v>
      </c>
      <c r="O227" s="321">
        <v>42352941</v>
      </c>
      <c r="P227" s="321"/>
    </row>
    <row r="228" spans="1:20">
      <c r="B228" s="188" t="str">
        <f t="shared" si="89"/>
        <v/>
      </c>
      <c r="C228" s="50" t="str">
        <f t="shared" si="89"/>
        <v/>
      </c>
      <c r="D228" s="34">
        <f t="shared" si="90"/>
        <v>9.5</v>
      </c>
      <c r="E228" s="34">
        <f t="shared" si="91"/>
        <v>3.3</v>
      </c>
      <c r="F228" s="31" t="str">
        <f t="shared" si="88"/>
        <v/>
      </c>
      <c r="G228" s="34" t="str">
        <f t="shared" si="92"/>
        <v/>
      </c>
      <c r="I228" s="541"/>
      <c r="J228" s="354"/>
      <c r="K228" s="348">
        <v>9.5</v>
      </c>
      <c r="L228" s="349">
        <v>33000</v>
      </c>
      <c r="M228" s="311"/>
      <c r="N228" s="354"/>
      <c r="O228" s="321"/>
      <c r="P228" s="321"/>
    </row>
    <row r="229" spans="1:20">
      <c r="B229" s="188" t="str">
        <f t="shared" si="89"/>
        <v/>
      </c>
      <c r="C229" s="50" t="str">
        <f t="shared" si="89"/>
        <v/>
      </c>
      <c r="D229" s="34">
        <f t="shared" si="90"/>
        <v>9</v>
      </c>
      <c r="E229" s="34">
        <f t="shared" si="91"/>
        <v>3.6</v>
      </c>
      <c r="F229" s="31" t="str">
        <f t="shared" si="88"/>
        <v/>
      </c>
      <c r="G229" s="34" t="str">
        <f t="shared" si="92"/>
        <v/>
      </c>
      <c r="I229" s="541"/>
      <c r="J229" s="354"/>
      <c r="K229" s="350">
        <v>9</v>
      </c>
      <c r="L229" s="349">
        <v>36000</v>
      </c>
      <c r="M229" s="311"/>
      <c r="N229" s="354"/>
      <c r="O229" s="321"/>
      <c r="P229" s="321"/>
    </row>
    <row r="230" spans="1:20">
      <c r="B230" s="188">
        <f t="shared" si="89"/>
        <v>6</v>
      </c>
      <c r="C230" s="50" t="str">
        <f t="shared" si="89"/>
        <v>平安大华基金管理有限公司</v>
      </c>
      <c r="D230" s="34">
        <f t="shared" si="90"/>
        <v>9.1999999999999993</v>
      </c>
      <c r="E230" s="34">
        <f t="shared" si="91"/>
        <v>2.9</v>
      </c>
      <c r="F230" s="31">
        <f t="shared" si="88"/>
        <v>5470.0002000000004</v>
      </c>
      <c r="G230" s="34">
        <f t="shared" si="92"/>
        <v>4.6495001700000005</v>
      </c>
      <c r="I230" s="542">
        <v>6</v>
      </c>
      <c r="J230" s="354" t="s">
        <v>160</v>
      </c>
      <c r="K230" s="348">
        <v>9.1999999999999993</v>
      </c>
      <c r="L230" s="349">
        <v>29000</v>
      </c>
      <c r="M230" s="311"/>
      <c r="N230" s="354" t="s">
        <v>160</v>
      </c>
      <c r="O230" s="322">
        <v>54700002</v>
      </c>
      <c r="P230" s="322"/>
    </row>
    <row r="231" spans="1:20">
      <c r="B231" s="188" t="str">
        <f t="shared" si="89"/>
        <v/>
      </c>
      <c r="C231" s="50" t="str">
        <f t="shared" si="89"/>
        <v/>
      </c>
      <c r="D231" s="34">
        <f t="shared" si="90"/>
        <v>8.5</v>
      </c>
      <c r="E231" s="34">
        <f t="shared" si="91"/>
        <v>6.4</v>
      </c>
      <c r="F231" s="31" t="str">
        <f t="shared" si="88"/>
        <v/>
      </c>
      <c r="G231" s="34" t="str">
        <f t="shared" si="92"/>
        <v/>
      </c>
      <c r="I231" s="542"/>
      <c r="J231" s="354"/>
      <c r="K231" s="348">
        <v>8.5</v>
      </c>
      <c r="L231" s="349">
        <v>64000</v>
      </c>
      <c r="M231" s="311"/>
      <c r="N231" s="320"/>
      <c r="O231" s="322"/>
      <c r="P231" s="322"/>
    </row>
    <row r="232" spans="1:20">
      <c r="N232" s="303"/>
    </row>
    <row r="233" spans="1:20">
      <c r="A233" s="23" t="s">
        <v>86</v>
      </c>
      <c r="B233" s="23" t="s">
        <v>109</v>
      </c>
      <c r="C233" s="24" t="s">
        <v>87</v>
      </c>
      <c r="D233" s="24" t="s">
        <v>3</v>
      </c>
      <c r="E233" s="25" t="s">
        <v>88</v>
      </c>
      <c r="F233" s="25" t="s">
        <v>89</v>
      </c>
      <c r="G233" s="24" t="s">
        <v>264</v>
      </c>
      <c r="H233" s="24" t="s">
        <v>263</v>
      </c>
      <c r="I233" s="23" t="s">
        <v>96</v>
      </c>
      <c r="J233" s="52" t="s">
        <v>90</v>
      </c>
      <c r="K233" s="52" t="s">
        <v>267</v>
      </c>
      <c r="L233" s="52" t="s">
        <v>97</v>
      </c>
      <c r="M233" s="278" t="s">
        <v>266</v>
      </c>
      <c r="N233" s="23" t="s">
        <v>91</v>
      </c>
      <c r="O233" s="279" t="s">
        <v>10</v>
      </c>
      <c r="P233" s="279" t="s">
        <v>204</v>
      </c>
      <c r="Q233" s="278" t="s">
        <v>117</v>
      </c>
      <c r="R233" s="52" t="s">
        <v>210</v>
      </c>
    </row>
    <row r="234" spans="1:20">
      <c r="A234" s="16">
        <v>250</v>
      </c>
      <c r="B234" s="17" t="s">
        <v>199</v>
      </c>
      <c r="C234" s="1" t="s">
        <v>21</v>
      </c>
      <c r="D234" s="1" t="s">
        <v>20</v>
      </c>
      <c r="E234" s="3">
        <v>69.072168233400006</v>
      </c>
      <c r="F234" s="3">
        <v>69.072168043999994</v>
      </c>
      <c r="G234" s="2">
        <v>42361</v>
      </c>
      <c r="H234" s="46" t="s">
        <v>177</v>
      </c>
      <c r="I234" s="20">
        <v>29.88</v>
      </c>
      <c r="J234" s="3">
        <v>20.309999999999999</v>
      </c>
      <c r="K234" s="3">
        <f t="shared" ref="K234" si="93">J234/I234</f>
        <v>0.67971887550200805</v>
      </c>
      <c r="L234" s="3">
        <v>24.2</v>
      </c>
      <c r="M234" s="18">
        <f t="shared" ref="M234" si="94">L234/I234</f>
        <v>0.80990629183400265</v>
      </c>
      <c r="N234" s="22">
        <v>6</v>
      </c>
      <c r="O234" s="43">
        <v>42772</v>
      </c>
      <c r="P234" s="47">
        <v>16.7</v>
      </c>
      <c r="Q234" s="30">
        <f t="shared" ref="Q234" si="95">(P234*(1+S234/10)+T234/10)/L234</f>
        <v>0.69136363636363629</v>
      </c>
      <c r="R234" s="20" t="s">
        <v>215</v>
      </c>
      <c r="S234" s="41">
        <f t="shared" ref="S234" si="96">IFERROR(RIGHT(LEFT(R234,FIND("股",R234)-1),(FIND("股",R234)-1-FIND("转",R234))),0)</f>
        <v>0</v>
      </c>
      <c r="T234" s="42" t="str">
        <f t="shared" ref="T234" si="97">IFERROR(RIGHT(LEFT(R234,FIND("元",R234)-1),(FIND("元",R234)-1-FIND("派",R234))),0)</f>
        <v>0.31</v>
      </c>
    </row>
    <row r="236" spans="1:20" ht="17">
      <c r="B236" s="66" t="s">
        <v>98</v>
      </c>
      <c r="C236" s="28" t="s">
        <v>92</v>
      </c>
      <c r="D236" s="28" t="s">
        <v>93</v>
      </c>
      <c r="E236" s="28" t="s">
        <v>309</v>
      </c>
      <c r="F236" s="29" t="s">
        <v>308</v>
      </c>
      <c r="G236" s="28" t="s">
        <v>310</v>
      </c>
      <c r="I236" s="316" t="s">
        <v>471</v>
      </c>
      <c r="J236" s="319" t="s">
        <v>472</v>
      </c>
      <c r="K236" s="308" t="s">
        <v>528</v>
      </c>
      <c r="L236" s="314" t="s">
        <v>533</v>
      </c>
      <c r="M236" s="210"/>
      <c r="N236" s="307" t="s">
        <v>419</v>
      </c>
      <c r="O236" s="333" t="s">
        <v>519</v>
      </c>
      <c r="P236" s="258"/>
    </row>
    <row r="237" spans="1:20">
      <c r="B237" s="188">
        <f>IF(I237=0,"",I237)</f>
        <v>1</v>
      </c>
      <c r="C237" s="50" t="str">
        <f>IF(J237=0,"",J237)</f>
        <v>申万菱信基金管理有限公
司</v>
      </c>
      <c r="D237" s="34">
        <f>K237</f>
        <v>25</v>
      </c>
      <c r="E237" s="34">
        <f>L237</f>
        <v>6.9</v>
      </c>
      <c r="F237" s="31" t="str">
        <f>IFERROR(VLOOKUP(C237,N$237:P$255,2,FALSE)/10000,"")</f>
        <v/>
      </c>
      <c r="G237" s="34" t="str">
        <f>IFERROR(F237*$L$234/10000,"")</f>
        <v/>
      </c>
      <c r="I237" s="334">
        <v>1</v>
      </c>
      <c r="J237" s="314" t="s">
        <v>534</v>
      </c>
      <c r="K237" s="335">
        <v>25</v>
      </c>
      <c r="L237" s="335">
        <v>6.9</v>
      </c>
      <c r="M237" s="214"/>
      <c r="N237" s="310" t="s">
        <v>194</v>
      </c>
      <c r="O237" s="336">
        <v>28512396</v>
      </c>
      <c r="P237" s="258"/>
    </row>
    <row r="238" spans="1:20">
      <c r="B238" s="188">
        <f t="shared" ref="B238:B251" si="98">IF(I238=0,"",I238)</f>
        <v>2</v>
      </c>
      <c r="C238" s="50" t="str">
        <f t="shared" ref="C238:C251" si="99">IF(J238=0,"",J238)</f>
        <v>长信基金管理有限责任公司</v>
      </c>
      <c r="D238" s="34">
        <f t="shared" ref="D238:D251" si="100">K238</f>
        <v>25</v>
      </c>
      <c r="E238" s="34">
        <f t="shared" ref="E238:E252" si="101">L238</f>
        <v>16.5</v>
      </c>
      <c r="F238" s="31">
        <f t="shared" ref="F238:F251" si="102">IFERROR(VLOOKUP(C238,N$237:P$255,2,FALSE)/10000,"")</f>
        <v>6818.1818000000003</v>
      </c>
      <c r="G238" s="34">
        <f t="shared" ref="G238:G254" si="103">IFERROR(F238*$L$234/10000,"")</f>
        <v>16.499999956</v>
      </c>
      <c r="I238" s="543">
        <v>2</v>
      </c>
      <c r="J238" s="537" t="s">
        <v>520</v>
      </c>
      <c r="K238" s="337">
        <v>25</v>
      </c>
      <c r="L238" s="337">
        <v>16.5</v>
      </c>
      <c r="M238" s="214"/>
      <c r="N238" s="310" t="s">
        <v>95</v>
      </c>
      <c r="O238" s="336">
        <v>28512396</v>
      </c>
      <c r="P238" s="258"/>
    </row>
    <row r="239" spans="1:20">
      <c r="B239" s="188" t="str">
        <f t="shared" si="98"/>
        <v/>
      </c>
      <c r="C239" s="50" t="str">
        <f t="shared" si="99"/>
        <v/>
      </c>
      <c r="D239" s="34">
        <f t="shared" si="100"/>
        <v>24</v>
      </c>
      <c r="E239" s="34">
        <f t="shared" si="101"/>
        <v>16.5</v>
      </c>
      <c r="F239" s="31" t="str">
        <f t="shared" si="102"/>
        <v/>
      </c>
      <c r="G239" s="34" t="str">
        <f t="shared" si="103"/>
        <v/>
      </c>
      <c r="I239" s="543"/>
      <c r="J239" s="537"/>
      <c r="K239" s="337">
        <v>24</v>
      </c>
      <c r="L239" s="337">
        <v>16.5</v>
      </c>
      <c r="M239" s="214"/>
      <c r="N239" s="310" t="s">
        <v>101</v>
      </c>
      <c r="O239" s="336">
        <v>28512396</v>
      </c>
      <c r="P239" s="258"/>
    </row>
    <row r="240" spans="1:20">
      <c r="B240" s="188" t="str">
        <f t="shared" si="98"/>
        <v/>
      </c>
      <c r="C240" s="50" t="str">
        <f t="shared" si="99"/>
        <v/>
      </c>
      <c r="D240" s="34">
        <f t="shared" si="100"/>
        <v>23.5</v>
      </c>
      <c r="E240" s="34">
        <f t="shared" si="101"/>
        <v>16.5</v>
      </c>
      <c r="F240" s="31" t="str">
        <f t="shared" si="102"/>
        <v/>
      </c>
      <c r="G240" s="34" t="str">
        <f t="shared" si="103"/>
        <v/>
      </c>
      <c r="I240" s="543"/>
      <c r="J240" s="537"/>
      <c r="K240" s="337">
        <v>23.5</v>
      </c>
      <c r="L240" s="337">
        <v>16.5</v>
      </c>
      <c r="M240" s="214"/>
      <c r="N240" s="310" t="s">
        <v>520</v>
      </c>
      <c r="O240" s="336">
        <v>68181818</v>
      </c>
      <c r="P240" s="258"/>
    </row>
    <row r="241" spans="1:18">
      <c r="B241" s="188">
        <f t="shared" si="98"/>
        <v>3</v>
      </c>
      <c r="C241" s="50" t="str">
        <f t="shared" si="99"/>
        <v>东吴证券股份有限公司</v>
      </c>
      <c r="D241" s="34">
        <f t="shared" si="100"/>
        <v>23.05</v>
      </c>
      <c r="E241" s="34">
        <f t="shared" si="101"/>
        <v>7</v>
      </c>
      <c r="F241" s="31" t="str">
        <f t="shared" si="102"/>
        <v/>
      </c>
      <c r="G241" s="34" t="str">
        <f t="shared" si="103"/>
        <v/>
      </c>
      <c r="I241" s="543">
        <v>3</v>
      </c>
      <c r="J241" s="537" t="s">
        <v>535</v>
      </c>
      <c r="K241" s="337">
        <v>23.05</v>
      </c>
      <c r="L241" s="337">
        <v>7</v>
      </c>
      <c r="M241" s="214"/>
      <c r="N241" s="317" t="s">
        <v>481</v>
      </c>
      <c r="O241" s="336">
        <v>17529623</v>
      </c>
      <c r="P241" s="258"/>
    </row>
    <row r="242" spans="1:18">
      <c r="B242" s="188" t="str">
        <f t="shared" si="98"/>
        <v/>
      </c>
      <c r="C242" s="50" t="str">
        <f t="shared" si="99"/>
        <v/>
      </c>
      <c r="D242" s="34">
        <f t="shared" si="100"/>
        <v>23.01</v>
      </c>
      <c r="E242" s="34">
        <f t="shared" si="101"/>
        <v>7</v>
      </c>
      <c r="F242" s="31" t="str">
        <f t="shared" si="102"/>
        <v/>
      </c>
      <c r="G242" s="34" t="str">
        <f t="shared" si="103"/>
        <v/>
      </c>
      <c r="I242" s="543"/>
      <c r="J242" s="537"/>
      <c r="K242" s="337">
        <v>23.01</v>
      </c>
      <c r="L242" s="337">
        <v>7</v>
      </c>
      <c r="M242" s="214"/>
      <c r="N242" s="317" t="s">
        <v>521</v>
      </c>
      <c r="O242" s="336">
        <v>114173553</v>
      </c>
      <c r="P242" s="258"/>
    </row>
    <row r="243" spans="1:18">
      <c r="B243" s="188" t="str">
        <f t="shared" si="98"/>
        <v/>
      </c>
      <c r="C243" s="50" t="str">
        <f t="shared" si="99"/>
        <v/>
      </c>
      <c r="D243" s="34">
        <f t="shared" si="100"/>
        <v>22.98</v>
      </c>
      <c r="E243" s="34">
        <f t="shared" si="101"/>
        <v>7</v>
      </c>
      <c r="F243" s="31" t="str">
        <f t="shared" si="102"/>
        <v/>
      </c>
      <c r="G243" s="34" t="str">
        <f t="shared" si="103"/>
        <v/>
      </c>
      <c r="I243" s="543"/>
      <c r="J243" s="537"/>
      <c r="K243" s="337">
        <v>22.98</v>
      </c>
      <c r="L243" s="337">
        <v>7</v>
      </c>
      <c r="M243" s="214"/>
      <c r="N243" s="128"/>
      <c r="O243" s="106"/>
      <c r="P243" s="258"/>
    </row>
    <row r="244" spans="1:18">
      <c r="B244" s="188">
        <f t="shared" si="98"/>
        <v>4</v>
      </c>
      <c r="C244" s="50" t="str">
        <f t="shared" si="99"/>
        <v>中信信诚资产管理有限公司</v>
      </c>
      <c r="D244" s="34">
        <f t="shared" si="100"/>
        <v>24.2</v>
      </c>
      <c r="E244" s="34">
        <f t="shared" si="101"/>
        <v>6.9</v>
      </c>
      <c r="F244" s="31">
        <f t="shared" si="102"/>
        <v>1752.9622999999999</v>
      </c>
      <c r="G244" s="34">
        <f t="shared" si="103"/>
        <v>4.2421687659999998</v>
      </c>
      <c r="I244" s="334">
        <v>4</v>
      </c>
      <c r="J244" s="317" t="s">
        <v>481</v>
      </c>
      <c r="K244" s="338">
        <v>24.2</v>
      </c>
      <c r="L244" s="338">
        <v>6.9</v>
      </c>
      <c r="M244" s="214"/>
      <c r="N244" s="128"/>
      <c r="O244" s="106"/>
      <c r="P244" s="258"/>
    </row>
    <row r="245" spans="1:18">
      <c r="B245" s="188">
        <f t="shared" si="98"/>
        <v>5</v>
      </c>
      <c r="C245" s="50" t="str">
        <f t="shared" si="99"/>
        <v>天弘基金管理有限公司</v>
      </c>
      <c r="D245" s="34">
        <f t="shared" si="100"/>
        <v>23.65</v>
      </c>
      <c r="E245" s="34">
        <f t="shared" si="101"/>
        <v>7.5</v>
      </c>
      <c r="F245" s="31" t="str">
        <f t="shared" si="102"/>
        <v/>
      </c>
      <c r="G245" s="34" t="str">
        <f t="shared" si="103"/>
        <v/>
      </c>
      <c r="I245" s="334">
        <v>5</v>
      </c>
      <c r="J245" s="339" t="s">
        <v>271</v>
      </c>
      <c r="K245" s="338">
        <v>23.65</v>
      </c>
      <c r="L245" s="338">
        <v>7.5</v>
      </c>
      <c r="M245" s="214"/>
      <c r="N245" s="128"/>
      <c r="O245" s="106"/>
      <c r="P245" s="258"/>
    </row>
    <row r="246" spans="1:18">
      <c r="B246" s="188">
        <f t="shared" si="98"/>
        <v>6</v>
      </c>
      <c r="C246" s="50" t="str">
        <f t="shared" si="99"/>
        <v>申万菱信基金管理有限公司</v>
      </c>
      <c r="D246" s="34">
        <f t="shared" si="100"/>
        <v>23.28</v>
      </c>
      <c r="E246" s="34">
        <f t="shared" si="101"/>
        <v>6.9</v>
      </c>
      <c r="F246" s="31">
        <f t="shared" si="102"/>
        <v>2851.2395999999999</v>
      </c>
      <c r="G246" s="34">
        <f t="shared" si="103"/>
        <v>6.8999998319999998</v>
      </c>
      <c r="I246" s="334">
        <v>6</v>
      </c>
      <c r="J246" s="310" t="s">
        <v>101</v>
      </c>
      <c r="K246" s="338">
        <v>23.28</v>
      </c>
      <c r="L246" s="338">
        <v>6.9</v>
      </c>
      <c r="M246" s="214"/>
      <c r="N246" s="128"/>
      <c r="O246" s="106"/>
      <c r="P246" s="258"/>
    </row>
    <row r="247" spans="1:18">
      <c r="B247" s="188">
        <f t="shared" si="98"/>
        <v>7</v>
      </c>
      <c r="C247" s="50" t="str">
        <f t="shared" si="99"/>
        <v>深圳平安大华汇通财富管理有限公司</v>
      </c>
      <c r="D247" s="34">
        <f t="shared" si="100"/>
        <v>30</v>
      </c>
      <c r="E247" s="34">
        <f t="shared" si="101"/>
        <v>6.9</v>
      </c>
      <c r="F247" s="31">
        <f t="shared" si="102"/>
        <v>2851.2395999999999</v>
      </c>
      <c r="G247" s="34">
        <f t="shared" si="103"/>
        <v>6.8999998319999998</v>
      </c>
      <c r="I247" s="334">
        <v>7</v>
      </c>
      <c r="J247" s="310" t="s">
        <v>194</v>
      </c>
      <c r="K247" s="338">
        <v>30</v>
      </c>
      <c r="L247" s="338">
        <v>6.9</v>
      </c>
      <c r="M247" s="214"/>
      <c r="N247" s="214"/>
      <c r="O247" s="214"/>
      <c r="P247" s="258"/>
    </row>
    <row r="248" spans="1:18">
      <c r="B248" s="188">
        <f t="shared" si="98"/>
        <v>8</v>
      </c>
      <c r="C248" s="50" t="str">
        <f t="shared" si="99"/>
        <v>诺安基金管理有限公司</v>
      </c>
      <c r="D248" s="34">
        <f t="shared" si="100"/>
        <v>22.09</v>
      </c>
      <c r="E248" s="34">
        <f t="shared" si="101"/>
        <v>7</v>
      </c>
      <c r="F248" s="31" t="str">
        <f t="shared" si="102"/>
        <v/>
      </c>
      <c r="G248" s="34" t="str">
        <f t="shared" si="103"/>
        <v/>
      </c>
      <c r="I248" s="543">
        <v>8</v>
      </c>
      <c r="J248" s="535" t="s">
        <v>161</v>
      </c>
      <c r="K248" s="338">
        <v>22.09</v>
      </c>
      <c r="L248" s="338">
        <v>7</v>
      </c>
      <c r="M248" s="214"/>
      <c r="N248" s="214"/>
      <c r="O248" s="214"/>
      <c r="P248" s="258"/>
    </row>
    <row r="249" spans="1:18">
      <c r="B249" s="188" t="str">
        <f t="shared" si="98"/>
        <v/>
      </c>
      <c r="C249" s="50" t="str">
        <f t="shared" si="99"/>
        <v/>
      </c>
      <c r="D249" s="34">
        <f t="shared" si="100"/>
        <v>20.65</v>
      </c>
      <c r="E249" s="34">
        <f t="shared" si="101"/>
        <v>7.1</v>
      </c>
      <c r="F249" s="31" t="str">
        <f t="shared" si="102"/>
        <v/>
      </c>
      <c r="G249" s="34" t="str">
        <f t="shared" si="103"/>
        <v/>
      </c>
      <c r="I249" s="543"/>
      <c r="J249" s="535"/>
      <c r="K249" s="338">
        <v>20.65</v>
      </c>
      <c r="L249" s="338">
        <v>7.1</v>
      </c>
      <c r="M249" s="214"/>
      <c r="N249" s="214"/>
      <c r="O249" s="214"/>
      <c r="P249" s="258"/>
    </row>
    <row r="250" spans="1:18">
      <c r="B250" s="188">
        <f t="shared" si="98"/>
        <v>9</v>
      </c>
      <c r="C250" s="50" t="str">
        <f t="shared" si="99"/>
        <v>财通基金管理有限公司</v>
      </c>
      <c r="D250" s="34">
        <f t="shared" si="100"/>
        <v>25.36</v>
      </c>
      <c r="E250" s="34">
        <f t="shared" si="101"/>
        <v>6.9</v>
      </c>
      <c r="F250" s="31">
        <f t="shared" si="102"/>
        <v>2851.2395999999999</v>
      </c>
      <c r="G250" s="34">
        <f t="shared" si="103"/>
        <v>6.8999998319999998</v>
      </c>
      <c r="I250" s="340">
        <v>9</v>
      </c>
      <c r="J250" s="341" t="s">
        <v>95</v>
      </c>
      <c r="K250" s="338">
        <v>25.36</v>
      </c>
      <c r="L250" s="338">
        <v>6.9</v>
      </c>
      <c r="M250" s="214"/>
      <c r="N250" s="214"/>
      <c r="O250" s="214"/>
      <c r="P250" s="258"/>
    </row>
    <row r="251" spans="1:18">
      <c r="B251" s="188" t="str">
        <f t="shared" si="98"/>
        <v/>
      </c>
      <c r="C251" s="50" t="str">
        <f t="shared" si="99"/>
        <v/>
      </c>
      <c r="D251" s="34">
        <f t="shared" si="100"/>
        <v>23.69</v>
      </c>
      <c r="E251" s="34">
        <f t="shared" si="101"/>
        <v>8.6999999999999993</v>
      </c>
      <c r="F251" s="31" t="str">
        <f t="shared" si="102"/>
        <v/>
      </c>
      <c r="G251" s="34" t="str">
        <f t="shared" si="103"/>
        <v/>
      </c>
      <c r="I251" s="340"/>
      <c r="J251" s="341"/>
      <c r="K251" s="338">
        <v>23.69</v>
      </c>
      <c r="L251" s="338">
        <v>8.6999999999999993</v>
      </c>
      <c r="M251" s="214"/>
      <c r="N251" s="214"/>
      <c r="O251" s="214"/>
      <c r="P251" s="258"/>
    </row>
    <row r="252" spans="1:18">
      <c r="B252" s="188"/>
      <c r="C252" s="50" t="str">
        <f t="shared" ref="C252" si="104">IF(J252=0,"",J252)</f>
        <v/>
      </c>
      <c r="D252" s="34">
        <f t="shared" ref="D252" si="105">K252</f>
        <v>22.18</v>
      </c>
      <c r="E252" s="34">
        <f t="shared" si="101"/>
        <v>12</v>
      </c>
      <c r="F252" s="31" t="str">
        <f t="shared" ref="F252" si="106">IFERROR(VLOOKUP(C252,N$237:P$255,2,FALSE)/10000,"")</f>
        <v/>
      </c>
      <c r="G252" s="34" t="str">
        <f t="shared" si="103"/>
        <v/>
      </c>
      <c r="I252" s="340"/>
      <c r="J252" s="341"/>
      <c r="K252" s="338">
        <v>22.18</v>
      </c>
      <c r="L252" s="338">
        <v>12</v>
      </c>
      <c r="M252" s="214"/>
      <c r="N252" s="214"/>
      <c r="O252" s="214"/>
      <c r="P252" s="258"/>
    </row>
    <row r="253" spans="1:18">
      <c r="B253" s="188"/>
      <c r="C253" s="28" t="s">
        <v>522</v>
      </c>
      <c r="D253" s="28"/>
      <c r="E253" s="28"/>
      <c r="F253" s="28"/>
      <c r="G253" s="28"/>
      <c r="I253" s="340"/>
      <c r="J253" s="341"/>
      <c r="K253" s="338">
        <v>22.18</v>
      </c>
      <c r="L253" s="338">
        <v>12</v>
      </c>
      <c r="M253" s="214"/>
      <c r="N253" s="214"/>
      <c r="O253" s="214"/>
      <c r="P253" s="258"/>
    </row>
    <row r="254" spans="1:18">
      <c r="B254" s="188">
        <v>1</v>
      </c>
      <c r="C254" s="294" t="s">
        <v>521</v>
      </c>
      <c r="D254" s="34"/>
      <c r="E254" s="34"/>
      <c r="F254" s="31">
        <f t="shared" ref="F254" si="107">IFERROR(VLOOKUP(C254,N$237:P$255,2,FALSE)/10000,"")</f>
        <v>11417.355299999999</v>
      </c>
      <c r="G254" s="34">
        <f t="shared" si="103"/>
        <v>27.629999825999995</v>
      </c>
      <c r="I254" s="340"/>
      <c r="J254" s="341"/>
      <c r="K254" s="338"/>
      <c r="L254" s="338"/>
      <c r="M254" s="214"/>
      <c r="N254" s="214"/>
      <c r="O254" s="214"/>
      <c r="P254" s="258"/>
    </row>
    <row r="255" spans="1:18">
      <c r="I255"/>
      <c r="J255"/>
      <c r="K255"/>
      <c r="L255"/>
      <c r="M255" s="303"/>
      <c r="N255" s="303"/>
      <c r="O255" s="303"/>
    </row>
    <row r="256" spans="1:18">
      <c r="A256" s="23" t="s">
        <v>86</v>
      </c>
      <c r="B256" s="23" t="s">
        <v>109</v>
      </c>
      <c r="C256" s="24" t="s">
        <v>87</v>
      </c>
      <c r="D256" s="24" t="s">
        <v>3</v>
      </c>
      <c r="E256" s="25" t="s">
        <v>88</v>
      </c>
      <c r="F256" s="25" t="s">
        <v>89</v>
      </c>
      <c r="G256" s="24" t="s">
        <v>264</v>
      </c>
      <c r="H256" s="24" t="s">
        <v>263</v>
      </c>
      <c r="I256" s="23" t="s">
        <v>96</v>
      </c>
      <c r="J256" s="52" t="s">
        <v>90</v>
      </c>
      <c r="K256" s="52" t="s">
        <v>267</v>
      </c>
      <c r="L256" s="52" t="s">
        <v>97</v>
      </c>
      <c r="M256" s="278" t="s">
        <v>266</v>
      </c>
      <c r="N256" s="23" t="s">
        <v>91</v>
      </c>
      <c r="O256" s="279" t="s">
        <v>10</v>
      </c>
      <c r="P256" s="279" t="s">
        <v>204</v>
      </c>
      <c r="Q256" s="278" t="s">
        <v>117</v>
      </c>
      <c r="R256" s="52" t="s">
        <v>210</v>
      </c>
    </row>
    <row r="257" spans="1:20">
      <c r="A257" s="16">
        <v>251</v>
      </c>
      <c r="B257" s="12" t="s">
        <v>265</v>
      </c>
      <c r="C257" s="1" t="s">
        <v>51</v>
      </c>
      <c r="D257" s="1" t="s">
        <v>50</v>
      </c>
      <c r="E257" s="3">
        <v>1.6</v>
      </c>
      <c r="F257" s="3">
        <v>1.5999479999999999</v>
      </c>
      <c r="G257" s="2">
        <v>42333</v>
      </c>
      <c r="H257" s="16" t="s">
        <v>177</v>
      </c>
      <c r="I257" s="20">
        <v>23.86</v>
      </c>
      <c r="J257" s="3">
        <v>24.07</v>
      </c>
      <c r="K257" s="3">
        <f t="shared" ref="K257" si="108">J257/I257</f>
        <v>1.0088013411567478</v>
      </c>
      <c r="L257" s="3">
        <v>25.2</v>
      </c>
      <c r="M257" s="18">
        <f t="shared" ref="M257" si="109">L257/I257</f>
        <v>1.0561609388097233</v>
      </c>
      <c r="N257" s="22">
        <v>3</v>
      </c>
      <c r="O257" s="43">
        <v>42436</v>
      </c>
      <c r="P257" s="47">
        <v>19.3</v>
      </c>
      <c r="Q257" s="30">
        <f t="shared" ref="Q257" si="110">(P257*(1+S257/10)+T257/10)/L257</f>
        <v>0.76587301587301593</v>
      </c>
      <c r="R257" s="20" t="s">
        <v>219</v>
      </c>
      <c r="S257" s="41">
        <f t="shared" ref="S257" si="111">IFERROR(RIGHT(LEFT(R257,FIND("股",R257)-1),(FIND("股",R257)-1-FIND("转",R257))),0)</f>
        <v>0</v>
      </c>
      <c r="T257" s="42">
        <f t="shared" ref="T257" si="112">IFERROR(RIGHT(LEFT(R257,FIND("元",R257)-1),(FIND("元",R257)-1-FIND("派",R257))),0)</f>
        <v>0</v>
      </c>
    </row>
    <row r="259" spans="1:20" ht="20" customHeight="1">
      <c r="B259" s="66" t="s">
        <v>98</v>
      </c>
      <c r="C259" s="28" t="s">
        <v>92</v>
      </c>
      <c r="D259" s="28" t="s">
        <v>93</v>
      </c>
      <c r="E259" s="28" t="s">
        <v>309</v>
      </c>
      <c r="F259" s="29" t="s">
        <v>308</v>
      </c>
      <c r="G259" s="28" t="s">
        <v>310</v>
      </c>
      <c r="I259" s="307" t="s">
        <v>333</v>
      </c>
      <c r="J259" s="307" t="s">
        <v>529</v>
      </c>
      <c r="K259" s="314" t="s">
        <v>468</v>
      </c>
      <c r="L259" s="314" t="s">
        <v>364</v>
      </c>
      <c r="M259" s="214"/>
      <c r="N259" s="121" t="s">
        <v>443</v>
      </c>
      <c r="O259" s="324" t="s">
        <v>444</v>
      </c>
    </row>
    <row r="260" spans="1:20">
      <c r="B260" s="188">
        <f>IF(I260=0,"",I260)</f>
        <v>1</v>
      </c>
      <c r="C260" s="50" t="str">
        <f>IF(J260=0,"",J260)</f>
        <v>海通证券股份有限公司</v>
      </c>
      <c r="D260" s="34">
        <f>K260</f>
        <v>24.07</v>
      </c>
      <c r="E260" s="34">
        <f>L260/10000</f>
        <v>0.32</v>
      </c>
      <c r="F260" s="31" t="str">
        <f t="shared" ref="F260:F268" si="113">IFERROR(VLOOKUP(C260,N$260:P$269,2,FALSE)/10000,"")</f>
        <v/>
      </c>
      <c r="G260" s="34" t="str">
        <f>IFERROR(F260*$L$257/10000,"")</f>
        <v/>
      </c>
      <c r="I260" s="325">
        <v>1</v>
      </c>
      <c r="J260" s="312" t="s">
        <v>6</v>
      </c>
      <c r="K260" s="326">
        <v>24.07</v>
      </c>
      <c r="L260" s="313">
        <v>3200</v>
      </c>
      <c r="M260" s="327"/>
      <c r="N260" s="328" t="s">
        <v>530</v>
      </c>
      <c r="O260" s="329">
        <v>2539600</v>
      </c>
      <c r="Q260" s="292"/>
      <c r="R260" s="292"/>
    </row>
    <row r="261" spans="1:20">
      <c r="B261" s="188">
        <f t="shared" ref="B261:C268" si="114">IF(I261=0,"",I261)</f>
        <v>2</v>
      </c>
      <c r="C261" s="50" t="str">
        <f t="shared" si="114"/>
        <v>方振淳</v>
      </c>
      <c r="D261" s="34">
        <f t="shared" ref="D261:D268" si="115">K261</f>
        <v>27.68</v>
      </c>
      <c r="E261" s="34">
        <f t="shared" ref="E261:E268" si="116">L261/10000</f>
        <v>0.64</v>
      </c>
      <c r="F261" s="31">
        <f t="shared" si="113"/>
        <v>253.96</v>
      </c>
      <c r="G261" s="34">
        <f t="shared" ref="G261:G268" si="117">IFERROR(F261*$L$257/10000,"")</f>
        <v>0.63997920000000008</v>
      </c>
      <c r="I261" s="325">
        <v>2</v>
      </c>
      <c r="J261" s="312" t="s">
        <v>530</v>
      </c>
      <c r="K261" s="326">
        <v>27.68</v>
      </c>
      <c r="L261" s="313">
        <v>6400</v>
      </c>
      <c r="M261" s="327"/>
      <c r="N261" s="328" t="s">
        <v>95</v>
      </c>
      <c r="O261" s="329">
        <v>2539600</v>
      </c>
      <c r="Q261" s="293"/>
    </row>
    <row r="262" spans="1:20">
      <c r="B262" s="188">
        <f t="shared" si="114"/>
        <v>3</v>
      </c>
      <c r="C262" s="50" t="str">
        <f t="shared" si="114"/>
        <v>泰康资产管理有限责任公司</v>
      </c>
      <c r="D262" s="34">
        <f t="shared" si="115"/>
        <v>24.88</v>
      </c>
      <c r="E262" s="34">
        <f t="shared" si="116"/>
        <v>0.64</v>
      </c>
      <c r="F262" s="31" t="str">
        <f t="shared" si="113"/>
        <v/>
      </c>
      <c r="G262" s="34" t="str">
        <f t="shared" si="117"/>
        <v/>
      </c>
      <c r="I262" s="325">
        <v>3</v>
      </c>
      <c r="J262" s="312" t="s">
        <v>104</v>
      </c>
      <c r="K262" s="326">
        <v>24.88</v>
      </c>
      <c r="L262" s="313">
        <v>6400</v>
      </c>
      <c r="M262" s="327"/>
      <c r="N262" s="330" t="s">
        <v>531</v>
      </c>
      <c r="O262" s="329">
        <v>1269800</v>
      </c>
      <c r="Q262" s="293"/>
    </row>
    <row r="263" spans="1:20">
      <c r="B263" s="188">
        <f t="shared" si="114"/>
        <v>4</v>
      </c>
      <c r="C263" s="50" t="str">
        <f t="shared" si="114"/>
        <v>东海基金管理有限责任公司</v>
      </c>
      <c r="D263" s="34">
        <f t="shared" si="115"/>
        <v>24.58</v>
      </c>
      <c r="E263" s="34">
        <f t="shared" si="116"/>
        <v>0.32</v>
      </c>
      <c r="F263" s="31" t="str">
        <f t="shared" si="113"/>
        <v/>
      </c>
      <c r="G263" s="34" t="str">
        <f t="shared" si="117"/>
        <v/>
      </c>
      <c r="I263" s="325">
        <v>4</v>
      </c>
      <c r="J263" s="312" t="s">
        <v>113</v>
      </c>
      <c r="K263" s="326">
        <v>24.58</v>
      </c>
      <c r="L263" s="313">
        <v>3200</v>
      </c>
      <c r="M263" s="327"/>
      <c r="N263" s="70"/>
      <c r="O263" s="331"/>
      <c r="Q263" s="293"/>
    </row>
    <row r="264" spans="1:20">
      <c r="B264" s="188">
        <f t="shared" si="114"/>
        <v>5</v>
      </c>
      <c r="C264" s="50" t="str">
        <f t="shared" si="114"/>
        <v>财通基金管理有限公司</v>
      </c>
      <c r="D264" s="34">
        <f t="shared" si="115"/>
        <v>27.43</v>
      </c>
      <c r="E264" s="34">
        <f t="shared" si="116"/>
        <v>0.43</v>
      </c>
      <c r="F264" s="31">
        <f t="shared" si="113"/>
        <v>253.96</v>
      </c>
      <c r="G264" s="34">
        <f t="shared" si="117"/>
        <v>0.63997920000000008</v>
      </c>
      <c r="I264" s="332">
        <v>5</v>
      </c>
      <c r="J264" s="318" t="s">
        <v>95</v>
      </c>
      <c r="K264" s="326">
        <v>27.43</v>
      </c>
      <c r="L264" s="313">
        <v>4300</v>
      </c>
      <c r="M264" s="327"/>
      <c r="N264" s="70"/>
      <c r="O264" s="331"/>
      <c r="Q264" s="293"/>
    </row>
    <row r="265" spans="1:20">
      <c r="B265" s="188" t="str">
        <f t="shared" si="114"/>
        <v/>
      </c>
      <c r="C265" s="50" t="str">
        <f t="shared" si="114"/>
        <v/>
      </c>
      <c r="D265" s="34">
        <f t="shared" si="115"/>
        <v>25.75</v>
      </c>
      <c r="E265" s="34">
        <f t="shared" si="116"/>
        <v>0.64</v>
      </c>
      <c r="F265" s="31" t="str">
        <f t="shared" si="113"/>
        <v/>
      </c>
      <c r="G265" s="34" t="str">
        <f t="shared" si="117"/>
        <v/>
      </c>
      <c r="I265" s="332"/>
      <c r="J265" s="318"/>
      <c r="K265" s="326">
        <v>25.75</v>
      </c>
      <c r="L265" s="313">
        <v>6400</v>
      </c>
      <c r="M265" s="327"/>
      <c r="N265" s="70"/>
      <c r="O265" s="331"/>
      <c r="Q265" s="293"/>
    </row>
    <row r="266" spans="1:20">
      <c r="B266" s="188" t="str">
        <f t="shared" si="114"/>
        <v/>
      </c>
      <c r="C266" s="50" t="str">
        <f t="shared" si="114"/>
        <v/>
      </c>
      <c r="D266" s="34">
        <f t="shared" si="115"/>
        <v>24.08</v>
      </c>
      <c r="E266" s="34">
        <f t="shared" si="116"/>
        <v>0.64</v>
      </c>
      <c r="F266" s="31" t="str">
        <f t="shared" si="113"/>
        <v/>
      </c>
      <c r="G266" s="34" t="str">
        <f t="shared" si="117"/>
        <v/>
      </c>
      <c r="I266" s="332"/>
      <c r="J266" s="318"/>
      <c r="K266" s="326">
        <v>24.08</v>
      </c>
      <c r="L266" s="313">
        <v>6400</v>
      </c>
      <c r="M266" s="327"/>
      <c r="N266" s="70"/>
      <c r="O266" s="70"/>
      <c r="Q266" s="293"/>
    </row>
    <row r="267" spans="1:20">
      <c r="B267" s="188">
        <f t="shared" si="114"/>
        <v>6</v>
      </c>
      <c r="C267" s="50" t="str">
        <f t="shared" si="114"/>
        <v>上海山楂树投资管理中心（有限合
伙）</v>
      </c>
      <c r="D267" s="34">
        <f t="shared" si="115"/>
        <v>25.2</v>
      </c>
      <c r="E267" s="34">
        <f t="shared" si="116"/>
        <v>0.32</v>
      </c>
      <c r="F267" s="31">
        <f t="shared" si="113"/>
        <v>126.98</v>
      </c>
      <c r="G267" s="34">
        <f t="shared" si="117"/>
        <v>0.31998960000000004</v>
      </c>
      <c r="I267" s="325">
        <v>6</v>
      </c>
      <c r="J267" s="330" t="s">
        <v>531</v>
      </c>
      <c r="K267" s="326">
        <v>25.2</v>
      </c>
      <c r="L267" s="313">
        <v>3200</v>
      </c>
      <c r="M267" s="327"/>
      <c r="N267" s="70"/>
      <c r="O267" s="70"/>
    </row>
    <row r="268" spans="1:20">
      <c r="B268" s="188">
        <f t="shared" si="114"/>
        <v>7</v>
      </c>
      <c r="C268" s="50" t="str">
        <f t="shared" si="114"/>
        <v>深圳市康曼德资本管理有限公司</v>
      </c>
      <c r="D268" s="34">
        <f t="shared" si="115"/>
        <v>25.05</v>
      </c>
      <c r="E268" s="34">
        <f t="shared" si="116"/>
        <v>0.32</v>
      </c>
      <c r="F268" s="31" t="str">
        <f t="shared" si="113"/>
        <v/>
      </c>
      <c r="G268" s="34" t="str">
        <f t="shared" si="117"/>
        <v/>
      </c>
      <c r="I268" s="325">
        <v>7</v>
      </c>
      <c r="J268" s="312" t="s">
        <v>532</v>
      </c>
      <c r="K268" s="326">
        <v>25.05</v>
      </c>
      <c r="L268" s="313">
        <v>3200</v>
      </c>
      <c r="M268" s="327"/>
      <c r="N268" s="70"/>
      <c r="O268" s="70"/>
    </row>
  </sheetData>
  <mergeCells count="44">
    <mergeCell ref="I238:I240"/>
    <mergeCell ref="J238:J240"/>
    <mergeCell ref="I241:I243"/>
    <mergeCell ref="J241:J243"/>
    <mergeCell ref="I248:I249"/>
    <mergeCell ref="J248:J249"/>
    <mergeCell ref="I227:I229"/>
    <mergeCell ref="I230:I231"/>
    <mergeCell ref="I220:I222"/>
    <mergeCell ref="I225:I226"/>
    <mergeCell ref="I207:I209"/>
    <mergeCell ref="J207:J209"/>
    <mergeCell ref="I210:I212"/>
    <mergeCell ref="J210:J212"/>
    <mergeCell ref="I213:I214"/>
    <mergeCell ref="J213:J214"/>
    <mergeCell ref="I198:I200"/>
    <mergeCell ref="J198:J200"/>
    <mergeCell ref="I201:I203"/>
    <mergeCell ref="J201:J203"/>
    <mergeCell ref="I204:I206"/>
    <mergeCell ref="J204:J206"/>
    <mergeCell ref="I188:I190"/>
    <mergeCell ref="J188:J190"/>
    <mergeCell ref="I191:I192"/>
    <mergeCell ref="J191:J192"/>
    <mergeCell ref="I195:I197"/>
    <mergeCell ref="J195:J197"/>
    <mergeCell ref="I172:I174"/>
    <mergeCell ref="J172:J174"/>
    <mergeCell ref="I176:I178"/>
    <mergeCell ref="J176:J178"/>
    <mergeCell ref="I183:I185"/>
    <mergeCell ref="J183:J185"/>
    <mergeCell ref="M64:M66"/>
    <mergeCell ref="M68:M70"/>
    <mergeCell ref="M74:M75"/>
    <mergeCell ref="M76:M78"/>
    <mergeCell ref="M36:M37"/>
    <mergeCell ref="M44:M45"/>
    <mergeCell ref="M48:M49"/>
    <mergeCell ref="M52:M54"/>
    <mergeCell ref="M55:M57"/>
    <mergeCell ref="M58:M60"/>
  </mergeCells>
  <hyperlinks>
    <hyperlink ref="B5" r:id="rId1" xr:uid="{00000000-0004-0000-1800-000000000000}"/>
    <hyperlink ref="B167" r:id="rId2" xr:uid="{00000000-0004-0000-1800-000001000000}"/>
    <hyperlink ref="B217" r:id="rId3" xr:uid="{00000000-0004-0000-1800-000002000000}"/>
    <hyperlink ref="B257" r:id="rId4" xr:uid="{00000000-0004-0000-1800-000003000000}"/>
    <hyperlink ref="B234" r:id="rId5" xr:uid="{00000000-0004-0000-1800-000004000000}"/>
    <hyperlink ref="B181" r:id="rId6" xr:uid="{00000000-0004-0000-1800-000005000000}"/>
    <hyperlink ref="B145" r:id="rId7" xr:uid="{00000000-0004-0000-1800-000006000000}"/>
    <hyperlink ref="B112" r:id="rId8" xr:uid="{00000000-0004-0000-1800-000007000000}"/>
    <hyperlink ref="B82" r:id="rId9" xr:uid="{00000000-0004-0000-1800-000008000000}"/>
    <hyperlink ref="B34" r:id="rId10" xr:uid="{00000000-0004-0000-1800-000009000000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2015 统一格式</vt:lpstr>
      <vt:lpstr>原始总表</vt:lpstr>
      <vt:lpstr>196-205</vt:lpstr>
      <vt:lpstr>206-211</vt:lpstr>
      <vt:lpstr>212-221</vt:lpstr>
      <vt:lpstr>222-231</vt:lpstr>
      <vt:lpstr>232-241</vt:lpstr>
      <vt:lpstr>242-251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2020-02-10T16:14:35Z</dcterms:created>
  <dcterms:modified xsi:type="dcterms:W3CDTF">2022-02-16T08:12:35Z</dcterms:modified>
</cp:coreProperties>
</file>