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1___东写西读\3___做天上的云\2020___ZHANG ML___Plateau Growth Dynamics\5___SI Appendix\4___Nat Commun\Revision 2s\"/>
    </mc:Choice>
  </mc:AlternateContent>
  <xr:revisionPtr revIDLastSave="0" documentId="13_ncr:1_{77093507-34E1-41CA-8551-510492CE0DEA}" xr6:coauthVersionLast="46" xr6:coauthVersionMax="46" xr10:uidLastSave="{00000000-0000-0000-0000-000000000000}"/>
  <bookViews>
    <workbookView xWindow="-103" yWindow="-103" windowWidth="22149" windowHeight="12103" xr2:uid="{00000000-000D-0000-FFFF-FFFF00000000}"/>
  </bookViews>
  <sheets>
    <sheet name="Sheet1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2" l="1"/>
  <c r="F153" i="2"/>
  <c r="G152" i="2"/>
  <c r="F152" i="2"/>
  <c r="G151" i="2"/>
  <c r="F151" i="2"/>
  <c r="E153" i="2"/>
  <c r="E152" i="2"/>
  <c r="E151" i="2"/>
  <c r="G107" i="2"/>
  <c r="F107" i="2"/>
  <c r="G106" i="2"/>
  <c r="F106" i="2"/>
  <c r="G105" i="2"/>
  <c r="F105" i="2"/>
  <c r="E107" i="2"/>
  <c r="E106" i="2"/>
  <c r="E105" i="2"/>
  <c r="G77" i="2"/>
  <c r="F77" i="2"/>
  <c r="G76" i="2"/>
  <c r="F76" i="2"/>
  <c r="G75" i="2"/>
  <c r="F75" i="2"/>
  <c r="E77" i="2"/>
  <c r="E76" i="2"/>
  <c r="E75" i="2"/>
  <c r="G74" i="2"/>
  <c r="F74" i="2"/>
  <c r="G73" i="2"/>
  <c r="F73" i="2"/>
  <c r="G72" i="2"/>
  <c r="F72" i="2"/>
  <c r="E74" i="2"/>
  <c r="E73" i="2"/>
  <c r="E72" i="2"/>
  <c r="G50" i="2"/>
  <c r="F50" i="2"/>
  <c r="G49" i="2"/>
  <c r="F49" i="2"/>
  <c r="G48" i="2"/>
  <c r="F48" i="2"/>
  <c r="E50" i="2"/>
  <c r="E49" i="2"/>
  <c r="E48" i="2"/>
  <c r="F31" i="2"/>
  <c r="G31" i="2"/>
  <c r="F32" i="2"/>
  <c r="G32" i="2"/>
  <c r="F33" i="2"/>
  <c r="G33" i="2"/>
  <c r="E33" i="2"/>
  <c r="E32" i="2"/>
  <c r="E31" i="2"/>
</calcChain>
</file>

<file path=xl/sharedStrings.xml><?xml version="1.0" encoding="utf-8"?>
<sst xmlns="http://schemas.openxmlformats.org/spreadsheetml/2006/main" count="297" uniqueCount="150">
  <si>
    <t>Latitude (N)</t>
  </si>
  <si>
    <t>Longitude (E)</t>
  </si>
  <si>
    <t>Jinggu</t>
  </si>
  <si>
    <t>Mankelao</t>
  </si>
  <si>
    <t>Zhengdong</t>
  </si>
  <si>
    <t>Mengla</t>
  </si>
  <si>
    <t>Madeng</t>
  </si>
  <si>
    <t>Yuanjiang</t>
  </si>
  <si>
    <t>Mengku</t>
  </si>
  <si>
    <t>Lincang</t>
  </si>
  <si>
    <t>Mengping</t>
  </si>
  <si>
    <t>Nanxing</t>
  </si>
  <si>
    <t>Mile</t>
  </si>
  <si>
    <t>Panxi</t>
  </si>
  <si>
    <t>Xiaguan</t>
  </si>
  <si>
    <t>Nansha</t>
  </si>
  <si>
    <t>Baiyukou</t>
  </si>
  <si>
    <t>Penzhuchi</t>
  </si>
  <si>
    <t>Puge</t>
  </si>
  <si>
    <t>Chuanxing</t>
  </si>
  <si>
    <t>Satellite Hotel</t>
  </si>
  <si>
    <t>Zhaojue</t>
  </si>
  <si>
    <t>Hongmo</t>
  </si>
  <si>
    <t>Xide</t>
  </si>
  <si>
    <t>Caoke</t>
  </si>
  <si>
    <t>Erhaoyingdi</t>
  </si>
  <si>
    <t>Guanding</t>
  </si>
  <si>
    <t>Longtougou</t>
  </si>
  <si>
    <t>Erdaoqiao</t>
  </si>
  <si>
    <t>Zhonggu</t>
  </si>
  <si>
    <t>Maoniugou</t>
  </si>
  <si>
    <t>Maoniuchang</t>
  </si>
  <si>
    <t>Rekeng</t>
  </si>
  <si>
    <t>Deda</t>
  </si>
  <si>
    <t>Litang</t>
  </si>
  <si>
    <t>Kahui</t>
  </si>
  <si>
    <t>Heni</t>
  </si>
  <si>
    <t>MYS</t>
  </si>
  <si>
    <t>Jiawa</t>
  </si>
  <si>
    <t>Eryuan</t>
  </si>
  <si>
    <t>Niujie</t>
  </si>
  <si>
    <t>Xinhe</t>
  </si>
  <si>
    <t>Dalong</t>
  </si>
  <si>
    <t>Nuodeng</t>
  </si>
  <si>
    <t>Weixi</t>
  </si>
  <si>
    <t>Zhongdian</t>
  </si>
  <si>
    <t>Lunan</t>
  </si>
  <si>
    <t>Caquka</t>
  </si>
  <si>
    <t>Niyongka</t>
  </si>
  <si>
    <t>Maomaorong</t>
  </si>
  <si>
    <t>Lajiuxue</t>
  </si>
  <si>
    <t>Qizhika</t>
  </si>
  <si>
    <t>Sinong</t>
  </si>
  <si>
    <t>Xidang</t>
  </si>
  <si>
    <t>Yongzhi</t>
  </si>
  <si>
    <t>Liduguang</t>
  </si>
  <si>
    <t>Fault name</t>
  </si>
  <si>
    <t>Lieyi</t>
  </si>
  <si>
    <t>Quhe</t>
  </si>
  <si>
    <t>Yulin</t>
  </si>
  <si>
    <t>Xikang</t>
  </si>
  <si>
    <t>Zima</t>
  </si>
  <si>
    <t>Yala</t>
  </si>
  <si>
    <t>Ganzi Leyuan</t>
  </si>
  <si>
    <t>Bamei</t>
  </si>
  <si>
    <t>Sitongda</t>
  </si>
  <si>
    <t>Dege</t>
  </si>
  <si>
    <t>Laima</t>
  </si>
  <si>
    <t>Total stain rate (nstrain/yr)</t>
  </si>
  <si>
    <t>Distance to the IACB (km)</t>
  </si>
  <si>
    <t>Jiangda</t>
  </si>
  <si>
    <t>Dengzhuduo</t>
  </si>
  <si>
    <t>Awang</t>
  </si>
  <si>
    <t>Dangyong</t>
  </si>
  <si>
    <t>Youzhacun</t>
  </si>
  <si>
    <t>Pulong</t>
  </si>
  <si>
    <t>Chashushan</t>
  </si>
  <si>
    <t>Xiagei</t>
  </si>
  <si>
    <t>Dadongxiang</t>
  </si>
  <si>
    <t>Qiaotou</t>
  </si>
  <si>
    <t>Aheji</t>
  </si>
  <si>
    <t>Hongqi</t>
  </si>
  <si>
    <t>Bengzilan</t>
  </si>
  <si>
    <t>Tianshengqiao</t>
  </si>
  <si>
    <t>Maoya</t>
  </si>
  <si>
    <t>Xiamula</t>
  </si>
  <si>
    <t>Bogexi</t>
  </si>
  <si>
    <t>Gonghecun</t>
  </si>
  <si>
    <t>Xinxingxiang</t>
  </si>
  <si>
    <t>Tuobaxiang</t>
  </si>
  <si>
    <t>Dizhentai</t>
  </si>
  <si>
    <t>Gongyicun</t>
  </si>
  <si>
    <t>Shimian Dizhentai</t>
  </si>
  <si>
    <t>Anning</t>
  </si>
  <si>
    <t>Tangchi</t>
  </si>
  <si>
    <t xml:space="preserve">Haikou </t>
  </si>
  <si>
    <t>Xiaozhaicun</t>
  </si>
  <si>
    <t>Gulecun</t>
  </si>
  <si>
    <t>Panzhihua</t>
  </si>
  <si>
    <t>Baishapo</t>
  </si>
  <si>
    <t xml:space="preserve">Reshuicun </t>
  </si>
  <si>
    <t>Chenjiazhai</t>
  </si>
  <si>
    <t>Erhegou</t>
  </si>
  <si>
    <t>Yaodiao</t>
  </si>
  <si>
    <t>Xianfa</t>
  </si>
  <si>
    <t>Qujiang</t>
  </si>
  <si>
    <t>Ludian</t>
  </si>
  <si>
    <t>Lancangjiang</t>
  </si>
  <si>
    <t>Laos</t>
  </si>
  <si>
    <t>Mangka</t>
  </si>
  <si>
    <t>Shilicun</t>
  </si>
  <si>
    <t>Pooer</t>
  </si>
  <si>
    <t>Yangxi</t>
  </si>
  <si>
    <t>Xingxing</t>
  </si>
  <si>
    <t>Huangping</t>
  </si>
  <si>
    <t>Xinping</t>
  </si>
  <si>
    <t>Xiashankou</t>
  </si>
  <si>
    <t>Xiamiandian</t>
  </si>
  <si>
    <t>Shaba</t>
  </si>
  <si>
    <t>Qudong</t>
  </si>
  <si>
    <t>Shizui</t>
  </si>
  <si>
    <t>Gaoqin</t>
  </si>
  <si>
    <t>Weibaoshan</t>
  </si>
  <si>
    <t>Zhongcang</t>
  </si>
  <si>
    <t>Jiasha</t>
  </si>
  <si>
    <t>Longchacun</t>
  </si>
  <si>
    <t>Hujie</t>
  </si>
  <si>
    <t>Poduo</t>
  </si>
  <si>
    <t>Baiheqiao</t>
  </si>
  <si>
    <t>Xiaomadian</t>
  </si>
  <si>
    <t>Malizhai</t>
  </si>
  <si>
    <t>Mapiyi</t>
  </si>
  <si>
    <t>Fengchunling</t>
  </si>
  <si>
    <t>average</t>
  </si>
  <si>
    <t>n</t>
  </si>
  <si>
    <t>1σ</t>
  </si>
  <si>
    <t>Note</t>
  </si>
  <si>
    <t>bend section</t>
  </si>
  <si>
    <t>average_XSHF</t>
  </si>
  <si>
    <t>average_XSHF bend</t>
  </si>
  <si>
    <t>average_BF &amp; RRF</t>
  </si>
  <si>
    <r>
      <t>3</t>
    </r>
    <r>
      <rPr>
        <sz val="9"/>
        <rFont val="Arial"/>
        <family val="2"/>
      </rPr>
      <t>He/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>He (R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/R</t>
    </r>
    <r>
      <rPr>
        <vertAlign val="subscript"/>
        <sz val="9"/>
        <rFont val="Arial"/>
        <family val="2"/>
      </rPr>
      <t>A</t>
    </r>
    <r>
      <rPr>
        <sz val="9"/>
        <rFont val="Arial"/>
        <family val="2"/>
      </rPr>
      <t>)</t>
    </r>
  </si>
  <si>
    <t>Sampling site</t>
  </si>
  <si>
    <t>Three Rivers faults (TRF)</t>
  </si>
  <si>
    <t>Litang fault (LTF)</t>
  </si>
  <si>
    <t>Xianshuihe fault (XSHF)</t>
  </si>
  <si>
    <t>Anninghe-Xiaojiang fault (AXF)</t>
  </si>
  <si>
    <t>Bookshelf faults (BF)</t>
  </si>
  <si>
    <t>Red River fault (RRF)</t>
  </si>
  <si>
    <r>
      <t xml:space="preserve">Supplementary Data 3. Average 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He/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He, strain rates, and distances to the IACB for each sampling site of major active faults.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</si>
</sst>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89FB-F48D-42DF-9AAC-28A15A954573}">
  <dimension ref="A1:H153"/>
  <sheetViews>
    <sheetView tabSelected="1" workbookViewId="0"/>
  </sheetViews>
  <sheetFormatPr defaultRowHeight="12.45" x14ac:dyDescent="0.3"/>
  <cols>
    <col min="1" max="1" width="26.53515625" style="3" customWidth="1"/>
    <col min="2" max="4" width="14.765625" style="2" customWidth="1"/>
    <col min="5" max="5" width="14.61328125" style="2" customWidth="1"/>
    <col min="6" max="6" width="22.3828125" style="2" customWidth="1"/>
    <col min="7" max="7" width="20.765625" style="2" customWidth="1"/>
    <col min="8" max="8" width="21.69140625" style="2" customWidth="1"/>
    <col min="9" max="16384" width="9.23046875" style="2"/>
  </cols>
  <sheetData>
    <row r="1" spans="1:8" ht="14.15" thickBot="1" x14ac:dyDescent="0.35">
      <c r="A1" s="1" t="s">
        <v>149</v>
      </c>
    </row>
    <row r="2" spans="1:8" s="10" customFormat="1" ht="27.9" customHeight="1" thickTop="1" x14ac:dyDescent="0.3">
      <c r="A2" s="11" t="s">
        <v>56</v>
      </c>
      <c r="B2" s="11" t="s">
        <v>142</v>
      </c>
      <c r="C2" s="12" t="s">
        <v>1</v>
      </c>
      <c r="D2" s="12" t="s">
        <v>0</v>
      </c>
      <c r="E2" s="13" t="s">
        <v>141</v>
      </c>
      <c r="F2" s="12" t="s">
        <v>68</v>
      </c>
      <c r="G2" s="12" t="s">
        <v>69</v>
      </c>
      <c r="H2" s="12" t="s">
        <v>136</v>
      </c>
    </row>
    <row r="3" spans="1:8" s="5" customFormat="1" ht="11.6" x14ac:dyDescent="0.3">
      <c r="A3" s="4" t="s">
        <v>143</v>
      </c>
      <c r="B3" s="5" t="s">
        <v>70</v>
      </c>
      <c r="C3" s="6">
        <v>98.174199999999999</v>
      </c>
      <c r="D3" s="6">
        <v>31.5243</v>
      </c>
      <c r="E3" s="7">
        <v>0.14000000000000001</v>
      </c>
      <c r="F3" s="8">
        <v>23.23</v>
      </c>
      <c r="G3" s="5">
        <v>420</v>
      </c>
    </row>
    <row r="4" spans="1:8" s="5" customFormat="1" ht="11.6" x14ac:dyDescent="0.3">
      <c r="A4" s="4" t="s">
        <v>143</v>
      </c>
      <c r="B4" s="5" t="s">
        <v>71</v>
      </c>
      <c r="C4" s="6">
        <v>99.176100000000005</v>
      </c>
      <c r="D4" s="6">
        <v>30.6219</v>
      </c>
      <c r="E4" s="7">
        <v>0.14099999999999999</v>
      </c>
      <c r="F4" s="8">
        <v>26.62</v>
      </c>
      <c r="G4" s="5">
        <v>412</v>
      </c>
    </row>
    <row r="5" spans="1:8" s="5" customFormat="1" ht="11.6" x14ac:dyDescent="0.3">
      <c r="A5" s="4" t="s">
        <v>143</v>
      </c>
      <c r="B5" s="5" t="s">
        <v>72</v>
      </c>
      <c r="C5" s="6">
        <v>98.556200000000004</v>
      </c>
      <c r="D5" s="6">
        <v>30.535699999999999</v>
      </c>
      <c r="E5" s="7">
        <v>0.126</v>
      </c>
      <c r="F5" s="8">
        <v>22.22</v>
      </c>
      <c r="G5" s="5">
        <v>366</v>
      </c>
    </row>
    <row r="6" spans="1:8" s="5" customFormat="1" ht="11.6" x14ac:dyDescent="0.3">
      <c r="A6" s="4" t="s">
        <v>143</v>
      </c>
      <c r="B6" s="5" t="s">
        <v>73</v>
      </c>
      <c r="C6" s="6">
        <v>97.831000000000003</v>
      </c>
      <c r="D6" s="6">
        <v>31.382899999999999</v>
      </c>
      <c r="E6" s="7">
        <v>7.8206935438398656E-2</v>
      </c>
      <c r="F6" s="8">
        <v>20.65</v>
      </c>
      <c r="G6" s="5">
        <v>390</v>
      </c>
    </row>
    <row r="7" spans="1:8" s="5" customFormat="1" ht="11.6" x14ac:dyDescent="0.3">
      <c r="A7" s="4" t="s">
        <v>143</v>
      </c>
      <c r="B7" s="5" t="s">
        <v>74</v>
      </c>
      <c r="C7" s="6">
        <v>98.403400000000005</v>
      </c>
      <c r="D7" s="6">
        <v>30.732900000000001</v>
      </c>
      <c r="E7" s="7">
        <v>2.5894094815636266E-2</v>
      </c>
      <c r="F7" s="8">
        <v>22.44</v>
      </c>
      <c r="G7" s="5">
        <v>373</v>
      </c>
    </row>
    <row r="8" spans="1:8" s="5" customFormat="1" ht="11.6" x14ac:dyDescent="0.3">
      <c r="A8" s="4" t="s">
        <v>143</v>
      </c>
      <c r="B8" s="5" t="s">
        <v>75</v>
      </c>
      <c r="C8" s="6">
        <v>98.617900000000006</v>
      </c>
      <c r="D8" s="6">
        <v>29.6325</v>
      </c>
      <c r="E8" s="7">
        <v>4.8000000000000001E-2</v>
      </c>
      <c r="F8" s="8">
        <v>21.87</v>
      </c>
      <c r="G8" s="5">
        <v>296</v>
      </c>
    </row>
    <row r="9" spans="1:8" s="5" customFormat="1" ht="11.6" x14ac:dyDescent="0.3">
      <c r="A9" s="4" t="s">
        <v>143</v>
      </c>
      <c r="B9" s="5" t="s">
        <v>76</v>
      </c>
      <c r="C9" s="6">
        <v>99.078500000000005</v>
      </c>
      <c r="D9" s="6">
        <v>29.9696</v>
      </c>
      <c r="E9" s="7">
        <v>0.22579651162790701</v>
      </c>
      <c r="F9" s="8">
        <v>30.88</v>
      </c>
      <c r="G9" s="5">
        <v>354</v>
      </c>
    </row>
    <row r="10" spans="1:8" s="5" customFormat="1" ht="11.6" x14ac:dyDescent="0.3">
      <c r="A10" s="4" t="s">
        <v>143</v>
      </c>
      <c r="B10" s="5" t="s">
        <v>6</v>
      </c>
      <c r="C10" s="6">
        <v>99.62</v>
      </c>
      <c r="D10" s="6">
        <v>26.45</v>
      </c>
      <c r="E10" s="7">
        <v>7.9000000000000001E-2</v>
      </c>
      <c r="F10" s="8">
        <v>24.2</v>
      </c>
      <c r="G10" s="5">
        <v>238</v>
      </c>
    </row>
    <row r="11" spans="1:8" s="5" customFormat="1" ht="11.6" x14ac:dyDescent="0.3">
      <c r="A11" s="4" t="s">
        <v>143</v>
      </c>
      <c r="B11" s="5" t="s">
        <v>41</v>
      </c>
      <c r="C11" s="6">
        <v>99.6</v>
      </c>
      <c r="D11" s="6">
        <v>26.55</v>
      </c>
      <c r="E11" s="7">
        <v>3.109E-2</v>
      </c>
      <c r="F11" s="8">
        <v>10.131633629380802</v>
      </c>
      <c r="G11" s="5">
        <v>233</v>
      </c>
    </row>
    <row r="12" spans="1:8" s="5" customFormat="1" ht="11.6" x14ac:dyDescent="0.3">
      <c r="A12" s="4" t="s">
        <v>143</v>
      </c>
      <c r="B12" s="5" t="s">
        <v>44</v>
      </c>
      <c r="C12" s="6">
        <v>99.31</v>
      </c>
      <c r="D12" s="6">
        <v>27.15</v>
      </c>
      <c r="E12" s="7">
        <v>0.2</v>
      </c>
      <c r="F12" s="8">
        <v>1.8027756377319946</v>
      </c>
      <c r="G12" s="5">
        <v>211</v>
      </c>
    </row>
    <row r="13" spans="1:8" s="5" customFormat="1" ht="11.6" x14ac:dyDescent="0.3">
      <c r="A13" s="4" t="s">
        <v>143</v>
      </c>
      <c r="B13" s="5" t="s">
        <v>45</v>
      </c>
      <c r="C13" s="6">
        <v>99.850300000000004</v>
      </c>
      <c r="D13" s="6">
        <v>27.503900000000002</v>
      </c>
      <c r="E13" s="7">
        <v>0.34</v>
      </c>
      <c r="F13" s="8">
        <v>20.652602741543255</v>
      </c>
      <c r="G13" s="5">
        <v>278</v>
      </c>
    </row>
    <row r="14" spans="1:8" s="5" customFormat="1" ht="11.6" x14ac:dyDescent="0.3">
      <c r="A14" s="4" t="s">
        <v>143</v>
      </c>
      <c r="B14" s="5" t="s">
        <v>46</v>
      </c>
      <c r="C14" s="6">
        <v>100</v>
      </c>
      <c r="D14" s="6">
        <v>27.1645</v>
      </c>
      <c r="E14" s="7">
        <v>0.26</v>
      </c>
      <c r="F14" s="8">
        <v>47.42</v>
      </c>
      <c r="G14" s="5">
        <v>286</v>
      </c>
    </row>
    <row r="15" spans="1:8" s="5" customFormat="1" ht="11.6" x14ac:dyDescent="0.3">
      <c r="A15" s="4" t="s">
        <v>143</v>
      </c>
      <c r="B15" s="5" t="s">
        <v>47</v>
      </c>
      <c r="C15" s="6">
        <v>99.832599999999999</v>
      </c>
      <c r="D15" s="6">
        <v>27.9</v>
      </c>
      <c r="E15" s="7">
        <v>0.24539542779816234</v>
      </c>
      <c r="F15" s="8">
        <v>66.348850781305927</v>
      </c>
      <c r="G15" s="5">
        <v>280</v>
      </c>
    </row>
    <row r="16" spans="1:8" s="5" customFormat="1" ht="11.6" x14ac:dyDescent="0.3">
      <c r="A16" s="4" t="s">
        <v>143</v>
      </c>
      <c r="B16" s="5" t="s">
        <v>48</v>
      </c>
      <c r="C16" s="6">
        <v>99.827100000000002</v>
      </c>
      <c r="D16" s="6">
        <v>27.9</v>
      </c>
      <c r="E16" s="7">
        <v>0.23300000000000001</v>
      </c>
      <c r="F16" s="8">
        <v>66.348850781305927</v>
      </c>
      <c r="G16" s="5">
        <v>280</v>
      </c>
    </row>
    <row r="17" spans="1:7" s="5" customFormat="1" ht="11.6" x14ac:dyDescent="0.3">
      <c r="A17" s="4" t="s">
        <v>143</v>
      </c>
      <c r="B17" s="5" t="s">
        <v>49</v>
      </c>
      <c r="C17" s="6">
        <v>99.061599999999999</v>
      </c>
      <c r="D17" s="6">
        <v>28.663</v>
      </c>
      <c r="E17" s="7">
        <v>8.6999999999999994E-2</v>
      </c>
      <c r="F17" s="8">
        <v>4.3046486500061762</v>
      </c>
      <c r="G17" s="5">
        <v>248</v>
      </c>
    </row>
    <row r="18" spans="1:7" s="5" customFormat="1" ht="11.6" x14ac:dyDescent="0.3">
      <c r="A18" s="4" t="s">
        <v>143</v>
      </c>
      <c r="B18" s="5" t="s">
        <v>50</v>
      </c>
      <c r="C18" s="6">
        <v>98.627600000000001</v>
      </c>
      <c r="D18" s="6">
        <v>29.117899999999999</v>
      </c>
      <c r="E18" s="7">
        <v>7.4988372974905834E-2</v>
      </c>
      <c r="F18" s="8">
        <v>5.5443665102516446</v>
      </c>
      <c r="G18" s="5">
        <v>244</v>
      </c>
    </row>
    <row r="19" spans="1:7" s="5" customFormat="1" ht="11.6" x14ac:dyDescent="0.3">
      <c r="A19" s="4" t="s">
        <v>143</v>
      </c>
      <c r="B19" s="5" t="s">
        <v>77</v>
      </c>
      <c r="C19" s="6">
        <v>99.856099999999998</v>
      </c>
      <c r="D19" s="6">
        <v>27.778199999999998</v>
      </c>
      <c r="E19" s="7">
        <v>0.11245921450151058</v>
      </c>
      <c r="F19" s="8">
        <v>69.14</v>
      </c>
      <c r="G19" s="5">
        <v>278</v>
      </c>
    </row>
    <row r="20" spans="1:7" s="5" customFormat="1" ht="11.6" x14ac:dyDescent="0.3">
      <c r="A20" s="4" t="s">
        <v>143</v>
      </c>
      <c r="B20" s="5" t="s">
        <v>78</v>
      </c>
      <c r="C20" s="6">
        <v>100.42440000000001</v>
      </c>
      <c r="D20" s="6">
        <v>27.17</v>
      </c>
      <c r="E20" s="7">
        <v>7.8E-2</v>
      </c>
      <c r="F20" s="8">
        <v>66.55</v>
      </c>
      <c r="G20" s="5">
        <v>318</v>
      </c>
    </row>
    <row r="21" spans="1:7" s="5" customFormat="1" ht="11.6" x14ac:dyDescent="0.3">
      <c r="A21" s="4" t="s">
        <v>143</v>
      </c>
      <c r="B21" s="5" t="s">
        <v>79</v>
      </c>
      <c r="C21" s="6">
        <v>99.406499999999994</v>
      </c>
      <c r="D21" s="6">
        <v>26.851800000000001</v>
      </c>
      <c r="E21" s="7">
        <v>0.219</v>
      </c>
      <c r="F21" s="8">
        <v>2.68</v>
      </c>
      <c r="G21" s="5">
        <v>216</v>
      </c>
    </row>
    <row r="22" spans="1:7" s="5" customFormat="1" ht="11.6" x14ac:dyDescent="0.3">
      <c r="A22" s="4" t="s">
        <v>143</v>
      </c>
      <c r="B22" s="5" t="s">
        <v>80</v>
      </c>
      <c r="C22" s="6">
        <v>99.440100000000001</v>
      </c>
      <c r="D22" s="6">
        <v>26.773800000000001</v>
      </c>
      <c r="E22" s="7">
        <v>0.35499999999999998</v>
      </c>
      <c r="F22" s="8">
        <v>2.86</v>
      </c>
      <c r="G22" s="5">
        <v>219</v>
      </c>
    </row>
    <row r="23" spans="1:7" s="5" customFormat="1" ht="11.6" x14ac:dyDescent="0.3">
      <c r="A23" s="4" t="s">
        <v>143</v>
      </c>
      <c r="B23" s="5" t="s">
        <v>81</v>
      </c>
      <c r="C23" s="6">
        <v>99.616200000000006</v>
      </c>
      <c r="D23" s="6">
        <v>26.584</v>
      </c>
      <c r="E23" s="7">
        <v>1.7999999999999999E-2</v>
      </c>
      <c r="F23" s="8">
        <v>10.130000000000001</v>
      </c>
      <c r="G23" s="5">
        <v>237</v>
      </c>
    </row>
    <row r="24" spans="1:7" s="5" customFormat="1" ht="11.6" x14ac:dyDescent="0.3">
      <c r="A24" s="4" t="s">
        <v>143</v>
      </c>
      <c r="B24" s="5" t="s">
        <v>51</v>
      </c>
      <c r="C24" s="6">
        <v>98.605999999999995</v>
      </c>
      <c r="D24" s="6">
        <v>29.089300000000001</v>
      </c>
      <c r="E24" s="7">
        <v>0.106</v>
      </c>
      <c r="F24" s="8">
        <v>5.5443665102516446</v>
      </c>
      <c r="G24" s="5">
        <v>241</v>
      </c>
    </row>
    <row r="25" spans="1:7" s="5" customFormat="1" ht="11.6" x14ac:dyDescent="0.3">
      <c r="A25" s="4" t="s">
        <v>143</v>
      </c>
      <c r="B25" s="5" t="s">
        <v>82</v>
      </c>
      <c r="C25" s="6">
        <v>99.397499999999994</v>
      </c>
      <c r="D25" s="6">
        <v>28.1677</v>
      </c>
      <c r="E25" s="7">
        <v>0.151</v>
      </c>
      <c r="F25" s="8">
        <v>9.89</v>
      </c>
      <c r="G25" s="5">
        <v>250</v>
      </c>
    </row>
    <row r="26" spans="1:7" s="5" customFormat="1" ht="11.6" x14ac:dyDescent="0.3">
      <c r="A26" s="4" t="s">
        <v>143</v>
      </c>
      <c r="B26" s="5" t="s">
        <v>83</v>
      </c>
      <c r="C26" s="6">
        <v>99.813999999999993</v>
      </c>
      <c r="D26" s="6">
        <v>27.7972</v>
      </c>
      <c r="E26" s="7">
        <v>0.13600000000000001</v>
      </c>
      <c r="F26" s="8">
        <v>50.13</v>
      </c>
      <c r="G26" s="5">
        <v>273</v>
      </c>
    </row>
    <row r="27" spans="1:7" s="5" customFormat="1" ht="11.6" x14ac:dyDescent="0.3">
      <c r="A27" s="4" t="s">
        <v>143</v>
      </c>
      <c r="B27" s="5" t="s">
        <v>52</v>
      </c>
      <c r="C27" s="6">
        <v>98.793899999999994</v>
      </c>
      <c r="D27" s="6">
        <v>28.526599999999998</v>
      </c>
      <c r="E27" s="7">
        <v>0.23619247100218399</v>
      </c>
      <c r="F27" s="8">
        <v>4.0311288741492746</v>
      </c>
      <c r="G27" s="5">
        <v>218</v>
      </c>
    </row>
    <row r="28" spans="1:7" s="5" customFormat="1" ht="11.6" x14ac:dyDescent="0.3">
      <c r="A28" s="4" t="s">
        <v>143</v>
      </c>
      <c r="B28" s="5" t="s">
        <v>53</v>
      </c>
      <c r="C28" s="6">
        <v>98.812600000000003</v>
      </c>
      <c r="D28" s="6">
        <v>28.426300000000001</v>
      </c>
      <c r="E28" s="7">
        <v>0.29632216835228109</v>
      </c>
      <c r="F28" s="8">
        <v>2.9681644159311662</v>
      </c>
      <c r="G28" s="5">
        <v>214</v>
      </c>
    </row>
    <row r="29" spans="1:7" s="5" customFormat="1" ht="11.6" x14ac:dyDescent="0.3">
      <c r="A29" s="4" t="s">
        <v>143</v>
      </c>
      <c r="B29" s="5" t="s">
        <v>54</v>
      </c>
      <c r="C29" s="6">
        <v>98.822000000000003</v>
      </c>
      <c r="D29" s="6">
        <v>28.1953</v>
      </c>
      <c r="E29" s="7">
        <v>0.23629188075832694</v>
      </c>
      <c r="F29" s="8">
        <v>0.98994949366116647</v>
      </c>
      <c r="G29" s="5">
        <v>200</v>
      </c>
    </row>
    <row r="30" spans="1:7" s="5" customFormat="1" ht="11.6" x14ac:dyDescent="0.3">
      <c r="A30" s="4" t="s">
        <v>143</v>
      </c>
      <c r="B30" s="5" t="s">
        <v>55</v>
      </c>
      <c r="C30" s="6">
        <v>99.184399999999997</v>
      </c>
      <c r="D30" s="6">
        <v>27.763200000000001</v>
      </c>
      <c r="E30" s="7">
        <v>8.5000000000000006E-2</v>
      </c>
      <c r="F30" s="8">
        <v>6.4404968752418474</v>
      </c>
      <c r="G30" s="5">
        <v>213</v>
      </c>
    </row>
    <row r="31" spans="1:7" s="5" customFormat="1" ht="11.6" x14ac:dyDescent="0.3">
      <c r="A31" s="4" t="s">
        <v>133</v>
      </c>
      <c r="E31" s="8">
        <f>AVERAGE(E3:E30)</f>
        <v>0.15587989561676116</v>
      </c>
      <c r="F31" s="6">
        <f t="shared" ref="F31:G31" si="0">AVERAGE(F3:F30)</f>
        <v>23.072065532170026</v>
      </c>
      <c r="G31" s="9">
        <f t="shared" si="0"/>
        <v>278.07142857142856</v>
      </c>
    </row>
    <row r="32" spans="1:7" s="5" customFormat="1" ht="11.6" x14ac:dyDescent="0.3">
      <c r="A32" s="4" t="s">
        <v>135</v>
      </c>
      <c r="E32" s="8">
        <f>STDEVP(E3:E30)</f>
        <v>9.3619122048924253E-2</v>
      </c>
      <c r="F32" s="6">
        <f t="shared" ref="F32:G32" si="1">STDEVP(F3:F30)</f>
        <v>21.921543283637554</v>
      </c>
      <c r="G32" s="9">
        <f t="shared" si="1"/>
        <v>63.965352547536327</v>
      </c>
    </row>
    <row r="33" spans="1:7" s="5" customFormat="1" ht="11.6" x14ac:dyDescent="0.3">
      <c r="A33" s="4" t="s">
        <v>134</v>
      </c>
      <c r="E33" s="9">
        <f>COUNT(E3:E30)</f>
        <v>28</v>
      </c>
      <c r="F33" s="9">
        <f t="shared" ref="F33:G33" si="2">COUNT(F3:F30)</f>
        <v>28</v>
      </c>
      <c r="G33" s="9">
        <f t="shared" si="2"/>
        <v>28</v>
      </c>
    </row>
    <row r="34" spans="1:7" s="5" customFormat="1" ht="11.6" x14ac:dyDescent="0.3">
      <c r="A34" s="4"/>
      <c r="E34" s="7"/>
    </row>
    <row r="35" spans="1:7" s="5" customFormat="1" ht="11.6" x14ac:dyDescent="0.3">
      <c r="A35" s="4" t="s">
        <v>144</v>
      </c>
      <c r="B35" s="5" t="s">
        <v>31</v>
      </c>
      <c r="C35" s="6">
        <v>99.52</v>
      </c>
      <c r="D35" s="6">
        <v>30.47</v>
      </c>
      <c r="E35" s="7">
        <v>0.68</v>
      </c>
      <c r="F35" s="8">
        <v>28.624814409878713</v>
      </c>
      <c r="G35" s="5">
        <v>426</v>
      </c>
    </row>
    <row r="36" spans="1:7" s="5" customFormat="1" ht="11.6" x14ac:dyDescent="0.3">
      <c r="A36" s="4" t="s">
        <v>144</v>
      </c>
      <c r="B36" s="5" t="s">
        <v>32</v>
      </c>
      <c r="C36" s="6">
        <v>99.37</v>
      </c>
      <c r="D36" s="6">
        <v>30.4</v>
      </c>
      <c r="E36" s="7">
        <v>0.188</v>
      </c>
      <c r="F36" s="8">
        <v>27.148664792213999</v>
      </c>
      <c r="G36" s="5">
        <v>410</v>
      </c>
    </row>
    <row r="37" spans="1:7" s="5" customFormat="1" ht="11.6" x14ac:dyDescent="0.3">
      <c r="A37" s="4" t="s">
        <v>144</v>
      </c>
      <c r="B37" s="5" t="s">
        <v>33</v>
      </c>
      <c r="C37" s="6">
        <v>99.455645000000004</v>
      </c>
      <c r="D37" s="6">
        <v>30.264220000000002</v>
      </c>
      <c r="E37" s="7">
        <v>0.16200000000000001</v>
      </c>
      <c r="F37" s="8">
        <v>24.560130292814002</v>
      </c>
      <c r="G37" s="5">
        <v>403</v>
      </c>
    </row>
    <row r="38" spans="1:7" s="5" customFormat="1" ht="11.6" x14ac:dyDescent="0.3">
      <c r="A38" s="4" t="s">
        <v>144</v>
      </c>
      <c r="B38" s="5" t="s">
        <v>57</v>
      </c>
      <c r="C38" s="6">
        <v>99.33</v>
      </c>
      <c r="D38" s="6">
        <v>30.27</v>
      </c>
      <c r="E38" s="7">
        <v>0.19500000000000001</v>
      </c>
      <c r="F38" s="8">
        <v>24.828411145298844</v>
      </c>
      <c r="G38" s="5">
        <v>397</v>
      </c>
    </row>
    <row r="39" spans="1:7" s="5" customFormat="1" ht="11.6" x14ac:dyDescent="0.3">
      <c r="A39" s="4" t="s">
        <v>144</v>
      </c>
      <c r="B39" s="5" t="s">
        <v>58</v>
      </c>
      <c r="C39" s="6">
        <v>100.14141100000001</v>
      </c>
      <c r="D39" s="6">
        <v>30.074293000000001</v>
      </c>
      <c r="E39" s="7">
        <v>0.32</v>
      </c>
      <c r="F39" s="8">
        <v>41.788515168644125</v>
      </c>
      <c r="G39" s="5">
        <v>425</v>
      </c>
    </row>
    <row r="40" spans="1:7" s="5" customFormat="1" ht="11.6" x14ac:dyDescent="0.3">
      <c r="A40" s="4" t="s">
        <v>144</v>
      </c>
      <c r="B40" s="5" t="s">
        <v>34</v>
      </c>
      <c r="C40" s="6">
        <v>100.13</v>
      </c>
      <c r="D40" s="6">
        <v>30.07</v>
      </c>
      <c r="E40" s="7">
        <v>0.78</v>
      </c>
      <c r="F40" s="8">
        <v>41.788515168644125</v>
      </c>
      <c r="G40" s="5">
        <v>425</v>
      </c>
    </row>
    <row r="41" spans="1:7" s="5" customFormat="1" ht="11.6" x14ac:dyDescent="0.3">
      <c r="A41" s="4" t="s">
        <v>144</v>
      </c>
      <c r="B41" s="5" t="s">
        <v>35</v>
      </c>
      <c r="C41" s="6">
        <v>100.2153</v>
      </c>
      <c r="D41" s="6">
        <v>29.942799999999998</v>
      </c>
      <c r="E41" s="7">
        <v>0.1</v>
      </c>
      <c r="F41" s="8">
        <v>47.205508153180595</v>
      </c>
      <c r="G41" s="5">
        <v>422</v>
      </c>
    </row>
    <row r="42" spans="1:7" s="5" customFormat="1" ht="11.6" x14ac:dyDescent="0.3">
      <c r="A42" s="4" t="s">
        <v>144</v>
      </c>
      <c r="B42" s="5" t="s">
        <v>36</v>
      </c>
      <c r="C42" s="6">
        <v>99.869</v>
      </c>
      <c r="D42" s="6">
        <v>30.233000000000001</v>
      </c>
      <c r="E42" s="7">
        <v>0.91399789773453177</v>
      </c>
      <c r="F42" s="8">
        <v>28.938901153983025</v>
      </c>
      <c r="G42" s="5">
        <v>416</v>
      </c>
    </row>
    <row r="43" spans="1:7" s="5" customFormat="1" ht="11.6" x14ac:dyDescent="0.3">
      <c r="A43" s="4" t="s">
        <v>144</v>
      </c>
      <c r="B43" s="5" t="s">
        <v>37</v>
      </c>
      <c r="C43" s="6">
        <v>100.21899999999999</v>
      </c>
      <c r="D43" s="6">
        <v>29.991299999999999</v>
      </c>
      <c r="E43" s="7">
        <v>0.22</v>
      </c>
      <c r="F43" s="8">
        <v>52.172502336000719</v>
      </c>
      <c r="G43" s="5">
        <v>426</v>
      </c>
    </row>
    <row r="44" spans="1:7" s="5" customFormat="1" ht="11.6" x14ac:dyDescent="0.3">
      <c r="A44" s="4" t="s">
        <v>144</v>
      </c>
      <c r="B44" s="5" t="s">
        <v>84</v>
      </c>
      <c r="C44" s="6">
        <v>100.2132</v>
      </c>
      <c r="D44" s="6">
        <v>29.9955</v>
      </c>
      <c r="E44" s="7">
        <v>0.25821773993247016</v>
      </c>
      <c r="F44" s="8">
        <v>52.172502336000719</v>
      </c>
      <c r="G44" s="5">
        <v>426</v>
      </c>
    </row>
    <row r="45" spans="1:7" s="5" customFormat="1" ht="11.6" x14ac:dyDescent="0.3">
      <c r="A45" s="4" t="s">
        <v>144</v>
      </c>
      <c r="B45" s="5" t="s">
        <v>38</v>
      </c>
      <c r="C45" s="6">
        <v>100.41500000000001</v>
      </c>
      <c r="D45" s="6">
        <v>29.784500000000001</v>
      </c>
      <c r="E45" s="7">
        <v>0.22028044028921895</v>
      </c>
      <c r="F45" s="8">
        <v>61.937145559026206</v>
      </c>
      <c r="G45" s="5">
        <v>427</v>
      </c>
    </row>
    <row r="46" spans="1:7" s="5" customFormat="1" ht="11.6" x14ac:dyDescent="0.3">
      <c r="A46" s="4" t="s">
        <v>144</v>
      </c>
      <c r="B46" s="5" t="s">
        <v>85</v>
      </c>
      <c r="C46" s="6">
        <v>100.6549</v>
      </c>
      <c r="D46" s="6">
        <v>29.5871</v>
      </c>
      <c r="E46" s="7">
        <v>0.33572824168185139</v>
      </c>
      <c r="F46" s="8">
        <v>35.010427018247007</v>
      </c>
      <c r="G46" s="5">
        <v>434</v>
      </c>
    </row>
    <row r="47" spans="1:7" s="5" customFormat="1" ht="11.6" x14ac:dyDescent="0.3">
      <c r="A47" s="4" t="s">
        <v>144</v>
      </c>
      <c r="B47" s="5" t="s">
        <v>86</v>
      </c>
      <c r="C47" s="6">
        <v>99.41</v>
      </c>
      <c r="D47" s="6">
        <v>30.1173</v>
      </c>
      <c r="E47" s="7">
        <v>0.19600000000000001</v>
      </c>
      <c r="F47" s="8">
        <v>24.2</v>
      </c>
      <c r="G47" s="5">
        <v>389</v>
      </c>
    </row>
    <row r="48" spans="1:7" s="5" customFormat="1" ht="11.6" x14ac:dyDescent="0.3">
      <c r="A48" s="4" t="s">
        <v>133</v>
      </c>
      <c r="C48" s="6"/>
      <c r="D48" s="6"/>
      <c r="E48" s="8">
        <f>AVERAGE(E35:E47)</f>
        <v>0.35147879381831321</v>
      </c>
      <c r="F48" s="6">
        <f t="shared" ref="F48:G48" si="3">AVERAGE(F35:F47)</f>
        <v>37.721233656456313</v>
      </c>
      <c r="G48" s="9">
        <f t="shared" si="3"/>
        <v>417.38461538461536</v>
      </c>
    </row>
    <row r="49" spans="1:8" s="5" customFormat="1" ht="11.6" x14ac:dyDescent="0.3">
      <c r="A49" s="4" t="s">
        <v>135</v>
      </c>
      <c r="C49" s="6"/>
      <c r="D49" s="6"/>
      <c r="E49" s="8">
        <f>STDEVP(E35:E47)</f>
        <v>0.25221313184320976</v>
      </c>
      <c r="F49" s="6">
        <f t="shared" ref="F49:G49" si="4">STDEVP(F35:F47)</f>
        <v>12.179399090441958</v>
      </c>
      <c r="G49" s="9">
        <f t="shared" si="4"/>
        <v>13.04747816210215</v>
      </c>
    </row>
    <row r="50" spans="1:8" s="5" customFormat="1" ht="11.6" x14ac:dyDescent="0.3">
      <c r="A50" s="4" t="s">
        <v>134</v>
      </c>
      <c r="C50" s="6"/>
      <c r="D50" s="6"/>
      <c r="E50" s="9">
        <f>COUNT(E35:E47)</f>
        <v>13</v>
      </c>
      <c r="F50" s="9">
        <f t="shared" ref="F50:G50" si="5">COUNT(F35:F47)</f>
        <v>13</v>
      </c>
      <c r="G50" s="9">
        <f t="shared" si="5"/>
        <v>13</v>
      </c>
    </row>
    <row r="51" spans="1:8" s="5" customFormat="1" ht="11.6" x14ac:dyDescent="0.3">
      <c r="A51" s="4"/>
      <c r="E51" s="7"/>
    </row>
    <row r="52" spans="1:8" s="5" customFormat="1" ht="11.6" x14ac:dyDescent="0.3">
      <c r="A52" s="4" t="s">
        <v>145</v>
      </c>
      <c r="B52" s="5" t="s">
        <v>61</v>
      </c>
      <c r="C52" s="6">
        <v>102.3</v>
      </c>
      <c r="D52" s="6">
        <v>29</v>
      </c>
      <c r="E52" s="7">
        <v>0.87</v>
      </c>
      <c r="F52" s="8">
        <v>62.348456275997727</v>
      </c>
      <c r="G52" s="5">
        <v>546</v>
      </c>
      <c r="H52" s="5" t="s">
        <v>137</v>
      </c>
    </row>
    <row r="53" spans="1:8" s="5" customFormat="1" ht="11.6" x14ac:dyDescent="0.3">
      <c r="A53" s="4" t="s">
        <v>145</v>
      </c>
      <c r="B53" s="5" t="s">
        <v>24</v>
      </c>
      <c r="C53" s="6">
        <v>101.963167</v>
      </c>
      <c r="D53" s="6">
        <v>29.387186</v>
      </c>
      <c r="E53" s="7">
        <v>0.94</v>
      </c>
      <c r="F53" s="8">
        <v>81.334986322000447</v>
      </c>
      <c r="G53" s="5">
        <v>534</v>
      </c>
      <c r="H53" s="5" t="s">
        <v>137</v>
      </c>
    </row>
    <row r="54" spans="1:8" s="5" customFormat="1" ht="11.6" x14ac:dyDescent="0.3">
      <c r="A54" s="4" t="s">
        <v>145</v>
      </c>
      <c r="B54" s="5" t="s">
        <v>25</v>
      </c>
      <c r="C54" s="6">
        <v>102.02</v>
      </c>
      <c r="D54" s="6">
        <v>29.58</v>
      </c>
      <c r="E54" s="7">
        <v>1.33</v>
      </c>
      <c r="F54" s="8">
        <v>154.58149953988672</v>
      </c>
      <c r="G54" s="5">
        <v>549</v>
      </c>
      <c r="H54" s="5" t="s">
        <v>137</v>
      </c>
    </row>
    <row r="55" spans="1:8" s="5" customFormat="1" ht="11.6" x14ac:dyDescent="0.3">
      <c r="A55" s="4" t="s">
        <v>145</v>
      </c>
      <c r="B55" s="5" t="s">
        <v>87</v>
      </c>
      <c r="C55" s="6">
        <v>102.1</v>
      </c>
      <c r="D55" s="6">
        <v>29.62</v>
      </c>
      <c r="E55" s="7">
        <v>1.21</v>
      </c>
      <c r="F55" s="8">
        <v>155.20521898441433</v>
      </c>
      <c r="G55" s="5">
        <v>557</v>
      </c>
      <c r="H55" s="5" t="s">
        <v>137</v>
      </c>
    </row>
    <row r="56" spans="1:8" s="5" customFormat="1" ht="11.6" x14ac:dyDescent="0.3">
      <c r="A56" s="4" t="s">
        <v>145</v>
      </c>
      <c r="B56" s="5" t="s">
        <v>88</v>
      </c>
      <c r="C56" s="6">
        <v>102.05</v>
      </c>
      <c r="D56" s="6">
        <v>29.75</v>
      </c>
      <c r="E56" s="7">
        <v>1.02</v>
      </c>
      <c r="F56" s="8">
        <v>109.21817614298456</v>
      </c>
      <c r="G56" s="5">
        <v>560</v>
      </c>
      <c r="H56" s="5" t="s">
        <v>137</v>
      </c>
    </row>
    <row r="57" spans="1:8" s="5" customFormat="1" ht="11.6" x14ac:dyDescent="0.3">
      <c r="A57" s="4" t="s">
        <v>145</v>
      </c>
      <c r="B57" s="5" t="s">
        <v>26</v>
      </c>
      <c r="C57" s="6">
        <v>101.95</v>
      </c>
      <c r="D57" s="6">
        <v>29.95</v>
      </c>
      <c r="E57" s="7">
        <v>2.86</v>
      </c>
      <c r="F57" s="8">
        <v>107.98856420936433</v>
      </c>
      <c r="G57" s="5">
        <v>563</v>
      </c>
      <c r="H57" s="5" t="s">
        <v>137</v>
      </c>
    </row>
    <row r="58" spans="1:8" s="5" customFormat="1" ht="11.6" x14ac:dyDescent="0.3">
      <c r="A58" s="4" t="s">
        <v>145</v>
      </c>
      <c r="B58" s="5" t="s">
        <v>27</v>
      </c>
      <c r="C58" s="6">
        <v>101.95</v>
      </c>
      <c r="D58" s="6">
        <v>29.97</v>
      </c>
      <c r="E58" s="7">
        <v>1.45</v>
      </c>
      <c r="F58" s="8">
        <v>107.98856420936433</v>
      </c>
      <c r="G58" s="5">
        <v>564</v>
      </c>
      <c r="H58" s="5" t="s">
        <v>137</v>
      </c>
    </row>
    <row r="59" spans="1:8" s="5" customFormat="1" ht="11.6" x14ac:dyDescent="0.3">
      <c r="A59" s="4" t="s">
        <v>145</v>
      </c>
      <c r="B59" s="5" t="s">
        <v>59</v>
      </c>
      <c r="C59" s="6">
        <v>101.95</v>
      </c>
      <c r="D59" s="6">
        <v>29.95</v>
      </c>
      <c r="E59" s="7">
        <v>1.91</v>
      </c>
      <c r="F59" s="8">
        <v>107.98856420936433</v>
      </c>
      <c r="G59" s="5">
        <v>563</v>
      </c>
      <c r="H59" s="5" t="s">
        <v>137</v>
      </c>
    </row>
    <row r="60" spans="1:8" s="5" customFormat="1" ht="11.6" x14ac:dyDescent="0.3">
      <c r="A60" s="4" t="s">
        <v>145</v>
      </c>
      <c r="B60" s="5" t="s">
        <v>28</v>
      </c>
      <c r="C60" s="6">
        <v>101.95</v>
      </c>
      <c r="D60" s="6">
        <v>30.08</v>
      </c>
      <c r="E60" s="7">
        <v>2.48</v>
      </c>
      <c r="F60" s="8">
        <v>105.51284282019891</v>
      </c>
      <c r="G60" s="5">
        <v>569</v>
      </c>
      <c r="H60" s="5" t="s">
        <v>137</v>
      </c>
    </row>
    <row r="61" spans="1:8" s="5" customFormat="1" ht="11.6" x14ac:dyDescent="0.3">
      <c r="A61" s="4" t="s">
        <v>145</v>
      </c>
      <c r="B61" s="5" t="s">
        <v>29</v>
      </c>
      <c r="C61" s="6">
        <v>101.87</v>
      </c>
      <c r="D61" s="6">
        <v>30.25</v>
      </c>
      <c r="E61" s="7">
        <v>1.27</v>
      </c>
      <c r="F61" s="8">
        <v>129.46200214734824</v>
      </c>
      <c r="G61" s="5">
        <v>573</v>
      </c>
      <c r="H61" s="5" t="s">
        <v>137</v>
      </c>
    </row>
    <row r="62" spans="1:8" s="5" customFormat="1" ht="11.6" x14ac:dyDescent="0.3">
      <c r="A62" s="4" t="s">
        <v>145</v>
      </c>
      <c r="B62" s="5" t="s">
        <v>60</v>
      </c>
      <c r="C62" s="6">
        <v>101.88355300000001</v>
      </c>
      <c r="D62" s="6">
        <v>30.250036999999999</v>
      </c>
      <c r="E62" s="7">
        <v>1.37</v>
      </c>
      <c r="F62" s="8">
        <v>129.46200214734824</v>
      </c>
      <c r="G62" s="5">
        <v>574</v>
      </c>
      <c r="H62" s="5" t="s">
        <v>137</v>
      </c>
    </row>
    <row r="63" spans="1:8" s="5" customFormat="1" ht="11.6" x14ac:dyDescent="0.3">
      <c r="A63" s="4" t="s">
        <v>145</v>
      </c>
      <c r="B63" s="5" t="s">
        <v>62</v>
      </c>
      <c r="C63" s="6">
        <v>101.839099</v>
      </c>
      <c r="D63" s="6">
        <v>30.279972000000001</v>
      </c>
      <c r="E63" s="7">
        <v>1.47</v>
      </c>
      <c r="F63" s="8">
        <v>175.39560997926944</v>
      </c>
      <c r="G63" s="5">
        <v>572</v>
      </c>
      <c r="H63" s="5" t="s">
        <v>137</v>
      </c>
    </row>
    <row r="64" spans="1:8" s="5" customFormat="1" ht="11.6" x14ac:dyDescent="0.3">
      <c r="A64" s="4" t="s">
        <v>145</v>
      </c>
      <c r="B64" s="5" t="s">
        <v>30</v>
      </c>
      <c r="C64" s="6">
        <v>101.61917</v>
      </c>
      <c r="D64" s="6">
        <v>30.53528</v>
      </c>
      <c r="E64" s="7">
        <v>0.3354359540453003</v>
      </c>
      <c r="F64" s="8">
        <v>145.93426602412472</v>
      </c>
      <c r="G64" s="5">
        <v>570</v>
      </c>
    </row>
    <row r="65" spans="1:7" s="5" customFormat="1" ht="11.6" x14ac:dyDescent="0.3">
      <c r="A65" s="4" t="s">
        <v>145</v>
      </c>
      <c r="B65" s="5" t="s">
        <v>64</v>
      </c>
      <c r="C65" s="6">
        <v>101.53337000000001</v>
      </c>
      <c r="D65" s="6">
        <v>30.483073999999998</v>
      </c>
      <c r="E65" s="7">
        <v>0.34</v>
      </c>
      <c r="F65" s="8">
        <v>123.80827920619848</v>
      </c>
      <c r="G65" s="5">
        <v>560</v>
      </c>
    </row>
    <row r="66" spans="1:7" s="5" customFormat="1" ht="11.6" x14ac:dyDescent="0.3">
      <c r="A66" s="4" t="s">
        <v>145</v>
      </c>
      <c r="B66" s="5" t="s">
        <v>65</v>
      </c>
      <c r="C66" s="6">
        <v>100.247562</v>
      </c>
      <c r="D66" s="6">
        <v>31.783013</v>
      </c>
      <c r="E66" s="7">
        <v>0.15360092043021814</v>
      </c>
      <c r="F66" s="8">
        <v>134.66142729081702</v>
      </c>
      <c r="G66" s="5">
        <v>563</v>
      </c>
    </row>
    <row r="67" spans="1:7" s="5" customFormat="1" ht="11.6" x14ac:dyDescent="0.3">
      <c r="A67" s="4" t="s">
        <v>145</v>
      </c>
      <c r="B67" s="5" t="s">
        <v>89</v>
      </c>
      <c r="C67" s="6">
        <v>100.043907</v>
      </c>
      <c r="D67" s="6">
        <v>31.581332</v>
      </c>
      <c r="E67" s="7">
        <v>0.34</v>
      </c>
      <c r="F67" s="8">
        <v>135.31925214100173</v>
      </c>
      <c r="G67" s="5">
        <v>549</v>
      </c>
    </row>
    <row r="68" spans="1:7" s="5" customFormat="1" ht="11.6" x14ac:dyDescent="0.3">
      <c r="A68" s="4" t="s">
        <v>145</v>
      </c>
      <c r="B68" s="5" t="s">
        <v>90</v>
      </c>
      <c r="C68" s="6">
        <v>100.03</v>
      </c>
      <c r="D68" s="6">
        <v>31.58</v>
      </c>
      <c r="E68" s="7">
        <v>0.2</v>
      </c>
      <c r="F68" s="8">
        <v>135.31925214100173</v>
      </c>
      <c r="G68" s="5">
        <v>549</v>
      </c>
    </row>
    <row r="69" spans="1:7" s="5" customFormat="1" ht="11.6" x14ac:dyDescent="0.3">
      <c r="A69" s="4" t="s">
        <v>145</v>
      </c>
      <c r="B69" s="5" t="s">
        <v>63</v>
      </c>
      <c r="C69" s="6">
        <v>100.03</v>
      </c>
      <c r="D69" s="6">
        <v>31.58</v>
      </c>
      <c r="E69" s="7">
        <v>0.18</v>
      </c>
      <c r="F69" s="8">
        <v>135.31925214100173</v>
      </c>
      <c r="G69" s="5">
        <v>549</v>
      </c>
    </row>
    <row r="70" spans="1:7" s="5" customFormat="1" ht="11.6" x14ac:dyDescent="0.3">
      <c r="A70" s="4" t="s">
        <v>145</v>
      </c>
      <c r="B70" s="5" t="s">
        <v>67</v>
      </c>
      <c r="C70" s="6">
        <v>99.728879000000006</v>
      </c>
      <c r="D70" s="6">
        <v>31.672201999999999</v>
      </c>
      <c r="E70" s="7">
        <v>0.47</v>
      </c>
      <c r="F70" s="8">
        <v>67.068472474032077</v>
      </c>
      <c r="G70" s="5">
        <v>536</v>
      </c>
    </row>
    <row r="71" spans="1:7" s="5" customFormat="1" ht="11.6" x14ac:dyDescent="0.3">
      <c r="A71" s="4" t="s">
        <v>145</v>
      </c>
      <c r="B71" s="5" t="s">
        <v>66</v>
      </c>
      <c r="C71" s="6">
        <v>98.860226999999995</v>
      </c>
      <c r="D71" s="6">
        <v>31.953745999999999</v>
      </c>
      <c r="E71" s="7">
        <v>0.14000000000000001</v>
      </c>
      <c r="F71" s="8">
        <v>26.627053911388696</v>
      </c>
      <c r="G71" s="5">
        <v>505</v>
      </c>
    </row>
    <row r="72" spans="1:7" s="5" customFormat="1" ht="11.6" x14ac:dyDescent="0.3">
      <c r="A72" s="4" t="s">
        <v>138</v>
      </c>
      <c r="E72" s="8">
        <f>AVERAGE(E52:E71)</f>
        <v>1.0169518437237757</v>
      </c>
      <c r="F72" s="6">
        <f t="shared" ref="F72:G72" si="6">AVERAGE(F52:F71)</f>
        <v>116.52718711585541</v>
      </c>
      <c r="G72" s="9">
        <f t="shared" si="6"/>
        <v>555.25</v>
      </c>
    </row>
    <row r="73" spans="1:7" s="5" customFormat="1" ht="11.6" x14ac:dyDescent="0.3">
      <c r="A73" s="4" t="s">
        <v>135</v>
      </c>
      <c r="E73" s="8">
        <f>STDEVP(E52:E71)</f>
        <v>0.76294133041012879</v>
      </c>
      <c r="F73" s="6">
        <f t="shared" ref="F73:G73" si="7">STDEVP(F52:F71)</f>
        <v>34.746066869020119</v>
      </c>
      <c r="G73" s="9">
        <f t="shared" si="7"/>
        <v>16.19837954858448</v>
      </c>
    </row>
    <row r="74" spans="1:7" s="5" customFormat="1" ht="11.6" x14ac:dyDescent="0.3">
      <c r="A74" s="4" t="s">
        <v>134</v>
      </c>
      <c r="E74" s="9">
        <f>COUNT(E52:E71)</f>
        <v>20</v>
      </c>
      <c r="F74" s="9">
        <f t="shared" ref="F74:G74" si="8">COUNT(F52:F71)</f>
        <v>20</v>
      </c>
      <c r="G74" s="9">
        <f t="shared" si="8"/>
        <v>20</v>
      </c>
    </row>
    <row r="75" spans="1:7" s="5" customFormat="1" ht="11.6" x14ac:dyDescent="0.3">
      <c r="A75" s="4" t="s">
        <v>139</v>
      </c>
      <c r="E75" s="8">
        <f>AVERAGE(E52:E63)</f>
        <v>1.5149999999999997</v>
      </c>
      <c r="F75" s="6">
        <f t="shared" ref="F75:G75" si="9">AVERAGE(F52:F63)</f>
        <v>118.87387391562845</v>
      </c>
      <c r="G75" s="9">
        <f t="shared" si="9"/>
        <v>560.33333333333337</v>
      </c>
    </row>
    <row r="76" spans="1:7" s="5" customFormat="1" ht="11.6" x14ac:dyDescent="0.3">
      <c r="A76" s="4" t="s">
        <v>135</v>
      </c>
      <c r="E76" s="8">
        <f>STDEVP(E52:E63)</f>
        <v>0.58470077817632582</v>
      </c>
      <c r="F76" s="6">
        <f t="shared" ref="F76:G76" si="10">STDEVP(F52:F63)</f>
        <v>30.61240925329577</v>
      </c>
      <c r="G76" s="9">
        <f t="shared" si="10"/>
        <v>11.635673117138039</v>
      </c>
    </row>
    <row r="77" spans="1:7" s="5" customFormat="1" ht="11.6" x14ac:dyDescent="0.3">
      <c r="A77" s="4" t="s">
        <v>134</v>
      </c>
      <c r="E77" s="9">
        <f>COUNT(E52:E63)</f>
        <v>12</v>
      </c>
      <c r="F77" s="9">
        <f t="shared" ref="F77:G77" si="11">COUNT(F52:F63)</f>
        <v>12</v>
      </c>
      <c r="G77" s="9">
        <f t="shared" si="11"/>
        <v>12</v>
      </c>
    </row>
    <row r="78" spans="1:7" s="5" customFormat="1" ht="11.6" x14ac:dyDescent="0.3">
      <c r="A78" s="4"/>
      <c r="E78" s="7"/>
    </row>
    <row r="79" spans="1:7" s="5" customFormat="1" ht="11.6" x14ac:dyDescent="0.3">
      <c r="A79" s="4" t="s">
        <v>146</v>
      </c>
      <c r="B79" s="5" t="s">
        <v>21</v>
      </c>
      <c r="C79" s="6">
        <v>102.9</v>
      </c>
      <c r="D79" s="6">
        <v>28.07</v>
      </c>
      <c r="E79" s="7">
        <v>0.08</v>
      </c>
      <c r="F79" s="8">
        <v>57.045420499808742</v>
      </c>
      <c r="G79" s="5">
        <v>577</v>
      </c>
    </row>
    <row r="80" spans="1:7" s="5" customFormat="1" ht="11.6" x14ac:dyDescent="0.3">
      <c r="A80" s="4" t="s">
        <v>146</v>
      </c>
      <c r="B80" s="5" t="s">
        <v>18</v>
      </c>
      <c r="C80" s="6">
        <v>102.540025</v>
      </c>
      <c r="D80" s="6">
        <v>27.397286999999999</v>
      </c>
      <c r="E80" s="7">
        <v>0.05</v>
      </c>
      <c r="F80" s="8">
        <v>60.956541896666018</v>
      </c>
      <c r="G80" s="5">
        <v>531</v>
      </c>
    </row>
    <row r="81" spans="1:7" s="5" customFormat="1" ht="11.6" x14ac:dyDescent="0.3">
      <c r="A81" s="4" t="s">
        <v>146</v>
      </c>
      <c r="B81" s="5" t="s">
        <v>22</v>
      </c>
      <c r="C81" s="6">
        <v>102.243297</v>
      </c>
      <c r="D81" s="6">
        <v>28.085011999999999</v>
      </c>
      <c r="E81" s="7">
        <v>0.09</v>
      </c>
      <c r="F81" s="8">
        <v>90.053595153108688</v>
      </c>
      <c r="G81" s="5">
        <v>513</v>
      </c>
    </row>
    <row r="82" spans="1:7" s="5" customFormat="1" ht="11.6" x14ac:dyDescent="0.3">
      <c r="A82" s="4" t="s">
        <v>146</v>
      </c>
      <c r="B82" s="5" t="s">
        <v>23</v>
      </c>
      <c r="C82" s="6">
        <v>102.37775600000001</v>
      </c>
      <c r="D82" s="6">
        <v>28.321023</v>
      </c>
      <c r="E82" s="7">
        <v>0.06</v>
      </c>
      <c r="F82" s="8">
        <v>70.053194074217629</v>
      </c>
      <c r="G82" s="5">
        <v>532</v>
      </c>
    </row>
    <row r="83" spans="1:7" s="5" customFormat="1" ht="11.6" x14ac:dyDescent="0.3">
      <c r="A83" s="4" t="s">
        <v>146</v>
      </c>
      <c r="B83" s="5" t="s">
        <v>19</v>
      </c>
      <c r="C83" s="6">
        <v>102.24</v>
      </c>
      <c r="D83" s="6">
        <v>27.88</v>
      </c>
      <c r="E83" s="7">
        <v>1.4285714285714287E-2</v>
      </c>
      <c r="F83" s="8">
        <v>109.88175462741756</v>
      </c>
      <c r="G83" s="5">
        <v>516</v>
      </c>
    </row>
    <row r="84" spans="1:7" s="5" customFormat="1" ht="11.6" x14ac:dyDescent="0.3">
      <c r="A84" s="4" t="s">
        <v>146</v>
      </c>
      <c r="B84" s="5" t="s">
        <v>20</v>
      </c>
      <c r="C84" s="6">
        <v>102.24</v>
      </c>
      <c r="D84" s="6">
        <v>27.88</v>
      </c>
      <c r="E84" s="7">
        <v>1.4285714285714287E-2</v>
      </c>
      <c r="F84" s="8">
        <v>109.88175462741756</v>
      </c>
      <c r="G84" s="5">
        <v>506</v>
      </c>
    </row>
    <row r="85" spans="1:7" s="5" customFormat="1" ht="11.6" x14ac:dyDescent="0.3">
      <c r="A85" s="4" t="s">
        <v>146</v>
      </c>
      <c r="B85" s="5" t="s">
        <v>91</v>
      </c>
      <c r="C85" s="6">
        <v>102.35</v>
      </c>
      <c r="D85" s="6">
        <v>29.02</v>
      </c>
      <c r="E85" s="7">
        <v>0.1</v>
      </c>
      <c r="F85" s="8">
        <v>65.381342904532019</v>
      </c>
      <c r="G85" s="5">
        <v>556</v>
      </c>
    </row>
    <row r="86" spans="1:7" s="5" customFormat="1" ht="11.6" x14ac:dyDescent="0.3">
      <c r="A86" s="4" t="s">
        <v>146</v>
      </c>
      <c r="B86" s="5" t="s">
        <v>92</v>
      </c>
      <c r="C86" s="6">
        <v>102.35</v>
      </c>
      <c r="D86" s="6">
        <v>29.22</v>
      </c>
      <c r="E86" s="7">
        <v>0.14054107822128092</v>
      </c>
      <c r="F86" s="8">
        <v>73.603940111926079</v>
      </c>
      <c r="G86" s="5">
        <v>563</v>
      </c>
    </row>
    <row r="87" spans="1:7" s="5" customFormat="1" ht="11.6" x14ac:dyDescent="0.3">
      <c r="A87" s="4" t="s">
        <v>146</v>
      </c>
      <c r="B87" s="5" t="s">
        <v>93</v>
      </c>
      <c r="C87" s="6">
        <v>102.44</v>
      </c>
      <c r="D87" s="6">
        <v>24.95</v>
      </c>
      <c r="E87" s="7">
        <v>0.03</v>
      </c>
      <c r="F87" s="8">
        <v>10.159232254457027</v>
      </c>
      <c r="G87" s="5">
        <v>1072</v>
      </c>
    </row>
    <row r="88" spans="1:7" s="5" customFormat="1" ht="11.6" x14ac:dyDescent="0.3">
      <c r="A88" s="4" t="s">
        <v>146</v>
      </c>
      <c r="B88" s="5" t="s">
        <v>12</v>
      </c>
      <c r="C88" s="6">
        <v>103.43</v>
      </c>
      <c r="D88" s="6">
        <v>24.4</v>
      </c>
      <c r="E88" s="7">
        <v>2.2428571428571433E-2</v>
      </c>
      <c r="F88" s="8">
        <v>30.759876462690809</v>
      </c>
      <c r="G88" s="5">
        <v>1131</v>
      </c>
    </row>
    <row r="89" spans="1:7" s="5" customFormat="1" ht="11.6" x14ac:dyDescent="0.3">
      <c r="A89" s="4" t="s">
        <v>146</v>
      </c>
      <c r="B89" s="5" t="s">
        <v>13</v>
      </c>
      <c r="C89" s="6">
        <v>103.1</v>
      </c>
      <c r="D89" s="6">
        <v>24.21</v>
      </c>
      <c r="E89" s="7">
        <v>1.1142857142857144E-2</v>
      </c>
      <c r="F89" s="8">
        <v>55.090198765297629</v>
      </c>
      <c r="G89" s="5">
        <v>1097</v>
      </c>
    </row>
    <row r="90" spans="1:7" s="5" customFormat="1" ht="11.6" x14ac:dyDescent="0.3">
      <c r="A90" s="4" t="s">
        <v>146</v>
      </c>
      <c r="B90" s="5" t="s">
        <v>17</v>
      </c>
      <c r="C90" s="6">
        <v>102.49</v>
      </c>
      <c r="D90" s="6">
        <v>23.72</v>
      </c>
      <c r="E90" s="7">
        <v>5.4981090960614577E-2</v>
      </c>
      <c r="F90" s="8">
        <v>52.53808142671371</v>
      </c>
      <c r="G90" s="5">
        <v>1018</v>
      </c>
    </row>
    <row r="91" spans="1:7" s="5" customFormat="1" ht="11.6" x14ac:dyDescent="0.3">
      <c r="A91" s="4" t="s">
        <v>146</v>
      </c>
      <c r="B91" s="5" t="s">
        <v>94</v>
      </c>
      <c r="C91" s="6">
        <v>103.1</v>
      </c>
      <c r="D91" s="6">
        <v>24.95</v>
      </c>
      <c r="E91" s="7">
        <v>4.9285714285714287E-2</v>
      </c>
      <c r="F91" s="8">
        <v>138.24</v>
      </c>
      <c r="G91" s="5">
        <v>1114</v>
      </c>
    </row>
    <row r="92" spans="1:7" s="5" customFormat="1" ht="11.6" x14ac:dyDescent="0.3">
      <c r="A92" s="4" t="s">
        <v>146</v>
      </c>
      <c r="B92" s="5" t="s">
        <v>16</v>
      </c>
      <c r="C92" s="6">
        <v>102.65</v>
      </c>
      <c r="D92" s="6">
        <v>24.8</v>
      </c>
      <c r="E92" s="7">
        <v>7.1428571428571425E-2</v>
      </c>
      <c r="F92" s="8">
        <v>94.449139752567362</v>
      </c>
      <c r="G92" s="5">
        <v>1077</v>
      </c>
    </row>
    <row r="93" spans="1:7" s="5" customFormat="1" ht="11.6" x14ac:dyDescent="0.3">
      <c r="A93" s="4" t="s">
        <v>146</v>
      </c>
      <c r="B93" s="5" t="s">
        <v>95</v>
      </c>
      <c r="C93" s="6">
        <v>102.93</v>
      </c>
      <c r="D93" s="6">
        <v>24.5</v>
      </c>
      <c r="E93" s="7">
        <v>5.3571000000000001E-2</v>
      </c>
      <c r="F93" s="8">
        <v>101.98990146087995</v>
      </c>
      <c r="G93" s="5">
        <v>1087</v>
      </c>
    </row>
    <row r="94" spans="1:7" s="5" customFormat="1" ht="11.6" x14ac:dyDescent="0.3">
      <c r="A94" s="4" t="s">
        <v>146</v>
      </c>
      <c r="B94" s="5" t="s">
        <v>96</v>
      </c>
      <c r="C94" s="6">
        <v>103.331901</v>
      </c>
      <c r="D94" s="6">
        <v>23.978435000000001</v>
      </c>
      <c r="E94" s="7">
        <v>0.10943398497426182</v>
      </c>
      <c r="F94" s="8">
        <v>24.9</v>
      </c>
      <c r="G94" s="5">
        <v>1114</v>
      </c>
    </row>
    <row r="95" spans="1:7" s="5" customFormat="1" ht="11.6" x14ac:dyDescent="0.3">
      <c r="A95" s="4" t="s">
        <v>146</v>
      </c>
      <c r="B95" s="5" t="s">
        <v>97</v>
      </c>
      <c r="C95" s="6">
        <v>104.43271</v>
      </c>
      <c r="D95" s="6">
        <v>23.9984</v>
      </c>
      <c r="E95" s="7">
        <v>8.3443135471023763E-2</v>
      </c>
      <c r="F95" s="8">
        <v>1.39</v>
      </c>
      <c r="G95" s="5">
        <v>1220</v>
      </c>
    </row>
    <row r="96" spans="1:7" s="5" customFormat="1" ht="11.6" x14ac:dyDescent="0.3">
      <c r="A96" s="4" t="s">
        <v>146</v>
      </c>
      <c r="B96" s="5" t="s">
        <v>98</v>
      </c>
      <c r="C96" s="6">
        <v>104.15152999999999</v>
      </c>
      <c r="D96" s="6">
        <v>23.428930000000001</v>
      </c>
      <c r="E96" s="7">
        <v>0.10192343378275333</v>
      </c>
      <c r="F96" s="8">
        <v>6.19</v>
      </c>
      <c r="G96" s="5">
        <v>1170</v>
      </c>
    </row>
    <row r="97" spans="1:7" s="5" customFormat="1" ht="11.6" x14ac:dyDescent="0.3">
      <c r="A97" s="4" t="s">
        <v>146</v>
      </c>
      <c r="B97" s="5" t="s">
        <v>99</v>
      </c>
      <c r="C97" s="6">
        <v>104.14619999999999</v>
      </c>
      <c r="D97" s="6">
        <v>23.422930000000001</v>
      </c>
      <c r="E97" s="7">
        <v>4.2478538613622177E-2</v>
      </c>
      <c r="F97" s="8">
        <v>9.7799999999999994</v>
      </c>
      <c r="G97" s="5">
        <v>1170</v>
      </c>
    </row>
    <row r="98" spans="1:7" s="5" customFormat="1" ht="11.6" x14ac:dyDescent="0.3">
      <c r="A98" s="4" t="s">
        <v>146</v>
      </c>
      <c r="B98" s="5" t="s">
        <v>100</v>
      </c>
      <c r="C98" s="6">
        <v>104.05466699999999</v>
      </c>
      <c r="D98" s="6">
        <v>23.53115</v>
      </c>
      <c r="E98" s="7">
        <v>7.1839775196512856E-2</v>
      </c>
      <c r="F98" s="8">
        <v>9.94</v>
      </c>
      <c r="G98" s="5">
        <v>1168</v>
      </c>
    </row>
    <row r="99" spans="1:7" s="5" customFormat="1" ht="11.6" x14ac:dyDescent="0.3">
      <c r="A99" s="4" t="s">
        <v>146</v>
      </c>
      <c r="B99" s="5" t="s">
        <v>101</v>
      </c>
      <c r="C99" s="6">
        <v>103.98074</v>
      </c>
      <c r="D99" s="6">
        <v>23.354310000000002</v>
      </c>
      <c r="E99" s="7">
        <v>9.0630718863200774E-2</v>
      </c>
      <c r="F99" s="8">
        <v>1.1399999999999999</v>
      </c>
      <c r="G99" s="5">
        <v>1149</v>
      </c>
    </row>
    <row r="100" spans="1:7" s="5" customFormat="1" ht="11.6" x14ac:dyDescent="0.3">
      <c r="A100" s="4" t="s">
        <v>146</v>
      </c>
      <c r="B100" s="5" t="s">
        <v>102</v>
      </c>
      <c r="C100" s="6">
        <v>103.96801000000001</v>
      </c>
      <c r="D100" s="6">
        <v>23.298069999999999</v>
      </c>
      <c r="E100" s="7">
        <v>9.7467112651347207E-2</v>
      </c>
      <c r="F100" s="8">
        <v>5.16</v>
      </c>
      <c r="G100" s="5">
        <v>1147</v>
      </c>
    </row>
    <row r="101" spans="1:7" s="5" customFormat="1" ht="11.6" x14ac:dyDescent="0.3">
      <c r="A101" s="4" t="s">
        <v>146</v>
      </c>
      <c r="B101" s="5" t="s">
        <v>103</v>
      </c>
      <c r="C101" s="6">
        <v>103.94237</v>
      </c>
      <c r="D101" s="6">
        <v>23.31147</v>
      </c>
      <c r="E101" s="7">
        <v>0.1058949003148687</v>
      </c>
      <c r="F101" s="8">
        <v>6.35</v>
      </c>
      <c r="G101" s="5">
        <v>1147</v>
      </c>
    </row>
    <row r="102" spans="1:7" s="5" customFormat="1" ht="11.6" x14ac:dyDescent="0.3">
      <c r="A102" s="4" t="s">
        <v>146</v>
      </c>
      <c r="B102" s="5" t="s">
        <v>104</v>
      </c>
      <c r="C102" s="6">
        <v>103.79633</v>
      </c>
      <c r="D102" s="6">
        <v>23.3215</v>
      </c>
      <c r="E102" s="7">
        <v>0.16102522562776153</v>
      </c>
      <c r="F102" s="8">
        <v>10.46</v>
      </c>
      <c r="G102" s="5">
        <v>1133</v>
      </c>
    </row>
    <row r="103" spans="1:7" s="5" customFormat="1" ht="11.6" x14ac:dyDescent="0.3">
      <c r="A103" s="4" t="s">
        <v>146</v>
      </c>
      <c r="B103" s="5" t="s">
        <v>105</v>
      </c>
      <c r="C103" s="6">
        <v>102.78</v>
      </c>
      <c r="D103" s="6">
        <v>23.93</v>
      </c>
      <c r="E103" s="7">
        <v>0.03</v>
      </c>
      <c r="F103" s="8">
        <v>64.769823220385575</v>
      </c>
      <c r="G103" s="5">
        <v>1056</v>
      </c>
    </row>
    <row r="104" spans="1:7" s="5" customFormat="1" ht="11.6" x14ac:dyDescent="0.3">
      <c r="A104" s="4" t="s">
        <v>146</v>
      </c>
      <c r="B104" s="5" t="s">
        <v>106</v>
      </c>
      <c r="C104" s="6">
        <v>103.44526</v>
      </c>
      <c r="D104" s="6">
        <v>26.987656000000001</v>
      </c>
      <c r="E104" s="7">
        <v>1.2E-2</v>
      </c>
      <c r="F104" s="8">
        <v>41.580043290020754</v>
      </c>
      <c r="G104" s="5">
        <v>1256</v>
      </c>
    </row>
    <row r="105" spans="1:7" s="5" customFormat="1" ht="11.6" x14ac:dyDescent="0.3">
      <c r="A105" s="4" t="s">
        <v>133</v>
      </c>
      <c r="C105" s="6"/>
      <c r="D105" s="6"/>
      <c r="E105" s="8">
        <f>AVERAGE(E79:E104)</f>
        <v>6.7234120674399614E-2</v>
      </c>
      <c r="F105" s="6">
        <f t="shared" ref="F105:G105" si="12">AVERAGE(F79:F104)</f>
        <v>50.067070789542598</v>
      </c>
      <c r="G105" s="9">
        <f t="shared" si="12"/>
        <v>946.92307692307691</v>
      </c>
    </row>
    <row r="106" spans="1:7" s="5" customFormat="1" ht="11.6" x14ac:dyDescent="0.3">
      <c r="A106" s="4" t="s">
        <v>135</v>
      </c>
      <c r="C106" s="6"/>
      <c r="D106" s="6"/>
      <c r="E106" s="8">
        <f>STDEVP(E79:E104)</f>
        <v>3.9405629032922433E-2</v>
      </c>
      <c r="F106" s="6">
        <f t="shared" ref="F106:G106" si="13">STDEVP(F79:F104)</f>
        <v>39.655524441227314</v>
      </c>
      <c r="G106" s="9">
        <f t="shared" si="13"/>
        <v>277.76621645894437</v>
      </c>
    </row>
    <row r="107" spans="1:7" s="5" customFormat="1" ht="11.6" x14ac:dyDescent="0.3">
      <c r="A107" s="4" t="s">
        <v>134</v>
      </c>
      <c r="C107" s="6"/>
      <c r="D107" s="6"/>
      <c r="E107" s="9">
        <f>COUNT(E79:E104)</f>
        <v>26</v>
      </c>
      <c r="F107" s="9">
        <f t="shared" ref="F107:G107" si="14">COUNT(F79:F104)</f>
        <v>26</v>
      </c>
      <c r="G107" s="9">
        <f t="shared" si="14"/>
        <v>26</v>
      </c>
    </row>
    <row r="108" spans="1:7" s="5" customFormat="1" ht="11.6" x14ac:dyDescent="0.3">
      <c r="A108" s="4"/>
      <c r="C108" s="6"/>
      <c r="D108" s="6"/>
      <c r="E108" s="7"/>
      <c r="F108" s="8"/>
    </row>
    <row r="109" spans="1:7" s="5" customFormat="1" ht="11.6" x14ac:dyDescent="0.3">
      <c r="A109" s="4" t="s">
        <v>147</v>
      </c>
      <c r="B109" s="5" t="s">
        <v>107</v>
      </c>
      <c r="C109" s="6">
        <v>100.1331</v>
      </c>
      <c r="D109" s="6">
        <v>22.156700000000001</v>
      </c>
      <c r="E109" s="7">
        <v>2.8951884501081594E-2</v>
      </c>
      <c r="F109" s="8">
        <v>30.32</v>
      </c>
      <c r="G109" s="5">
        <v>736</v>
      </c>
    </row>
    <row r="110" spans="1:7" s="5" customFormat="1" ht="11.6" x14ac:dyDescent="0.3">
      <c r="A110" s="4" t="s">
        <v>147</v>
      </c>
      <c r="B110" s="5" t="s">
        <v>107</v>
      </c>
      <c r="C110" s="6">
        <v>100.70140000000001</v>
      </c>
      <c r="D110" s="6">
        <v>21.720500000000001</v>
      </c>
      <c r="E110" s="7">
        <v>0.15579921186455872</v>
      </c>
      <c r="F110" s="8">
        <v>46.89</v>
      </c>
      <c r="G110" s="5">
        <v>779</v>
      </c>
    </row>
    <row r="111" spans="1:7" s="5" customFormat="1" ht="11.6" x14ac:dyDescent="0.3">
      <c r="A111" s="4" t="s">
        <v>147</v>
      </c>
      <c r="B111" s="5" t="s">
        <v>7</v>
      </c>
      <c r="C111" s="6">
        <v>101.8997</v>
      </c>
      <c r="D111" s="6">
        <v>23.5151</v>
      </c>
      <c r="E111" s="7">
        <v>4.2000000000000003E-2</v>
      </c>
      <c r="F111" s="8">
        <v>33.899262528851565</v>
      </c>
      <c r="G111" s="5">
        <v>954</v>
      </c>
    </row>
    <row r="112" spans="1:7" s="5" customFormat="1" ht="11.6" x14ac:dyDescent="0.3">
      <c r="A112" s="4" t="s">
        <v>147</v>
      </c>
      <c r="B112" s="5" t="s">
        <v>3</v>
      </c>
      <c r="C112" s="6">
        <v>101.37</v>
      </c>
      <c r="D112" s="6">
        <v>22.7</v>
      </c>
      <c r="E112" s="7">
        <v>0.64814000000000005</v>
      </c>
      <c r="F112" s="8">
        <v>33.737960815674676</v>
      </c>
      <c r="G112" s="5">
        <v>874</v>
      </c>
    </row>
    <row r="113" spans="1:7" s="5" customFormat="1" ht="11.6" x14ac:dyDescent="0.3">
      <c r="A113" s="4" t="s">
        <v>147</v>
      </c>
      <c r="B113" s="5" t="s">
        <v>4</v>
      </c>
      <c r="C113" s="6">
        <v>101.5</v>
      </c>
      <c r="D113" s="6">
        <v>22.47</v>
      </c>
      <c r="E113" s="7">
        <v>7.5490000000000002E-2</v>
      </c>
      <c r="F113" s="8">
        <v>35.061802577734078</v>
      </c>
      <c r="G113" s="5">
        <v>880</v>
      </c>
    </row>
    <row r="114" spans="1:7" s="5" customFormat="1" ht="11.6" x14ac:dyDescent="0.3">
      <c r="A114" s="4" t="s">
        <v>147</v>
      </c>
      <c r="B114" s="5" t="s">
        <v>5</v>
      </c>
      <c r="C114" s="6">
        <v>101.55</v>
      </c>
      <c r="D114" s="6">
        <v>21.45</v>
      </c>
      <c r="E114" s="7">
        <v>0.27744000000000002</v>
      </c>
      <c r="F114" s="8">
        <v>20.776188293332346</v>
      </c>
      <c r="G114" s="5">
        <v>853</v>
      </c>
    </row>
    <row r="115" spans="1:7" s="5" customFormat="1" ht="11.6" x14ac:dyDescent="0.3">
      <c r="A115" s="4" t="s">
        <v>147</v>
      </c>
      <c r="B115" s="5" t="s">
        <v>108</v>
      </c>
      <c r="C115" s="6">
        <v>102.1</v>
      </c>
      <c r="D115" s="6">
        <v>20.87</v>
      </c>
      <c r="E115" s="7">
        <v>0.22661000000000001</v>
      </c>
      <c r="F115" s="8">
        <v>8.9470665583754325</v>
      </c>
      <c r="G115" s="5">
        <v>889</v>
      </c>
    </row>
    <row r="116" spans="1:7" s="5" customFormat="1" ht="11.6" x14ac:dyDescent="0.3">
      <c r="A116" s="4" t="s">
        <v>147</v>
      </c>
      <c r="B116" s="5" t="s">
        <v>109</v>
      </c>
      <c r="C116" s="6">
        <v>100.71</v>
      </c>
      <c r="D116" s="6">
        <v>23.6</v>
      </c>
      <c r="E116" s="7">
        <v>3.959E-2</v>
      </c>
      <c r="F116" s="8">
        <v>25.684431081883048</v>
      </c>
      <c r="G116" s="5">
        <v>843</v>
      </c>
    </row>
    <row r="117" spans="1:7" s="5" customFormat="1" ht="11.6" x14ac:dyDescent="0.3">
      <c r="A117" s="4" t="s">
        <v>147</v>
      </c>
      <c r="B117" s="5" t="s">
        <v>2</v>
      </c>
      <c r="C117" s="6">
        <v>100.7</v>
      </c>
      <c r="D117" s="6">
        <v>23.5</v>
      </c>
      <c r="E117" s="7">
        <v>0.11582000000000001</v>
      </c>
      <c r="F117" s="8">
        <v>22.214634815814552</v>
      </c>
      <c r="G117" s="5">
        <v>833</v>
      </c>
    </row>
    <row r="118" spans="1:7" s="5" customFormat="1" ht="11.6" x14ac:dyDescent="0.3">
      <c r="A118" s="4" t="s">
        <v>147</v>
      </c>
      <c r="B118" s="5" t="s">
        <v>9</v>
      </c>
      <c r="C118" s="6">
        <v>100.05</v>
      </c>
      <c r="D118" s="6">
        <v>23.83</v>
      </c>
      <c r="E118" s="7">
        <v>3.3214285714285717E-2</v>
      </c>
      <c r="F118" s="8">
        <v>17.132717239247253</v>
      </c>
      <c r="G118" s="5">
        <v>788</v>
      </c>
    </row>
    <row r="119" spans="1:7" s="5" customFormat="1" ht="11.6" x14ac:dyDescent="0.3">
      <c r="A119" s="4" t="s">
        <v>147</v>
      </c>
      <c r="B119" s="5" t="s">
        <v>8</v>
      </c>
      <c r="C119" s="6">
        <v>99.93</v>
      </c>
      <c r="D119" s="6">
        <v>23.6</v>
      </c>
      <c r="E119" s="7">
        <v>3.5142857142857142E-2</v>
      </c>
      <c r="F119" s="8">
        <v>8.8549421229051521</v>
      </c>
      <c r="G119" s="5">
        <v>774</v>
      </c>
    </row>
    <row r="120" spans="1:7" s="5" customFormat="1" ht="11.6" x14ac:dyDescent="0.3">
      <c r="A120" s="4" t="s">
        <v>147</v>
      </c>
      <c r="B120" s="5" t="s">
        <v>15</v>
      </c>
      <c r="C120" s="6">
        <v>102.72</v>
      </c>
      <c r="D120" s="6">
        <v>23.23</v>
      </c>
      <c r="E120" s="7">
        <v>0.36499999999999999</v>
      </c>
      <c r="F120" s="8">
        <v>19.608416560242695</v>
      </c>
      <c r="G120" s="5">
        <v>1024</v>
      </c>
    </row>
    <row r="121" spans="1:7" s="5" customFormat="1" ht="11.6" x14ac:dyDescent="0.3">
      <c r="A121" s="4" t="s">
        <v>147</v>
      </c>
      <c r="B121" s="5" t="s">
        <v>110</v>
      </c>
      <c r="C121" s="6">
        <v>103.28659</v>
      </c>
      <c r="D121" s="6">
        <v>22.704270000000001</v>
      </c>
      <c r="E121" s="7">
        <v>0.11079156791855986</v>
      </c>
      <c r="F121" s="8">
        <v>12.91</v>
      </c>
      <c r="G121" s="5">
        <v>1059</v>
      </c>
    </row>
    <row r="122" spans="1:7" s="5" customFormat="1" ht="11.6" x14ac:dyDescent="0.3">
      <c r="A122" s="4" t="s">
        <v>147</v>
      </c>
      <c r="B122" s="5" t="s">
        <v>111</v>
      </c>
      <c r="C122" s="6">
        <v>103.04406</v>
      </c>
      <c r="D122" s="6">
        <v>22.653269999999999</v>
      </c>
      <c r="E122" s="7">
        <v>5.1449122883302618E-2</v>
      </c>
      <c r="F122" s="8">
        <v>5.41</v>
      </c>
      <c r="G122" s="5">
        <v>1036</v>
      </c>
    </row>
    <row r="123" spans="1:7" s="5" customFormat="1" ht="11.6" x14ac:dyDescent="0.3">
      <c r="A123" s="4" t="s">
        <v>147</v>
      </c>
      <c r="B123" s="5" t="s">
        <v>112</v>
      </c>
      <c r="C123" s="6">
        <v>102.754835</v>
      </c>
      <c r="D123" s="6">
        <v>22.761716</v>
      </c>
      <c r="E123" s="7">
        <v>9.9023870004605968E-2</v>
      </c>
      <c r="F123" s="8">
        <v>3.67</v>
      </c>
      <c r="G123" s="5">
        <v>1012</v>
      </c>
    </row>
    <row r="124" spans="1:7" s="5" customFormat="1" ht="11.6" x14ac:dyDescent="0.3">
      <c r="A124" s="4" t="s">
        <v>147</v>
      </c>
      <c r="B124" s="5" t="s">
        <v>11</v>
      </c>
      <c r="C124" s="6">
        <v>103.02846</v>
      </c>
      <c r="D124" s="6">
        <v>22.53303</v>
      </c>
      <c r="E124" s="7">
        <v>4.857004622745878E-2</v>
      </c>
      <c r="F124" s="8">
        <v>10.72240644631605</v>
      </c>
      <c r="G124" s="5">
        <v>1030</v>
      </c>
    </row>
    <row r="125" spans="1:7" s="5" customFormat="1" ht="11.6" x14ac:dyDescent="0.3">
      <c r="A125" s="4" t="s">
        <v>148</v>
      </c>
      <c r="B125" s="5" t="s">
        <v>40</v>
      </c>
      <c r="C125" s="6">
        <v>99.99</v>
      </c>
      <c r="D125" s="6">
        <v>26.2</v>
      </c>
      <c r="E125" s="7">
        <v>0.182</v>
      </c>
      <c r="F125" s="8">
        <v>50.34</v>
      </c>
      <c r="G125" s="5">
        <v>274</v>
      </c>
    </row>
    <row r="126" spans="1:7" s="5" customFormat="1" ht="11.6" x14ac:dyDescent="0.3">
      <c r="A126" s="4" t="s">
        <v>148</v>
      </c>
      <c r="B126" s="5" t="s">
        <v>39</v>
      </c>
      <c r="C126" s="6">
        <v>99.95</v>
      </c>
      <c r="D126" s="6">
        <v>26.11</v>
      </c>
      <c r="E126" s="7">
        <v>0.30199999999999999</v>
      </c>
      <c r="F126" s="8">
        <v>47.778237723884288</v>
      </c>
      <c r="G126" s="5">
        <v>273</v>
      </c>
    </row>
    <row r="127" spans="1:7" s="5" customFormat="1" ht="11.6" x14ac:dyDescent="0.3">
      <c r="A127" s="4" t="s">
        <v>148</v>
      </c>
      <c r="B127" s="5" t="s">
        <v>14</v>
      </c>
      <c r="C127" s="6">
        <v>100.16</v>
      </c>
      <c r="D127" s="6">
        <v>25.56</v>
      </c>
      <c r="E127" s="7">
        <v>0.68</v>
      </c>
      <c r="F127" s="8">
        <v>54.024624015350625</v>
      </c>
      <c r="G127" s="5">
        <v>829</v>
      </c>
    </row>
    <row r="128" spans="1:7" s="5" customFormat="1" ht="11.6" x14ac:dyDescent="0.3">
      <c r="A128" s="4" t="s">
        <v>148</v>
      </c>
      <c r="B128" s="5" t="s">
        <v>113</v>
      </c>
      <c r="C128" s="6">
        <v>99.946600000000004</v>
      </c>
      <c r="D128" s="6">
        <v>26.109200000000001</v>
      </c>
      <c r="E128" s="7">
        <v>0.314</v>
      </c>
      <c r="F128" s="8">
        <v>53.64</v>
      </c>
      <c r="G128" s="5">
        <v>271</v>
      </c>
    </row>
    <row r="129" spans="1:7" s="5" customFormat="1" ht="11.6" x14ac:dyDescent="0.3">
      <c r="A129" s="4" t="s">
        <v>148</v>
      </c>
      <c r="B129" s="5" t="s">
        <v>114</v>
      </c>
      <c r="C129" s="6">
        <v>100.2495</v>
      </c>
      <c r="D129" s="6">
        <v>26.118400000000001</v>
      </c>
      <c r="E129" s="7">
        <v>0.27855791396359519</v>
      </c>
      <c r="F129" s="8">
        <v>34.340000000000003</v>
      </c>
      <c r="G129" s="5">
        <v>300</v>
      </c>
    </row>
    <row r="130" spans="1:7" s="5" customFormat="1" ht="11.6" x14ac:dyDescent="0.3">
      <c r="A130" s="4" t="s">
        <v>148</v>
      </c>
      <c r="B130" s="5" t="s">
        <v>115</v>
      </c>
      <c r="C130" s="6">
        <v>100.2393</v>
      </c>
      <c r="D130" s="6">
        <v>26.0975</v>
      </c>
      <c r="E130" s="7">
        <v>0.25626476190476188</v>
      </c>
      <c r="F130" s="8">
        <v>34.340000000000003</v>
      </c>
      <c r="G130" s="5">
        <v>300</v>
      </c>
    </row>
    <row r="131" spans="1:7" s="5" customFormat="1" ht="11.6" x14ac:dyDescent="0.3">
      <c r="A131" s="4" t="s">
        <v>148</v>
      </c>
      <c r="B131" s="5" t="s">
        <v>116</v>
      </c>
      <c r="C131" s="6">
        <v>100.0252</v>
      </c>
      <c r="D131" s="6">
        <v>26.084299999999999</v>
      </c>
      <c r="E131" s="7">
        <v>0.20288449555316376</v>
      </c>
      <c r="F131" s="8">
        <v>47.78</v>
      </c>
      <c r="G131" s="5">
        <v>272</v>
      </c>
    </row>
    <row r="132" spans="1:7" s="5" customFormat="1" ht="11.6" x14ac:dyDescent="0.3">
      <c r="A132" s="4" t="s">
        <v>148</v>
      </c>
      <c r="B132" s="5" t="s">
        <v>117</v>
      </c>
      <c r="C132" s="6">
        <v>100.2437</v>
      </c>
      <c r="D132" s="6">
        <v>26.0502</v>
      </c>
      <c r="E132" s="7">
        <v>0.373</v>
      </c>
      <c r="F132" s="8">
        <v>34.340000000000003</v>
      </c>
      <c r="G132" s="5">
        <v>300</v>
      </c>
    </row>
    <row r="133" spans="1:7" s="5" customFormat="1" ht="11.6" x14ac:dyDescent="0.3">
      <c r="A133" s="4" t="s">
        <v>148</v>
      </c>
      <c r="B133" s="5" t="s">
        <v>118</v>
      </c>
      <c r="C133" s="6">
        <v>99.920400000000001</v>
      </c>
      <c r="D133" s="6">
        <v>25.8047</v>
      </c>
      <c r="E133" s="7">
        <v>0.379</v>
      </c>
      <c r="F133" s="8">
        <v>45.29</v>
      </c>
      <c r="G133" s="5">
        <v>272</v>
      </c>
    </row>
    <row r="134" spans="1:7" s="5" customFormat="1" ht="11.6" x14ac:dyDescent="0.3">
      <c r="A134" s="4" t="s">
        <v>148</v>
      </c>
      <c r="B134" s="5" t="s">
        <v>42</v>
      </c>
      <c r="C134" s="6">
        <v>99.43</v>
      </c>
      <c r="D134" s="6">
        <v>26.07</v>
      </c>
      <c r="E134" s="7">
        <v>0.39187</v>
      </c>
      <c r="F134" s="8">
        <v>33.10498451895122</v>
      </c>
      <c r="G134" s="5">
        <v>221</v>
      </c>
    </row>
    <row r="135" spans="1:7" s="5" customFormat="1" ht="11.6" x14ac:dyDescent="0.3">
      <c r="A135" s="4" t="s">
        <v>148</v>
      </c>
      <c r="B135" s="5" t="s">
        <v>43</v>
      </c>
      <c r="C135" s="6">
        <v>99.37</v>
      </c>
      <c r="D135" s="6">
        <v>25.88</v>
      </c>
      <c r="E135" s="7">
        <v>0.57586999999999999</v>
      </c>
      <c r="F135" s="8">
        <v>22.655021518418383</v>
      </c>
      <c r="G135" s="5">
        <v>217</v>
      </c>
    </row>
    <row r="136" spans="1:7" s="5" customFormat="1" ht="11.6" x14ac:dyDescent="0.3">
      <c r="A136" s="4" t="s">
        <v>148</v>
      </c>
      <c r="B136" s="5" t="s">
        <v>119</v>
      </c>
      <c r="C136" s="6">
        <v>99.51</v>
      </c>
      <c r="D136" s="6">
        <v>25.41</v>
      </c>
      <c r="E136" s="7">
        <v>0.13642857142857143</v>
      </c>
      <c r="F136" s="8">
        <v>48.225511920559221</v>
      </c>
      <c r="G136" s="5">
        <v>776</v>
      </c>
    </row>
    <row r="137" spans="1:7" s="5" customFormat="1" ht="11.6" x14ac:dyDescent="0.3">
      <c r="A137" s="4" t="s">
        <v>148</v>
      </c>
      <c r="B137" s="5" t="s">
        <v>120</v>
      </c>
      <c r="C137" s="6">
        <v>100.51090000000001</v>
      </c>
      <c r="D137" s="6">
        <v>25.341799999999999</v>
      </c>
      <c r="E137" s="7">
        <v>0.38400000000000001</v>
      </c>
      <c r="F137" s="8">
        <v>24.47</v>
      </c>
      <c r="G137" s="5">
        <v>865</v>
      </c>
    </row>
    <row r="138" spans="1:7" s="5" customFormat="1" ht="11.6" x14ac:dyDescent="0.3">
      <c r="A138" s="4" t="s">
        <v>148</v>
      </c>
      <c r="B138" s="5" t="s">
        <v>121</v>
      </c>
      <c r="C138" s="6">
        <v>100.5</v>
      </c>
      <c r="D138" s="6">
        <v>25.3</v>
      </c>
      <c r="E138" s="7">
        <v>7.8E-2</v>
      </c>
      <c r="F138" s="8">
        <v>24.466303357883877</v>
      </c>
      <c r="G138" s="5">
        <v>860</v>
      </c>
    </row>
    <row r="139" spans="1:7" s="5" customFormat="1" ht="11.6" x14ac:dyDescent="0.3">
      <c r="A139" s="4" t="s">
        <v>148</v>
      </c>
      <c r="B139" s="5" t="s">
        <v>122</v>
      </c>
      <c r="C139" s="6">
        <v>100.32299999999999</v>
      </c>
      <c r="D139" s="6">
        <v>25.1706</v>
      </c>
      <c r="E139" s="7">
        <v>0.24</v>
      </c>
      <c r="F139" s="8">
        <v>17.82</v>
      </c>
      <c r="G139" s="5">
        <v>840</v>
      </c>
    </row>
    <row r="140" spans="1:7" s="5" customFormat="1" ht="11.6" x14ac:dyDescent="0.3">
      <c r="A140" s="4" t="s">
        <v>148</v>
      </c>
      <c r="B140" s="5" t="s">
        <v>123</v>
      </c>
      <c r="C140" s="6">
        <v>100.6082</v>
      </c>
      <c r="D140" s="6">
        <v>24.6813</v>
      </c>
      <c r="E140" s="7">
        <v>0.115</v>
      </c>
      <c r="F140" s="8">
        <v>12.35</v>
      </c>
      <c r="G140" s="5">
        <v>883</v>
      </c>
    </row>
    <row r="141" spans="1:7" s="5" customFormat="1" ht="11.6" x14ac:dyDescent="0.3">
      <c r="A141" s="4" t="s">
        <v>148</v>
      </c>
      <c r="B141" s="5" t="s">
        <v>124</v>
      </c>
      <c r="C141" s="6">
        <v>102.9396</v>
      </c>
      <c r="D141" s="6">
        <v>23.3553</v>
      </c>
      <c r="E141" s="7">
        <v>0.152</v>
      </c>
      <c r="F141" s="8">
        <v>30.83</v>
      </c>
      <c r="G141" s="5">
        <v>1057</v>
      </c>
    </row>
    <row r="142" spans="1:7" s="5" customFormat="1" ht="11.6" x14ac:dyDescent="0.3">
      <c r="A142" s="4" t="s">
        <v>148</v>
      </c>
      <c r="B142" s="5" t="s">
        <v>125</v>
      </c>
      <c r="C142" s="6">
        <v>102.973795</v>
      </c>
      <c r="D142" s="6">
        <v>23.430299999999999</v>
      </c>
      <c r="E142" s="7">
        <v>6.3051581127435086E-2</v>
      </c>
      <c r="F142" s="8">
        <v>40.94</v>
      </c>
      <c r="G142" s="5">
        <v>1062</v>
      </c>
    </row>
    <row r="143" spans="1:7" s="5" customFormat="1" ht="11.6" x14ac:dyDescent="0.3">
      <c r="A143" s="4" t="s">
        <v>148</v>
      </c>
      <c r="B143" s="5" t="s">
        <v>126</v>
      </c>
      <c r="C143" s="6">
        <v>102.4851</v>
      </c>
      <c r="D143" s="6">
        <v>23.325500000000002</v>
      </c>
      <c r="E143" s="7">
        <v>0.61784391392784499</v>
      </c>
      <c r="F143" s="8">
        <v>24.25</v>
      </c>
      <c r="G143" s="5">
        <v>1004</v>
      </c>
    </row>
    <row r="144" spans="1:7" s="5" customFormat="1" ht="11.6" x14ac:dyDescent="0.3">
      <c r="A144" s="4" t="s">
        <v>148</v>
      </c>
      <c r="B144" s="5" t="s">
        <v>127</v>
      </c>
      <c r="C144" s="6">
        <v>102.6953</v>
      </c>
      <c r="D144" s="6">
        <v>23.1739</v>
      </c>
      <c r="E144" s="7">
        <v>0.28100000000000003</v>
      </c>
      <c r="F144" s="8">
        <v>19.61</v>
      </c>
      <c r="G144" s="5">
        <v>1021</v>
      </c>
    </row>
    <row r="145" spans="1:8" s="5" customFormat="1" ht="11.6" x14ac:dyDescent="0.3">
      <c r="A145" s="4" t="s">
        <v>148</v>
      </c>
      <c r="B145" s="5" t="s">
        <v>128</v>
      </c>
      <c r="C145" s="6">
        <v>103.86055</v>
      </c>
      <c r="D145" s="6">
        <v>22.940100000000001</v>
      </c>
      <c r="E145" s="7">
        <v>0.16300000000000001</v>
      </c>
      <c r="F145" s="8">
        <v>21.5</v>
      </c>
      <c r="G145" s="5">
        <v>1126</v>
      </c>
    </row>
    <row r="146" spans="1:8" s="5" customFormat="1" ht="11.6" x14ac:dyDescent="0.3">
      <c r="A146" s="4" t="s">
        <v>148</v>
      </c>
      <c r="B146" s="5" t="s">
        <v>129</v>
      </c>
      <c r="C146" s="6">
        <v>103.36150000000001</v>
      </c>
      <c r="D146" s="6">
        <v>22.990400000000001</v>
      </c>
      <c r="E146" s="7">
        <v>0.39500000000000002</v>
      </c>
      <c r="F146" s="8">
        <v>21.61</v>
      </c>
      <c r="G146" s="5">
        <v>1077</v>
      </c>
    </row>
    <row r="147" spans="1:8" s="5" customFormat="1" ht="11.6" x14ac:dyDescent="0.3">
      <c r="A147" s="4" t="s">
        <v>148</v>
      </c>
      <c r="B147" s="5" t="s">
        <v>130</v>
      </c>
      <c r="C147" s="6">
        <v>103.42852999999999</v>
      </c>
      <c r="D147" s="6">
        <v>22.9316</v>
      </c>
      <c r="E147" s="7">
        <v>0.45400000000000001</v>
      </c>
      <c r="F147" s="8">
        <v>18.82</v>
      </c>
      <c r="G147" s="5">
        <v>1082</v>
      </c>
    </row>
    <row r="148" spans="1:8" s="5" customFormat="1" ht="11.6" x14ac:dyDescent="0.3">
      <c r="A148" s="4" t="s">
        <v>148</v>
      </c>
      <c r="B148" s="5" t="s">
        <v>10</v>
      </c>
      <c r="C148" s="6">
        <v>103.48860000000001</v>
      </c>
      <c r="D148" s="6">
        <v>22.913550000000001</v>
      </c>
      <c r="E148" s="7">
        <v>0.46500000000000002</v>
      </c>
      <c r="F148" s="8">
        <v>21.683173199511184</v>
      </c>
      <c r="G148" s="5">
        <v>1088</v>
      </c>
    </row>
    <row r="149" spans="1:8" s="5" customFormat="1" ht="11.6" x14ac:dyDescent="0.3">
      <c r="A149" s="4" t="s">
        <v>148</v>
      </c>
      <c r="B149" s="5" t="s">
        <v>131</v>
      </c>
      <c r="C149" s="6">
        <v>103.4573</v>
      </c>
      <c r="D149" s="6">
        <v>22.90203</v>
      </c>
      <c r="E149" s="7">
        <v>0.43248879459696377</v>
      </c>
      <c r="F149" s="8">
        <v>21.68</v>
      </c>
      <c r="G149" s="5">
        <v>1087</v>
      </c>
    </row>
    <row r="150" spans="1:8" s="5" customFormat="1" ht="11.6" x14ac:dyDescent="0.3">
      <c r="A150" s="4" t="s">
        <v>148</v>
      </c>
      <c r="B150" s="5" t="s">
        <v>132</v>
      </c>
      <c r="C150" s="6">
        <v>103.114811</v>
      </c>
      <c r="D150" s="6">
        <v>22.997945999999999</v>
      </c>
      <c r="E150" s="7">
        <v>9.2631601274535763E-2</v>
      </c>
      <c r="F150" s="8">
        <v>21.6</v>
      </c>
      <c r="G150" s="5">
        <v>1058</v>
      </c>
    </row>
    <row r="151" spans="1:8" s="10" customFormat="1" ht="11.6" x14ac:dyDescent="0.3">
      <c r="A151" s="4" t="s">
        <v>140</v>
      </c>
      <c r="B151" s="5"/>
      <c r="C151" s="5"/>
      <c r="D151" s="5"/>
      <c r="E151" s="8">
        <f>AVERAGE(E109:E150)</f>
        <v>0.24661724952460917</v>
      </c>
      <c r="F151" s="6">
        <f t="shared" ref="F151:G151" si="15">AVERAGE(F109:F150)</f>
        <v>27.698278221307994</v>
      </c>
      <c r="G151" s="9">
        <f t="shared" si="15"/>
        <v>780.45238095238096</v>
      </c>
    </row>
    <row r="152" spans="1:8" s="10" customFormat="1" ht="11.6" x14ac:dyDescent="0.3">
      <c r="A152" s="4" t="s">
        <v>135</v>
      </c>
      <c r="B152" s="5"/>
      <c r="C152" s="5"/>
      <c r="D152" s="5"/>
      <c r="E152" s="8">
        <f>STDEVP(E109:E150)</f>
        <v>0.18081795350357086</v>
      </c>
      <c r="F152" s="6">
        <f t="shared" ref="F152:G152" si="16">STDEVP(F109:F150)</f>
        <v>13.393797436331919</v>
      </c>
      <c r="G152" s="9">
        <f t="shared" si="16"/>
        <v>303.29917670440381</v>
      </c>
    </row>
    <row r="153" spans="1:8" s="10" customFormat="1" ht="12" thickBot="1" x14ac:dyDescent="0.35">
      <c r="A153" s="14" t="s">
        <v>134</v>
      </c>
      <c r="B153" s="15"/>
      <c r="C153" s="15"/>
      <c r="D153" s="15"/>
      <c r="E153" s="16">
        <f>COUNT(E109:E150)</f>
        <v>42</v>
      </c>
      <c r="F153" s="16">
        <f t="shared" ref="F153:G153" si="17">COUNT(F109:F150)</f>
        <v>42</v>
      </c>
      <c r="G153" s="16">
        <f t="shared" si="17"/>
        <v>42</v>
      </c>
      <c r="H15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Maoliang Zhang</dc:creator>
  <cp:lastModifiedBy>Maoliang ZHANG</cp:lastModifiedBy>
  <dcterms:created xsi:type="dcterms:W3CDTF">2015-06-05T18:17:20Z</dcterms:created>
  <dcterms:modified xsi:type="dcterms:W3CDTF">2021-06-05T10:05:08Z</dcterms:modified>
</cp:coreProperties>
</file>