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75"/>
  </bookViews>
  <sheets>
    <sheet name="2023年" sheetId="3" r:id="rId1"/>
    <sheet name="Sheet1" sheetId="4" r:id="rId2"/>
  </sheets>
  <definedNames>
    <definedName name="_xlnm._FilterDatabase" localSheetId="0" hidden="1">'2023年'!$A$1:$L$216</definedName>
    <definedName name="_xlnm._FilterDatabase" localSheetId="1" hidden="1">Sheet1!$A$1:$A$19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<sst xmlns="http://schemas.openxmlformats.org/spreadsheetml/2006/main" count="443" uniqueCount="332">
  <si>
    <t>组织机构代码</t>
  </si>
  <si>
    <t>单位名称</t>
  </si>
  <si>
    <t>行业代码</t>
  </si>
  <si>
    <t>工业总产值（本年1-本月）</t>
  </si>
  <si>
    <t>工业总产值（上年同期1-本月）</t>
  </si>
  <si>
    <t>工业总产值（亿元）</t>
  </si>
  <si>
    <t>深圳市瑞利来实业有限公司</t>
  </si>
  <si>
    <t>农副食品加工业</t>
  </si>
  <si>
    <t>谷物磨制</t>
  </si>
  <si>
    <t>杂粮加工</t>
  </si>
  <si>
    <t>戈尔科技（深圳）有限公司</t>
  </si>
  <si>
    <t>纺织业</t>
  </si>
  <si>
    <t>家用纺织制成品制造</t>
  </si>
  <si>
    <t>床上用品制造</t>
  </si>
  <si>
    <t>深圳市娜尔思时装有限公司</t>
  </si>
  <si>
    <t>纺织服装、服饰业</t>
  </si>
  <si>
    <t>机织服装制造</t>
  </si>
  <si>
    <t>其他机织服装制造</t>
  </si>
  <si>
    <t>深圳市珂莱蒂尔服饰有限公司</t>
  </si>
  <si>
    <t>深圳歌力思服饰股份有限公司</t>
  </si>
  <si>
    <t>深圳玛丝菲尔时装股份有限公司</t>
  </si>
  <si>
    <t>深圳市影儿服饰有限公司</t>
  </si>
  <si>
    <t>深圳市恩裳纺织品有限公司</t>
  </si>
  <si>
    <t>拉珂帝服饰（深圳）有限公司</t>
  </si>
  <si>
    <t>深圳市三木希色服饰有限公司</t>
  </si>
  <si>
    <t>深圳粉蓝衣橱时尚股份有限公司</t>
  </si>
  <si>
    <t>深圳市溢恩服饰有限公司</t>
  </si>
  <si>
    <t>66850345X</t>
  </si>
  <si>
    <t>深圳市歌中歌服饰有限公司</t>
  </si>
  <si>
    <t>深圳金利惠服装服饰有限公司</t>
  </si>
  <si>
    <t>深圳市季德娜服装有限公司</t>
  </si>
  <si>
    <t>深圳市遇见文化发展有限公司</t>
  </si>
  <si>
    <t>新纶新材料股份有限公司</t>
  </si>
  <si>
    <t>深圳万旗服饰有限公司</t>
  </si>
  <si>
    <t>针织或钩针编织服装制造</t>
  </si>
  <si>
    <t>其他针织或钩针编织服装制造</t>
  </si>
  <si>
    <t>深圳市蒙黛尔实业有限公司</t>
  </si>
  <si>
    <t>服饰制造</t>
  </si>
  <si>
    <t>深圳邦宝时尚服饰有限公司</t>
  </si>
  <si>
    <t>深圳市杰西服装有限责任公司</t>
  </si>
  <si>
    <t>MA5FF4PCX</t>
  </si>
  <si>
    <t>深圳市方弗时装有限公司</t>
  </si>
  <si>
    <t>深圳市伯柔服装有限公司</t>
  </si>
  <si>
    <t>深圳华新彩印制版有限公司</t>
  </si>
  <si>
    <t>印刷和记录媒介复制业</t>
  </si>
  <si>
    <t>印刷</t>
  </si>
  <si>
    <t>包装装潢及其他印刷</t>
  </si>
  <si>
    <t>深圳九星印刷包装集团有限公司</t>
  </si>
  <si>
    <t>19220404X</t>
  </si>
  <si>
    <t>中钞光华印制有限公司</t>
  </si>
  <si>
    <t>深圳市爱丽色商业印务有限公司</t>
  </si>
  <si>
    <t>深圳市东鹏科技发展有限公司</t>
  </si>
  <si>
    <t>装订及印刷相关服务</t>
  </si>
  <si>
    <t>深圳市艺华珠宝首饰股份有限公司</t>
  </si>
  <si>
    <t>文教、工美、体育和娱乐用品制造业</t>
  </si>
  <si>
    <t>工艺美术及礼仪用品制造</t>
  </si>
  <si>
    <t>珠宝首饰及有关物品制造</t>
  </si>
  <si>
    <t>55389960X</t>
  </si>
  <si>
    <t>深圳市如歌科技有限公司</t>
  </si>
  <si>
    <t>体育用品制造</t>
  </si>
  <si>
    <t>专项运动器材及配件制造</t>
  </si>
  <si>
    <t>深圳市普利凯新材料股份有限公司</t>
  </si>
  <si>
    <t>化学原料和化学制品制造业</t>
  </si>
  <si>
    <t>基础化学原料制造</t>
  </si>
  <si>
    <r>
      <t>有机化学原料</t>
    </r>
    <r>
      <rPr>
        <sz val="9"/>
        <color rgb="FF000000"/>
        <rFont val="华文宋体"/>
        <charset val="134"/>
      </rPr>
      <t>制造</t>
    </r>
  </si>
  <si>
    <t>深圳嘉德高新材料有限公司</t>
  </si>
  <si>
    <t>深圳怡钛积科技股份有限公司</t>
  </si>
  <si>
    <t>合成材料制造</t>
  </si>
  <si>
    <t>其他合成材料制造</t>
  </si>
  <si>
    <t>深圳海川新材料科技股份有限公司</t>
  </si>
  <si>
    <t>深圳市天泽科技实业有限公司</t>
  </si>
  <si>
    <t>深圳市国志汇富高分子材料股份有限公司</t>
  </si>
  <si>
    <t>广昌达新材料技术服务（深圳）股份有限公司</t>
  </si>
  <si>
    <t>69556264X</t>
  </si>
  <si>
    <t>深圳炎泰丰华科技有限公司</t>
  </si>
  <si>
    <t>深圳华润九新药业有限公司</t>
  </si>
  <si>
    <t>医药制造业</t>
  </si>
  <si>
    <t>化学药品原料药制造</t>
  </si>
  <si>
    <t>74661106X</t>
  </si>
  <si>
    <t>深圳市三上高分子环保新材料股份有限公司</t>
  </si>
  <si>
    <t>橡胶和塑料制品业</t>
  </si>
  <si>
    <t>塑料制品业</t>
  </si>
  <si>
    <t>塑料薄膜制造</t>
  </si>
  <si>
    <t>深圳市中天元实业有限公司</t>
  </si>
  <si>
    <t>非金属矿物制品业</t>
  </si>
  <si>
    <t xml:space="preserve">石膏、水泥制品及类似制品制造 </t>
  </si>
  <si>
    <t>水泥制品制造</t>
  </si>
  <si>
    <t>深圳市卓宝科技股份有限公司</t>
  </si>
  <si>
    <t>深圳市东方硅源科技有限公司</t>
  </si>
  <si>
    <t>深圳市锦昊辉实业发展有限公司</t>
  </si>
  <si>
    <t>MA5DQXR52</t>
  </si>
  <si>
    <t>深圳市我要模材科技有限公司</t>
  </si>
  <si>
    <t>深圳市新元特钢有限公司</t>
  </si>
  <si>
    <t>MA5HNL725</t>
  </si>
  <si>
    <t>深圳百嘉达新材料有限公司</t>
  </si>
  <si>
    <t>深圳市国富黄金股份有限公司</t>
  </si>
  <si>
    <t>迅捷安消防及救援科技（深圳）有限公司</t>
  </si>
  <si>
    <t>深圳市万泽航空科技有限责任公司</t>
  </si>
  <si>
    <t>深圳市佳运通电子有限公司</t>
  </si>
  <si>
    <t>深圳市禾望电气股份有限公司</t>
  </si>
  <si>
    <t>深圳市伟创自动化设备有限公司</t>
  </si>
  <si>
    <t>深圳市中航大记股份有限公司</t>
  </si>
  <si>
    <t>MA5F1U859</t>
  </si>
  <si>
    <t>深圳市随晨科技有限公司</t>
  </si>
  <si>
    <t>深圳市艾创电子有限公司</t>
  </si>
  <si>
    <t>34149941X</t>
  </si>
  <si>
    <t>未来机器人（深圳）有限公司</t>
  </si>
  <si>
    <t>深圳市希洛奥德科技有限公司</t>
  </si>
  <si>
    <t>MA5G2WA96</t>
  </si>
  <si>
    <t>盈合（深圳）机器人与自动化科技有限公司</t>
  </si>
  <si>
    <t>MA5H9C3J8</t>
  </si>
  <si>
    <t>深圳爱旭数字能源技术有限公司</t>
  </si>
  <si>
    <t>深圳市圣祥高科技有限公司</t>
  </si>
  <si>
    <t>深圳市博英医疗仪器科技有限公司</t>
  </si>
  <si>
    <t>深圳市慧康精密仪器有限公司</t>
  </si>
  <si>
    <t>72302468X</t>
  </si>
  <si>
    <t>深圳市倍轻松科技股份有限公司</t>
  </si>
  <si>
    <t>业聚医疗器械（深圳）有限公司</t>
  </si>
  <si>
    <t>深圳清清视界眼科产品有限公司</t>
  </si>
  <si>
    <t>深圳市水务科技有限公司</t>
  </si>
  <si>
    <t>深圳中雅机电实业有限公司</t>
  </si>
  <si>
    <t>深圳市泽源能源股份有限公司</t>
  </si>
  <si>
    <t>深圳市天和时代电子设备有限公司</t>
  </si>
  <si>
    <t>深圳市格雷柏智能装备股份有限公司</t>
  </si>
  <si>
    <t>深圳科安达电子科技股份有限公司</t>
  </si>
  <si>
    <t>深圳市长龙铁路电子工程有限公司</t>
  </si>
  <si>
    <t>深圳市西宝船舶电子有限公司</t>
  </si>
  <si>
    <t>深圳市仓兴达科技有限公司</t>
  </si>
  <si>
    <t>泛斯泰电子(深圳)有限公司</t>
  </si>
  <si>
    <t>深圳市易驱电气有限公司</t>
  </si>
  <si>
    <t>19239463X</t>
  </si>
  <si>
    <t>深圳市克莱沃电子有限公司</t>
  </si>
  <si>
    <t>07694848X</t>
  </si>
  <si>
    <t>深圳市高为通信技术有限公司</t>
  </si>
  <si>
    <t>MA5HRYY16</t>
  </si>
  <si>
    <t>中创新航智慧能源科技有限公司</t>
  </si>
  <si>
    <t>MA5H96RC7</t>
  </si>
  <si>
    <t>深圳市海雷储能有限公司</t>
  </si>
  <si>
    <t>深圳市飞狮电池有限公司</t>
  </si>
  <si>
    <t>深圳昱泽新能源有限公司</t>
  </si>
  <si>
    <t>深圳国创名厨商用设备制造有限公司</t>
  </si>
  <si>
    <t>深圳新阳蓝光能源科技股份有限公司</t>
  </si>
  <si>
    <t>深圳市优学时代教育电子有限公司</t>
  </si>
  <si>
    <t>深圳市万福达精密设备股份有限公司</t>
  </si>
  <si>
    <t>深圳市库马克新技术股份有限公司</t>
  </si>
  <si>
    <t>深圳市信步科技有限公司</t>
  </si>
  <si>
    <t>深圳市佳瑞时代科技有限公司</t>
  </si>
  <si>
    <t>深圳市赛纳电子科技有限公司</t>
  </si>
  <si>
    <t>深圳市智微智能科技股份有限公司</t>
  </si>
  <si>
    <t>协创数据技术股份有限公司</t>
  </si>
  <si>
    <t>昱科环球存储科技（深圳）有限公司</t>
  </si>
  <si>
    <t>深圳长城开发科技股份有限公司</t>
  </si>
  <si>
    <t>利盟信息技术（中国）有限公司</t>
  </si>
  <si>
    <t>深圳南天东华科技有限公司</t>
  </si>
  <si>
    <t>麦片科技（深圳）有限公司</t>
  </si>
  <si>
    <t>MA5F375N5</t>
  </si>
  <si>
    <t>加减信息科技（深圳）有限公司</t>
  </si>
  <si>
    <t>深圳华视电子读写设备有限公司</t>
  </si>
  <si>
    <t>深圳市东进技术股份有限公司</t>
  </si>
  <si>
    <t>深圳市凯明杨科技有限公司</t>
  </si>
  <si>
    <t>深圳市风云实业有限公司</t>
  </si>
  <si>
    <t>74124853X</t>
  </si>
  <si>
    <t>深圳市华夏盛科技有限公司</t>
  </si>
  <si>
    <t>深圳市中兴信息技术有限公司</t>
  </si>
  <si>
    <t>深圳信发电子有限公司</t>
  </si>
  <si>
    <t>深圳市源驰科技有限公司</t>
  </si>
  <si>
    <t>深圳市安美通科技有限公司</t>
  </si>
  <si>
    <t>MA5G49LC9</t>
  </si>
  <si>
    <t>荣耀终端有限公司</t>
  </si>
  <si>
    <t>深圳禾苗通信科技有限公司</t>
  </si>
  <si>
    <t>深圳鼎智通讯有限公司</t>
  </si>
  <si>
    <t>深圳市特发泰科通信科技有限公司</t>
  </si>
  <si>
    <t>深圳市有为信息技术发展有限公司</t>
  </si>
  <si>
    <t>深圳市桑达无线通讯技术有限公司</t>
  </si>
  <si>
    <t>深圳市联代科技有限公司</t>
  </si>
  <si>
    <t>深圳市亚光通信有限公司</t>
  </si>
  <si>
    <t>深圳市泽恩电子有限公司</t>
  </si>
  <si>
    <t>深圳市盛思达通讯技术有限公司</t>
  </si>
  <si>
    <t>深圳市销邦科技股份有限公司</t>
  </si>
  <si>
    <t>深圳森虎科技股份有限公司</t>
  </si>
  <si>
    <t>深圳市朗强科技有限公司</t>
  </si>
  <si>
    <t>69398518X</t>
  </si>
  <si>
    <t>深圳市瑞华新兴数码科技有限公司</t>
  </si>
  <si>
    <t>艾讯宏达科技（深圳）有限公司</t>
  </si>
  <si>
    <t>深圳市兆通影视科技有限公司</t>
  </si>
  <si>
    <t>MA5DLBW9X</t>
  </si>
  <si>
    <t>深圳承泰科技有限公司</t>
  </si>
  <si>
    <t>深圳市启悦光电有限公司</t>
  </si>
  <si>
    <t>深圳市冠标科技发展有限公司</t>
  </si>
  <si>
    <t>深圳市宝业恒实业股份有限公司</t>
  </si>
  <si>
    <t>MA5DBBCR5</t>
  </si>
  <si>
    <t>深圳市云之尚网络科技有限公司</t>
  </si>
  <si>
    <t>深圳市中西视通科技有限公司</t>
  </si>
  <si>
    <t>深圳佑驾创新科技股份有限公司</t>
  </si>
  <si>
    <t>MA5D9BYDX</t>
  </si>
  <si>
    <t>飞智微科技（深圳）有限公司</t>
  </si>
  <si>
    <t>深圳市信利康电子有限公司</t>
  </si>
  <si>
    <t>深圳纳德光学有限公司</t>
  </si>
  <si>
    <t>27942204X</t>
  </si>
  <si>
    <t>深圳市爱迪尔电子有限公司</t>
  </si>
  <si>
    <t>深圳市富斯科技有限公司</t>
  </si>
  <si>
    <t>MA5F65PC3</t>
  </si>
  <si>
    <t>深圳市臻美生活科技有限公司</t>
  </si>
  <si>
    <t>博识峰云（深圳）信息技术有限公司</t>
  </si>
  <si>
    <t>MA5DR4E13</t>
  </si>
  <si>
    <t>深圳市晶存科技有限公司</t>
  </si>
  <si>
    <t>深圳市卓盟科技有限公司</t>
  </si>
  <si>
    <t>MA5GFYBK9</t>
  </si>
  <si>
    <t>广东可易亚半导体科技有限公司</t>
  </si>
  <si>
    <t>深圳赛意法微电子有限公司</t>
  </si>
  <si>
    <t>麦迪实电子科技（深圳）有限公司</t>
  </si>
  <si>
    <t>73882572X</t>
  </si>
  <si>
    <t>深圳市汇顶科技股份有限公司</t>
  </si>
  <si>
    <t>沛顿科技（深圳）有限公司</t>
  </si>
  <si>
    <t>MA5FEHH35</t>
  </si>
  <si>
    <t>深圳宏芯宇电子股份有限公司</t>
  </si>
  <si>
    <t>深圳市德明利技术股份有限公司</t>
  </si>
  <si>
    <t>MA5H6WFA9</t>
  </si>
  <si>
    <t>深圳晶存技术有限公司</t>
  </si>
  <si>
    <t>73305556X</t>
  </si>
  <si>
    <t>富满微电子集团股份有限公司</t>
  </si>
  <si>
    <t>MA5DJ3H83</t>
  </si>
  <si>
    <t>深圳市铨兴科技有限公司</t>
  </si>
  <si>
    <t>MA5AWG7P2</t>
  </si>
  <si>
    <t>深圳通锐微电子技术有限公司</t>
  </si>
  <si>
    <t>MA5GM4TY4</t>
  </si>
  <si>
    <t>深圳新声半导体有限公司</t>
  </si>
  <si>
    <t>力智电子（深圳）有限公司</t>
  </si>
  <si>
    <t>深圳市微碧半导体有限公司</t>
  </si>
  <si>
    <t>深圳市稳先微电子有限公司</t>
  </si>
  <si>
    <t>深圳市迪浦电子有限公司</t>
  </si>
  <si>
    <t>深圳市梓晶微科技有限公司</t>
  </si>
  <si>
    <t>MA5G7BFJX</t>
  </si>
  <si>
    <t>深圳智芯微电子科技有限公司</t>
  </si>
  <si>
    <t>MA5F7Q8C8</t>
  </si>
  <si>
    <t>深圳芯典半导体科技有限公司</t>
  </si>
  <si>
    <t>深圳市国芯物联科技有限公司</t>
  </si>
  <si>
    <t>科达译发电子（深圳）有限公司</t>
  </si>
  <si>
    <t>深圳市汉微科技有限公司</t>
  </si>
  <si>
    <t>深圳市菉华半导体有限公司</t>
  </si>
  <si>
    <t>高意通讯（深圳）有限公司</t>
  </si>
  <si>
    <t>深圳市倍耐特科技有限公司</t>
  </si>
  <si>
    <t>深圳市乐的美光电股份有限公司</t>
  </si>
  <si>
    <t>71528393X</t>
  </si>
  <si>
    <t>深圳市斯派克光电科技有限公司</t>
  </si>
  <si>
    <t>奥兰若科技（深圳）有限公司</t>
  </si>
  <si>
    <t>扬挺科技(深圳)有限公司</t>
  </si>
  <si>
    <t>深圳市华诚科技有限公司</t>
  </si>
  <si>
    <t>MA2Y4JH38</t>
  </si>
  <si>
    <t>锐石创芯（深圳）科技股份有限公司</t>
  </si>
  <si>
    <t>深圳市亚特联科技有限公司</t>
  </si>
  <si>
    <t>深圳市合科泰电子有限公司</t>
  </si>
  <si>
    <t>深圳市纬迪实业发展有限公司</t>
  </si>
  <si>
    <t>深圳市潮声科技有限公司</t>
  </si>
  <si>
    <t>深圳市亚奇科技有限公司</t>
  </si>
  <si>
    <t>61886103X</t>
  </si>
  <si>
    <t>深圳市华丰电器器件制造有限公司</t>
  </si>
  <si>
    <t>深圳市乐州光电技术有限公司</t>
  </si>
  <si>
    <t>深圳弘源泰信息技术有限公司</t>
  </si>
  <si>
    <t>深圳市致趣科技有限公司</t>
  </si>
  <si>
    <t>深圳市力合创新科技有限公司</t>
  </si>
  <si>
    <t>MA5FR2CL0</t>
  </si>
  <si>
    <t>伟创力物联网科技（深圳）有限公司</t>
  </si>
  <si>
    <t>MA5FNGPB8</t>
  </si>
  <si>
    <t>深圳市国佳云科技有限公司</t>
  </si>
  <si>
    <t>深圳海红天远微电子有限公司</t>
  </si>
  <si>
    <t>深圳市瑞凡微电子科技有限公司</t>
  </si>
  <si>
    <t>深圳市美力高集团有限公司</t>
  </si>
  <si>
    <t>79172256X</t>
  </si>
  <si>
    <t>深圳市中易腾达科技股份有限公司</t>
  </si>
  <si>
    <t>深圳市纽贝尔电子有限公司</t>
  </si>
  <si>
    <t>MA5FANRQ1</t>
  </si>
  <si>
    <t>黑田过滤系统技术（深圳）有限公司</t>
  </si>
  <si>
    <t>深圳市富优镁科技有限公司</t>
  </si>
  <si>
    <t>深圳市奔凯信息服务集团股份有限公司</t>
  </si>
  <si>
    <t>深圳市鸿捷源自动化系统有限公司</t>
  </si>
  <si>
    <t>深圳市恒润丰德科技有限公司</t>
  </si>
  <si>
    <t>深圳市亚特尔科技有限公司</t>
  </si>
  <si>
    <t>深圳市东方宇之光科技股份有限公司</t>
  </si>
  <si>
    <t>深圳市特安电子有限公司</t>
  </si>
  <si>
    <t>深圳市天地互通科技有限公司</t>
  </si>
  <si>
    <t>深圳市新威尔电子有限公司</t>
  </si>
  <si>
    <t>MA5EHGB56</t>
  </si>
  <si>
    <t>深圳面元智能科技有限公司</t>
  </si>
  <si>
    <t>深圳市国方科技有限公司</t>
  </si>
  <si>
    <t>德律泰电子（深圳）有限公司</t>
  </si>
  <si>
    <t>MA5F45EG5</t>
  </si>
  <si>
    <t>深圳未来奇迹人工智能科技有限公司</t>
  </si>
  <si>
    <t>深圳宝信拉链有限公司</t>
  </si>
  <si>
    <t>深圳市华正联实业有限公司</t>
  </si>
  <si>
    <t>深圳南天电力有限公司</t>
  </si>
  <si>
    <t>中广核太阳能（深圳）有限公司</t>
  </si>
  <si>
    <t>深圳市燃气集团股份有限公司</t>
  </si>
  <si>
    <t>MA5ETCEU4</t>
  </si>
  <si>
    <t>深圳能源燃气投资控股有限公司</t>
  </si>
  <si>
    <t>MA5FMARL0</t>
  </si>
  <si>
    <t>深圳市鹏图能源有限公司</t>
  </si>
  <si>
    <t>深圳市水务（集团）有限公司</t>
  </si>
  <si>
    <t>MA5EX13Y9</t>
  </si>
  <si>
    <t>深圳包清天环保有限公司</t>
  </si>
  <si>
    <t>MA5EG0F95</t>
  </si>
  <si>
    <t>深圳市楠柏能源环保有限公司</t>
  </si>
  <si>
    <t>MA5F0DLT6</t>
  </si>
  <si>
    <t>深圳市坂雪岗水质净化有限公司</t>
  </si>
  <si>
    <t>深圳市楠柏环境科技有限公司</t>
  </si>
  <si>
    <t>2024年月报工业分成</t>
  </si>
  <si>
    <t>备注</t>
  </si>
  <si>
    <t>深圳市水务(集团)有限公司</t>
  </si>
  <si>
    <t>全市分成</t>
  </si>
  <si>
    <t>深圳市中电电力技术股份有限公司</t>
  </si>
  <si>
    <t>3成福田，7成盐田</t>
  </si>
  <si>
    <t>区外纳统</t>
  </si>
  <si>
    <t>深圳市精密达机械有限公司</t>
  </si>
  <si>
    <t>3成福田，7成龙岗</t>
  </si>
  <si>
    <t>深圳市江机实业有限公司</t>
  </si>
  <si>
    <t>3成福田，7成南山</t>
  </si>
  <si>
    <t>深圳供电局有限公司</t>
  </si>
  <si>
    <t>深圳信立泰药业股份有限公司</t>
  </si>
  <si>
    <t>3成福田，7成宝安</t>
  </si>
  <si>
    <t>广东大鹏液化天然气有限公司</t>
  </si>
  <si>
    <t>5成福田，5成大鹏</t>
  </si>
  <si>
    <t>深圳市京华信息技术有限公司</t>
  </si>
  <si>
    <t>3成福田，7成龙华</t>
  </si>
  <si>
    <t>深圳市富满电子集团股份有限公司</t>
  </si>
  <si>
    <t>注册地已迁至坪山  ，数据保留一年</t>
  </si>
  <si>
    <t>8成6福田，1成4宝安</t>
  </si>
  <si>
    <t>9成福田，1成坪山</t>
  </si>
  <si>
    <t>已全在福田</t>
  </si>
  <si>
    <t>深圳市新国都支付技术有限公司</t>
  </si>
  <si>
    <r>
      <rPr>
        <sz val="11"/>
        <color rgb="FF000000"/>
        <rFont val="宋体"/>
        <charset val="204"/>
      </rPr>
      <t>协创数据技术股份有限公司</t>
    </r>
    <r>
      <rPr>
        <sz val="11"/>
        <color rgb="FF000000"/>
        <rFont val="Arial"/>
        <charset val="204"/>
      </rPr>
      <t xml:space="preserve"> </t>
    </r>
  </si>
  <si>
    <r>
      <rPr>
        <sz val="11"/>
        <color rgb="FF000000"/>
        <rFont val="Arial"/>
        <charset val="204"/>
      </rPr>
      <t>|9</t>
    </r>
    <r>
      <rPr>
        <sz val="11"/>
        <color rgb="FF000000"/>
        <rFont val="宋体"/>
        <charset val="204"/>
      </rPr>
      <t>成</t>
    </r>
    <r>
      <rPr>
        <sz val="11"/>
        <color rgb="FF000000"/>
        <rFont val="Arial"/>
        <charset val="204"/>
      </rPr>
      <t>8</t>
    </r>
    <r>
      <rPr>
        <sz val="11"/>
        <color rgb="FF000000"/>
        <rFont val="宋体"/>
        <charset val="204"/>
      </rPr>
      <t>福田，</t>
    </r>
    <r>
      <rPr>
        <sz val="11"/>
        <color rgb="FF000000"/>
        <rFont val="Arial"/>
        <charset val="204"/>
      </rPr>
      <t>0.2</t>
    </r>
    <r>
      <rPr>
        <sz val="11"/>
        <color rgb="FF000000"/>
        <rFont val="宋体"/>
        <charset val="204"/>
      </rPr>
      <t>成盐田</t>
    </r>
  </si>
  <si>
    <t>新 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</si>
</sst>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2">
    <font>
      <sz val="11"/>
      <color theme="1"/>
      <name val="宋体"/>
      <charset val="134"/>
      <scheme val="minor"/>
    </font>
    <font>
      <sz val="11"/>
      <color rgb="FF000000"/>
      <name val="Arial"/>
      <charset val="204"/>
    </font>
    <font>
      <sz val="11"/>
      <color rgb="FF000000"/>
      <name val="宋体"/>
      <charset val="204"/>
    </font>
    <font>
      <sz val="9"/>
      <color rgb="FF000000"/>
      <name val="华文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552450</xdr:colOff>
      <xdr:row>1</xdr:row>
      <xdr:rowOff>98425</xdr:rowOff>
    </xdr:from>
    <xdr:to>
      <xdr:col>16</xdr:col>
      <xdr:colOff>66675</xdr:colOff>
      <xdr:row>13</xdr:row>
      <xdr:rowOff>88900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0600" y="387350"/>
          <a:ext cx="7515225" cy="3457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6"/>
  <sheetViews>
    <sheetView tabSelected="1" topLeftCell="A26" workbookViewId="0">
      <selection activeCell="G42" sqref="G42"/>
    </sheetView>
  </sheetViews>
  <sheetFormatPr defaultColWidth="9" defaultRowHeight="13.5"/>
  <cols>
    <col min="1" max="1" width="10.375" customWidth="1"/>
    <col min="2" max="2" width="31.125" customWidth="1"/>
    <col min="6" max="6" width="16.125" customWidth="1"/>
    <col min="7" max="7" width="21.25" customWidth="1"/>
    <col min="8" max="8" width="13.625" customWidth="1"/>
    <col min="9" max="9" width="13.375" customWidth="1"/>
    <col min="10" max="10" width="12.625"/>
    <col min="11" max="11" width="9" customWidth="1"/>
  </cols>
  <sheetData>
    <row r="1" ht="40.5" spans="1:12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 t="s">
        <v>3</v>
      </c>
      <c r="I1" s="5" t="s">
        <v>4</v>
      </c>
      <c r="J1" s="5" t="s">
        <v>5</v>
      </c>
      <c r="K1" s="9"/>
      <c r="L1" s="9"/>
    </row>
    <row r="2" spans="1:12">
      <c r="A2" s="6">
        <v>708441071</v>
      </c>
      <c r="B2" s="6" t="s">
        <v>6</v>
      </c>
      <c r="C2" s="6">
        <v>1314</v>
      </c>
      <c r="D2" s="6"/>
      <c r="E2" s="6" t="s">
        <v>7</v>
      </c>
      <c r="F2" s="6" t="s">
        <v>8</v>
      </c>
      <c r="G2" s="6" t="s">
        <v>9</v>
      </c>
      <c r="H2" s="6">
        <v>96376896</v>
      </c>
      <c r="I2" s="6">
        <v>95136450</v>
      </c>
      <c r="J2" s="10">
        <f>H2/100000</f>
        <v>963.76896</v>
      </c>
      <c r="K2" s="11">
        <f>H2/I2-1</f>
        <v>0.0130385987705028</v>
      </c>
      <c r="L2" s="12"/>
    </row>
    <row r="3" spans="1:12">
      <c r="A3" s="6">
        <v>736263110</v>
      </c>
      <c r="B3" s="6" t="s">
        <v>10</v>
      </c>
      <c r="C3" s="6">
        <v>1771</v>
      </c>
      <c r="D3" s="6"/>
      <c r="E3" s="6" t="s">
        <v>11</v>
      </c>
      <c r="F3" s="6" t="s">
        <v>12</v>
      </c>
      <c r="G3" s="6" t="s">
        <v>13</v>
      </c>
      <c r="H3" s="6">
        <v>11643905.75</v>
      </c>
      <c r="I3" s="6">
        <v>10069663.08</v>
      </c>
      <c r="J3" s="10">
        <f t="shared" ref="J2:J65" si="0">H3/100000</f>
        <v>116.4390575</v>
      </c>
      <c r="K3" s="11">
        <f t="shared" ref="K2:K65" si="1">H3/I3-1</f>
        <v>0.156335187929644</v>
      </c>
      <c r="L3" s="12"/>
    </row>
    <row r="4" spans="1:12">
      <c r="A4" s="6">
        <v>590719145</v>
      </c>
      <c r="B4" s="7" t="s">
        <v>14</v>
      </c>
      <c r="C4" s="6">
        <v>1819</v>
      </c>
      <c r="D4" s="6"/>
      <c r="E4" s="6" t="s">
        <v>15</v>
      </c>
      <c r="F4" s="6" t="s">
        <v>16</v>
      </c>
      <c r="G4" s="6" t="s">
        <v>17</v>
      </c>
      <c r="H4" s="6">
        <v>6877022</v>
      </c>
      <c r="I4" s="6">
        <v>4505280</v>
      </c>
      <c r="J4" s="10">
        <f t="shared" si="0"/>
        <v>68.77022</v>
      </c>
      <c r="K4" s="11">
        <f t="shared" si="1"/>
        <v>0.52643609276227</v>
      </c>
      <c r="L4" s="12"/>
    </row>
    <row r="5" spans="1:12">
      <c r="A5" s="6">
        <v>786573846</v>
      </c>
      <c r="B5" s="7" t="s">
        <v>18</v>
      </c>
      <c r="C5" s="6">
        <v>1819</v>
      </c>
      <c r="D5" s="6"/>
      <c r="E5" s="6" t="s">
        <v>15</v>
      </c>
      <c r="F5" s="6" t="s">
        <v>16</v>
      </c>
      <c r="G5" s="6" t="s">
        <v>17</v>
      </c>
      <c r="H5" s="6">
        <v>5520234</v>
      </c>
      <c r="I5" s="6">
        <v>5007333</v>
      </c>
      <c r="J5" s="10">
        <f t="shared" si="0"/>
        <v>55.20234</v>
      </c>
      <c r="K5" s="11">
        <f t="shared" si="1"/>
        <v>0.10242997619691</v>
      </c>
      <c r="L5" s="12"/>
    </row>
    <row r="6" spans="1:12">
      <c r="A6" s="6">
        <v>708497366</v>
      </c>
      <c r="B6" s="6" t="s">
        <v>19</v>
      </c>
      <c r="C6" s="6">
        <v>1819</v>
      </c>
      <c r="D6" s="6"/>
      <c r="E6" s="6" t="s">
        <v>15</v>
      </c>
      <c r="F6" s="6" t="s">
        <v>16</v>
      </c>
      <c r="G6" s="6" t="s">
        <v>17</v>
      </c>
      <c r="H6" s="6">
        <v>5429353.3</v>
      </c>
      <c r="I6" s="6">
        <v>5164824.9</v>
      </c>
      <c r="J6" s="10">
        <f t="shared" si="0"/>
        <v>54.293533</v>
      </c>
      <c r="K6" s="11">
        <f t="shared" si="1"/>
        <v>0.0512173026427285</v>
      </c>
      <c r="L6" s="12"/>
    </row>
    <row r="7" spans="1:12">
      <c r="A7" s="6">
        <v>715235452</v>
      </c>
      <c r="B7" s="6" t="s">
        <v>20</v>
      </c>
      <c r="C7" s="6">
        <v>1819</v>
      </c>
      <c r="D7" s="6"/>
      <c r="E7" s="6" t="s">
        <v>15</v>
      </c>
      <c r="F7" s="6" t="s">
        <v>16</v>
      </c>
      <c r="G7" s="6" t="s">
        <v>17</v>
      </c>
      <c r="H7" s="6">
        <v>4765651.91</v>
      </c>
      <c r="I7" s="6">
        <v>2720367</v>
      </c>
      <c r="J7" s="10">
        <f t="shared" si="0"/>
        <v>47.6565191</v>
      </c>
      <c r="K7" s="11">
        <f t="shared" si="1"/>
        <v>0.751841538292444</v>
      </c>
      <c r="L7" s="12"/>
    </row>
    <row r="8" spans="1:12">
      <c r="A8" s="6">
        <v>795401819</v>
      </c>
      <c r="B8" s="7" t="s">
        <v>21</v>
      </c>
      <c r="C8" s="6">
        <v>1819</v>
      </c>
      <c r="D8" s="6"/>
      <c r="E8" s="6" t="s">
        <v>15</v>
      </c>
      <c r="F8" s="6" t="s">
        <v>16</v>
      </c>
      <c r="G8" s="6" t="s">
        <v>17</v>
      </c>
      <c r="H8" s="6">
        <v>4199042</v>
      </c>
      <c r="I8" s="6">
        <v>4148462</v>
      </c>
      <c r="J8" s="10">
        <f t="shared" si="0"/>
        <v>41.99042</v>
      </c>
      <c r="K8" s="11">
        <f t="shared" si="1"/>
        <v>0.012192470366126</v>
      </c>
      <c r="L8" s="12"/>
    </row>
    <row r="9" spans="1:12">
      <c r="A9" s="6">
        <v>785295549</v>
      </c>
      <c r="B9" s="6" t="s">
        <v>22</v>
      </c>
      <c r="C9" s="6">
        <v>1819</v>
      </c>
      <c r="D9" s="6"/>
      <c r="E9" s="6" t="s">
        <v>15</v>
      </c>
      <c r="F9" s="6" t="s">
        <v>16</v>
      </c>
      <c r="G9" s="6" t="s">
        <v>17</v>
      </c>
      <c r="H9" s="6">
        <v>3567854</v>
      </c>
      <c r="I9" s="6">
        <v>2722614</v>
      </c>
      <c r="J9" s="10">
        <f t="shared" si="0"/>
        <v>35.67854</v>
      </c>
      <c r="K9" s="11">
        <f t="shared" si="1"/>
        <v>0.310451646836459</v>
      </c>
      <c r="L9" s="12"/>
    </row>
    <row r="10" spans="1:12">
      <c r="A10" s="6">
        <v>50491127</v>
      </c>
      <c r="B10" s="6" t="s">
        <v>23</v>
      </c>
      <c r="C10" s="6">
        <v>1819</v>
      </c>
      <c r="D10" s="6"/>
      <c r="E10" s="6" t="s">
        <v>15</v>
      </c>
      <c r="F10" s="6" t="s">
        <v>16</v>
      </c>
      <c r="G10" s="6" t="s">
        <v>17</v>
      </c>
      <c r="H10" s="6">
        <v>3380678.65</v>
      </c>
      <c r="I10" s="6">
        <v>3312492.05</v>
      </c>
      <c r="J10" s="10">
        <f t="shared" si="0"/>
        <v>33.8067865</v>
      </c>
      <c r="K10" s="11">
        <f t="shared" si="1"/>
        <v>0.0205846833655043</v>
      </c>
      <c r="L10" s="12"/>
    </row>
    <row r="11" spans="1:12">
      <c r="A11" s="6">
        <v>359506278</v>
      </c>
      <c r="B11" s="6" t="s">
        <v>24</v>
      </c>
      <c r="C11" s="6">
        <v>1819</v>
      </c>
      <c r="D11" s="6"/>
      <c r="E11" s="6" t="s">
        <v>15</v>
      </c>
      <c r="F11" s="6" t="s">
        <v>16</v>
      </c>
      <c r="G11" s="6" t="s">
        <v>17</v>
      </c>
      <c r="H11" s="6">
        <v>3351827.39</v>
      </c>
      <c r="I11" s="6">
        <v>2812547.54</v>
      </c>
      <c r="J11" s="10">
        <f t="shared" si="0"/>
        <v>33.5182739</v>
      </c>
      <c r="K11" s="11">
        <f t="shared" si="1"/>
        <v>0.191740705652214</v>
      </c>
      <c r="L11" s="12"/>
    </row>
    <row r="12" spans="1:12">
      <c r="A12" s="6">
        <v>788343008</v>
      </c>
      <c r="B12" s="6" t="s">
        <v>25</v>
      </c>
      <c r="C12" s="6">
        <v>1819</v>
      </c>
      <c r="D12" s="6"/>
      <c r="E12" s="6" t="s">
        <v>15</v>
      </c>
      <c r="F12" s="6" t="s">
        <v>16</v>
      </c>
      <c r="G12" s="6" t="s">
        <v>17</v>
      </c>
      <c r="H12" s="6">
        <v>3222960.22</v>
      </c>
      <c r="I12" s="6">
        <v>1838038.91</v>
      </c>
      <c r="J12" s="10">
        <f t="shared" si="0"/>
        <v>32.2296022</v>
      </c>
      <c r="K12" s="11">
        <f t="shared" si="1"/>
        <v>0.753477688891798</v>
      </c>
      <c r="L12" s="12"/>
    </row>
    <row r="13" spans="1:12">
      <c r="A13" s="6">
        <v>562780037</v>
      </c>
      <c r="B13" s="6" t="s">
        <v>26</v>
      </c>
      <c r="C13" s="6">
        <v>1819</v>
      </c>
      <c r="D13" s="6"/>
      <c r="E13" s="6" t="s">
        <v>15</v>
      </c>
      <c r="F13" s="6" t="s">
        <v>16</v>
      </c>
      <c r="G13" s="6" t="s">
        <v>17</v>
      </c>
      <c r="H13" s="6">
        <v>2965530</v>
      </c>
      <c r="I13" s="6">
        <v>4041292</v>
      </c>
      <c r="J13" s="10">
        <f t="shared" si="0"/>
        <v>29.6553</v>
      </c>
      <c r="K13" s="11">
        <f t="shared" si="1"/>
        <v>-0.266192593853649</v>
      </c>
      <c r="L13" s="12"/>
    </row>
    <row r="14" spans="1:12">
      <c r="A14" s="6" t="s">
        <v>27</v>
      </c>
      <c r="B14" s="6" t="s">
        <v>28</v>
      </c>
      <c r="C14" s="6">
        <v>1819</v>
      </c>
      <c r="D14" s="6"/>
      <c r="E14" s="6" t="s">
        <v>15</v>
      </c>
      <c r="F14" s="6" t="s">
        <v>16</v>
      </c>
      <c r="G14" s="6" t="s">
        <v>17</v>
      </c>
      <c r="H14" s="6">
        <v>2746154.7</v>
      </c>
      <c r="I14" s="6">
        <v>2692922</v>
      </c>
      <c r="J14" s="10">
        <f t="shared" si="0"/>
        <v>27.461547</v>
      </c>
      <c r="K14" s="11">
        <f t="shared" si="1"/>
        <v>0.0197676353046989</v>
      </c>
      <c r="L14" s="12"/>
    </row>
    <row r="15" spans="1:12">
      <c r="A15" s="6">
        <v>618867722</v>
      </c>
      <c r="B15" s="6" t="s">
        <v>29</v>
      </c>
      <c r="C15" s="6">
        <v>1819</v>
      </c>
      <c r="D15" s="6"/>
      <c r="E15" s="6" t="s">
        <v>15</v>
      </c>
      <c r="F15" s="6" t="s">
        <v>16</v>
      </c>
      <c r="G15" s="6" t="s">
        <v>17</v>
      </c>
      <c r="H15" s="6">
        <v>2719688</v>
      </c>
      <c r="I15" s="6">
        <v>2251281</v>
      </c>
      <c r="J15" s="10">
        <f t="shared" si="0"/>
        <v>27.19688</v>
      </c>
      <c r="K15" s="11">
        <f t="shared" si="1"/>
        <v>0.208062432010931</v>
      </c>
      <c r="L15" s="12"/>
    </row>
    <row r="16" spans="1:12">
      <c r="A16" s="6">
        <v>192290435</v>
      </c>
      <c r="B16" s="6" t="s">
        <v>30</v>
      </c>
      <c r="C16" s="6">
        <v>1819</v>
      </c>
      <c r="D16" s="6"/>
      <c r="E16" s="6" t="s">
        <v>15</v>
      </c>
      <c r="F16" s="6" t="s">
        <v>16</v>
      </c>
      <c r="G16" s="6" t="s">
        <v>17</v>
      </c>
      <c r="H16" s="6">
        <v>2716399</v>
      </c>
      <c r="I16" s="6">
        <v>758927</v>
      </c>
      <c r="J16" s="10">
        <f t="shared" si="0"/>
        <v>27.16399</v>
      </c>
      <c r="K16" s="11">
        <f t="shared" si="1"/>
        <v>2.57926256412013</v>
      </c>
      <c r="L16" s="12"/>
    </row>
    <row r="17" spans="1:12">
      <c r="A17" s="6">
        <v>695590237</v>
      </c>
      <c r="B17" s="6" t="s">
        <v>31</v>
      </c>
      <c r="C17" s="6">
        <v>1819</v>
      </c>
      <c r="D17" s="6"/>
      <c r="E17" s="6" t="s">
        <v>15</v>
      </c>
      <c r="F17" s="6" t="s">
        <v>16</v>
      </c>
      <c r="G17" s="6" t="s">
        <v>17</v>
      </c>
      <c r="H17" s="6">
        <v>1697528</v>
      </c>
      <c r="I17" s="6">
        <v>1443220</v>
      </c>
      <c r="J17" s="10">
        <f t="shared" si="0"/>
        <v>16.97528</v>
      </c>
      <c r="K17" s="11">
        <f t="shared" si="1"/>
        <v>0.176208755421904</v>
      </c>
      <c r="L17" s="12"/>
    </row>
    <row r="18" spans="1:12">
      <c r="A18" s="6">
        <v>745183497</v>
      </c>
      <c r="B18" s="6" t="s">
        <v>32</v>
      </c>
      <c r="C18" s="6">
        <v>1819</v>
      </c>
      <c r="D18" s="6"/>
      <c r="E18" s="6" t="s">
        <v>15</v>
      </c>
      <c r="F18" s="6" t="s">
        <v>16</v>
      </c>
      <c r="G18" s="6" t="s">
        <v>17</v>
      </c>
      <c r="H18" s="6">
        <v>1608850.8</v>
      </c>
      <c r="I18" s="6">
        <v>1118631.1</v>
      </c>
      <c r="J18" s="10">
        <f t="shared" si="0"/>
        <v>16.088508</v>
      </c>
      <c r="K18" s="11">
        <f t="shared" si="1"/>
        <v>0.438231781683881</v>
      </c>
      <c r="L18" s="12"/>
    </row>
    <row r="19" spans="1:12">
      <c r="A19" s="6">
        <v>565717308</v>
      </c>
      <c r="B19" s="6" t="s">
        <v>33</v>
      </c>
      <c r="C19" s="6">
        <v>1829</v>
      </c>
      <c r="D19" s="6"/>
      <c r="E19" s="6" t="s">
        <v>15</v>
      </c>
      <c r="F19" s="6" t="s">
        <v>34</v>
      </c>
      <c r="G19" s="6" t="s">
        <v>35</v>
      </c>
      <c r="H19" s="6">
        <v>1524583</v>
      </c>
      <c r="I19" s="6">
        <v>1149378</v>
      </c>
      <c r="J19" s="10">
        <f t="shared" si="0"/>
        <v>15.24583</v>
      </c>
      <c r="K19" s="11">
        <f t="shared" si="1"/>
        <v>0.326441779814822</v>
      </c>
      <c r="L19" s="12"/>
    </row>
    <row r="20" spans="1:12">
      <c r="A20" s="6">
        <v>726162244</v>
      </c>
      <c r="B20" s="6" t="s">
        <v>36</v>
      </c>
      <c r="C20" s="6">
        <v>1830</v>
      </c>
      <c r="D20" s="6"/>
      <c r="E20" s="6" t="s">
        <v>15</v>
      </c>
      <c r="F20" s="6" t="s">
        <v>37</v>
      </c>
      <c r="G20" s="6" t="s">
        <v>37</v>
      </c>
      <c r="H20" s="6">
        <v>1402201.72</v>
      </c>
      <c r="I20" s="6">
        <v>1244265</v>
      </c>
      <c r="J20" s="10">
        <f t="shared" si="0"/>
        <v>14.0220172</v>
      </c>
      <c r="K20" s="11">
        <f t="shared" si="1"/>
        <v>0.126931738817696</v>
      </c>
      <c r="L20" s="12"/>
    </row>
    <row r="21" spans="1:12">
      <c r="A21" s="6">
        <v>71112907</v>
      </c>
      <c r="B21" s="6" t="s">
        <v>38</v>
      </c>
      <c r="C21" s="6">
        <v>1830</v>
      </c>
      <c r="D21" s="6"/>
      <c r="E21" s="6" t="s">
        <v>15</v>
      </c>
      <c r="F21" s="6" t="s">
        <v>37</v>
      </c>
      <c r="G21" s="6" t="s">
        <v>37</v>
      </c>
      <c r="H21" s="6">
        <v>1317728</v>
      </c>
      <c r="I21" s="6">
        <v>157227</v>
      </c>
      <c r="J21" s="10">
        <f t="shared" si="0"/>
        <v>13.17728</v>
      </c>
      <c r="K21" s="11">
        <f t="shared" si="1"/>
        <v>7.38105414464437</v>
      </c>
      <c r="L21" s="12"/>
    </row>
    <row r="22" spans="1:12">
      <c r="A22" s="6">
        <v>727164321</v>
      </c>
      <c r="B22" s="6" t="s">
        <v>39</v>
      </c>
      <c r="C22" s="6">
        <v>1830</v>
      </c>
      <c r="D22" s="6"/>
      <c r="E22" s="6" t="s">
        <v>15</v>
      </c>
      <c r="F22" s="6" t="s">
        <v>37</v>
      </c>
      <c r="G22" s="6" t="s">
        <v>37</v>
      </c>
      <c r="H22" s="6">
        <v>1209590.17</v>
      </c>
      <c r="I22" s="6">
        <v>983402.03</v>
      </c>
      <c r="J22" s="10">
        <f t="shared" si="0"/>
        <v>12.0959017</v>
      </c>
      <c r="K22" s="11">
        <f t="shared" si="1"/>
        <v>0.230005768851219</v>
      </c>
      <c r="L22" s="12"/>
    </row>
    <row r="23" spans="1:12">
      <c r="A23" s="6" t="s">
        <v>40</v>
      </c>
      <c r="B23" s="6" t="s">
        <v>41</v>
      </c>
      <c r="C23" s="6">
        <v>1830</v>
      </c>
      <c r="D23" s="6"/>
      <c r="E23" s="6" t="s">
        <v>15</v>
      </c>
      <c r="F23" s="6" t="s">
        <v>37</v>
      </c>
      <c r="G23" s="6" t="s">
        <v>37</v>
      </c>
      <c r="H23" s="6">
        <v>1190273</v>
      </c>
      <c r="I23" s="6">
        <v>1073053</v>
      </c>
      <c r="J23" s="10">
        <f t="shared" si="0"/>
        <v>11.90273</v>
      </c>
      <c r="K23" s="11">
        <f t="shared" si="1"/>
        <v>0.109239711365608</v>
      </c>
      <c r="L23" s="12"/>
    </row>
    <row r="24" spans="1:12">
      <c r="A24" s="6">
        <v>777161575</v>
      </c>
      <c r="B24" s="6" t="s">
        <v>42</v>
      </c>
      <c r="C24" s="6">
        <v>1830</v>
      </c>
      <c r="D24" s="6"/>
      <c r="E24" s="6" t="s">
        <v>15</v>
      </c>
      <c r="F24" s="6" t="s">
        <v>37</v>
      </c>
      <c r="G24" s="6" t="s">
        <v>37</v>
      </c>
      <c r="H24" s="6">
        <v>1028994</v>
      </c>
      <c r="I24" s="6">
        <v>1547365</v>
      </c>
      <c r="J24" s="10">
        <f t="shared" si="0"/>
        <v>10.28994</v>
      </c>
      <c r="K24" s="11">
        <f t="shared" si="1"/>
        <v>-0.335002407318247</v>
      </c>
      <c r="L24" s="12"/>
    </row>
    <row r="25" spans="1:12">
      <c r="A25" s="6">
        <v>618883829</v>
      </c>
      <c r="B25" s="6" t="s">
        <v>43</v>
      </c>
      <c r="C25" s="6">
        <v>2311</v>
      </c>
      <c r="D25" s="6"/>
      <c r="E25" s="6" t="s">
        <v>44</v>
      </c>
      <c r="F25" s="6" t="s">
        <v>45</v>
      </c>
      <c r="G25" s="6" t="s">
        <v>46</v>
      </c>
      <c r="H25" s="6">
        <v>1001794.8</v>
      </c>
      <c r="I25" s="6">
        <v>863662.1</v>
      </c>
      <c r="J25" s="10">
        <f t="shared" si="0"/>
        <v>10.017948</v>
      </c>
      <c r="K25" s="11">
        <f t="shared" si="1"/>
        <v>0.159938360152657</v>
      </c>
      <c r="L25" s="12"/>
    </row>
    <row r="26" spans="1:12">
      <c r="A26" s="6">
        <v>618856898</v>
      </c>
      <c r="B26" s="6" t="s">
        <v>47</v>
      </c>
      <c r="C26" s="6">
        <v>2319</v>
      </c>
      <c r="D26" s="6"/>
      <c r="E26" s="6" t="s">
        <v>44</v>
      </c>
      <c r="F26" s="6" t="s">
        <v>45</v>
      </c>
      <c r="G26" s="6" t="s">
        <v>46</v>
      </c>
      <c r="H26" s="6">
        <v>985505</v>
      </c>
      <c r="I26" s="6">
        <v>717244</v>
      </c>
      <c r="J26" s="10">
        <f t="shared" si="0"/>
        <v>9.85505</v>
      </c>
      <c r="K26" s="11">
        <f t="shared" si="1"/>
        <v>0.374016373786326</v>
      </c>
      <c r="L26" s="12"/>
    </row>
    <row r="27" spans="1:12">
      <c r="A27" s="6" t="s">
        <v>48</v>
      </c>
      <c r="B27" s="6" t="s">
        <v>49</v>
      </c>
      <c r="C27" s="6">
        <v>2319</v>
      </c>
      <c r="D27" s="6"/>
      <c r="E27" s="6" t="s">
        <v>44</v>
      </c>
      <c r="F27" s="6" t="s">
        <v>45</v>
      </c>
      <c r="G27" s="6" t="s">
        <v>46</v>
      </c>
      <c r="H27" s="6">
        <v>952177.37</v>
      </c>
      <c r="I27" s="6">
        <v>1010063.95</v>
      </c>
      <c r="J27" s="10">
        <f t="shared" si="0"/>
        <v>9.5217737</v>
      </c>
      <c r="K27" s="11">
        <f t="shared" si="1"/>
        <v>-0.057309816868526</v>
      </c>
      <c r="L27" s="12"/>
    </row>
    <row r="28" spans="1:12">
      <c r="A28" s="6">
        <v>791704476</v>
      </c>
      <c r="B28" s="6" t="s">
        <v>50</v>
      </c>
      <c r="C28" s="6">
        <v>2319</v>
      </c>
      <c r="D28" s="6"/>
      <c r="E28" s="6" t="s">
        <v>44</v>
      </c>
      <c r="F28" s="6" t="s">
        <v>45</v>
      </c>
      <c r="G28" s="6" t="s">
        <v>46</v>
      </c>
      <c r="H28" s="6">
        <v>948960</v>
      </c>
      <c r="I28" s="6">
        <v>2195548</v>
      </c>
      <c r="J28" s="10">
        <f t="shared" si="0"/>
        <v>9.4896</v>
      </c>
      <c r="K28" s="11">
        <f t="shared" si="1"/>
        <v>-0.567779889121076</v>
      </c>
      <c r="L28" s="12"/>
    </row>
    <row r="29" spans="1:12">
      <c r="A29" s="6">
        <v>689442369</v>
      </c>
      <c r="B29" s="6" t="s">
        <v>51</v>
      </c>
      <c r="C29" s="6">
        <v>2320</v>
      </c>
      <c r="D29" s="6"/>
      <c r="E29" s="6" t="s">
        <v>44</v>
      </c>
      <c r="F29" s="6" t="s">
        <v>52</v>
      </c>
      <c r="G29" s="6" t="s">
        <v>52</v>
      </c>
      <c r="H29" s="6">
        <v>920917</v>
      </c>
      <c r="I29" s="6">
        <v>1276226</v>
      </c>
      <c r="J29" s="10">
        <f t="shared" si="0"/>
        <v>9.20917</v>
      </c>
      <c r="K29" s="11">
        <f t="shared" si="1"/>
        <v>-0.278406018996635</v>
      </c>
      <c r="L29" s="12"/>
    </row>
    <row r="30" spans="1:12">
      <c r="A30" s="6">
        <v>192291649</v>
      </c>
      <c r="B30" s="6" t="s">
        <v>53</v>
      </c>
      <c r="C30" s="6">
        <v>2438</v>
      </c>
      <c r="D30" s="6"/>
      <c r="E30" s="6" t="s">
        <v>54</v>
      </c>
      <c r="F30" s="6" t="s">
        <v>55</v>
      </c>
      <c r="G30" s="6" t="s">
        <v>56</v>
      </c>
      <c r="H30" s="6">
        <v>865939.62</v>
      </c>
      <c r="I30" s="6">
        <v>789702</v>
      </c>
      <c r="J30" s="10">
        <f t="shared" si="0"/>
        <v>8.6593962</v>
      </c>
      <c r="K30" s="11">
        <f t="shared" si="1"/>
        <v>0.0965397327093005</v>
      </c>
      <c r="L30" s="12"/>
    </row>
    <row r="31" spans="1:12">
      <c r="A31" s="6" t="s">
        <v>57</v>
      </c>
      <c r="B31" s="6" t="s">
        <v>58</v>
      </c>
      <c r="C31" s="6">
        <v>2442</v>
      </c>
      <c r="D31" s="6"/>
      <c r="E31" s="6" t="s">
        <v>54</v>
      </c>
      <c r="F31" s="6" t="s">
        <v>59</v>
      </c>
      <c r="G31" s="6" t="s">
        <v>60</v>
      </c>
      <c r="H31" s="6">
        <v>865355.19</v>
      </c>
      <c r="I31" s="6">
        <v>1315704.81</v>
      </c>
      <c r="J31" s="10">
        <f t="shared" si="0"/>
        <v>8.6535519</v>
      </c>
      <c r="K31" s="11">
        <f t="shared" si="1"/>
        <v>-0.342287735498968</v>
      </c>
      <c r="L31" s="12"/>
    </row>
    <row r="32" spans="1:12">
      <c r="A32" s="6">
        <v>689433649</v>
      </c>
      <c r="B32" s="6" t="s">
        <v>61</v>
      </c>
      <c r="C32" s="6">
        <v>2614</v>
      </c>
      <c r="D32" s="6"/>
      <c r="E32" s="6" t="s">
        <v>62</v>
      </c>
      <c r="F32" s="6" t="s">
        <v>63</v>
      </c>
      <c r="G32" s="8" t="s">
        <v>64</v>
      </c>
      <c r="H32" s="6">
        <v>837777</v>
      </c>
      <c r="I32" s="6">
        <v>1199313.2</v>
      </c>
      <c r="J32" s="10">
        <f t="shared" si="0"/>
        <v>8.37777</v>
      </c>
      <c r="K32" s="11">
        <f t="shared" si="1"/>
        <v>-0.301452698094209</v>
      </c>
      <c r="L32" s="12"/>
    </row>
    <row r="33" spans="1:12">
      <c r="A33" s="6">
        <v>567099734</v>
      </c>
      <c r="B33" s="6" t="s">
        <v>65</v>
      </c>
      <c r="C33" s="6">
        <v>2614</v>
      </c>
      <c r="D33" s="6"/>
      <c r="E33" s="6" t="s">
        <v>62</v>
      </c>
      <c r="F33" s="6" t="s">
        <v>63</v>
      </c>
      <c r="G33" s="8" t="s">
        <v>64</v>
      </c>
      <c r="H33" s="6">
        <v>814491.68</v>
      </c>
      <c r="I33" s="6">
        <v>386275.44</v>
      </c>
      <c r="J33" s="10">
        <f t="shared" si="0"/>
        <v>8.1449168</v>
      </c>
      <c r="K33" s="11">
        <f t="shared" si="1"/>
        <v>1.10857744411604</v>
      </c>
      <c r="L33" s="12"/>
    </row>
    <row r="34" spans="1:12">
      <c r="A34" s="6">
        <v>552102136</v>
      </c>
      <c r="B34" s="6" t="s">
        <v>66</v>
      </c>
      <c r="C34" s="6">
        <v>2659</v>
      </c>
      <c r="D34" s="6"/>
      <c r="E34" s="6" t="s">
        <v>62</v>
      </c>
      <c r="F34" s="6" t="s">
        <v>67</v>
      </c>
      <c r="G34" s="6" t="s">
        <v>68</v>
      </c>
      <c r="H34" s="6">
        <v>800161.47</v>
      </c>
      <c r="I34" s="6">
        <v>974885.82</v>
      </c>
      <c r="J34" s="10">
        <f t="shared" si="0"/>
        <v>8.0016147</v>
      </c>
      <c r="K34" s="11">
        <f t="shared" si="1"/>
        <v>-0.179225450217339</v>
      </c>
      <c r="L34" s="12"/>
    </row>
    <row r="35" spans="1:12">
      <c r="A35" s="6">
        <v>562779423</v>
      </c>
      <c r="B35" s="6" t="s">
        <v>69</v>
      </c>
      <c r="C35" s="6">
        <v>2659</v>
      </c>
      <c r="D35" s="6"/>
      <c r="E35" s="6" t="s">
        <v>62</v>
      </c>
      <c r="F35" s="6" t="s">
        <v>67</v>
      </c>
      <c r="G35" s="6" t="s">
        <v>68</v>
      </c>
      <c r="H35" s="6">
        <v>797582.37</v>
      </c>
      <c r="I35" s="6">
        <v>687997.55</v>
      </c>
      <c r="J35" s="10">
        <f t="shared" si="0"/>
        <v>7.9758237</v>
      </c>
      <c r="K35" s="11">
        <f t="shared" si="1"/>
        <v>0.159280828834347</v>
      </c>
      <c r="L35" s="12"/>
    </row>
    <row r="36" spans="1:12">
      <c r="A36" s="6">
        <v>279414971</v>
      </c>
      <c r="B36" s="6" t="s">
        <v>70</v>
      </c>
      <c r="C36" s="6">
        <v>2659</v>
      </c>
      <c r="D36" s="6"/>
      <c r="E36" s="6" t="s">
        <v>62</v>
      </c>
      <c r="F36" s="6" t="s">
        <v>67</v>
      </c>
      <c r="G36" s="6" t="s">
        <v>68</v>
      </c>
      <c r="H36" s="6">
        <v>773604.84</v>
      </c>
      <c r="I36" s="6">
        <v>1103470.87</v>
      </c>
      <c r="J36" s="10">
        <f t="shared" si="0"/>
        <v>7.7360484</v>
      </c>
      <c r="K36" s="11">
        <f t="shared" si="1"/>
        <v>-0.298934968713764</v>
      </c>
      <c r="L36" s="12"/>
    </row>
    <row r="37" spans="1:12">
      <c r="A37" s="6">
        <v>732045319</v>
      </c>
      <c r="B37" s="6" t="s">
        <v>71</v>
      </c>
      <c r="C37" s="6">
        <v>2659</v>
      </c>
      <c r="D37" s="6"/>
      <c r="E37" s="6" t="s">
        <v>62</v>
      </c>
      <c r="F37" s="6" t="s">
        <v>67</v>
      </c>
      <c r="G37" s="6" t="s">
        <v>68</v>
      </c>
      <c r="H37" s="6">
        <v>717440</v>
      </c>
      <c r="I37" s="6">
        <v>435050</v>
      </c>
      <c r="J37" s="10">
        <f t="shared" si="0"/>
        <v>7.1744</v>
      </c>
      <c r="K37" s="11">
        <f t="shared" si="1"/>
        <v>0.649097804850017</v>
      </c>
      <c r="L37" s="12"/>
    </row>
    <row r="38" spans="1:12">
      <c r="A38" s="6">
        <v>708478966</v>
      </c>
      <c r="B38" s="6" t="s">
        <v>72</v>
      </c>
      <c r="C38" s="6">
        <v>2662</v>
      </c>
      <c r="D38" s="6"/>
      <c r="E38" s="6" t="s">
        <v>62</v>
      </c>
      <c r="F38" s="6"/>
      <c r="G38" s="6" t="s">
        <v>68</v>
      </c>
      <c r="H38" s="6">
        <v>716833</v>
      </c>
      <c r="I38" s="6">
        <v>476069</v>
      </c>
      <c r="J38" s="10">
        <f t="shared" si="0"/>
        <v>7.16833</v>
      </c>
      <c r="K38" s="11">
        <f t="shared" si="1"/>
        <v>0.505733412593553</v>
      </c>
      <c r="L38" s="12"/>
    </row>
    <row r="39" spans="1:12">
      <c r="A39" s="6" t="s">
        <v>73</v>
      </c>
      <c r="B39" s="6" t="s">
        <v>74</v>
      </c>
      <c r="C39" s="6">
        <v>2671</v>
      </c>
      <c r="D39" s="6"/>
      <c r="E39" s="6" t="s">
        <v>62</v>
      </c>
      <c r="F39" s="6"/>
      <c r="G39" s="6" t="s">
        <v>68</v>
      </c>
      <c r="H39" s="6">
        <v>639896</v>
      </c>
      <c r="I39" s="6">
        <v>925605</v>
      </c>
      <c r="J39" s="10">
        <f t="shared" si="0"/>
        <v>6.39896</v>
      </c>
      <c r="K39" s="11">
        <f t="shared" si="1"/>
        <v>-0.308672705959886</v>
      </c>
      <c r="L39" s="12"/>
    </row>
    <row r="40" spans="1:12">
      <c r="A40" s="6">
        <v>618862884</v>
      </c>
      <c r="B40" s="6" t="s">
        <v>75</v>
      </c>
      <c r="C40" s="6">
        <v>2710</v>
      </c>
      <c r="D40" s="6"/>
      <c r="E40" s="6" t="s">
        <v>76</v>
      </c>
      <c r="F40" s="6" t="s">
        <v>77</v>
      </c>
      <c r="G40" s="6" t="s">
        <v>77</v>
      </c>
      <c r="H40" s="6">
        <v>625179.64</v>
      </c>
      <c r="I40" s="6">
        <v>633004</v>
      </c>
      <c r="J40" s="10">
        <f t="shared" si="0"/>
        <v>6.2517964</v>
      </c>
      <c r="K40" s="11">
        <f t="shared" si="1"/>
        <v>-0.0123606801852753</v>
      </c>
      <c r="L40" s="12"/>
    </row>
    <row r="41" spans="1:12">
      <c r="A41" s="6" t="s">
        <v>78</v>
      </c>
      <c r="B41" s="6" t="s">
        <v>79</v>
      </c>
      <c r="C41" s="6">
        <v>2921</v>
      </c>
      <c r="D41" s="6"/>
      <c r="E41" s="6" t="s">
        <v>80</v>
      </c>
      <c r="F41" s="6" t="s">
        <v>81</v>
      </c>
      <c r="G41" s="6" t="s">
        <v>82</v>
      </c>
      <c r="H41" s="6">
        <v>550558</v>
      </c>
      <c r="I41" s="6">
        <v>513003</v>
      </c>
      <c r="J41" s="10">
        <f t="shared" si="0"/>
        <v>5.50558</v>
      </c>
      <c r="K41" s="11">
        <f t="shared" si="1"/>
        <v>0.0732061995738815</v>
      </c>
      <c r="L41" s="12"/>
    </row>
    <row r="42" spans="1:12">
      <c r="A42" s="6">
        <v>723011459</v>
      </c>
      <c r="B42" s="6" t="s">
        <v>83</v>
      </c>
      <c r="C42" s="6">
        <v>3021</v>
      </c>
      <c r="D42" s="6"/>
      <c r="E42" s="6" t="s">
        <v>84</v>
      </c>
      <c r="F42" s="6" t="s">
        <v>85</v>
      </c>
      <c r="G42" s="6" t="s">
        <v>86</v>
      </c>
      <c r="H42" s="6">
        <v>547756</v>
      </c>
      <c r="I42" s="6">
        <v>396925</v>
      </c>
      <c r="J42" s="10">
        <f t="shared" si="0"/>
        <v>5.47756</v>
      </c>
      <c r="K42" s="11">
        <f t="shared" si="1"/>
        <v>0.379998740316181</v>
      </c>
      <c r="L42" s="12"/>
    </row>
    <row r="43" spans="1:12">
      <c r="A43" s="6">
        <v>728579238</v>
      </c>
      <c r="B43" s="6" t="s">
        <v>87</v>
      </c>
      <c r="C43" s="6">
        <v>3033</v>
      </c>
      <c r="D43" s="6"/>
      <c r="E43" s="6"/>
      <c r="F43" s="6"/>
      <c r="G43" s="6"/>
      <c r="H43" s="6">
        <v>543033.05</v>
      </c>
      <c r="I43" s="6">
        <v>371910.66</v>
      </c>
      <c r="J43" s="10">
        <f t="shared" si="0"/>
        <v>5.4303305</v>
      </c>
      <c r="K43" s="11">
        <f t="shared" si="1"/>
        <v>0.460116927006072</v>
      </c>
      <c r="L43" s="12"/>
    </row>
    <row r="44" spans="1:12">
      <c r="A44" s="6">
        <v>662660091</v>
      </c>
      <c r="B44" s="6" t="s">
        <v>88</v>
      </c>
      <c r="C44" s="6">
        <v>3057</v>
      </c>
      <c r="D44" s="6"/>
      <c r="E44" s="6"/>
      <c r="F44" s="6"/>
      <c r="G44" s="6"/>
      <c r="H44" s="6">
        <v>530304.49</v>
      </c>
      <c r="I44" s="6">
        <v>277506.02</v>
      </c>
      <c r="J44" s="10">
        <f t="shared" si="0"/>
        <v>5.3030449</v>
      </c>
      <c r="K44" s="11">
        <f t="shared" si="1"/>
        <v>0.910965715266285</v>
      </c>
      <c r="L44" s="12"/>
    </row>
    <row r="45" spans="1:12">
      <c r="A45" s="6">
        <v>791743782</v>
      </c>
      <c r="B45" s="6" t="s">
        <v>89</v>
      </c>
      <c r="C45" s="6">
        <v>3099</v>
      </c>
      <c r="D45" s="6"/>
      <c r="E45" s="6"/>
      <c r="F45" s="6"/>
      <c r="G45" s="6"/>
      <c r="H45" s="6">
        <v>505750.53</v>
      </c>
      <c r="I45" s="6">
        <v>0</v>
      </c>
      <c r="J45" s="10">
        <f t="shared" si="0"/>
        <v>5.0575053</v>
      </c>
      <c r="K45" s="11" t="e">
        <f t="shared" si="1"/>
        <v>#DIV/0!</v>
      </c>
      <c r="L45" s="12"/>
    </row>
    <row r="46" spans="1:12">
      <c r="A46" s="6" t="s">
        <v>90</v>
      </c>
      <c r="B46" s="6" t="s">
        <v>91</v>
      </c>
      <c r="C46" s="6">
        <v>3130</v>
      </c>
      <c r="D46" s="6"/>
      <c r="E46" s="6"/>
      <c r="F46" s="6"/>
      <c r="G46" s="6"/>
      <c r="H46" s="6">
        <v>464945</v>
      </c>
      <c r="I46" s="6">
        <v>440499.43</v>
      </c>
      <c r="J46" s="10">
        <f t="shared" si="0"/>
        <v>4.64945</v>
      </c>
      <c r="K46" s="11">
        <f t="shared" si="1"/>
        <v>0.0554951228881273</v>
      </c>
      <c r="L46" s="12"/>
    </row>
    <row r="47" spans="1:12">
      <c r="A47" s="6">
        <v>783906879</v>
      </c>
      <c r="B47" s="6" t="s">
        <v>92</v>
      </c>
      <c r="C47" s="6">
        <v>3130</v>
      </c>
      <c r="D47" s="6"/>
      <c r="E47" s="6"/>
      <c r="F47" s="6"/>
      <c r="G47" s="6"/>
      <c r="H47" s="6">
        <v>442658</v>
      </c>
      <c r="I47" s="6">
        <v>373069</v>
      </c>
      <c r="J47" s="10">
        <f t="shared" si="0"/>
        <v>4.42658</v>
      </c>
      <c r="K47" s="11">
        <f t="shared" si="1"/>
        <v>0.186531177878623</v>
      </c>
      <c r="L47" s="12"/>
    </row>
    <row r="48" spans="1:12">
      <c r="A48" s="6" t="s">
        <v>93</v>
      </c>
      <c r="B48" s="6" t="s">
        <v>94</v>
      </c>
      <c r="C48" s="6">
        <v>3251</v>
      </c>
      <c r="D48" s="6"/>
      <c r="E48" s="6"/>
      <c r="F48" s="6"/>
      <c r="G48" s="6"/>
      <c r="H48" s="6">
        <v>378277</v>
      </c>
      <c r="I48" s="6">
        <v>255002.74</v>
      </c>
      <c r="J48" s="10">
        <f t="shared" si="0"/>
        <v>3.78277</v>
      </c>
      <c r="K48" s="11">
        <f t="shared" si="1"/>
        <v>0.483423276157739</v>
      </c>
      <c r="L48" s="12"/>
    </row>
    <row r="49" spans="1:12">
      <c r="A49" s="6">
        <v>715242134</v>
      </c>
      <c r="B49" s="7" t="s">
        <v>95</v>
      </c>
      <c r="C49" s="6">
        <v>3253</v>
      </c>
      <c r="D49" s="6"/>
      <c r="E49" s="6"/>
      <c r="F49" s="6"/>
      <c r="G49" s="6"/>
      <c r="H49" s="6">
        <v>376607</v>
      </c>
      <c r="I49" s="6">
        <v>313798</v>
      </c>
      <c r="J49" s="10">
        <f t="shared" si="0"/>
        <v>3.76607</v>
      </c>
      <c r="K49" s="11">
        <f t="shared" si="1"/>
        <v>0.200157426114889</v>
      </c>
      <c r="L49" s="12"/>
    </row>
    <row r="50" spans="1:12">
      <c r="A50" s="6">
        <v>349581434</v>
      </c>
      <c r="B50" s="6" t="s">
        <v>96</v>
      </c>
      <c r="C50" s="6">
        <v>3353</v>
      </c>
      <c r="D50" s="6"/>
      <c r="E50" s="6"/>
      <c r="F50" s="6"/>
      <c r="G50" s="6"/>
      <c r="H50" s="6">
        <v>366168</v>
      </c>
      <c r="I50" s="6">
        <v>231927</v>
      </c>
      <c r="J50" s="10">
        <f t="shared" si="0"/>
        <v>3.66168</v>
      </c>
      <c r="K50" s="11">
        <f t="shared" si="1"/>
        <v>0.578807124655603</v>
      </c>
      <c r="L50" s="12"/>
    </row>
    <row r="51" spans="1:12">
      <c r="A51" s="6">
        <v>581552806</v>
      </c>
      <c r="B51" s="6" t="s">
        <v>97</v>
      </c>
      <c r="C51" s="6">
        <v>3392</v>
      </c>
      <c r="D51" s="6"/>
      <c r="E51" s="6"/>
      <c r="F51" s="6"/>
      <c r="G51" s="6"/>
      <c r="H51" s="6">
        <v>341915.49</v>
      </c>
      <c r="I51" s="6">
        <v>320823.47</v>
      </c>
      <c r="J51" s="10">
        <f t="shared" si="0"/>
        <v>3.4191549</v>
      </c>
      <c r="K51" s="11">
        <f t="shared" si="1"/>
        <v>0.0657433821783675</v>
      </c>
      <c r="L51" s="12"/>
    </row>
    <row r="52" spans="1:12">
      <c r="A52" s="6">
        <v>279539520</v>
      </c>
      <c r="B52" s="6" t="s">
        <v>98</v>
      </c>
      <c r="C52" s="6">
        <v>3411</v>
      </c>
      <c r="D52" s="6"/>
      <c r="E52" s="6"/>
      <c r="F52" s="6"/>
      <c r="G52" s="6"/>
      <c r="H52" s="6">
        <v>337132</v>
      </c>
      <c r="I52" s="6">
        <v>645192.82</v>
      </c>
      <c r="J52" s="10">
        <f t="shared" si="0"/>
        <v>3.37132</v>
      </c>
      <c r="K52" s="11">
        <f t="shared" si="1"/>
        <v>-0.477470936517861</v>
      </c>
      <c r="L52" s="12"/>
    </row>
    <row r="53" spans="1:12">
      <c r="A53" s="6">
        <v>661011911</v>
      </c>
      <c r="B53" s="6" t="s">
        <v>99</v>
      </c>
      <c r="C53" s="6">
        <v>3415</v>
      </c>
      <c r="D53" s="6"/>
      <c r="E53" s="6"/>
      <c r="F53" s="6"/>
      <c r="G53" s="6"/>
      <c r="H53" s="6">
        <v>315232</v>
      </c>
      <c r="I53" s="6">
        <v>380504</v>
      </c>
      <c r="J53" s="10">
        <f t="shared" si="0"/>
        <v>3.15232</v>
      </c>
      <c r="K53" s="11">
        <f t="shared" si="1"/>
        <v>-0.171540903643589</v>
      </c>
      <c r="L53" s="12"/>
    </row>
    <row r="54" spans="1:12">
      <c r="A54" s="6">
        <v>750489829</v>
      </c>
      <c r="B54" s="6" t="s">
        <v>100</v>
      </c>
      <c r="C54" s="6">
        <v>3437</v>
      </c>
      <c r="D54" s="6"/>
      <c r="E54" s="6"/>
      <c r="F54" s="6"/>
      <c r="G54" s="6"/>
      <c r="H54" s="6">
        <v>312203.88</v>
      </c>
      <c r="I54" s="6">
        <v>285078.04</v>
      </c>
      <c r="J54" s="10">
        <f t="shared" si="0"/>
        <v>3.1220388</v>
      </c>
      <c r="K54" s="11">
        <f t="shared" si="1"/>
        <v>0.0951523309196318</v>
      </c>
      <c r="L54" s="12"/>
    </row>
    <row r="55" spans="1:12">
      <c r="A55" s="6">
        <v>618812051</v>
      </c>
      <c r="B55" s="6" t="s">
        <v>101</v>
      </c>
      <c r="C55" s="6">
        <v>3464</v>
      </c>
      <c r="D55" s="6"/>
      <c r="E55" s="6" t="s">
        <v>7</v>
      </c>
      <c r="F55" t="s">
        <v>9</v>
      </c>
      <c r="G55" s="6" t="s">
        <v>9</v>
      </c>
      <c r="H55" s="6">
        <v>270344</v>
      </c>
      <c r="I55" s="6">
        <v>240435</v>
      </c>
      <c r="J55" s="10">
        <f t="shared" si="0"/>
        <v>2.70344</v>
      </c>
      <c r="K55" s="11">
        <f t="shared" si="1"/>
        <v>0.124395366731133</v>
      </c>
      <c r="L55" s="12"/>
    </row>
    <row r="56" spans="1:12">
      <c r="A56" s="6" t="s">
        <v>102</v>
      </c>
      <c r="B56" s="6" t="s">
        <v>103</v>
      </c>
      <c r="C56" s="6">
        <v>3472</v>
      </c>
      <c r="D56" s="6"/>
      <c r="E56" s="6"/>
      <c r="F56" s="6"/>
      <c r="G56" s="6"/>
      <c r="H56" s="6">
        <v>262778</v>
      </c>
      <c r="I56" s="6">
        <v>209752</v>
      </c>
      <c r="J56" s="10">
        <f t="shared" si="0"/>
        <v>2.62778</v>
      </c>
      <c r="K56" s="11">
        <f t="shared" si="1"/>
        <v>0.2528033105763</v>
      </c>
      <c r="L56" s="12"/>
    </row>
    <row r="57" spans="1:12">
      <c r="A57" s="6">
        <v>728588716</v>
      </c>
      <c r="B57" s="6" t="s">
        <v>104</v>
      </c>
      <c r="C57" s="6">
        <v>3475</v>
      </c>
      <c r="D57" s="6"/>
      <c r="E57" s="6"/>
      <c r="F57" s="6"/>
      <c r="G57" s="6"/>
      <c r="H57" s="6">
        <v>260261.87</v>
      </c>
      <c r="I57" s="6">
        <v>248010.73</v>
      </c>
      <c r="J57" s="10">
        <f t="shared" si="0"/>
        <v>2.6026187</v>
      </c>
      <c r="K57" s="11">
        <f t="shared" si="1"/>
        <v>0.0493976208206797</v>
      </c>
      <c r="L57" s="12"/>
    </row>
    <row r="58" spans="1:12">
      <c r="A58" s="6" t="s">
        <v>105</v>
      </c>
      <c r="B58" s="6" t="s">
        <v>106</v>
      </c>
      <c r="C58" s="6">
        <v>3491</v>
      </c>
      <c r="D58" s="6"/>
      <c r="E58" s="6"/>
      <c r="F58" s="6"/>
      <c r="G58" s="6"/>
      <c r="H58" s="6">
        <v>255761</v>
      </c>
      <c r="I58" s="6">
        <v>412259</v>
      </c>
      <c r="J58" s="10">
        <f t="shared" si="0"/>
        <v>2.55761</v>
      </c>
      <c r="K58" s="11">
        <f t="shared" si="1"/>
        <v>-0.379610875687371</v>
      </c>
      <c r="L58" s="12"/>
    </row>
    <row r="59" spans="1:12">
      <c r="A59" s="6">
        <v>594320983</v>
      </c>
      <c r="B59" s="6" t="s">
        <v>107</v>
      </c>
      <c r="C59" s="6">
        <v>3491</v>
      </c>
      <c r="D59" s="6"/>
      <c r="E59" s="6"/>
      <c r="F59" s="6"/>
      <c r="G59" s="6"/>
      <c r="H59" s="6">
        <v>252439</v>
      </c>
      <c r="I59" s="6">
        <v>293554</v>
      </c>
      <c r="J59" s="10">
        <f t="shared" si="0"/>
        <v>2.52439</v>
      </c>
      <c r="K59" s="11">
        <f t="shared" si="1"/>
        <v>-0.140059409853042</v>
      </c>
      <c r="L59" s="12"/>
    </row>
    <row r="60" spans="1:12">
      <c r="A60" s="6" t="s">
        <v>108</v>
      </c>
      <c r="B60" s="6" t="s">
        <v>109</v>
      </c>
      <c r="C60" s="6">
        <v>3491</v>
      </c>
      <c r="D60" s="6"/>
      <c r="E60" s="6"/>
      <c r="F60" s="6"/>
      <c r="G60" s="6"/>
      <c r="H60" s="6">
        <v>250810</v>
      </c>
      <c r="I60" s="6">
        <v>199302</v>
      </c>
      <c r="J60" s="10">
        <f t="shared" si="0"/>
        <v>2.5081</v>
      </c>
      <c r="K60" s="11">
        <f t="shared" si="1"/>
        <v>0.258441962448947</v>
      </c>
      <c r="L60" s="12"/>
    </row>
    <row r="61" spans="1:12">
      <c r="A61" s="6" t="s">
        <v>110</v>
      </c>
      <c r="B61" s="6" t="s">
        <v>111</v>
      </c>
      <c r="C61" s="6">
        <v>3569</v>
      </c>
      <c r="D61" s="6"/>
      <c r="E61" s="6"/>
      <c r="F61" s="6"/>
      <c r="G61" s="6"/>
      <c r="H61" s="6">
        <v>242053.49</v>
      </c>
      <c r="I61" s="6">
        <v>231050.66</v>
      </c>
      <c r="J61" s="10">
        <f t="shared" si="0"/>
        <v>2.4205349</v>
      </c>
      <c r="K61" s="11">
        <f t="shared" si="1"/>
        <v>0.0476208550973194</v>
      </c>
      <c r="L61" s="12"/>
    </row>
    <row r="62" spans="1:12">
      <c r="A62" s="6">
        <v>750496420</v>
      </c>
      <c r="B62" s="6" t="s">
        <v>112</v>
      </c>
      <c r="C62" s="6">
        <v>3581</v>
      </c>
      <c r="D62" s="6"/>
      <c r="E62" s="6"/>
      <c r="F62" s="6"/>
      <c r="G62" s="6"/>
      <c r="H62" s="6">
        <v>240965</v>
      </c>
      <c r="I62" s="6">
        <v>626076</v>
      </c>
      <c r="J62" s="10">
        <f t="shared" si="0"/>
        <v>2.40965</v>
      </c>
      <c r="K62" s="11">
        <f t="shared" si="1"/>
        <v>-0.615118611797929</v>
      </c>
      <c r="L62" s="12"/>
    </row>
    <row r="63" spans="1:12">
      <c r="A63" s="6">
        <v>279418024</v>
      </c>
      <c r="B63" s="6" t="s">
        <v>113</v>
      </c>
      <c r="C63" s="6">
        <v>3581</v>
      </c>
      <c r="D63" s="6"/>
      <c r="E63" s="6"/>
      <c r="F63" s="6"/>
      <c r="G63" s="6"/>
      <c r="H63" s="6">
        <v>235284</v>
      </c>
      <c r="I63" s="6">
        <v>157280</v>
      </c>
      <c r="J63" s="10">
        <f t="shared" si="0"/>
        <v>2.35284</v>
      </c>
      <c r="K63" s="11">
        <f t="shared" si="1"/>
        <v>0.495956256358087</v>
      </c>
      <c r="L63" s="12"/>
    </row>
    <row r="64" spans="1:12">
      <c r="A64" s="6">
        <v>785286001</v>
      </c>
      <c r="B64" s="6" t="s">
        <v>114</v>
      </c>
      <c r="C64" s="6">
        <v>3581</v>
      </c>
      <c r="D64" s="6"/>
      <c r="E64" s="6"/>
      <c r="F64" s="6"/>
      <c r="G64" s="6"/>
      <c r="H64" s="6">
        <v>224920.42</v>
      </c>
      <c r="I64" s="6">
        <v>221605.45</v>
      </c>
      <c r="J64" s="10">
        <f t="shared" si="0"/>
        <v>2.2492042</v>
      </c>
      <c r="K64" s="11">
        <f t="shared" si="1"/>
        <v>0.0149588830058105</v>
      </c>
      <c r="L64" s="12"/>
    </row>
    <row r="65" spans="1:12">
      <c r="A65" s="6" t="s">
        <v>115</v>
      </c>
      <c r="B65" s="6" t="s">
        <v>116</v>
      </c>
      <c r="C65" s="6">
        <v>3589</v>
      </c>
      <c r="D65" s="6"/>
      <c r="E65" s="6"/>
      <c r="F65" s="6"/>
      <c r="G65" s="6"/>
      <c r="H65" s="6">
        <v>219600</v>
      </c>
      <c r="I65" s="6">
        <v>224496</v>
      </c>
      <c r="J65" s="10">
        <f t="shared" si="0"/>
        <v>2.196</v>
      </c>
      <c r="K65" s="11">
        <f t="shared" si="1"/>
        <v>-0.0218088518280949</v>
      </c>
      <c r="L65" s="12"/>
    </row>
    <row r="66" spans="1:12">
      <c r="A66" s="6">
        <v>715281934</v>
      </c>
      <c r="B66" s="6" t="s">
        <v>117</v>
      </c>
      <c r="C66" s="6">
        <v>3589</v>
      </c>
      <c r="D66" s="6"/>
      <c r="E66" s="6"/>
      <c r="F66" s="6"/>
      <c r="G66" s="6"/>
      <c r="H66" s="6">
        <v>215584</v>
      </c>
      <c r="I66" s="6">
        <v>192278</v>
      </c>
      <c r="J66" s="10">
        <f t="shared" ref="J66:J129" si="2">H66/100000</f>
        <v>2.15584</v>
      </c>
      <c r="K66" s="11">
        <f t="shared" ref="K66:K129" si="3">H66/I66-1</f>
        <v>0.121209914810847</v>
      </c>
      <c r="L66" s="12"/>
    </row>
    <row r="67" spans="1:12">
      <c r="A67" s="6">
        <v>670043640</v>
      </c>
      <c r="B67" s="6" t="s">
        <v>118</v>
      </c>
      <c r="C67" s="6">
        <v>3589</v>
      </c>
      <c r="D67" s="6"/>
      <c r="E67" s="6"/>
      <c r="F67" s="6"/>
      <c r="G67" s="6"/>
      <c r="H67" s="6">
        <v>211709.29</v>
      </c>
      <c r="I67" s="6">
        <v>357159.13</v>
      </c>
      <c r="J67" s="10">
        <f t="shared" si="2"/>
        <v>2.1170929</v>
      </c>
      <c r="K67" s="11">
        <f t="shared" si="3"/>
        <v>-0.407240996471237</v>
      </c>
      <c r="L67" s="12"/>
    </row>
    <row r="68" spans="1:12">
      <c r="A68" s="6">
        <v>708455545</v>
      </c>
      <c r="B68" s="6" t="s">
        <v>119</v>
      </c>
      <c r="C68" s="6">
        <v>3591</v>
      </c>
      <c r="D68" s="6"/>
      <c r="E68" s="6"/>
      <c r="F68" s="6"/>
      <c r="G68" s="6"/>
      <c r="H68" s="6">
        <v>207751</v>
      </c>
      <c r="I68" s="6">
        <v>238549</v>
      </c>
      <c r="J68" s="10">
        <f t="shared" si="2"/>
        <v>2.07751</v>
      </c>
      <c r="K68" s="11">
        <f t="shared" si="3"/>
        <v>-0.129105550641587</v>
      </c>
      <c r="L68" s="12"/>
    </row>
    <row r="69" spans="1:12">
      <c r="A69" s="6">
        <v>618815201</v>
      </c>
      <c r="B69" s="6" t="s">
        <v>120</v>
      </c>
      <c r="C69" s="6">
        <v>3591</v>
      </c>
      <c r="D69" s="6"/>
      <c r="E69" s="6"/>
      <c r="F69" s="6"/>
      <c r="G69" s="6"/>
      <c r="H69" s="6">
        <v>207601</v>
      </c>
      <c r="I69" s="6">
        <v>282423</v>
      </c>
      <c r="J69" s="10">
        <f t="shared" si="2"/>
        <v>2.07601</v>
      </c>
      <c r="K69" s="11">
        <f t="shared" si="3"/>
        <v>-0.264928847862957</v>
      </c>
      <c r="L69" s="12"/>
    </row>
    <row r="70" spans="1:12">
      <c r="A70" s="6">
        <v>319652086</v>
      </c>
      <c r="B70" s="6" t="s">
        <v>121</v>
      </c>
      <c r="C70" s="6">
        <v>3591</v>
      </c>
      <c r="D70" s="6"/>
      <c r="E70" s="6"/>
      <c r="F70" s="6"/>
      <c r="G70" s="6"/>
      <c r="H70" s="6">
        <v>204656</v>
      </c>
      <c r="I70" s="6">
        <v>249381</v>
      </c>
      <c r="J70" s="10">
        <f t="shared" si="2"/>
        <v>2.04656</v>
      </c>
      <c r="K70" s="11">
        <f t="shared" si="3"/>
        <v>-0.179344055882365</v>
      </c>
      <c r="L70" s="12"/>
    </row>
    <row r="71" spans="1:12">
      <c r="A71" s="6">
        <v>682040623</v>
      </c>
      <c r="B71" s="6" t="s">
        <v>122</v>
      </c>
      <c r="C71" s="6">
        <v>3596</v>
      </c>
      <c r="D71" s="6"/>
      <c r="E71" s="6"/>
      <c r="F71" s="6"/>
      <c r="G71" s="6"/>
      <c r="H71" s="6">
        <v>187634</v>
      </c>
      <c r="I71" s="6">
        <v>140551</v>
      </c>
      <c r="J71" s="10">
        <f t="shared" si="2"/>
        <v>1.87634</v>
      </c>
      <c r="K71" s="11">
        <f t="shared" si="3"/>
        <v>0.334988722954657</v>
      </c>
      <c r="L71" s="12"/>
    </row>
    <row r="72" spans="1:12">
      <c r="A72" s="6">
        <v>715231072</v>
      </c>
      <c r="B72" s="6" t="s">
        <v>123</v>
      </c>
      <c r="C72" s="6">
        <v>3599</v>
      </c>
      <c r="D72" s="6"/>
      <c r="E72" s="6"/>
      <c r="F72" s="6"/>
      <c r="G72" s="6"/>
      <c r="H72" s="6">
        <v>187314</v>
      </c>
      <c r="I72" s="6">
        <v>147981</v>
      </c>
      <c r="J72" s="10">
        <f t="shared" si="2"/>
        <v>1.87314</v>
      </c>
      <c r="K72" s="11">
        <f t="shared" si="3"/>
        <v>0.265797636183023</v>
      </c>
      <c r="L72" s="12"/>
    </row>
    <row r="73" spans="1:12">
      <c r="A73" s="6">
        <v>708434226</v>
      </c>
      <c r="B73" s="6" t="s">
        <v>124</v>
      </c>
      <c r="C73" s="6">
        <v>3716</v>
      </c>
      <c r="D73" s="6"/>
      <c r="E73" s="6"/>
      <c r="F73" s="6"/>
      <c r="G73" s="6"/>
      <c r="H73" s="6">
        <v>182238.15</v>
      </c>
      <c r="I73" s="6">
        <v>60284.22</v>
      </c>
      <c r="J73" s="10">
        <f t="shared" si="2"/>
        <v>1.8223815</v>
      </c>
      <c r="K73" s="11">
        <f t="shared" si="3"/>
        <v>2.02298263127565</v>
      </c>
      <c r="L73" s="12"/>
    </row>
    <row r="74" spans="1:12">
      <c r="A74" s="6">
        <v>192174450</v>
      </c>
      <c r="B74" s="6" t="s">
        <v>125</v>
      </c>
      <c r="C74" s="6">
        <v>3716</v>
      </c>
      <c r="D74" s="6"/>
      <c r="E74" s="6"/>
      <c r="F74" s="6"/>
      <c r="G74" s="6"/>
      <c r="H74" s="6">
        <v>178574.63</v>
      </c>
      <c r="I74" s="6">
        <v>107776</v>
      </c>
      <c r="J74" s="10">
        <f t="shared" si="2"/>
        <v>1.7857463</v>
      </c>
      <c r="K74" s="11">
        <f t="shared" si="3"/>
        <v>0.656905340706651</v>
      </c>
      <c r="L74" s="12"/>
    </row>
    <row r="75" spans="1:12">
      <c r="A75" s="6">
        <v>192209895</v>
      </c>
      <c r="B75" s="6" t="s">
        <v>126</v>
      </c>
      <c r="C75" s="6">
        <v>3734</v>
      </c>
      <c r="D75" s="6"/>
      <c r="E75" s="6"/>
      <c r="F75" s="6"/>
      <c r="G75" s="6"/>
      <c r="H75" s="6">
        <v>172459</v>
      </c>
      <c r="I75" s="6">
        <v>138662</v>
      </c>
      <c r="J75" s="10">
        <f t="shared" si="2"/>
        <v>1.72459</v>
      </c>
      <c r="K75" s="11">
        <f t="shared" si="3"/>
        <v>0.243736568057579</v>
      </c>
      <c r="L75" s="12"/>
    </row>
    <row r="76" spans="1:12">
      <c r="A76" s="6">
        <v>724748890</v>
      </c>
      <c r="B76" s="6" t="s">
        <v>127</v>
      </c>
      <c r="C76" s="6">
        <v>3813</v>
      </c>
      <c r="D76" s="6"/>
      <c r="E76" s="6"/>
      <c r="F76" s="6"/>
      <c r="G76" s="6"/>
      <c r="H76" s="6">
        <v>170346</v>
      </c>
      <c r="I76" s="6">
        <v>146577</v>
      </c>
      <c r="J76" s="10">
        <f t="shared" si="2"/>
        <v>1.70346</v>
      </c>
      <c r="K76" s="11">
        <f t="shared" si="3"/>
        <v>0.162160502670951</v>
      </c>
      <c r="L76" s="12"/>
    </row>
    <row r="77" spans="1:12">
      <c r="A77" s="6">
        <v>708412393</v>
      </c>
      <c r="B77" s="6" t="s">
        <v>128</v>
      </c>
      <c r="C77" s="6">
        <v>3821</v>
      </c>
      <c r="D77" s="6"/>
      <c r="E77" s="6"/>
      <c r="F77" s="6"/>
      <c r="G77" s="6"/>
      <c r="H77" s="6">
        <v>170063</v>
      </c>
      <c r="I77" s="6">
        <v>192875</v>
      </c>
      <c r="J77" s="10">
        <f t="shared" si="2"/>
        <v>1.70063</v>
      </c>
      <c r="K77" s="11">
        <f t="shared" si="3"/>
        <v>-0.118273493195075</v>
      </c>
      <c r="L77" s="12"/>
    </row>
    <row r="78" spans="1:12">
      <c r="A78" s="6">
        <v>761994572</v>
      </c>
      <c r="B78" s="6" t="s">
        <v>129</v>
      </c>
      <c r="C78" s="6">
        <v>3821</v>
      </c>
      <c r="D78" s="6"/>
      <c r="E78" s="6"/>
      <c r="F78" s="6"/>
      <c r="G78" s="6"/>
      <c r="H78" s="6">
        <v>160501</v>
      </c>
      <c r="I78" s="6">
        <v>174187</v>
      </c>
      <c r="J78" s="10">
        <f t="shared" si="2"/>
        <v>1.60501</v>
      </c>
      <c r="K78" s="11">
        <f t="shared" si="3"/>
        <v>-0.078570731455275</v>
      </c>
      <c r="L78" s="12"/>
    </row>
    <row r="79" spans="1:12">
      <c r="A79" s="6" t="s">
        <v>130</v>
      </c>
      <c r="B79" s="6" t="s">
        <v>131</v>
      </c>
      <c r="C79" s="6">
        <v>3823</v>
      </c>
      <c r="D79" s="6"/>
      <c r="E79" s="6"/>
      <c r="F79" s="6"/>
      <c r="G79" s="6"/>
      <c r="H79" s="6">
        <v>158201.57</v>
      </c>
      <c r="I79" s="6">
        <v>140494.38</v>
      </c>
      <c r="J79" s="10">
        <f t="shared" si="2"/>
        <v>1.5820157</v>
      </c>
      <c r="K79" s="11">
        <f t="shared" si="3"/>
        <v>0.126034863458595</v>
      </c>
      <c r="L79" s="12"/>
    </row>
    <row r="80" spans="1:12">
      <c r="A80" s="6" t="s">
        <v>132</v>
      </c>
      <c r="B80" s="6" t="s">
        <v>133</v>
      </c>
      <c r="C80" s="6">
        <v>3824</v>
      </c>
      <c r="D80" s="6"/>
      <c r="E80" s="6"/>
      <c r="F80" s="6"/>
      <c r="G80" s="6"/>
      <c r="H80" s="6">
        <v>147586.3</v>
      </c>
      <c r="I80" s="6">
        <v>165752.75</v>
      </c>
      <c r="J80" s="10">
        <f t="shared" si="2"/>
        <v>1.475863</v>
      </c>
      <c r="K80" s="11">
        <f t="shared" si="3"/>
        <v>-0.109599689899564</v>
      </c>
      <c r="L80" s="12"/>
    </row>
    <row r="81" spans="1:12">
      <c r="A81" s="6" t="s">
        <v>134</v>
      </c>
      <c r="B81" s="6" t="s">
        <v>135</v>
      </c>
      <c r="C81" s="6">
        <v>3841</v>
      </c>
      <c r="D81" s="6"/>
      <c r="E81" s="6"/>
      <c r="F81" s="6"/>
      <c r="G81" s="6"/>
      <c r="H81" s="6">
        <v>144793</v>
      </c>
      <c r="I81" s="6">
        <v>121524</v>
      </c>
      <c r="J81" s="10">
        <f t="shared" si="2"/>
        <v>1.44793</v>
      </c>
      <c r="K81" s="11">
        <f t="shared" si="3"/>
        <v>0.19147658075771</v>
      </c>
      <c r="L81" s="12"/>
    </row>
    <row r="82" spans="1:12">
      <c r="A82" s="6" t="s">
        <v>136</v>
      </c>
      <c r="B82" s="6" t="s">
        <v>137</v>
      </c>
      <c r="C82" s="6">
        <v>3841</v>
      </c>
      <c r="D82" s="6"/>
      <c r="E82" s="6"/>
      <c r="F82" s="6"/>
      <c r="G82" s="6"/>
      <c r="H82" s="6">
        <v>140050</v>
      </c>
      <c r="I82" s="6">
        <v>119660</v>
      </c>
      <c r="J82" s="10">
        <f t="shared" si="2"/>
        <v>1.4005</v>
      </c>
      <c r="K82" s="11">
        <f t="shared" si="3"/>
        <v>0.170399465151262</v>
      </c>
      <c r="L82" s="12"/>
    </row>
    <row r="83" spans="1:12">
      <c r="A83" s="6">
        <v>279368514</v>
      </c>
      <c r="B83" s="6" t="s">
        <v>138</v>
      </c>
      <c r="C83" s="6">
        <v>3849</v>
      </c>
      <c r="D83" s="6"/>
      <c r="E83" s="6"/>
      <c r="F83" s="6"/>
      <c r="G83" s="6"/>
      <c r="H83" s="6">
        <v>136726.11</v>
      </c>
      <c r="I83" s="6">
        <v>137349.07</v>
      </c>
      <c r="J83" s="10">
        <f t="shared" si="2"/>
        <v>1.3672611</v>
      </c>
      <c r="K83" s="11">
        <f t="shared" si="3"/>
        <v>-0.00453559678270865</v>
      </c>
      <c r="L83" s="12"/>
    </row>
    <row r="84" spans="1:12">
      <c r="A84" s="6">
        <v>81274790</v>
      </c>
      <c r="B84" s="6" t="s">
        <v>139</v>
      </c>
      <c r="C84" s="6">
        <v>3849</v>
      </c>
      <c r="D84" s="6"/>
      <c r="E84" s="6"/>
      <c r="F84" s="6"/>
      <c r="G84" s="6"/>
      <c r="H84" s="6">
        <v>133842.58</v>
      </c>
      <c r="I84" s="6">
        <v>145571.62</v>
      </c>
      <c r="J84" s="10">
        <f t="shared" si="2"/>
        <v>1.3384258</v>
      </c>
      <c r="K84" s="11">
        <f t="shared" si="3"/>
        <v>-0.0805722983642004</v>
      </c>
      <c r="L84" s="12"/>
    </row>
    <row r="85" spans="1:12">
      <c r="A85" s="6">
        <v>76926192</v>
      </c>
      <c r="B85" s="6" t="s">
        <v>140</v>
      </c>
      <c r="C85" s="6">
        <v>3854</v>
      </c>
      <c r="D85" s="6"/>
      <c r="E85" s="6"/>
      <c r="F85" s="6"/>
      <c r="G85" s="6"/>
      <c r="H85" s="6">
        <v>131312</v>
      </c>
      <c r="I85" s="6">
        <v>39755</v>
      </c>
      <c r="J85" s="10">
        <f t="shared" si="2"/>
        <v>1.31312</v>
      </c>
      <c r="K85" s="11">
        <f t="shared" si="3"/>
        <v>2.30303106527481</v>
      </c>
      <c r="L85" s="12"/>
    </row>
    <row r="86" spans="1:12">
      <c r="A86" s="6">
        <v>697109902</v>
      </c>
      <c r="B86" s="6" t="s">
        <v>141</v>
      </c>
      <c r="C86" s="6">
        <v>3874</v>
      </c>
      <c r="D86" s="6"/>
      <c r="E86" s="6"/>
      <c r="F86" s="6"/>
      <c r="G86" s="6"/>
      <c r="H86" s="6">
        <v>130410</v>
      </c>
      <c r="I86" s="6">
        <v>122617</v>
      </c>
      <c r="J86" s="10">
        <f t="shared" si="2"/>
        <v>1.3041</v>
      </c>
      <c r="K86" s="11">
        <f t="shared" si="3"/>
        <v>0.0635556244240194</v>
      </c>
      <c r="L86" s="12"/>
    </row>
    <row r="87" spans="1:12">
      <c r="A87" s="6">
        <v>79816642</v>
      </c>
      <c r="B87" s="6" t="s">
        <v>142</v>
      </c>
      <c r="C87" s="6">
        <v>3911</v>
      </c>
      <c r="D87" s="6"/>
      <c r="E87" s="6"/>
      <c r="F87" s="6"/>
      <c r="G87" s="6"/>
      <c r="H87" s="6">
        <v>124781</v>
      </c>
      <c r="I87" s="6">
        <v>263181</v>
      </c>
      <c r="J87" s="10">
        <f t="shared" si="2"/>
        <v>1.24781</v>
      </c>
      <c r="K87" s="11">
        <f t="shared" si="3"/>
        <v>-0.525873828277877</v>
      </c>
      <c r="L87" s="12"/>
    </row>
    <row r="88" spans="1:12">
      <c r="A88" s="6">
        <v>745192801</v>
      </c>
      <c r="B88" s="6" t="s">
        <v>143</v>
      </c>
      <c r="C88" s="6">
        <v>3911</v>
      </c>
      <c r="D88" s="6"/>
      <c r="E88" s="6"/>
      <c r="F88" s="6"/>
      <c r="G88" s="6"/>
      <c r="H88" s="6">
        <v>118742.26</v>
      </c>
      <c r="I88" s="6">
        <v>102124.34</v>
      </c>
      <c r="J88" s="10">
        <f t="shared" si="2"/>
        <v>1.1874226</v>
      </c>
      <c r="K88" s="11">
        <f t="shared" si="3"/>
        <v>0.162722422490074</v>
      </c>
      <c r="L88" s="12"/>
    </row>
    <row r="89" spans="1:12">
      <c r="A89" s="6">
        <v>727147900</v>
      </c>
      <c r="B89" s="6" t="s">
        <v>144</v>
      </c>
      <c r="C89" s="6">
        <v>3911</v>
      </c>
      <c r="D89" s="6"/>
      <c r="E89" s="6"/>
      <c r="F89" s="6"/>
      <c r="G89" s="6"/>
      <c r="H89" s="6">
        <v>115550</v>
      </c>
      <c r="I89" s="6">
        <v>106075</v>
      </c>
      <c r="J89" s="10">
        <f t="shared" si="2"/>
        <v>1.1555</v>
      </c>
      <c r="K89" s="11">
        <f t="shared" si="3"/>
        <v>0.089323591798256</v>
      </c>
      <c r="L89" s="12"/>
    </row>
    <row r="90" spans="1:12">
      <c r="A90" s="6">
        <v>755679859</v>
      </c>
      <c r="B90" s="6" t="s">
        <v>145</v>
      </c>
      <c r="C90" s="6">
        <v>3912</v>
      </c>
      <c r="D90" s="6"/>
      <c r="E90" s="6"/>
      <c r="F90" s="6"/>
      <c r="G90" s="6"/>
      <c r="H90" s="6">
        <v>112899.75</v>
      </c>
      <c r="I90" s="6">
        <v>359891.61</v>
      </c>
      <c r="J90" s="10">
        <f t="shared" si="2"/>
        <v>1.1289975</v>
      </c>
      <c r="K90" s="11">
        <f t="shared" si="3"/>
        <v>-0.686295132026001</v>
      </c>
      <c r="L90" s="12"/>
    </row>
    <row r="91" spans="1:12">
      <c r="A91" s="6">
        <v>319555841</v>
      </c>
      <c r="B91" s="6" t="s">
        <v>146</v>
      </c>
      <c r="C91" s="6">
        <v>3912</v>
      </c>
      <c r="D91" s="6"/>
      <c r="E91" s="6"/>
      <c r="F91" s="6"/>
      <c r="G91" s="6"/>
      <c r="H91" s="6">
        <v>112888</v>
      </c>
      <c r="I91" s="6">
        <v>85039</v>
      </c>
      <c r="J91" s="10">
        <f t="shared" si="2"/>
        <v>1.12888</v>
      </c>
      <c r="K91" s="11">
        <f t="shared" si="3"/>
        <v>0.327485036277473</v>
      </c>
      <c r="L91" s="12"/>
    </row>
    <row r="92" spans="1:12">
      <c r="A92" s="6">
        <v>88656636</v>
      </c>
      <c r="B92" s="6" t="s">
        <v>147</v>
      </c>
      <c r="C92" s="6">
        <v>3912</v>
      </c>
      <c r="D92" s="6"/>
      <c r="E92" s="6"/>
      <c r="F92" s="6"/>
      <c r="G92" s="6"/>
      <c r="H92" s="6">
        <v>109109</v>
      </c>
      <c r="I92" s="6">
        <v>77741</v>
      </c>
      <c r="J92" s="10">
        <f t="shared" si="2"/>
        <v>1.09109</v>
      </c>
      <c r="K92" s="11">
        <f t="shared" si="3"/>
        <v>0.403493651998302</v>
      </c>
      <c r="L92" s="12"/>
    </row>
    <row r="93" spans="1:12">
      <c r="A93" s="6">
        <v>582702079</v>
      </c>
      <c r="B93" s="6" t="s">
        <v>148</v>
      </c>
      <c r="C93" s="6">
        <v>3913</v>
      </c>
      <c r="D93" s="6"/>
      <c r="E93" s="6"/>
      <c r="F93" s="6"/>
      <c r="G93" s="6"/>
      <c r="H93" s="6">
        <v>106735</v>
      </c>
      <c r="I93" s="6">
        <v>156606</v>
      </c>
      <c r="J93" s="10">
        <f t="shared" si="2"/>
        <v>1.06735</v>
      </c>
      <c r="K93" s="11">
        <f t="shared" si="3"/>
        <v>-0.318448846148934</v>
      </c>
      <c r="L93" s="12"/>
    </row>
    <row r="94" spans="1:12">
      <c r="A94" s="6">
        <v>779854252</v>
      </c>
      <c r="B94" s="7" t="s">
        <v>149</v>
      </c>
      <c r="C94" s="6">
        <v>3913</v>
      </c>
      <c r="D94" s="6"/>
      <c r="E94" s="6"/>
      <c r="F94" s="6"/>
      <c r="G94" s="6"/>
      <c r="H94" s="6">
        <v>106633</v>
      </c>
      <c r="I94" s="6">
        <v>130123</v>
      </c>
      <c r="J94" s="10">
        <f t="shared" si="2"/>
        <v>1.06633</v>
      </c>
      <c r="K94" s="11">
        <f t="shared" si="3"/>
        <v>-0.180521506574549</v>
      </c>
      <c r="L94" s="12"/>
    </row>
    <row r="95" spans="1:12">
      <c r="A95" s="6">
        <v>618933822</v>
      </c>
      <c r="B95" s="7" t="s">
        <v>150</v>
      </c>
      <c r="C95" s="6">
        <v>3913</v>
      </c>
      <c r="D95" s="6"/>
      <c r="E95" s="6"/>
      <c r="F95" s="6"/>
      <c r="G95" s="6"/>
      <c r="H95" s="6">
        <v>105323.39</v>
      </c>
      <c r="I95" s="6">
        <v>99280.51</v>
      </c>
      <c r="J95" s="10">
        <f t="shared" si="2"/>
        <v>1.0532339</v>
      </c>
      <c r="K95" s="11">
        <f t="shared" si="3"/>
        <v>0.0608667300359356</v>
      </c>
      <c r="L95" s="12"/>
    </row>
    <row r="96" spans="1:12">
      <c r="A96" s="6">
        <v>618873567</v>
      </c>
      <c r="B96" s="6" t="s">
        <v>151</v>
      </c>
      <c r="C96" s="6">
        <v>3913</v>
      </c>
      <c r="D96" s="6"/>
      <c r="E96" s="6"/>
      <c r="F96" s="6"/>
      <c r="G96" s="6"/>
      <c r="H96" s="6">
        <v>100147</v>
      </c>
      <c r="I96" s="6">
        <v>86171</v>
      </c>
      <c r="J96" s="10">
        <f t="shared" si="2"/>
        <v>1.00147</v>
      </c>
      <c r="K96" s="11">
        <f t="shared" si="3"/>
        <v>0.162189135556046</v>
      </c>
      <c r="L96" s="12"/>
    </row>
    <row r="97" spans="1:12">
      <c r="A97" s="6">
        <v>729884015</v>
      </c>
      <c r="B97" s="6" t="s">
        <v>152</v>
      </c>
      <c r="C97" s="6">
        <v>3913</v>
      </c>
      <c r="D97" s="6"/>
      <c r="E97" s="6"/>
      <c r="F97" s="6"/>
      <c r="G97" s="6"/>
      <c r="H97" s="6">
        <v>99798.2</v>
      </c>
      <c r="I97" s="6">
        <v>0</v>
      </c>
      <c r="J97" s="10">
        <f t="shared" si="2"/>
        <v>0.997982</v>
      </c>
      <c r="K97" s="11" t="e">
        <f t="shared" si="3"/>
        <v>#DIV/0!</v>
      </c>
      <c r="L97" s="12"/>
    </row>
    <row r="98" spans="1:12">
      <c r="A98" s="6">
        <v>618846905</v>
      </c>
      <c r="B98" s="6" t="s">
        <v>153</v>
      </c>
      <c r="C98" s="6">
        <v>3913</v>
      </c>
      <c r="D98" s="6"/>
      <c r="E98" s="6"/>
      <c r="F98" s="6"/>
      <c r="G98" s="6"/>
      <c r="H98" s="6">
        <v>95853.91</v>
      </c>
      <c r="I98" s="6">
        <v>110341.63</v>
      </c>
      <c r="J98" s="10">
        <f t="shared" si="2"/>
        <v>0.9585391</v>
      </c>
      <c r="K98" s="11">
        <f t="shared" si="3"/>
        <v>-0.131298767292091</v>
      </c>
      <c r="L98" s="12"/>
    </row>
    <row r="99" spans="1:12">
      <c r="A99" s="6">
        <v>359203744</v>
      </c>
      <c r="B99" s="6" t="s">
        <v>154</v>
      </c>
      <c r="C99" s="6">
        <v>3913</v>
      </c>
      <c r="D99" s="6"/>
      <c r="E99" s="6"/>
      <c r="F99" s="6"/>
      <c r="G99" s="6"/>
      <c r="H99" s="6">
        <v>94764</v>
      </c>
      <c r="I99" s="6">
        <v>81813</v>
      </c>
      <c r="J99" s="10">
        <f t="shared" si="2"/>
        <v>0.94764</v>
      </c>
      <c r="K99" s="11">
        <f t="shared" si="3"/>
        <v>0.158300025668292</v>
      </c>
      <c r="L99" s="12"/>
    </row>
    <row r="100" spans="1:12">
      <c r="A100" s="6" t="s">
        <v>155</v>
      </c>
      <c r="B100" s="6" t="s">
        <v>156</v>
      </c>
      <c r="C100" s="6">
        <v>3915</v>
      </c>
      <c r="D100" s="6"/>
      <c r="E100" s="6"/>
      <c r="F100" s="6"/>
      <c r="G100" s="6"/>
      <c r="H100" s="6">
        <v>91726</v>
      </c>
      <c r="I100" s="6">
        <v>81813</v>
      </c>
      <c r="J100" s="10">
        <f t="shared" si="2"/>
        <v>0.91726</v>
      </c>
      <c r="K100" s="11">
        <f t="shared" si="3"/>
        <v>0.121166562771198</v>
      </c>
      <c r="L100" s="12"/>
    </row>
    <row r="101" spans="1:12">
      <c r="A101" s="6">
        <v>734160548</v>
      </c>
      <c r="B101" s="6" t="s">
        <v>157</v>
      </c>
      <c r="C101" s="6">
        <v>3919</v>
      </c>
      <c r="D101" s="6"/>
      <c r="E101" s="6"/>
      <c r="F101" s="6"/>
      <c r="G101" s="6"/>
      <c r="H101" s="6">
        <v>88495.74</v>
      </c>
      <c r="I101" s="6">
        <v>176146.82</v>
      </c>
      <c r="J101" s="10">
        <f t="shared" si="2"/>
        <v>0.8849574</v>
      </c>
      <c r="K101" s="11">
        <f t="shared" si="3"/>
        <v>-0.497602397817911</v>
      </c>
      <c r="L101" s="12"/>
    </row>
    <row r="102" spans="1:12">
      <c r="A102" s="6">
        <v>279332685</v>
      </c>
      <c r="B102" s="6" t="s">
        <v>158</v>
      </c>
      <c r="C102" s="6">
        <v>3919</v>
      </c>
      <c r="D102" s="6"/>
      <c r="E102" s="6"/>
      <c r="F102" s="6"/>
      <c r="G102" s="6"/>
      <c r="H102" s="6">
        <v>87514</v>
      </c>
      <c r="I102" s="6">
        <v>117253.21</v>
      </c>
      <c r="J102" s="10">
        <f t="shared" si="2"/>
        <v>0.87514</v>
      </c>
      <c r="K102" s="11">
        <f t="shared" si="3"/>
        <v>-0.253632373902599</v>
      </c>
      <c r="L102" s="12"/>
    </row>
    <row r="103" spans="1:12">
      <c r="A103" s="6">
        <v>797969010</v>
      </c>
      <c r="B103" s="6" t="s">
        <v>159</v>
      </c>
      <c r="C103" s="6">
        <v>3919</v>
      </c>
      <c r="D103" s="6"/>
      <c r="E103" s="6"/>
      <c r="F103" s="6"/>
      <c r="G103" s="6"/>
      <c r="H103" s="6">
        <v>87149.66</v>
      </c>
      <c r="I103" s="6">
        <v>55810.89</v>
      </c>
      <c r="J103" s="10">
        <f t="shared" si="2"/>
        <v>0.8714966</v>
      </c>
      <c r="K103" s="11">
        <f t="shared" si="3"/>
        <v>0.561517116104044</v>
      </c>
      <c r="L103" s="12"/>
    </row>
    <row r="104" spans="1:12">
      <c r="A104" s="6">
        <v>279432360</v>
      </c>
      <c r="B104" s="6" t="s">
        <v>160</v>
      </c>
      <c r="C104" s="6">
        <v>3921</v>
      </c>
      <c r="D104" s="6"/>
      <c r="E104" s="6"/>
      <c r="F104" s="6"/>
      <c r="G104" s="6"/>
      <c r="H104" s="6">
        <v>86300</v>
      </c>
      <c r="I104" s="6">
        <v>78255.41</v>
      </c>
      <c r="J104" s="10">
        <f t="shared" si="2"/>
        <v>0.863</v>
      </c>
      <c r="K104" s="11">
        <f t="shared" si="3"/>
        <v>0.102799154716588</v>
      </c>
      <c r="L104" s="12"/>
    </row>
    <row r="105" spans="1:12">
      <c r="A105" s="6" t="s">
        <v>161</v>
      </c>
      <c r="B105" s="6" t="s">
        <v>162</v>
      </c>
      <c r="C105" s="6">
        <v>3921</v>
      </c>
      <c r="D105" s="6"/>
      <c r="E105" s="6"/>
      <c r="F105" s="6"/>
      <c r="G105" s="6"/>
      <c r="H105" s="6">
        <v>83521.68</v>
      </c>
      <c r="I105" s="6">
        <v>71973.1</v>
      </c>
      <c r="J105" s="10">
        <f t="shared" si="2"/>
        <v>0.8352168</v>
      </c>
      <c r="K105" s="11">
        <f t="shared" si="3"/>
        <v>0.160456892922495</v>
      </c>
      <c r="L105" s="12"/>
    </row>
    <row r="106" spans="1:12">
      <c r="A106" s="6">
        <v>715233457</v>
      </c>
      <c r="B106" s="6" t="s">
        <v>163</v>
      </c>
      <c r="C106" s="6">
        <v>3921</v>
      </c>
      <c r="D106" s="6"/>
      <c r="E106" s="6"/>
      <c r="F106" s="6"/>
      <c r="G106" s="6"/>
      <c r="H106" s="6">
        <v>83303</v>
      </c>
      <c r="I106" s="6">
        <v>111245</v>
      </c>
      <c r="J106" s="10">
        <f t="shared" si="2"/>
        <v>0.83303</v>
      </c>
      <c r="K106" s="11">
        <f t="shared" si="3"/>
        <v>-0.251175333722864</v>
      </c>
      <c r="L106" s="12"/>
    </row>
    <row r="107" spans="1:12">
      <c r="A107" s="6">
        <v>618832810</v>
      </c>
      <c r="B107" s="6" t="s">
        <v>164</v>
      </c>
      <c r="C107" s="6">
        <v>3921</v>
      </c>
      <c r="D107" s="6"/>
      <c r="E107" s="6"/>
      <c r="F107" s="6"/>
      <c r="G107" s="6"/>
      <c r="H107" s="6">
        <v>82690.82</v>
      </c>
      <c r="I107" s="6">
        <v>46675.11</v>
      </c>
      <c r="J107" s="10">
        <f t="shared" si="2"/>
        <v>0.8269082</v>
      </c>
      <c r="K107" s="11">
        <f t="shared" si="3"/>
        <v>0.771625605167294</v>
      </c>
      <c r="L107" s="12"/>
    </row>
    <row r="108" spans="1:12">
      <c r="A108" s="6">
        <v>70397621</v>
      </c>
      <c r="B108" s="6" t="s">
        <v>165</v>
      </c>
      <c r="C108" s="6">
        <v>3921</v>
      </c>
      <c r="D108" s="6"/>
      <c r="E108" s="6"/>
      <c r="F108" s="6"/>
      <c r="G108" s="6"/>
      <c r="H108" s="6">
        <v>76499</v>
      </c>
      <c r="I108" s="6">
        <v>147063.99</v>
      </c>
      <c r="J108" s="10">
        <f t="shared" si="2"/>
        <v>0.76499</v>
      </c>
      <c r="K108" s="11">
        <f t="shared" si="3"/>
        <v>-0.479825074785473</v>
      </c>
      <c r="L108" s="12"/>
    </row>
    <row r="109" spans="1:12">
      <c r="A109" s="6">
        <v>788341205</v>
      </c>
      <c r="B109" s="6" t="s">
        <v>166</v>
      </c>
      <c r="C109" s="6">
        <v>3921</v>
      </c>
      <c r="D109" s="6"/>
      <c r="E109" s="6"/>
      <c r="F109" s="6"/>
      <c r="G109" s="6"/>
      <c r="H109" s="6">
        <v>73055</v>
      </c>
      <c r="I109" s="6">
        <v>24995.4</v>
      </c>
      <c r="J109" s="10">
        <f t="shared" si="2"/>
        <v>0.73055</v>
      </c>
      <c r="K109" s="11">
        <f t="shared" si="3"/>
        <v>1.92273778375221</v>
      </c>
      <c r="L109" s="12"/>
    </row>
    <row r="110" spans="1:12">
      <c r="A110" s="6" t="s">
        <v>167</v>
      </c>
      <c r="B110" s="7" t="s">
        <v>168</v>
      </c>
      <c r="C110" s="6">
        <v>3922</v>
      </c>
      <c r="D110" s="6"/>
      <c r="E110" s="6"/>
      <c r="F110" s="6"/>
      <c r="G110" s="6"/>
      <c r="H110" s="6">
        <v>72947.4</v>
      </c>
      <c r="I110" s="6">
        <v>58748</v>
      </c>
      <c r="J110" s="10">
        <f t="shared" si="2"/>
        <v>0.729474</v>
      </c>
      <c r="K110" s="11">
        <f t="shared" si="3"/>
        <v>0.241700142983591</v>
      </c>
      <c r="L110" s="12"/>
    </row>
    <row r="111" spans="1:12">
      <c r="A111" s="6">
        <v>693964493</v>
      </c>
      <c r="B111" s="6" t="s">
        <v>169</v>
      </c>
      <c r="C111" s="6">
        <v>3922</v>
      </c>
      <c r="D111" s="6"/>
      <c r="E111" s="6"/>
      <c r="F111" s="6"/>
      <c r="G111" s="6"/>
      <c r="H111" s="6">
        <v>71294</v>
      </c>
      <c r="I111" s="6">
        <v>36522.92</v>
      </c>
      <c r="J111" s="10">
        <f t="shared" si="2"/>
        <v>0.71294</v>
      </c>
      <c r="K111" s="11">
        <f t="shared" si="3"/>
        <v>0.952034503265347</v>
      </c>
      <c r="L111" s="12"/>
    </row>
    <row r="112" spans="1:12">
      <c r="A112" s="6">
        <v>788311487</v>
      </c>
      <c r="B112" s="6" t="s">
        <v>170</v>
      </c>
      <c r="C112" s="6">
        <v>3922</v>
      </c>
      <c r="D112" s="6"/>
      <c r="E112" s="6"/>
      <c r="F112" s="6"/>
      <c r="G112" s="6"/>
      <c r="H112" s="6">
        <v>64100</v>
      </c>
      <c r="I112" s="6">
        <v>164152</v>
      </c>
      <c r="J112" s="10">
        <f t="shared" si="2"/>
        <v>0.641</v>
      </c>
      <c r="K112" s="11">
        <f t="shared" si="3"/>
        <v>-0.609508260636483</v>
      </c>
      <c r="L112" s="12"/>
    </row>
    <row r="113" spans="1:12">
      <c r="A113" s="6">
        <v>60293773</v>
      </c>
      <c r="B113" s="6" t="s">
        <v>171</v>
      </c>
      <c r="C113" s="6">
        <v>3922</v>
      </c>
      <c r="D113" s="6"/>
      <c r="E113" s="6"/>
      <c r="F113" s="6"/>
      <c r="G113" s="6"/>
      <c r="H113" s="6">
        <v>62766.18</v>
      </c>
      <c r="I113" s="6">
        <v>60492.17</v>
      </c>
      <c r="J113" s="10">
        <f t="shared" si="2"/>
        <v>0.6276618</v>
      </c>
      <c r="K113" s="11">
        <f t="shared" si="3"/>
        <v>0.0375918073363875</v>
      </c>
      <c r="L113" s="12"/>
    </row>
    <row r="114" spans="1:12">
      <c r="A114" s="6">
        <v>775568232</v>
      </c>
      <c r="B114" s="6" t="s">
        <v>172</v>
      </c>
      <c r="C114" s="6">
        <v>3922</v>
      </c>
      <c r="D114" s="6"/>
      <c r="E114" s="6"/>
      <c r="F114" s="6"/>
      <c r="G114" s="6"/>
      <c r="H114" s="6">
        <v>62765</v>
      </c>
      <c r="I114" s="6">
        <v>64497</v>
      </c>
      <c r="J114" s="10">
        <f t="shared" si="2"/>
        <v>0.62765</v>
      </c>
      <c r="K114" s="11">
        <f t="shared" si="3"/>
        <v>-0.0268539621997922</v>
      </c>
      <c r="L114" s="12"/>
    </row>
    <row r="115" spans="1:12">
      <c r="A115" s="6">
        <v>192198946</v>
      </c>
      <c r="B115" s="6" t="s">
        <v>173</v>
      </c>
      <c r="C115" s="6">
        <v>3922</v>
      </c>
      <c r="D115" s="6"/>
      <c r="E115" s="6"/>
      <c r="F115" s="6"/>
      <c r="G115" s="6"/>
      <c r="H115" s="6">
        <v>62727.96</v>
      </c>
      <c r="I115" s="6">
        <v>90352.03</v>
      </c>
      <c r="J115" s="10">
        <f t="shared" si="2"/>
        <v>0.6272796</v>
      </c>
      <c r="K115" s="11">
        <f t="shared" si="3"/>
        <v>-0.305738232998196</v>
      </c>
      <c r="L115" s="12"/>
    </row>
    <row r="116" spans="1:12">
      <c r="A116" s="6">
        <v>676652041</v>
      </c>
      <c r="B116" s="6" t="s">
        <v>174</v>
      </c>
      <c r="C116" s="6">
        <v>3922</v>
      </c>
      <c r="D116" s="6"/>
      <c r="E116" s="6"/>
      <c r="F116" s="6"/>
      <c r="G116" s="6"/>
      <c r="H116" s="6">
        <v>62665.15</v>
      </c>
      <c r="I116" s="6">
        <v>30728.19</v>
      </c>
      <c r="J116" s="10">
        <f t="shared" si="2"/>
        <v>0.6266515</v>
      </c>
      <c r="K116" s="11">
        <f t="shared" si="3"/>
        <v>1.03933749433338</v>
      </c>
      <c r="L116" s="12"/>
    </row>
    <row r="117" spans="1:12">
      <c r="A117" s="6">
        <v>192195358</v>
      </c>
      <c r="B117" s="6" t="s">
        <v>175</v>
      </c>
      <c r="C117" s="6">
        <v>3922</v>
      </c>
      <c r="D117" s="6"/>
      <c r="E117" s="6"/>
      <c r="F117" s="6"/>
      <c r="G117" s="6"/>
      <c r="H117" s="6">
        <v>61682</v>
      </c>
      <c r="I117" s="6">
        <v>26679</v>
      </c>
      <c r="J117" s="10">
        <f t="shared" si="2"/>
        <v>0.61682</v>
      </c>
      <c r="K117" s="11">
        <f t="shared" si="3"/>
        <v>1.31200569736497</v>
      </c>
      <c r="L117" s="12"/>
    </row>
    <row r="118" spans="1:12">
      <c r="A118" s="6">
        <v>88416413</v>
      </c>
      <c r="B118" s="6" t="s">
        <v>176</v>
      </c>
      <c r="C118" s="6">
        <v>3922</v>
      </c>
      <c r="D118" s="6"/>
      <c r="E118" s="6"/>
      <c r="F118" s="6"/>
      <c r="G118" s="6"/>
      <c r="H118" s="6">
        <v>61438</v>
      </c>
      <c r="I118" s="6">
        <v>53620</v>
      </c>
      <c r="J118" s="10">
        <f t="shared" si="2"/>
        <v>0.61438</v>
      </c>
      <c r="K118" s="11">
        <f t="shared" si="3"/>
        <v>0.145803804550541</v>
      </c>
      <c r="L118" s="12"/>
    </row>
    <row r="119" spans="1:12">
      <c r="A119" s="6">
        <v>557187829</v>
      </c>
      <c r="B119" s="6" t="s">
        <v>177</v>
      </c>
      <c r="C119" s="6">
        <v>3922</v>
      </c>
      <c r="D119" s="6"/>
      <c r="E119" s="6"/>
      <c r="F119" s="6"/>
      <c r="G119" s="6"/>
      <c r="H119" s="6">
        <v>60464</v>
      </c>
      <c r="I119" s="6">
        <v>69071</v>
      </c>
      <c r="J119" s="10">
        <f t="shared" si="2"/>
        <v>0.60464</v>
      </c>
      <c r="K119" s="11">
        <f t="shared" si="3"/>
        <v>-0.1246109076168</v>
      </c>
      <c r="L119" s="12"/>
    </row>
    <row r="120" spans="1:12">
      <c r="A120" s="6">
        <v>785256347</v>
      </c>
      <c r="B120" s="6" t="s">
        <v>178</v>
      </c>
      <c r="C120" s="6">
        <v>3922</v>
      </c>
      <c r="D120" s="6"/>
      <c r="E120" s="6"/>
      <c r="F120" s="6"/>
      <c r="G120" s="6"/>
      <c r="H120" s="6">
        <v>60204.1</v>
      </c>
      <c r="I120" s="6">
        <v>34751.3</v>
      </c>
      <c r="J120" s="10">
        <f t="shared" si="2"/>
        <v>0.602041</v>
      </c>
      <c r="K120" s="11">
        <f t="shared" si="3"/>
        <v>0.732427276101901</v>
      </c>
      <c r="L120" s="12"/>
    </row>
    <row r="121" spans="1:12">
      <c r="A121" s="6">
        <v>578814318</v>
      </c>
      <c r="B121" s="6" t="s">
        <v>179</v>
      </c>
      <c r="C121" s="6">
        <v>3922</v>
      </c>
      <c r="D121" s="6"/>
      <c r="E121" s="6"/>
      <c r="F121" s="6"/>
      <c r="G121" s="6"/>
      <c r="H121" s="6">
        <v>56947.33</v>
      </c>
      <c r="I121" s="6">
        <v>86474.05</v>
      </c>
      <c r="J121" s="10">
        <f t="shared" si="2"/>
        <v>0.5694733</v>
      </c>
      <c r="K121" s="11">
        <f t="shared" si="3"/>
        <v>-0.34145179970176</v>
      </c>
      <c r="L121" s="12"/>
    </row>
    <row r="122" spans="1:12">
      <c r="A122" s="6">
        <v>761964672</v>
      </c>
      <c r="B122" s="6" t="s">
        <v>180</v>
      </c>
      <c r="C122" s="6">
        <v>3932</v>
      </c>
      <c r="D122" s="6"/>
      <c r="E122" s="6"/>
      <c r="F122" s="6"/>
      <c r="G122" s="6"/>
      <c r="H122" s="6">
        <v>55780</v>
      </c>
      <c r="I122" s="6">
        <v>50577</v>
      </c>
      <c r="J122" s="10">
        <f t="shared" si="2"/>
        <v>0.5578</v>
      </c>
      <c r="K122" s="11">
        <f t="shared" si="3"/>
        <v>0.102872847341677</v>
      </c>
      <c r="L122" s="12"/>
    </row>
    <row r="123" spans="1:12">
      <c r="A123" s="6" t="s">
        <v>181</v>
      </c>
      <c r="B123" s="6" t="s">
        <v>182</v>
      </c>
      <c r="C123" s="6">
        <v>3939</v>
      </c>
      <c r="D123" s="6"/>
      <c r="E123" s="6"/>
      <c r="F123" s="6"/>
      <c r="G123" s="6"/>
      <c r="H123" s="6">
        <v>55544</v>
      </c>
      <c r="I123" s="6">
        <v>73258</v>
      </c>
      <c r="J123" s="10">
        <f t="shared" si="2"/>
        <v>0.55544</v>
      </c>
      <c r="K123" s="11">
        <f t="shared" si="3"/>
        <v>-0.241802943023288</v>
      </c>
      <c r="L123" s="12"/>
    </row>
    <row r="124" spans="1:12">
      <c r="A124" s="6">
        <v>727171177</v>
      </c>
      <c r="B124" s="6" t="s">
        <v>183</v>
      </c>
      <c r="C124" s="6">
        <v>3939</v>
      </c>
      <c r="D124" s="6"/>
      <c r="E124" s="6"/>
      <c r="F124" s="6"/>
      <c r="G124" s="6"/>
      <c r="H124" s="6">
        <v>55341.4</v>
      </c>
      <c r="I124" s="6">
        <v>34515.94</v>
      </c>
      <c r="J124" s="10">
        <f t="shared" si="2"/>
        <v>0.553414</v>
      </c>
      <c r="K124" s="11">
        <f t="shared" si="3"/>
        <v>0.603357752968628</v>
      </c>
      <c r="L124" s="12"/>
    </row>
    <row r="125" spans="1:12">
      <c r="A125" s="6">
        <v>559894412</v>
      </c>
      <c r="B125" s="6" t="s">
        <v>184</v>
      </c>
      <c r="C125" s="6">
        <v>3939</v>
      </c>
      <c r="D125" s="6"/>
      <c r="E125" s="6"/>
      <c r="F125" s="6"/>
      <c r="G125" s="6"/>
      <c r="H125" s="6">
        <v>55207.19</v>
      </c>
      <c r="I125" s="6">
        <v>140284.52</v>
      </c>
      <c r="J125" s="10">
        <f t="shared" si="2"/>
        <v>0.5520719</v>
      </c>
      <c r="K125" s="11">
        <f t="shared" si="3"/>
        <v>-0.606462708786401</v>
      </c>
      <c r="L125" s="12"/>
    </row>
    <row r="126" spans="1:12">
      <c r="A126" s="6" t="s">
        <v>185</v>
      </c>
      <c r="B126" s="6" t="s">
        <v>186</v>
      </c>
      <c r="C126" s="6">
        <v>3940</v>
      </c>
      <c r="D126" s="6"/>
      <c r="E126" s="6"/>
      <c r="F126" s="6"/>
      <c r="G126" s="6"/>
      <c r="H126" s="6">
        <v>54414</v>
      </c>
      <c r="I126" s="6">
        <v>47724</v>
      </c>
      <c r="J126" s="10">
        <f t="shared" si="2"/>
        <v>0.54414</v>
      </c>
      <c r="K126" s="11">
        <f t="shared" si="3"/>
        <v>0.140181040985668</v>
      </c>
      <c r="L126" s="12"/>
    </row>
    <row r="127" spans="1:12">
      <c r="A127" s="6">
        <v>279384872</v>
      </c>
      <c r="B127" s="6" t="s">
        <v>187</v>
      </c>
      <c r="C127" s="6">
        <v>3951</v>
      </c>
      <c r="D127" s="6"/>
      <c r="E127" s="6"/>
      <c r="F127" s="6"/>
      <c r="G127" s="6"/>
      <c r="H127" s="6">
        <v>53090</v>
      </c>
      <c r="I127" s="6">
        <v>58359</v>
      </c>
      <c r="J127" s="10">
        <f t="shared" si="2"/>
        <v>0.5309</v>
      </c>
      <c r="K127" s="11">
        <f t="shared" si="3"/>
        <v>-0.0902859884507959</v>
      </c>
      <c r="L127" s="12"/>
    </row>
    <row r="128" spans="1:12">
      <c r="A128" s="6">
        <v>772746590</v>
      </c>
      <c r="B128" s="6" t="s">
        <v>188</v>
      </c>
      <c r="C128" s="6">
        <v>3952</v>
      </c>
      <c r="D128" s="6"/>
      <c r="E128" s="6"/>
      <c r="F128" s="6"/>
      <c r="G128" s="6"/>
      <c r="H128" s="6">
        <v>52364</v>
      </c>
      <c r="I128" s="6">
        <v>63043.04</v>
      </c>
      <c r="J128" s="10">
        <f t="shared" si="2"/>
        <v>0.52364</v>
      </c>
      <c r="K128" s="11">
        <f t="shared" si="3"/>
        <v>-0.169392846537857</v>
      </c>
      <c r="L128" s="12"/>
    </row>
    <row r="129" spans="1:12">
      <c r="A129" s="6">
        <v>708466316</v>
      </c>
      <c r="B129" s="6" t="s">
        <v>189</v>
      </c>
      <c r="C129" s="6">
        <v>3952</v>
      </c>
      <c r="D129" s="6"/>
      <c r="E129" s="6"/>
      <c r="F129" s="6"/>
      <c r="G129" s="6"/>
      <c r="H129" s="6">
        <v>50533</v>
      </c>
      <c r="I129" s="6">
        <v>92296</v>
      </c>
      <c r="J129" s="10">
        <f t="shared" si="2"/>
        <v>0.50533</v>
      </c>
      <c r="K129" s="11">
        <f t="shared" si="3"/>
        <v>-0.452489815376614</v>
      </c>
      <c r="L129" s="12"/>
    </row>
    <row r="130" spans="1:12">
      <c r="A130" s="6" t="s">
        <v>190</v>
      </c>
      <c r="B130" s="6" t="s">
        <v>191</v>
      </c>
      <c r="C130" s="6">
        <v>3953</v>
      </c>
      <c r="D130" s="6"/>
      <c r="E130" s="6"/>
      <c r="F130" s="6"/>
      <c r="G130" s="6"/>
      <c r="H130" s="6">
        <v>50282</v>
      </c>
      <c r="I130" s="6">
        <v>55235</v>
      </c>
      <c r="J130" s="10">
        <f t="shared" ref="J130:J193" si="4">H130/100000</f>
        <v>0.50282</v>
      </c>
      <c r="K130" s="11">
        <f t="shared" ref="K130:K193" si="5">H130/I130-1</f>
        <v>-0.0896714040010863</v>
      </c>
      <c r="L130" s="12"/>
    </row>
    <row r="131" spans="1:12">
      <c r="A131" s="6">
        <v>574778946</v>
      </c>
      <c r="B131" s="6" t="s">
        <v>192</v>
      </c>
      <c r="C131" s="6">
        <v>3953</v>
      </c>
      <c r="D131" s="6"/>
      <c r="E131" s="6"/>
      <c r="F131" s="6"/>
      <c r="G131" s="6"/>
      <c r="H131" s="6">
        <v>49075.97</v>
      </c>
      <c r="I131" s="6">
        <v>28695</v>
      </c>
      <c r="J131" s="10">
        <f t="shared" si="4"/>
        <v>0.4907597</v>
      </c>
      <c r="K131" s="11">
        <f t="shared" si="5"/>
        <v>0.710262066562119</v>
      </c>
      <c r="L131" s="12"/>
    </row>
    <row r="132" spans="1:12">
      <c r="A132" s="6">
        <v>319707024</v>
      </c>
      <c r="B132" s="6" t="s">
        <v>193</v>
      </c>
      <c r="C132" s="6">
        <v>3962</v>
      </c>
      <c r="D132" s="6"/>
      <c r="E132" s="6"/>
      <c r="F132" s="6"/>
      <c r="G132" s="6"/>
      <c r="H132" s="6">
        <v>48930</v>
      </c>
      <c r="I132" s="6">
        <v>43111</v>
      </c>
      <c r="J132" s="10">
        <f t="shared" si="4"/>
        <v>0.4893</v>
      </c>
      <c r="K132" s="11">
        <f t="shared" si="5"/>
        <v>0.134977152002969</v>
      </c>
      <c r="L132" s="12"/>
    </row>
    <row r="133" spans="1:12">
      <c r="A133" s="6" t="s">
        <v>194</v>
      </c>
      <c r="B133" s="6" t="s">
        <v>195</v>
      </c>
      <c r="C133" s="6">
        <v>3962</v>
      </c>
      <c r="D133" s="6"/>
      <c r="E133" s="6"/>
      <c r="F133" s="6"/>
      <c r="G133" s="6"/>
      <c r="H133" s="6">
        <v>48766.01</v>
      </c>
      <c r="I133" s="6">
        <v>56606.68</v>
      </c>
      <c r="J133" s="10">
        <f t="shared" si="4"/>
        <v>0.4876601</v>
      </c>
      <c r="K133" s="11">
        <f t="shared" si="5"/>
        <v>-0.138511391235098</v>
      </c>
      <c r="L133" s="12"/>
    </row>
    <row r="134" spans="1:12">
      <c r="A134" s="6">
        <v>745188810</v>
      </c>
      <c r="B134" s="6" t="s">
        <v>196</v>
      </c>
      <c r="C134" s="6">
        <v>3964</v>
      </c>
      <c r="D134" s="6"/>
      <c r="E134" s="6"/>
      <c r="F134" s="6"/>
      <c r="G134" s="6"/>
      <c r="H134" s="6">
        <v>48450.81</v>
      </c>
      <c r="I134" s="6">
        <v>53577</v>
      </c>
      <c r="J134" s="10">
        <f t="shared" si="4"/>
        <v>0.4845081</v>
      </c>
      <c r="K134" s="11">
        <f t="shared" si="5"/>
        <v>-0.0956789293913434</v>
      </c>
      <c r="L134" s="12"/>
    </row>
    <row r="135" spans="1:12">
      <c r="A135" s="6">
        <v>326358248</v>
      </c>
      <c r="B135" s="6" t="s">
        <v>197</v>
      </c>
      <c r="C135" s="6">
        <v>3969</v>
      </c>
      <c r="D135" s="6"/>
      <c r="E135" s="6"/>
      <c r="F135" s="6"/>
      <c r="G135" s="6"/>
      <c r="H135" s="6">
        <v>48210.96</v>
      </c>
      <c r="I135" s="6">
        <v>31518.92</v>
      </c>
      <c r="J135" s="10">
        <f t="shared" si="4"/>
        <v>0.4821096</v>
      </c>
      <c r="K135" s="11">
        <f t="shared" si="5"/>
        <v>0.529587942734079</v>
      </c>
      <c r="L135" s="12"/>
    </row>
    <row r="136" spans="1:12">
      <c r="A136" s="6" t="s">
        <v>198</v>
      </c>
      <c r="B136" s="6" t="s">
        <v>199</v>
      </c>
      <c r="C136" s="6">
        <v>3969</v>
      </c>
      <c r="D136" s="6"/>
      <c r="E136" s="6"/>
      <c r="F136" s="6"/>
      <c r="G136" s="6"/>
      <c r="H136" s="6">
        <v>46117.72</v>
      </c>
      <c r="I136" s="6">
        <v>64287</v>
      </c>
      <c r="J136" s="10">
        <f t="shared" si="4"/>
        <v>0.4611772</v>
      </c>
      <c r="K136" s="11">
        <f t="shared" si="5"/>
        <v>-0.282627591892607</v>
      </c>
      <c r="L136" s="12"/>
    </row>
    <row r="137" spans="1:12">
      <c r="A137" s="6">
        <v>62731562</v>
      </c>
      <c r="B137" s="6" t="s">
        <v>200</v>
      </c>
      <c r="C137" s="6">
        <v>3969</v>
      </c>
      <c r="D137" s="6"/>
      <c r="E137" s="6"/>
      <c r="F137" s="6"/>
      <c r="G137" s="6"/>
      <c r="H137" s="6">
        <v>46108.69</v>
      </c>
      <c r="I137" s="6">
        <v>40604.27</v>
      </c>
      <c r="J137" s="10">
        <f t="shared" si="4"/>
        <v>0.4610869</v>
      </c>
      <c r="K137" s="11">
        <f t="shared" si="5"/>
        <v>0.135562589845846</v>
      </c>
      <c r="L137" s="12"/>
    </row>
    <row r="138" spans="1:12">
      <c r="A138" s="6" t="s">
        <v>201</v>
      </c>
      <c r="B138" s="6" t="s">
        <v>202</v>
      </c>
      <c r="C138" s="6">
        <v>3969</v>
      </c>
      <c r="D138" s="6"/>
      <c r="E138" s="6"/>
      <c r="F138" s="6"/>
      <c r="G138" s="6"/>
      <c r="H138" s="6">
        <v>45897</v>
      </c>
      <c r="I138" s="6">
        <v>53628</v>
      </c>
      <c r="J138" s="10">
        <f t="shared" si="4"/>
        <v>0.45897</v>
      </c>
      <c r="K138" s="11">
        <f t="shared" si="5"/>
        <v>-0.144159767285746</v>
      </c>
      <c r="L138" s="12"/>
    </row>
    <row r="139" spans="1:12">
      <c r="A139" s="6">
        <v>359276660</v>
      </c>
      <c r="B139" s="6" t="s">
        <v>203</v>
      </c>
      <c r="C139" s="6">
        <v>3969</v>
      </c>
      <c r="D139" s="6"/>
      <c r="E139" s="6"/>
      <c r="F139" s="6"/>
      <c r="G139" s="6"/>
      <c r="H139" s="6">
        <v>45528.72</v>
      </c>
      <c r="I139" s="6">
        <v>50577.96</v>
      </c>
      <c r="J139" s="10">
        <f t="shared" si="4"/>
        <v>0.4552872</v>
      </c>
      <c r="K139" s="11">
        <f t="shared" si="5"/>
        <v>-0.0998308354073593</v>
      </c>
      <c r="L139" s="12"/>
    </row>
    <row r="140" spans="1:12">
      <c r="A140" s="6" t="s">
        <v>204</v>
      </c>
      <c r="B140" s="6" t="s">
        <v>205</v>
      </c>
      <c r="C140" s="6">
        <v>3971</v>
      </c>
      <c r="D140" s="6"/>
      <c r="E140" s="6"/>
      <c r="F140" s="6"/>
      <c r="G140" s="6"/>
      <c r="H140" s="6">
        <v>45490.64</v>
      </c>
      <c r="I140" s="6">
        <v>60211.52</v>
      </c>
      <c r="J140" s="10">
        <f t="shared" si="4"/>
        <v>0.4549064</v>
      </c>
      <c r="K140" s="11">
        <f t="shared" si="5"/>
        <v>-0.244486104984561</v>
      </c>
      <c r="L140" s="12"/>
    </row>
    <row r="141" spans="1:12">
      <c r="A141" s="6">
        <v>758609856</v>
      </c>
      <c r="B141" s="6" t="s">
        <v>206</v>
      </c>
      <c r="C141" s="6">
        <v>3971</v>
      </c>
      <c r="D141" s="6"/>
      <c r="E141" s="6"/>
      <c r="F141" s="6"/>
      <c r="G141" s="6"/>
      <c r="H141" s="6">
        <v>45215</v>
      </c>
      <c r="I141" s="6">
        <v>111806</v>
      </c>
      <c r="J141" s="10">
        <f t="shared" si="4"/>
        <v>0.45215</v>
      </c>
      <c r="K141" s="11">
        <f t="shared" si="5"/>
        <v>-0.595594154159884</v>
      </c>
      <c r="L141" s="12"/>
    </row>
    <row r="142" spans="1:12">
      <c r="A142" s="6" t="s">
        <v>207</v>
      </c>
      <c r="B142" s="6" t="s">
        <v>208</v>
      </c>
      <c r="C142" s="6">
        <v>3972</v>
      </c>
      <c r="D142" s="6"/>
      <c r="E142" s="6"/>
      <c r="F142" s="6"/>
      <c r="G142" s="6"/>
      <c r="H142" s="6">
        <v>45108.32</v>
      </c>
      <c r="I142" s="6">
        <v>51899.95</v>
      </c>
      <c r="J142" s="10">
        <f t="shared" si="4"/>
        <v>0.4510832</v>
      </c>
      <c r="K142" s="11">
        <f t="shared" si="5"/>
        <v>-0.13086004899812</v>
      </c>
      <c r="L142" s="12"/>
    </row>
    <row r="143" spans="1:12">
      <c r="A143" s="6">
        <v>618828686</v>
      </c>
      <c r="B143" s="6" t="s">
        <v>209</v>
      </c>
      <c r="C143" s="6">
        <v>3973</v>
      </c>
      <c r="D143" s="6"/>
      <c r="E143" s="6"/>
      <c r="F143" s="6"/>
      <c r="G143" s="6"/>
      <c r="H143" s="6">
        <v>44085</v>
      </c>
      <c r="I143" s="6">
        <v>55734</v>
      </c>
      <c r="J143" s="10">
        <f t="shared" si="4"/>
        <v>0.44085</v>
      </c>
      <c r="K143" s="11">
        <f t="shared" si="5"/>
        <v>-0.209010657767252</v>
      </c>
      <c r="L143" s="12"/>
    </row>
    <row r="144" spans="1:12">
      <c r="A144" s="6">
        <v>743211431</v>
      </c>
      <c r="B144" s="6" t="s">
        <v>210</v>
      </c>
      <c r="C144" s="6">
        <v>3973</v>
      </c>
      <c r="D144" s="6"/>
      <c r="E144" s="6"/>
      <c r="F144" s="6"/>
      <c r="G144" s="6"/>
      <c r="H144" s="6">
        <v>44077</v>
      </c>
      <c r="I144" s="6">
        <v>116981</v>
      </c>
      <c r="J144" s="10">
        <f t="shared" si="4"/>
        <v>0.44077</v>
      </c>
      <c r="K144" s="11">
        <f t="shared" si="5"/>
        <v>-0.623212316530035</v>
      </c>
      <c r="L144" s="12"/>
    </row>
    <row r="145" spans="1:12">
      <c r="A145" s="6" t="s">
        <v>211</v>
      </c>
      <c r="B145" s="7" t="s">
        <v>212</v>
      </c>
      <c r="C145" s="6">
        <v>3973</v>
      </c>
      <c r="D145" s="6"/>
      <c r="E145" s="6"/>
      <c r="F145" s="6"/>
      <c r="G145" s="6"/>
      <c r="H145" s="6">
        <v>43338</v>
      </c>
      <c r="I145" s="6">
        <v>59243</v>
      </c>
      <c r="J145" s="10">
        <f t="shared" si="4"/>
        <v>0.43338</v>
      </c>
      <c r="K145" s="11">
        <f t="shared" si="5"/>
        <v>-0.268470536603481</v>
      </c>
      <c r="L145" s="12"/>
    </row>
    <row r="146" spans="1:12">
      <c r="A146" s="6">
        <v>761973579</v>
      </c>
      <c r="B146" s="7" t="s">
        <v>213</v>
      </c>
      <c r="C146" s="6">
        <v>3973</v>
      </c>
      <c r="D146" s="6"/>
      <c r="E146" s="6"/>
      <c r="F146" s="6"/>
      <c r="G146" s="6"/>
      <c r="H146" s="6">
        <v>41570</v>
      </c>
      <c r="I146" s="6">
        <v>49845</v>
      </c>
      <c r="J146" s="10">
        <f t="shared" si="4"/>
        <v>0.4157</v>
      </c>
      <c r="K146" s="11">
        <f t="shared" si="5"/>
        <v>-0.166014645400742</v>
      </c>
      <c r="L146" s="12"/>
    </row>
    <row r="147" spans="1:12">
      <c r="A147" s="6" t="s">
        <v>214</v>
      </c>
      <c r="B147" s="6" t="s">
        <v>215</v>
      </c>
      <c r="C147" s="6">
        <v>3973</v>
      </c>
      <c r="D147" s="6"/>
      <c r="E147" s="6"/>
      <c r="F147" s="6"/>
      <c r="G147" s="6"/>
      <c r="H147" s="6">
        <v>41410</v>
      </c>
      <c r="I147" s="6">
        <v>37691</v>
      </c>
      <c r="J147" s="10">
        <f t="shared" si="4"/>
        <v>0.4141</v>
      </c>
      <c r="K147" s="11">
        <f t="shared" si="5"/>
        <v>0.0986707702103951</v>
      </c>
      <c r="L147" s="12"/>
    </row>
    <row r="148" spans="1:12">
      <c r="A148" s="6">
        <v>682008420</v>
      </c>
      <c r="B148" s="6" t="s">
        <v>216</v>
      </c>
      <c r="C148" s="6">
        <v>3973</v>
      </c>
      <c r="D148" s="6"/>
      <c r="E148" s="6"/>
      <c r="F148" s="6"/>
      <c r="G148" s="6"/>
      <c r="H148" s="6">
        <v>41398</v>
      </c>
      <c r="I148" s="6">
        <v>35286</v>
      </c>
      <c r="J148" s="10">
        <f t="shared" si="4"/>
        <v>0.41398</v>
      </c>
      <c r="K148" s="11">
        <f t="shared" si="5"/>
        <v>0.173213172362977</v>
      </c>
      <c r="L148" s="12"/>
    </row>
    <row r="149" spans="1:12">
      <c r="A149" s="6" t="s">
        <v>217</v>
      </c>
      <c r="B149" s="6" t="s">
        <v>218</v>
      </c>
      <c r="C149" s="6">
        <v>3973</v>
      </c>
      <c r="D149" s="6"/>
      <c r="E149" s="6"/>
      <c r="F149" s="6"/>
      <c r="G149" s="6"/>
      <c r="H149" s="6">
        <v>41107</v>
      </c>
      <c r="I149" s="6">
        <v>63484</v>
      </c>
      <c r="J149" s="10">
        <f t="shared" si="4"/>
        <v>0.41107</v>
      </c>
      <c r="K149" s="11">
        <f t="shared" si="5"/>
        <v>-0.352482515279441</v>
      </c>
      <c r="L149" s="12"/>
    </row>
    <row r="150" spans="1:12">
      <c r="A150" s="6" t="s">
        <v>219</v>
      </c>
      <c r="B150" s="6" t="s">
        <v>220</v>
      </c>
      <c r="C150" s="6">
        <v>3973</v>
      </c>
      <c r="D150" s="6"/>
      <c r="E150" s="6"/>
      <c r="F150" s="6"/>
      <c r="G150" s="6"/>
      <c r="H150" s="6">
        <v>39935</v>
      </c>
      <c r="I150" s="6">
        <v>34887</v>
      </c>
      <c r="J150" s="10">
        <f t="shared" si="4"/>
        <v>0.39935</v>
      </c>
      <c r="K150" s="11">
        <f t="shared" si="5"/>
        <v>0.144695731934531</v>
      </c>
      <c r="L150" s="12"/>
    </row>
    <row r="151" spans="1:12">
      <c r="A151" s="6" t="s">
        <v>221</v>
      </c>
      <c r="B151" s="6" t="s">
        <v>222</v>
      </c>
      <c r="C151" s="6">
        <v>3973</v>
      </c>
      <c r="D151" s="6"/>
      <c r="E151" s="6"/>
      <c r="F151" s="6"/>
      <c r="G151" s="6"/>
      <c r="H151" s="6">
        <v>39905</v>
      </c>
      <c r="I151" s="6">
        <v>39809</v>
      </c>
      <c r="J151" s="10">
        <f t="shared" si="4"/>
        <v>0.39905</v>
      </c>
      <c r="K151" s="11">
        <f t="shared" si="5"/>
        <v>0.0024115149840489</v>
      </c>
      <c r="L151" s="12"/>
    </row>
    <row r="152" spans="1:12">
      <c r="A152" s="6" t="s">
        <v>223</v>
      </c>
      <c r="B152" s="6" t="s">
        <v>224</v>
      </c>
      <c r="C152" s="6">
        <v>3973</v>
      </c>
      <c r="D152" s="6"/>
      <c r="E152" s="6"/>
      <c r="F152" s="6"/>
      <c r="G152" s="6"/>
      <c r="H152" s="6">
        <v>39421</v>
      </c>
      <c r="I152" s="6">
        <v>32750</v>
      </c>
      <c r="J152" s="10">
        <f t="shared" si="4"/>
        <v>0.39421</v>
      </c>
      <c r="K152" s="11">
        <f t="shared" si="5"/>
        <v>0.20369465648855</v>
      </c>
      <c r="L152" s="12"/>
    </row>
    <row r="153" spans="1:12">
      <c r="A153" s="6" t="s">
        <v>225</v>
      </c>
      <c r="B153" s="6" t="s">
        <v>226</v>
      </c>
      <c r="C153" s="6">
        <v>3973</v>
      </c>
      <c r="D153" s="6"/>
      <c r="E153" s="6"/>
      <c r="F153" s="6"/>
      <c r="G153" s="6"/>
      <c r="H153" s="6">
        <v>38884.1</v>
      </c>
      <c r="I153" s="6">
        <v>25550.57</v>
      </c>
      <c r="J153" s="10">
        <f t="shared" si="4"/>
        <v>0.388841</v>
      </c>
      <c r="K153" s="11">
        <f t="shared" si="5"/>
        <v>0.521848631948328</v>
      </c>
      <c r="L153" s="12"/>
    </row>
    <row r="154" spans="1:12">
      <c r="A154" s="6">
        <v>578849756</v>
      </c>
      <c r="B154" s="6" t="s">
        <v>227</v>
      </c>
      <c r="C154" s="6">
        <v>3973</v>
      </c>
      <c r="D154" s="6"/>
      <c r="E154" s="6"/>
      <c r="F154" s="6"/>
      <c r="G154" s="6"/>
      <c r="H154" s="6">
        <v>38848</v>
      </c>
      <c r="I154" s="6">
        <v>43160</v>
      </c>
      <c r="J154" s="10">
        <f t="shared" si="4"/>
        <v>0.38848</v>
      </c>
      <c r="K154" s="11">
        <f t="shared" si="5"/>
        <v>-0.0999073215940686</v>
      </c>
      <c r="L154" s="12"/>
    </row>
    <row r="155" spans="1:12">
      <c r="A155" s="6">
        <v>56161233</v>
      </c>
      <c r="B155" s="6" t="s">
        <v>228</v>
      </c>
      <c r="C155" s="6">
        <v>3973</v>
      </c>
      <c r="D155" s="6"/>
      <c r="E155" s="6"/>
      <c r="F155" s="6"/>
      <c r="G155" s="6"/>
      <c r="H155" s="6">
        <v>36288.6</v>
      </c>
      <c r="I155" s="6">
        <v>54899</v>
      </c>
      <c r="J155" s="10">
        <f t="shared" si="4"/>
        <v>0.362886</v>
      </c>
      <c r="K155" s="11">
        <f t="shared" si="5"/>
        <v>-0.338993424288238</v>
      </c>
      <c r="L155" s="12"/>
    </row>
    <row r="156" spans="1:12">
      <c r="A156" s="6">
        <v>723000725</v>
      </c>
      <c r="B156" s="6" t="s">
        <v>229</v>
      </c>
      <c r="C156" s="6">
        <v>3973</v>
      </c>
      <c r="D156" s="6"/>
      <c r="E156" s="6"/>
      <c r="F156" s="6"/>
      <c r="G156" s="6"/>
      <c r="H156" s="6">
        <v>35749</v>
      </c>
      <c r="I156" s="6">
        <v>60745</v>
      </c>
      <c r="J156" s="10">
        <f t="shared" si="4"/>
        <v>0.35749</v>
      </c>
      <c r="K156" s="11">
        <f t="shared" si="5"/>
        <v>-0.411490657667298</v>
      </c>
      <c r="L156" s="12"/>
    </row>
    <row r="157" spans="1:12">
      <c r="A157" s="6">
        <v>670048361</v>
      </c>
      <c r="B157" s="6" t="s">
        <v>230</v>
      </c>
      <c r="C157" s="6">
        <v>3973</v>
      </c>
      <c r="D157" s="6"/>
      <c r="E157" s="6"/>
      <c r="F157" s="6"/>
      <c r="G157" s="6"/>
      <c r="H157" s="6">
        <v>34608</v>
      </c>
      <c r="I157" s="6">
        <v>27427</v>
      </c>
      <c r="J157" s="10">
        <f t="shared" si="4"/>
        <v>0.34608</v>
      </c>
      <c r="K157" s="11">
        <f t="shared" si="5"/>
        <v>0.26182229190214</v>
      </c>
      <c r="L157" s="12"/>
    </row>
    <row r="158" spans="1:12">
      <c r="A158" s="6">
        <v>577679193</v>
      </c>
      <c r="B158" s="6" t="s">
        <v>231</v>
      </c>
      <c r="C158" s="6">
        <v>3973</v>
      </c>
      <c r="D158" s="6"/>
      <c r="E158" s="6"/>
      <c r="F158" s="6"/>
      <c r="G158" s="6"/>
      <c r="H158" s="6">
        <v>34153.66</v>
      </c>
      <c r="I158" s="6">
        <v>32731</v>
      </c>
      <c r="J158" s="10">
        <f t="shared" si="4"/>
        <v>0.3415366</v>
      </c>
      <c r="K158" s="11">
        <f t="shared" si="5"/>
        <v>0.0434652164614586</v>
      </c>
      <c r="L158" s="12"/>
    </row>
    <row r="159" spans="1:12">
      <c r="A159" s="6" t="s">
        <v>232</v>
      </c>
      <c r="B159" s="6" t="s">
        <v>233</v>
      </c>
      <c r="C159" s="6">
        <v>3973</v>
      </c>
      <c r="D159" s="6"/>
      <c r="E159" s="6"/>
      <c r="F159" s="6"/>
      <c r="G159" s="6"/>
      <c r="H159" s="6">
        <v>33743</v>
      </c>
      <c r="I159" s="6">
        <v>46393</v>
      </c>
      <c r="J159" s="10">
        <f t="shared" si="4"/>
        <v>0.33743</v>
      </c>
      <c r="K159" s="11">
        <f t="shared" si="5"/>
        <v>-0.272670445972453</v>
      </c>
      <c r="L159" s="12"/>
    </row>
    <row r="160" spans="1:12">
      <c r="A160" s="6" t="s">
        <v>234</v>
      </c>
      <c r="B160" s="6" t="s">
        <v>235</v>
      </c>
      <c r="C160" s="6">
        <v>3973</v>
      </c>
      <c r="D160" s="6"/>
      <c r="E160" s="6"/>
      <c r="F160" s="6"/>
      <c r="G160" s="6"/>
      <c r="H160" s="6">
        <v>33539</v>
      </c>
      <c r="I160" s="6">
        <v>39595</v>
      </c>
      <c r="J160" s="10">
        <f t="shared" si="4"/>
        <v>0.33539</v>
      </c>
      <c r="K160" s="11">
        <f t="shared" si="5"/>
        <v>-0.152948604621796</v>
      </c>
      <c r="L160" s="12"/>
    </row>
    <row r="161" spans="1:12">
      <c r="A161" s="6">
        <v>349752678</v>
      </c>
      <c r="B161" s="6" t="s">
        <v>236</v>
      </c>
      <c r="C161" s="6">
        <v>3973</v>
      </c>
      <c r="D161" s="6"/>
      <c r="E161" s="6"/>
      <c r="F161" s="6"/>
      <c r="G161" s="6"/>
      <c r="H161" s="6">
        <v>33340</v>
      </c>
      <c r="I161" s="6">
        <v>32872</v>
      </c>
      <c r="J161" s="10">
        <f t="shared" si="4"/>
        <v>0.3334</v>
      </c>
      <c r="K161" s="11">
        <f t="shared" si="5"/>
        <v>0.0142370406424921</v>
      </c>
      <c r="L161" s="12"/>
    </row>
    <row r="162" spans="1:12">
      <c r="A162" s="6">
        <v>561530271</v>
      </c>
      <c r="B162" s="6" t="s">
        <v>237</v>
      </c>
      <c r="C162" s="6">
        <v>3973</v>
      </c>
      <c r="D162" s="6"/>
      <c r="E162" s="6"/>
      <c r="F162" s="6"/>
      <c r="G162" s="6"/>
      <c r="H162" s="6">
        <v>30756.99</v>
      </c>
      <c r="I162" s="6">
        <v>65932</v>
      </c>
      <c r="J162" s="10">
        <f t="shared" si="4"/>
        <v>0.3075699</v>
      </c>
      <c r="K162" s="11">
        <f t="shared" si="5"/>
        <v>-0.533504368136868</v>
      </c>
      <c r="L162" s="12"/>
    </row>
    <row r="163" spans="1:12">
      <c r="A163" s="6">
        <v>358271729</v>
      </c>
      <c r="B163" s="6" t="s">
        <v>238</v>
      </c>
      <c r="C163" s="6">
        <v>3973</v>
      </c>
      <c r="D163" s="6"/>
      <c r="E163" s="6"/>
      <c r="F163" s="6"/>
      <c r="G163" s="6"/>
      <c r="H163" s="6">
        <v>30745</v>
      </c>
      <c r="I163" s="6">
        <v>30956</v>
      </c>
      <c r="J163" s="10">
        <f t="shared" si="4"/>
        <v>0.30745</v>
      </c>
      <c r="K163" s="11">
        <f t="shared" si="5"/>
        <v>-0.00681612611448512</v>
      </c>
      <c r="L163" s="12"/>
    </row>
    <row r="164" spans="1:12">
      <c r="A164" s="6">
        <v>734143940</v>
      </c>
      <c r="B164" s="6" t="s">
        <v>239</v>
      </c>
      <c r="C164" s="6">
        <v>3973</v>
      </c>
      <c r="D164" s="6"/>
      <c r="E164" s="6"/>
      <c r="F164" s="6"/>
      <c r="G164" s="6"/>
      <c r="H164" s="6">
        <v>30555</v>
      </c>
      <c r="I164" s="6">
        <v>29986</v>
      </c>
      <c r="J164" s="10">
        <f t="shared" si="4"/>
        <v>0.30555</v>
      </c>
      <c r="K164" s="11">
        <f t="shared" si="5"/>
        <v>0.0189755219102248</v>
      </c>
      <c r="L164" s="12"/>
    </row>
    <row r="165" spans="1:12">
      <c r="A165" s="6">
        <v>85724701</v>
      </c>
      <c r="B165" s="6" t="s">
        <v>240</v>
      </c>
      <c r="C165" s="6">
        <v>3974</v>
      </c>
      <c r="D165" s="6"/>
      <c r="E165" s="6"/>
      <c r="F165" s="6"/>
      <c r="G165" s="6"/>
      <c r="H165" s="6">
        <v>28964.14</v>
      </c>
      <c r="I165" s="6">
        <v>21342.78</v>
      </c>
      <c r="J165" s="10">
        <f t="shared" si="4"/>
        <v>0.2896414</v>
      </c>
      <c r="K165" s="11">
        <f t="shared" si="5"/>
        <v>0.357093124700719</v>
      </c>
      <c r="L165" s="12"/>
    </row>
    <row r="166" spans="1:12">
      <c r="A166" s="6">
        <v>779870068</v>
      </c>
      <c r="B166" s="6" t="s">
        <v>241</v>
      </c>
      <c r="C166" s="6">
        <v>3974</v>
      </c>
      <c r="D166" s="6"/>
      <c r="E166" s="6"/>
      <c r="F166" s="6"/>
      <c r="G166" s="6"/>
      <c r="H166" s="6">
        <v>27667.49</v>
      </c>
      <c r="I166" s="6">
        <v>29645.46</v>
      </c>
      <c r="J166" s="10">
        <f t="shared" si="4"/>
        <v>0.2766749</v>
      </c>
      <c r="K166" s="11">
        <f t="shared" si="5"/>
        <v>-0.0667208402230898</v>
      </c>
      <c r="L166" s="12"/>
    </row>
    <row r="167" spans="1:12">
      <c r="A167" s="6">
        <v>683790522</v>
      </c>
      <c r="B167" s="6" t="s">
        <v>242</v>
      </c>
      <c r="C167" s="6">
        <v>3975</v>
      </c>
      <c r="D167" s="6"/>
      <c r="E167" s="6"/>
      <c r="F167" s="6"/>
      <c r="G167" s="6"/>
      <c r="H167" s="6">
        <v>27266</v>
      </c>
      <c r="I167" s="6">
        <v>376024.66</v>
      </c>
      <c r="J167" s="10">
        <f t="shared" si="4"/>
        <v>0.27266</v>
      </c>
      <c r="K167" s="11">
        <f t="shared" si="5"/>
        <v>-0.927488798208075</v>
      </c>
      <c r="L167" s="12"/>
    </row>
    <row r="168" spans="1:12">
      <c r="A168" s="6" t="s">
        <v>243</v>
      </c>
      <c r="B168" s="6" t="s">
        <v>244</v>
      </c>
      <c r="C168" s="6">
        <v>3975</v>
      </c>
      <c r="D168" s="6"/>
      <c r="E168" s="6"/>
      <c r="F168" s="6"/>
      <c r="G168" s="6"/>
      <c r="H168" s="6">
        <v>27023</v>
      </c>
      <c r="I168" s="6">
        <v>50400</v>
      </c>
      <c r="J168" s="10">
        <f t="shared" si="4"/>
        <v>0.27023</v>
      </c>
      <c r="K168" s="11">
        <f t="shared" si="5"/>
        <v>-0.463829365079365</v>
      </c>
      <c r="L168" s="12"/>
    </row>
    <row r="169" spans="1:12">
      <c r="A169" s="6">
        <v>715285580</v>
      </c>
      <c r="B169" s="6" t="s">
        <v>245</v>
      </c>
      <c r="C169" s="6">
        <v>3976</v>
      </c>
      <c r="D169" s="6"/>
      <c r="E169" s="6"/>
      <c r="F169" s="6"/>
      <c r="G169" s="6"/>
      <c r="H169" s="6">
        <v>26252</v>
      </c>
      <c r="I169" s="6">
        <v>28594.8</v>
      </c>
      <c r="J169" s="10">
        <f t="shared" si="4"/>
        <v>0.26252</v>
      </c>
      <c r="K169" s="11">
        <f t="shared" si="5"/>
        <v>-0.0819309804579853</v>
      </c>
      <c r="L169" s="12"/>
    </row>
    <row r="170" spans="1:12">
      <c r="A170" s="6">
        <v>715268465</v>
      </c>
      <c r="B170" s="6" t="s">
        <v>246</v>
      </c>
      <c r="C170" s="6">
        <v>3976</v>
      </c>
      <c r="D170" s="6"/>
      <c r="E170" s="6"/>
      <c r="F170" s="6"/>
      <c r="G170" s="6"/>
      <c r="H170" s="6">
        <v>26065</v>
      </c>
      <c r="I170" s="6">
        <v>24071</v>
      </c>
      <c r="J170" s="10">
        <f t="shared" si="4"/>
        <v>0.26065</v>
      </c>
      <c r="K170" s="11">
        <f t="shared" si="5"/>
        <v>0.0828382701175689</v>
      </c>
      <c r="L170" s="12"/>
    </row>
    <row r="171" spans="1:12">
      <c r="A171" s="6">
        <v>580074670</v>
      </c>
      <c r="B171" s="6" t="s">
        <v>247</v>
      </c>
      <c r="C171" s="6">
        <v>3976</v>
      </c>
      <c r="D171" s="6"/>
      <c r="E171" s="6"/>
      <c r="F171" s="6"/>
      <c r="G171" s="6"/>
      <c r="H171" s="6">
        <v>25648</v>
      </c>
      <c r="I171" s="6">
        <v>50095</v>
      </c>
      <c r="J171" s="10">
        <f t="shared" si="4"/>
        <v>0.25648</v>
      </c>
      <c r="K171" s="11">
        <f t="shared" si="5"/>
        <v>-0.48801277572612</v>
      </c>
      <c r="L171" s="12"/>
    </row>
    <row r="172" spans="1:12">
      <c r="A172" s="6" t="s">
        <v>248</v>
      </c>
      <c r="B172" s="6" t="s">
        <v>249</v>
      </c>
      <c r="C172" s="6">
        <v>3979</v>
      </c>
      <c r="D172" s="6"/>
      <c r="E172" s="6"/>
      <c r="F172" s="6"/>
      <c r="G172" s="6"/>
      <c r="H172" s="6">
        <v>25311.32</v>
      </c>
      <c r="I172" s="6">
        <v>25156.74</v>
      </c>
      <c r="J172" s="10">
        <f t="shared" si="4"/>
        <v>0.2531132</v>
      </c>
      <c r="K172" s="11">
        <f t="shared" si="5"/>
        <v>0.00614467534346663</v>
      </c>
      <c r="L172" s="12"/>
    </row>
    <row r="173" spans="1:12">
      <c r="A173" s="6">
        <v>793865521</v>
      </c>
      <c r="B173" s="6" t="s">
        <v>250</v>
      </c>
      <c r="C173" s="6">
        <v>3981</v>
      </c>
      <c r="D173" s="6"/>
      <c r="E173" s="6"/>
      <c r="F173" s="6"/>
      <c r="G173" s="6"/>
      <c r="H173" s="6">
        <v>23944</v>
      </c>
      <c r="I173" s="6">
        <v>87689</v>
      </c>
      <c r="J173" s="10">
        <f t="shared" si="4"/>
        <v>0.23944</v>
      </c>
      <c r="K173" s="11">
        <f t="shared" si="5"/>
        <v>-0.726944086487473</v>
      </c>
      <c r="L173" s="12"/>
    </row>
    <row r="174" spans="1:12">
      <c r="A174" s="6">
        <v>715293804</v>
      </c>
      <c r="B174" s="6" t="s">
        <v>251</v>
      </c>
      <c r="C174" s="6">
        <v>3981</v>
      </c>
      <c r="D174" s="6"/>
      <c r="E174" s="6"/>
      <c r="F174" s="6"/>
      <c r="G174" s="6"/>
      <c r="H174" s="6">
        <v>23791</v>
      </c>
      <c r="I174" s="6">
        <v>24359</v>
      </c>
      <c r="J174" s="10">
        <f t="shared" si="4"/>
        <v>0.23791</v>
      </c>
      <c r="K174" s="11">
        <f t="shared" si="5"/>
        <v>-0.0233178701917156</v>
      </c>
      <c r="L174" s="12"/>
    </row>
    <row r="175" spans="1:12">
      <c r="A175" s="6">
        <v>736273386</v>
      </c>
      <c r="B175" s="6" t="s">
        <v>252</v>
      </c>
      <c r="C175" s="6">
        <v>3981</v>
      </c>
      <c r="D175" s="6"/>
      <c r="E175" s="6"/>
      <c r="F175" s="6"/>
      <c r="G175" s="6"/>
      <c r="H175" s="6">
        <v>23194</v>
      </c>
      <c r="I175" s="6">
        <v>147264</v>
      </c>
      <c r="J175" s="10">
        <f t="shared" si="4"/>
        <v>0.23194</v>
      </c>
      <c r="K175" s="11">
        <f t="shared" si="5"/>
        <v>-0.842500543242069</v>
      </c>
      <c r="L175" s="12"/>
    </row>
    <row r="176" spans="1:12">
      <c r="A176" s="6">
        <v>359959111</v>
      </c>
      <c r="B176" s="6" t="s">
        <v>253</v>
      </c>
      <c r="C176" s="6">
        <v>3981</v>
      </c>
      <c r="D176" s="6"/>
      <c r="E176" s="6"/>
      <c r="F176" s="6"/>
      <c r="G176" s="6"/>
      <c r="H176" s="6">
        <v>22519</v>
      </c>
      <c r="I176" s="6">
        <v>23500</v>
      </c>
      <c r="J176" s="10">
        <f t="shared" si="4"/>
        <v>0.22519</v>
      </c>
      <c r="K176" s="11">
        <f t="shared" si="5"/>
        <v>-0.0417446808510639</v>
      </c>
      <c r="L176" s="12"/>
    </row>
    <row r="177" spans="1:12">
      <c r="A177" s="6">
        <v>782754834</v>
      </c>
      <c r="B177" s="6" t="s">
        <v>254</v>
      </c>
      <c r="C177" s="6">
        <v>3982</v>
      </c>
      <c r="D177" s="6"/>
      <c r="E177" s="6"/>
      <c r="F177" s="6"/>
      <c r="G177" s="6"/>
      <c r="H177" s="6">
        <v>22331</v>
      </c>
      <c r="I177" s="6">
        <v>23059</v>
      </c>
      <c r="J177" s="10">
        <f t="shared" si="4"/>
        <v>0.22331</v>
      </c>
      <c r="K177" s="11">
        <f t="shared" si="5"/>
        <v>-0.0315711869552019</v>
      </c>
      <c r="L177" s="12"/>
    </row>
    <row r="178" spans="1:12">
      <c r="A178" s="6" t="s">
        <v>255</v>
      </c>
      <c r="B178" s="6" t="s">
        <v>256</v>
      </c>
      <c r="C178" s="6">
        <v>3982</v>
      </c>
      <c r="D178" s="6"/>
      <c r="E178" s="6"/>
      <c r="F178" s="6"/>
      <c r="G178" s="6"/>
      <c r="H178" s="6">
        <v>22208.62</v>
      </c>
      <c r="I178" s="6">
        <v>57732.1</v>
      </c>
      <c r="J178" s="10">
        <f t="shared" si="4"/>
        <v>0.2220862</v>
      </c>
      <c r="K178" s="11">
        <f t="shared" si="5"/>
        <v>-0.615315916102134</v>
      </c>
      <c r="L178" s="12"/>
    </row>
    <row r="179" spans="1:12">
      <c r="A179" s="6">
        <v>745175382</v>
      </c>
      <c r="B179" s="6" t="s">
        <v>257</v>
      </c>
      <c r="C179" s="6">
        <v>3982</v>
      </c>
      <c r="D179" s="6"/>
      <c r="E179" s="6"/>
      <c r="F179" s="6"/>
      <c r="G179" s="6"/>
      <c r="H179" s="6">
        <v>21815.77</v>
      </c>
      <c r="I179" s="6">
        <v>21860.7</v>
      </c>
      <c r="J179" s="10">
        <f t="shared" si="4"/>
        <v>0.2181577</v>
      </c>
      <c r="K179" s="11">
        <f t="shared" si="5"/>
        <v>-0.00205528642724162</v>
      </c>
      <c r="L179" s="12"/>
    </row>
    <row r="180" spans="1:12">
      <c r="A180" s="6">
        <v>85736147</v>
      </c>
      <c r="B180" s="6" t="s">
        <v>258</v>
      </c>
      <c r="C180" s="6">
        <v>3982</v>
      </c>
      <c r="D180" s="6"/>
      <c r="E180" s="6"/>
      <c r="F180" s="6"/>
      <c r="G180" s="6"/>
      <c r="H180" s="6">
        <v>21399.25</v>
      </c>
      <c r="I180" s="6">
        <v>23229.58</v>
      </c>
      <c r="J180" s="10">
        <f t="shared" si="4"/>
        <v>0.2139925</v>
      </c>
      <c r="K180" s="11">
        <f t="shared" si="5"/>
        <v>-0.078793073314283</v>
      </c>
      <c r="L180" s="12"/>
    </row>
    <row r="181" spans="1:12">
      <c r="A181" s="6">
        <v>74382793</v>
      </c>
      <c r="B181" s="6" t="s">
        <v>259</v>
      </c>
      <c r="C181" s="6">
        <v>3982</v>
      </c>
      <c r="D181" s="6"/>
      <c r="E181" s="6"/>
      <c r="F181" s="6"/>
      <c r="G181" s="6"/>
      <c r="H181" s="6">
        <v>21343.68</v>
      </c>
      <c r="I181" s="6">
        <v>14456.63</v>
      </c>
      <c r="J181" s="10">
        <f t="shared" si="4"/>
        <v>0.2134368</v>
      </c>
      <c r="K181" s="11">
        <f t="shared" si="5"/>
        <v>0.476393876027816</v>
      </c>
      <c r="L181" s="12"/>
    </row>
    <row r="182" spans="1:12">
      <c r="A182" s="6">
        <v>785289632</v>
      </c>
      <c r="B182" s="6" t="s">
        <v>260</v>
      </c>
      <c r="C182" s="6">
        <v>3982</v>
      </c>
      <c r="D182" s="6"/>
      <c r="E182" s="6"/>
      <c r="F182" s="6"/>
      <c r="G182" s="6"/>
      <c r="H182" s="6">
        <v>20896</v>
      </c>
      <c r="I182" s="6">
        <v>20926</v>
      </c>
      <c r="J182" s="10">
        <f t="shared" si="4"/>
        <v>0.20896</v>
      </c>
      <c r="K182" s="11">
        <f t="shared" si="5"/>
        <v>-0.00143362324381158</v>
      </c>
      <c r="L182" s="12"/>
    </row>
    <row r="183" spans="1:12">
      <c r="A183" s="6" t="s">
        <v>261</v>
      </c>
      <c r="B183" s="6" t="s">
        <v>262</v>
      </c>
      <c r="C183" s="6">
        <v>3984</v>
      </c>
      <c r="D183" s="6"/>
      <c r="E183" s="6"/>
      <c r="F183" s="6"/>
      <c r="G183" s="6"/>
      <c r="H183" s="6">
        <v>20495</v>
      </c>
      <c r="I183" s="6">
        <v>22976</v>
      </c>
      <c r="J183" s="10">
        <f t="shared" si="4"/>
        <v>0.20495</v>
      </c>
      <c r="K183" s="11">
        <f t="shared" si="5"/>
        <v>-0.107982242339833</v>
      </c>
      <c r="L183" s="12"/>
    </row>
    <row r="184" spans="1:12">
      <c r="A184" s="6" t="s">
        <v>263</v>
      </c>
      <c r="B184" s="6" t="s">
        <v>264</v>
      </c>
      <c r="C184" s="6">
        <v>3984</v>
      </c>
      <c r="D184" s="6"/>
      <c r="E184" s="6"/>
      <c r="F184" s="6"/>
      <c r="G184" s="6"/>
      <c r="H184" s="6">
        <v>20386</v>
      </c>
      <c r="I184" s="6">
        <v>36055</v>
      </c>
      <c r="J184" s="10">
        <f t="shared" si="4"/>
        <v>0.20386</v>
      </c>
      <c r="K184" s="11">
        <f t="shared" si="5"/>
        <v>-0.434586049091666</v>
      </c>
      <c r="L184" s="12"/>
    </row>
    <row r="185" spans="1:12">
      <c r="A185" s="6">
        <v>668539866</v>
      </c>
      <c r="B185" s="6" t="s">
        <v>265</v>
      </c>
      <c r="C185" s="6">
        <v>3989</v>
      </c>
      <c r="D185" s="6"/>
      <c r="E185" s="6"/>
      <c r="F185" s="6"/>
      <c r="G185" s="6"/>
      <c r="H185" s="6">
        <v>19896</v>
      </c>
      <c r="I185" s="6">
        <v>26871</v>
      </c>
      <c r="J185" s="10">
        <f t="shared" si="4"/>
        <v>0.19896</v>
      </c>
      <c r="K185" s="11">
        <f t="shared" si="5"/>
        <v>-0.259573517918946</v>
      </c>
      <c r="L185" s="12"/>
    </row>
    <row r="186" spans="1:12">
      <c r="A186" s="6">
        <v>746642499</v>
      </c>
      <c r="B186" s="6" t="s">
        <v>266</v>
      </c>
      <c r="C186" s="6">
        <v>3989</v>
      </c>
      <c r="D186" s="6"/>
      <c r="E186" s="6"/>
      <c r="F186" s="6"/>
      <c r="G186" s="6"/>
      <c r="H186" s="6">
        <v>18994.84</v>
      </c>
      <c r="I186" s="6">
        <v>23804.98</v>
      </c>
      <c r="J186" s="10">
        <f t="shared" si="4"/>
        <v>0.1899484</v>
      </c>
      <c r="K186" s="11">
        <f t="shared" si="5"/>
        <v>-0.202064441978107</v>
      </c>
      <c r="L186" s="12"/>
    </row>
    <row r="187" spans="1:12">
      <c r="A187" s="6">
        <v>736262783</v>
      </c>
      <c r="B187" s="6" t="s">
        <v>267</v>
      </c>
      <c r="C187" s="6">
        <v>3989</v>
      </c>
      <c r="D187" s="6"/>
      <c r="E187" s="6"/>
      <c r="F187" s="6"/>
      <c r="G187" s="6"/>
      <c r="H187" s="6">
        <v>18597.54</v>
      </c>
      <c r="I187" s="6">
        <v>46559.75</v>
      </c>
      <c r="J187" s="10">
        <f t="shared" si="4"/>
        <v>0.1859754</v>
      </c>
      <c r="K187" s="11">
        <f t="shared" si="5"/>
        <v>-0.600566154242667</v>
      </c>
      <c r="L187" s="12"/>
    </row>
    <row r="188" spans="1:12">
      <c r="A188" s="6" t="s">
        <v>268</v>
      </c>
      <c r="B188" s="6" t="s">
        <v>269</v>
      </c>
      <c r="C188" s="6">
        <v>3990</v>
      </c>
      <c r="D188" s="6"/>
      <c r="E188" s="6"/>
      <c r="F188" s="6"/>
      <c r="G188" s="6"/>
      <c r="H188" s="6">
        <v>18366.3</v>
      </c>
      <c r="I188" s="6">
        <v>28141.31</v>
      </c>
      <c r="J188" s="10">
        <f t="shared" si="4"/>
        <v>0.183663</v>
      </c>
      <c r="K188" s="11">
        <f t="shared" si="5"/>
        <v>-0.347354476390758</v>
      </c>
      <c r="L188" s="12"/>
    </row>
    <row r="189" spans="1:12">
      <c r="A189" s="6">
        <v>724731845</v>
      </c>
      <c r="B189" s="6" t="s">
        <v>270</v>
      </c>
      <c r="C189" s="6">
        <v>3990</v>
      </c>
      <c r="D189" s="6"/>
      <c r="E189" s="6"/>
      <c r="F189" s="6"/>
      <c r="G189" s="6"/>
      <c r="H189" s="6">
        <v>17907</v>
      </c>
      <c r="I189" s="6">
        <v>22430</v>
      </c>
      <c r="J189" s="10">
        <f t="shared" si="4"/>
        <v>0.17907</v>
      </c>
      <c r="K189" s="11">
        <f t="shared" si="5"/>
        <v>-0.201649576460098</v>
      </c>
      <c r="L189" s="12"/>
    </row>
    <row r="190" spans="1:12">
      <c r="A190" s="6" t="s">
        <v>271</v>
      </c>
      <c r="B190" s="6" t="s">
        <v>272</v>
      </c>
      <c r="C190" s="6">
        <v>3990</v>
      </c>
      <c r="D190" s="6"/>
      <c r="E190" s="6"/>
      <c r="F190" s="6"/>
      <c r="G190" s="6"/>
      <c r="H190" s="6">
        <v>17606</v>
      </c>
      <c r="I190" s="6">
        <v>60412</v>
      </c>
      <c r="J190" s="10">
        <f t="shared" si="4"/>
        <v>0.17606</v>
      </c>
      <c r="K190" s="11">
        <f t="shared" si="5"/>
        <v>-0.708567834205125</v>
      </c>
      <c r="L190" s="12"/>
    </row>
    <row r="191" spans="1:12">
      <c r="A191" s="6">
        <v>578842300</v>
      </c>
      <c r="B191" s="6" t="s">
        <v>273</v>
      </c>
      <c r="C191" s="6">
        <v>3990</v>
      </c>
      <c r="D191" s="6"/>
      <c r="E191" s="6"/>
      <c r="F191" s="6"/>
      <c r="G191" s="6"/>
      <c r="H191" s="6">
        <v>16736</v>
      </c>
      <c r="I191" s="6">
        <v>76131.91</v>
      </c>
      <c r="J191" s="10">
        <f t="shared" si="4"/>
        <v>0.16736</v>
      </c>
      <c r="K191" s="11">
        <f t="shared" si="5"/>
        <v>-0.780171021586087</v>
      </c>
      <c r="L191" s="12"/>
    </row>
    <row r="192" spans="1:12">
      <c r="A192" s="6">
        <v>671856854</v>
      </c>
      <c r="B192" s="6" t="s">
        <v>274</v>
      </c>
      <c r="C192" s="6">
        <v>3990</v>
      </c>
      <c r="D192" s="6"/>
      <c r="E192" s="6"/>
      <c r="F192" s="6"/>
      <c r="G192" s="6"/>
      <c r="H192" s="6">
        <v>16130</v>
      </c>
      <c r="I192" s="6">
        <v>27285</v>
      </c>
      <c r="J192" s="10">
        <f t="shared" si="4"/>
        <v>0.1613</v>
      </c>
      <c r="K192" s="11">
        <f t="shared" si="5"/>
        <v>-0.408832691955287</v>
      </c>
      <c r="L192" s="12"/>
    </row>
    <row r="193" spans="1:12">
      <c r="A193" s="6">
        <v>715266611</v>
      </c>
      <c r="B193" s="6" t="s">
        <v>275</v>
      </c>
      <c r="C193" s="6">
        <v>4011</v>
      </c>
      <c r="D193" s="6"/>
      <c r="E193" s="6"/>
      <c r="F193" s="6"/>
      <c r="G193" s="6"/>
      <c r="H193" s="6">
        <v>15761</v>
      </c>
      <c r="I193" s="6">
        <v>32948</v>
      </c>
      <c r="J193" s="10">
        <f t="shared" si="4"/>
        <v>0.15761</v>
      </c>
      <c r="K193" s="11">
        <f t="shared" si="5"/>
        <v>-0.521640160252519</v>
      </c>
      <c r="L193" s="12"/>
    </row>
    <row r="194" spans="1:12">
      <c r="A194" s="6">
        <v>597774710</v>
      </c>
      <c r="B194" s="6" t="s">
        <v>276</v>
      </c>
      <c r="C194" s="6">
        <v>4011</v>
      </c>
      <c r="D194" s="6"/>
      <c r="E194" s="6"/>
      <c r="F194" s="6"/>
      <c r="G194" s="6"/>
      <c r="H194" s="6">
        <v>15358</v>
      </c>
      <c r="I194" s="6">
        <v>17545</v>
      </c>
      <c r="J194" s="10">
        <f t="shared" ref="J194:J216" si="6">H194/100000</f>
        <v>0.15358</v>
      </c>
      <c r="K194" s="11">
        <f t="shared" ref="K194:K216" si="7">H194/I194-1</f>
        <v>-0.12465089769165</v>
      </c>
      <c r="L194" s="12"/>
    </row>
    <row r="195" spans="1:12">
      <c r="A195" s="6">
        <v>708402806</v>
      </c>
      <c r="B195" s="6" t="s">
        <v>277</v>
      </c>
      <c r="C195" s="6">
        <v>4011</v>
      </c>
      <c r="D195" s="6"/>
      <c r="E195" s="6"/>
      <c r="F195" s="6"/>
      <c r="G195" s="6"/>
      <c r="H195" s="6">
        <v>13104</v>
      </c>
      <c r="I195" s="6">
        <v>54704</v>
      </c>
      <c r="J195" s="10">
        <f t="shared" si="6"/>
        <v>0.13104</v>
      </c>
      <c r="K195" s="11">
        <f t="shared" si="7"/>
        <v>-0.760456273764259</v>
      </c>
      <c r="L195" s="12"/>
    </row>
    <row r="196" spans="1:12">
      <c r="A196" s="6">
        <v>715292297</v>
      </c>
      <c r="B196" s="6" t="s">
        <v>278</v>
      </c>
      <c r="C196" s="6">
        <v>4015</v>
      </c>
      <c r="D196" s="6"/>
      <c r="E196" s="6"/>
      <c r="F196" s="6"/>
      <c r="G196" s="6"/>
      <c r="H196" s="6">
        <v>11471</v>
      </c>
      <c r="I196" s="6">
        <v>29727</v>
      </c>
      <c r="J196" s="10">
        <f t="shared" si="6"/>
        <v>0.11471</v>
      </c>
      <c r="K196" s="11">
        <f t="shared" si="7"/>
        <v>-0.614121842096411</v>
      </c>
      <c r="L196" s="12"/>
    </row>
    <row r="197" spans="1:12">
      <c r="A197" s="6">
        <v>279410209</v>
      </c>
      <c r="B197" s="6" t="s">
        <v>279</v>
      </c>
      <c r="C197" s="6">
        <v>4021</v>
      </c>
      <c r="D197" s="6"/>
      <c r="E197" s="6"/>
      <c r="F197" s="6"/>
      <c r="G197" s="6"/>
      <c r="H197" s="6">
        <v>11188.2</v>
      </c>
      <c r="I197" s="6">
        <v>14466.33</v>
      </c>
      <c r="J197" s="10">
        <f t="shared" si="6"/>
        <v>0.111882</v>
      </c>
      <c r="K197" s="11">
        <f t="shared" si="7"/>
        <v>-0.226604121432319</v>
      </c>
      <c r="L197" s="12"/>
    </row>
    <row r="198" spans="1:12">
      <c r="A198" s="6">
        <v>326418482</v>
      </c>
      <c r="B198" s="6" t="s">
        <v>280</v>
      </c>
      <c r="C198" s="6">
        <v>4021</v>
      </c>
      <c r="D198" s="6"/>
      <c r="E198" s="6"/>
      <c r="F198" s="6"/>
      <c r="G198" s="6"/>
      <c r="H198" s="6">
        <v>9693</v>
      </c>
      <c r="I198" s="6">
        <v>4410.9</v>
      </c>
      <c r="J198" s="10">
        <f t="shared" si="6"/>
        <v>0.09693</v>
      </c>
      <c r="K198" s="11">
        <f t="shared" si="7"/>
        <v>1.19751071209957</v>
      </c>
      <c r="L198" s="12"/>
    </row>
    <row r="199" spans="1:12">
      <c r="A199" s="6">
        <v>755681916</v>
      </c>
      <c r="B199" s="6" t="s">
        <v>281</v>
      </c>
      <c r="C199" s="6">
        <v>4028</v>
      </c>
      <c r="D199" s="6"/>
      <c r="E199" s="6"/>
      <c r="F199" s="6"/>
      <c r="G199" s="6"/>
      <c r="H199" s="6">
        <v>7912</v>
      </c>
      <c r="I199" s="6">
        <v>26413</v>
      </c>
      <c r="J199" s="10">
        <f t="shared" si="6"/>
        <v>0.07912</v>
      </c>
      <c r="K199" s="11">
        <f t="shared" si="7"/>
        <v>-0.700450535721046</v>
      </c>
      <c r="L199" s="12"/>
    </row>
    <row r="200" spans="1:12">
      <c r="A200" s="6" t="s">
        <v>282</v>
      </c>
      <c r="B200" s="6" t="s">
        <v>283</v>
      </c>
      <c r="C200" s="6">
        <v>4029</v>
      </c>
      <c r="D200" s="6"/>
      <c r="E200" s="6"/>
      <c r="F200" s="6"/>
      <c r="G200" s="6"/>
      <c r="H200" s="6">
        <v>7592.4</v>
      </c>
      <c r="I200" s="6">
        <v>24571.61</v>
      </c>
      <c r="J200" s="10">
        <f t="shared" si="6"/>
        <v>0.075924</v>
      </c>
      <c r="K200" s="11">
        <f t="shared" si="7"/>
        <v>-0.691009258245593</v>
      </c>
      <c r="L200" s="12"/>
    </row>
    <row r="201" spans="1:12">
      <c r="A201" s="6">
        <v>733076707</v>
      </c>
      <c r="B201" s="6" t="s">
        <v>284</v>
      </c>
      <c r="C201" s="6">
        <v>4090</v>
      </c>
      <c r="D201" s="6"/>
      <c r="E201" s="6"/>
      <c r="F201" s="6"/>
      <c r="G201" s="6"/>
      <c r="H201" s="6">
        <v>7343</v>
      </c>
      <c r="I201" s="6">
        <v>18189</v>
      </c>
      <c r="J201" s="10">
        <f t="shared" si="6"/>
        <v>0.07343</v>
      </c>
      <c r="K201" s="11">
        <f t="shared" si="7"/>
        <v>-0.596294463686844</v>
      </c>
      <c r="L201" s="12"/>
    </row>
    <row r="202" spans="1:12">
      <c r="A202" s="6">
        <v>708474439</v>
      </c>
      <c r="B202" s="6" t="s">
        <v>285</v>
      </c>
      <c r="C202" s="6">
        <v>4090</v>
      </c>
      <c r="D202" s="6"/>
      <c r="E202" s="6"/>
      <c r="F202" s="6"/>
      <c r="G202" s="6"/>
      <c r="H202" s="6">
        <v>6703.62</v>
      </c>
      <c r="I202" s="6">
        <v>62180</v>
      </c>
      <c r="J202" s="10">
        <f t="shared" si="6"/>
        <v>0.0670362</v>
      </c>
      <c r="K202" s="11">
        <f t="shared" si="7"/>
        <v>-0.892190093277581</v>
      </c>
      <c r="L202" s="12"/>
    </row>
    <row r="203" spans="1:12">
      <c r="A203" s="6" t="s">
        <v>286</v>
      </c>
      <c r="B203" s="6" t="s">
        <v>287</v>
      </c>
      <c r="C203" s="6">
        <v>4090</v>
      </c>
      <c r="D203" s="6"/>
      <c r="E203" s="6"/>
      <c r="F203" s="6"/>
      <c r="G203" s="6"/>
      <c r="H203" s="6">
        <v>5553.76</v>
      </c>
      <c r="I203" s="6">
        <v>21074.33</v>
      </c>
      <c r="J203" s="10">
        <f t="shared" si="6"/>
        <v>0.0555376</v>
      </c>
      <c r="K203" s="11">
        <f t="shared" si="7"/>
        <v>-0.736468015827787</v>
      </c>
      <c r="L203" s="12"/>
    </row>
    <row r="204" spans="1:12">
      <c r="A204" s="6">
        <v>618800456</v>
      </c>
      <c r="B204" s="6" t="s">
        <v>288</v>
      </c>
      <c r="C204" s="6">
        <v>4119</v>
      </c>
      <c r="D204" s="6"/>
      <c r="E204" s="6"/>
      <c r="F204" s="6"/>
      <c r="G204" s="6"/>
      <c r="H204" s="6">
        <v>5506</v>
      </c>
      <c r="I204" s="6">
        <v>8924</v>
      </c>
      <c r="J204" s="10">
        <f t="shared" si="6"/>
        <v>0.05506</v>
      </c>
      <c r="K204" s="11">
        <f t="shared" si="7"/>
        <v>-0.383012102196325</v>
      </c>
      <c r="L204" s="12"/>
    </row>
    <row r="205" spans="1:12">
      <c r="A205" s="6">
        <v>279300245</v>
      </c>
      <c r="B205" s="6" t="s">
        <v>289</v>
      </c>
      <c r="C205" s="6">
        <v>4190</v>
      </c>
      <c r="D205" s="6"/>
      <c r="E205" s="6"/>
      <c r="F205" s="6"/>
      <c r="G205" s="6"/>
      <c r="H205" s="6">
        <v>5359</v>
      </c>
      <c r="I205" s="6">
        <v>65378</v>
      </c>
      <c r="J205" s="10">
        <f t="shared" si="6"/>
        <v>0.05359</v>
      </c>
      <c r="K205" s="11">
        <f t="shared" si="7"/>
        <v>-0.918030530147756</v>
      </c>
      <c r="L205" s="12"/>
    </row>
    <row r="206" spans="1:12">
      <c r="A206" s="6">
        <v>618837101</v>
      </c>
      <c r="B206" s="6" t="s">
        <v>290</v>
      </c>
      <c r="C206" s="6">
        <v>4411</v>
      </c>
      <c r="D206" s="6"/>
      <c r="E206" s="6"/>
      <c r="F206" s="6"/>
      <c r="G206" s="6"/>
      <c r="H206" s="6">
        <v>5024</v>
      </c>
      <c r="I206" s="6">
        <v>24992</v>
      </c>
      <c r="J206" s="10">
        <f t="shared" si="6"/>
        <v>0.05024</v>
      </c>
      <c r="K206" s="11">
        <f t="shared" si="7"/>
        <v>-0.798975672215109</v>
      </c>
      <c r="L206" s="12"/>
    </row>
    <row r="207" spans="1:12">
      <c r="A207" s="6">
        <v>581574319</v>
      </c>
      <c r="B207" s="6" t="s">
        <v>291</v>
      </c>
      <c r="C207" s="6">
        <v>4416</v>
      </c>
      <c r="D207" s="6"/>
      <c r="E207" s="6"/>
      <c r="F207" s="6"/>
      <c r="G207" s="6"/>
      <c r="H207" s="6">
        <v>3390</v>
      </c>
      <c r="I207" s="6">
        <v>158000</v>
      </c>
      <c r="J207" s="10">
        <f t="shared" si="6"/>
        <v>0.0339</v>
      </c>
      <c r="K207" s="11">
        <f t="shared" si="7"/>
        <v>-0.978544303797468</v>
      </c>
      <c r="L207" s="12"/>
    </row>
    <row r="208" spans="1:12">
      <c r="A208" s="6">
        <v>192408392</v>
      </c>
      <c r="B208" s="6" t="s">
        <v>292</v>
      </c>
      <c r="C208" s="6">
        <v>4511</v>
      </c>
      <c r="D208" s="6"/>
      <c r="E208" s="6"/>
      <c r="F208" s="6"/>
      <c r="G208" s="6"/>
      <c r="H208" s="6">
        <v>2009.97</v>
      </c>
      <c r="I208" s="6">
        <v>706.9</v>
      </c>
      <c r="J208" s="10">
        <f t="shared" si="6"/>
        <v>0.0200997</v>
      </c>
      <c r="K208" s="11">
        <f t="shared" si="7"/>
        <v>1.84335832508134</v>
      </c>
      <c r="L208" s="12"/>
    </row>
    <row r="209" spans="1:12">
      <c r="A209" s="6" t="s">
        <v>293</v>
      </c>
      <c r="B209" s="6" t="s">
        <v>294</v>
      </c>
      <c r="C209" s="6">
        <v>4511</v>
      </c>
      <c r="D209" s="6"/>
      <c r="E209" s="6"/>
      <c r="F209" s="6"/>
      <c r="G209" s="6"/>
      <c r="H209" s="6">
        <v>1050</v>
      </c>
      <c r="I209" s="6">
        <v>91052</v>
      </c>
      <c r="J209" s="10">
        <f t="shared" si="6"/>
        <v>0.0105</v>
      </c>
      <c r="K209" s="11">
        <f t="shared" si="7"/>
        <v>-0.988468128102623</v>
      </c>
      <c r="L209" s="12"/>
    </row>
    <row r="210" spans="1:12">
      <c r="A210" s="6" t="s">
        <v>295</v>
      </c>
      <c r="B210" s="6" t="s">
        <v>296</v>
      </c>
      <c r="C210" s="6">
        <v>4511</v>
      </c>
      <c r="D210" s="6"/>
      <c r="E210" s="6"/>
      <c r="F210" s="6"/>
      <c r="G210" s="6"/>
      <c r="H210" s="6">
        <v>0</v>
      </c>
      <c r="I210" s="6">
        <v>22384</v>
      </c>
      <c r="J210" s="10">
        <f t="shared" si="6"/>
        <v>0</v>
      </c>
      <c r="K210" s="11">
        <f t="shared" si="7"/>
        <v>-1</v>
      </c>
      <c r="L210" s="12"/>
    </row>
    <row r="211" spans="1:12">
      <c r="A211" s="6">
        <v>192175541</v>
      </c>
      <c r="B211" s="7" t="s">
        <v>297</v>
      </c>
      <c r="C211" s="6">
        <v>4610</v>
      </c>
      <c r="D211" s="6"/>
      <c r="E211" s="6"/>
      <c r="F211" s="6"/>
      <c r="G211" s="6"/>
      <c r="H211" s="6">
        <v>0</v>
      </c>
      <c r="I211" s="6">
        <v>0</v>
      </c>
      <c r="J211" s="10">
        <f t="shared" si="6"/>
        <v>0</v>
      </c>
      <c r="K211" s="11" t="e">
        <f t="shared" si="7"/>
        <v>#DIV/0!</v>
      </c>
      <c r="L211" s="12"/>
    </row>
    <row r="212" spans="1:12">
      <c r="A212" s="6" t="s">
        <v>298</v>
      </c>
      <c r="B212" s="6" t="s">
        <v>299</v>
      </c>
      <c r="C212" s="6">
        <v>4620</v>
      </c>
      <c r="D212" s="6"/>
      <c r="E212" s="6"/>
      <c r="F212" s="6"/>
      <c r="G212" s="6"/>
      <c r="H212" s="6">
        <v>0</v>
      </c>
      <c r="I212" s="6">
        <v>70465</v>
      </c>
      <c r="J212" s="10">
        <f t="shared" si="6"/>
        <v>0</v>
      </c>
      <c r="K212" s="11">
        <f t="shared" si="7"/>
        <v>-1</v>
      </c>
      <c r="L212" s="12"/>
    </row>
    <row r="213" spans="1:12">
      <c r="A213" s="6" t="s">
        <v>300</v>
      </c>
      <c r="B213" s="6" t="s">
        <v>301</v>
      </c>
      <c r="C213" s="6">
        <v>4620</v>
      </c>
      <c r="D213" s="6"/>
      <c r="E213" s="6"/>
      <c r="F213" s="6"/>
      <c r="G213" s="6"/>
      <c r="H213" s="6">
        <v>0</v>
      </c>
      <c r="I213" s="6">
        <v>61316</v>
      </c>
      <c r="J213" s="10">
        <f t="shared" si="6"/>
        <v>0</v>
      </c>
      <c r="K213" s="11">
        <f t="shared" si="7"/>
        <v>-1</v>
      </c>
      <c r="L213" s="12"/>
    </row>
    <row r="214" spans="1:12">
      <c r="A214" s="6" t="s">
        <v>302</v>
      </c>
      <c r="B214" s="6" t="s">
        <v>303</v>
      </c>
      <c r="C214" s="6">
        <v>4620</v>
      </c>
      <c r="D214" s="6"/>
      <c r="E214" s="6"/>
      <c r="F214" s="6"/>
      <c r="G214" s="6"/>
      <c r="H214" s="6">
        <v>0</v>
      </c>
      <c r="I214" s="6">
        <v>125562</v>
      </c>
      <c r="J214" s="10">
        <f t="shared" si="6"/>
        <v>0</v>
      </c>
      <c r="K214" s="11">
        <f t="shared" si="7"/>
        <v>-1</v>
      </c>
      <c r="L214" s="12"/>
    </row>
    <row r="215" spans="1:12">
      <c r="A215" s="6">
        <v>71757895</v>
      </c>
      <c r="B215" s="6" t="s">
        <v>304</v>
      </c>
      <c r="C215" s="6">
        <v>4620</v>
      </c>
      <c r="D215" s="6"/>
      <c r="E215" s="6"/>
      <c r="F215" s="6"/>
      <c r="G215" s="6"/>
      <c r="H215" s="6"/>
      <c r="I215" s="6">
        <v>0</v>
      </c>
      <c r="J215" s="10">
        <f t="shared" si="6"/>
        <v>0</v>
      </c>
      <c r="K215" s="11" t="e">
        <f t="shared" si="7"/>
        <v>#DIV/0!</v>
      </c>
      <c r="L215" s="12"/>
    </row>
    <row r="216" spans="1:12">
      <c r="A216" s="12"/>
      <c r="B216" s="12"/>
      <c r="C216" s="12"/>
      <c r="D216" s="12"/>
      <c r="E216" s="12"/>
      <c r="F216" s="12"/>
      <c r="G216" s="12"/>
      <c r="H216" s="12">
        <f>SUM(H2:H215)</f>
        <v>201666835.65</v>
      </c>
      <c r="I216" s="12">
        <f>SUM(I2:I215)</f>
        <v>190157886.06</v>
      </c>
      <c r="J216" s="13">
        <f t="shared" si="6"/>
        <v>2016.6683565</v>
      </c>
      <c r="K216" s="11">
        <f t="shared" si="7"/>
        <v>0.0605231254325609</v>
      </c>
      <c r="L216" s="12"/>
    </row>
  </sheetData>
  <autoFilter xmlns:etc="http://www.wps.cn/officeDocument/2017/etCustomData" ref="A1:L216" etc:filterBottomFollowUsedRange="0">
    <extLst/>
  </autoFilter>
  <sortState ref="A2:C216">
    <sortCondition ref="C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4" sqref="A4"/>
    </sheetView>
  </sheetViews>
  <sheetFormatPr defaultColWidth="8.75" defaultRowHeight="22.75" customHeight="1" outlineLevelCol="3"/>
  <cols>
    <col min="1" max="1" width="41.5" style="1" customWidth="1"/>
    <col min="2" max="2" width="20.75" style="1" customWidth="1"/>
    <col min="3" max="3" width="34.75" style="1" customWidth="1"/>
    <col min="4" max="16384" width="8.75" style="1" customWidth="1"/>
  </cols>
  <sheetData>
    <row r="1" s="1" customFormat="1" customHeight="1" spans="1:4">
      <c r="A1" s="2" t="s">
        <v>1</v>
      </c>
      <c r="B1" s="2" t="s">
        <v>305</v>
      </c>
      <c r="C1" s="2" t="s">
        <v>306</v>
      </c>
      <c r="D1" s="2"/>
    </row>
    <row r="2" s="1" customFormat="1" customHeight="1" spans="1:4">
      <c r="A2" s="2" t="s">
        <v>307</v>
      </c>
      <c r="B2" s="2">
        <v>0.17</v>
      </c>
      <c r="C2" s="2" t="s">
        <v>308</v>
      </c>
      <c r="D2" s="2"/>
    </row>
    <row r="3" s="1" customFormat="1" customHeight="1" spans="1:4">
      <c r="A3" s="2" t="s">
        <v>309</v>
      </c>
      <c r="B3" s="2">
        <v>0.3</v>
      </c>
      <c r="C3" s="2" t="s">
        <v>310</v>
      </c>
      <c r="D3" s="2" t="s">
        <v>311</v>
      </c>
    </row>
    <row r="4" s="1" customFormat="1" customHeight="1" spans="1:4">
      <c r="A4" s="3" t="s">
        <v>312</v>
      </c>
      <c r="B4" s="2">
        <v>0.3</v>
      </c>
      <c r="C4" s="2" t="s">
        <v>313</v>
      </c>
      <c r="D4" s="2" t="s">
        <v>311</v>
      </c>
    </row>
    <row r="5" s="1" customFormat="1" customHeight="1" spans="1:4">
      <c r="A5" s="3" t="s">
        <v>314</v>
      </c>
      <c r="B5" s="2">
        <v>0.3</v>
      </c>
      <c r="C5" s="2" t="s">
        <v>315</v>
      </c>
      <c r="D5" s="2" t="s">
        <v>311</v>
      </c>
    </row>
    <row r="6" s="1" customFormat="1" customHeight="1" spans="1:4">
      <c r="A6" s="2" t="s">
        <v>192</v>
      </c>
      <c r="B6" s="2">
        <v>0.3</v>
      </c>
      <c r="C6" s="2" t="s">
        <v>313</v>
      </c>
      <c r="D6" s="2"/>
    </row>
    <row r="7" s="1" customFormat="1" customHeight="1" spans="1:4">
      <c r="A7" s="2" t="s">
        <v>316</v>
      </c>
      <c r="B7" s="2">
        <v>0.16</v>
      </c>
      <c r="C7" s="2" t="s">
        <v>308</v>
      </c>
      <c r="D7" s="2" t="s">
        <v>311</v>
      </c>
    </row>
    <row r="8" s="1" customFormat="1" customHeight="1" spans="1:4">
      <c r="A8" s="2" t="s">
        <v>317</v>
      </c>
      <c r="B8" s="2">
        <v>0.3</v>
      </c>
      <c r="C8" s="2" t="s">
        <v>318</v>
      </c>
      <c r="D8" s="2" t="s">
        <v>311</v>
      </c>
    </row>
    <row r="9" s="1" customFormat="1" customHeight="1" spans="1:4">
      <c r="A9" s="2" t="s">
        <v>319</v>
      </c>
      <c r="B9" s="2">
        <v>0.5</v>
      </c>
      <c r="C9" s="2" t="s">
        <v>320</v>
      </c>
      <c r="D9" s="2" t="s">
        <v>311</v>
      </c>
    </row>
    <row r="10" s="1" customFormat="1" customHeight="1" spans="1:4">
      <c r="A10" s="2" t="s">
        <v>71</v>
      </c>
      <c r="B10" s="2">
        <v>0.3</v>
      </c>
      <c r="C10" s="2" t="s">
        <v>318</v>
      </c>
      <c r="D10" s="2"/>
    </row>
    <row r="11" s="1" customFormat="1" customHeight="1" spans="1:4">
      <c r="A11" s="2" t="s">
        <v>321</v>
      </c>
      <c r="B11" s="2">
        <v>0.3</v>
      </c>
      <c r="C11" s="2" t="s">
        <v>313</v>
      </c>
      <c r="D11" s="2" t="s">
        <v>311</v>
      </c>
    </row>
    <row r="12" s="1" customFormat="1" customHeight="1" spans="1:4">
      <c r="A12" s="2" t="s">
        <v>187</v>
      </c>
      <c r="B12" s="2">
        <v>0.3</v>
      </c>
      <c r="C12" s="2" t="s">
        <v>322</v>
      </c>
      <c r="D12" s="2"/>
    </row>
    <row r="13" s="1" customFormat="1" customHeight="1" spans="1:4">
      <c r="A13" s="2" t="s">
        <v>323</v>
      </c>
      <c r="B13" s="2">
        <v>0.3</v>
      </c>
      <c r="C13" s="2" t="s">
        <v>324</v>
      </c>
      <c r="D13" s="2"/>
    </row>
    <row r="14" s="1" customFormat="1" customHeight="1" spans="1:4">
      <c r="A14" s="2" t="s">
        <v>83</v>
      </c>
      <c r="B14" s="2">
        <v>0.86</v>
      </c>
      <c r="C14" s="2" t="s">
        <v>325</v>
      </c>
      <c r="D14" s="2"/>
    </row>
    <row r="15" s="1" customFormat="1" customHeight="1" spans="1:4">
      <c r="A15" s="2" t="s">
        <v>244</v>
      </c>
      <c r="B15" s="2">
        <v>0.3</v>
      </c>
      <c r="C15" s="2" t="s">
        <v>318</v>
      </c>
      <c r="D15" s="2"/>
    </row>
    <row r="16" s="1" customFormat="1" customHeight="1" spans="1:4">
      <c r="A16" s="2" t="s">
        <v>168</v>
      </c>
      <c r="B16" s="2">
        <v>0.9</v>
      </c>
      <c r="C16" s="2" t="s">
        <v>326</v>
      </c>
      <c r="D16" s="2"/>
    </row>
    <row r="17" s="1" customFormat="1" customHeight="1" spans="1:4">
      <c r="A17" s="2" t="s">
        <v>216</v>
      </c>
      <c r="B17" s="2">
        <v>0.3</v>
      </c>
      <c r="C17" s="2" t="s">
        <v>327</v>
      </c>
      <c r="D17" s="2"/>
    </row>
    <row r="18" s="1" customFormat="1" customHeight="1" spans="1:4">
      <c r="A18" s="2" t="s">
        <v>328</v>
      </c>
      <c r="B18" s="2">
        <v>0.3</v>
      </c>
      <c r="C18" s="2" t="s">
        <v>322</v>
      </c>
      <c r="D18" s="2" t="s">
        <v>311</v>
      </c>
    </row>
    <row r="19" s="1" customFormat="1" customHeight="1" spans="1:4">
      <c r="A19" s="4" t="s">
        <v>329</v>
      </c>
      <c r="B19" s="2">
        <v>0.98</v>
      </c>
      <c r="C19" s="2" t="s">
        <v>330</v>
      </c>
      <c r="D19" s="3" t="s">
        <v>331</v>
      </c>
    </row>
  </sheetData>
  <autoFilter xmlns:etc="http://www.wps.cn/officeDocument/2017/etCustomData" ref="A1:A19" etc:filterBottomFollowUsedRange="0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2023年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何析蓓</dc:creator>
  <cp:lastModifiedBy>戴华平</cp:lastModifiedBy>
  <dcterms:created xsi:type="dcterms:W3CDTF">2022-01-08T23:01:00Z</dcterms:created>
  <dcterms:modified xsi:type="dcterms:W3CDTF">2024-12-05T05:45:19Z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KSOReadingLayout">
    <vt:bool>true</vt:bool>
  </property>
  <property fmtid="{D5CDD505-2E9C-101B-9397-08002B2CF9AE}" pid="4" name="ICV">
    <vt:lpwstr>55AF987A539FA3A085601B6704D72FA8_43</vt:lpwstr>
  </property>
</Properties>
</file>